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D75248E0-6DDA-4B0F-90EE-2BA28F379550}" xr6:coauthVersionLast="47" xr6:coauthVersionMax="47" xr10:uidLastSave="{00000000-0000-0000-0000-000000000000}"/>
  <bookViews>
    <workbookView xWindow="-12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Invoice!$A$1:$I$788</definedName>
    <definedName name="_xlnm.Print_Area" localSheetId="1">'Shipping Invoice'!$A$1:$I$789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8" i="1" l="1"/>
  <c r="H26" i="1"/>
  <c r="H25" i="1"/>
  <c r="H24" i="1"/>
  <c r="H23" i="1"/>
  <c r="H22" i="1"/>
  <c r="H21" i="1"/>
  <c r="B787" i="3"/>
  <c r="H786" i="3"/>
  <c r="G786" i="3"/>
  <c r="G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F30" i="3"/>
  <c r="H29" i="3"/>
  <c r="F29" i="3"/>
  <c r="H28" i="3"/>
  <c r="F28" i="3"/>
  <c r="H27" i="3"/>
  <c r="F27" i="3"/>
  <c r="H26" i="3"/>
  <c r="F26" i="3"/>
  <c r="H25" i="3"/>
  <c r="F25" i="3"/>
  <c r="H24" i="3"/>
  <c r="F24" i="3"/>
  <c r="H23" i="3"/>
  <c r="F23" i="3"/>
  <c r="H22" i="3"/>
  <c r="F22" i="3"/>
  <c r="F13" i="3"/>
  <c r="F12" i="3"/>
  <c r="F11" i="3"/>
  <c r="F10" i="3"/>
  <c r="F9" i="3"/>
  <c r="L14" i="3"/>
  <c r="H788" i="3" l="1"/>
  <c r="F10" i="1"/>
  <c r="F11" i="1"/>
  <c r="F12" i="1"/>
  <c r="F13" i="1"/>
  <c r="F9" i="1"/>
  <c r="G30" i="1" l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5" i="1" l="1"/>
  <c r="F998" i="2"/>
  <c r="F781" i="1"/>
  <c r="A998" i="2" s="1"/>
  <c r="F780" i="1"/>
  <c r="A997" i="2" s="1"/>
  <c r="F779" i="1"/>
  <c r="A996" i="2" s="1"/>
  <c r="F995" i="2"/>
  <c r="F778" i="1"/>
  <c r="A995" i="2" s="1"/>
  <c r="F994" i="2"/>
  <c r="F777" i="1"/>
  <c r="A994" i="2" s="1"/>
  <c r="F993" i="2"/>
  <c r="F776" i="1"/>
  <c r="A993" i="2" s="1"/>
  <c r="F992" i="2"/>
  <c r="F775" i="1"/>
  <c r="A992" i="2" s="1"/>
  <c r="F991" i="2"/>
  <c r="F774" i="1"/>
  <c r="A991" i="2" s="1"/>
  <c r="F990" i="2"/>
  <c r="F773" i="1"/>
  <c r="A990" i="2" s="1"/>
  <c r="F989" i="2"/>
  <c r="F772" i="1"/>
  <c r="A989" i="2" s="1"/>
  <c r="F988" i="2"/>
  <c r="F771" i="1"/>
  <c r="A988" i="2" s="1"/>
  <c r="F987" i="2"/>
  <c r="F770" i="1"/>
  <c r="A987" i="2" s="1"/>
  <c r="F986" i="2"/>
  <c r="F769" i="1"/>
  <c r="A986" i="2" s="1"/>
  <c r="F985" i="2"/>
  <c r="F768" i="1"/>
  <c r="A985" i="2" s="1"/>
  <c r="F984" i="2"/>
  <c r="F767" i="1"/>
  <c r="A984" i="2" s="1"/>
  <c r="F983" i="2"/>
  <c r="F766" i="1"/>
  <c r="A983" i="2" s="1"/>
  <c r="F982" i="2"/>
  <c r="F765" i="1"/>
  <c r="A982" i="2" s="1"/>
  <c r="F981" i="2"/>
  <c r="F764" i="1"/>
  <c r="A981" i="2" s="1"/>
  <c r="F980" i="2"/>
  <c r="F763" i="1"/>
  <c r="F979" i="2"/>
  <c r="F762" i="1"/>
  <c r="A979" i="2" s="1"/>
  <c r="F978" i="2"/>
  <c r="F761" i="1"/>
  <c r="A978" i="2" s="1"/>
  <c r="F977" i="2"/>
  <c r="F760" i="1"/>
  <c r="F759" i="1"/>
  <c r="A976" i="2" s="1"/>
  <c r="F975" i="2"/>
  <c r="F758" i="1"/>
  <c r="A975" i="2" s="1"/>
  <c r="F974" i="2"/>
  <c r="F757" i="1"/>
  <c r="A974" i="2" s="1"/>
  <c r="F973" i="2"/>
  <c r="F756" i="1"/>
  <c r="A973" i="2" s="1"/>
  <c r="F972" i="2"/>
  <c r="F755" i="1"/>
  <c r="A972" i="2" s="1"/>
  <c r="F971" i="2"/>
  <c r="F754" i="1"/>
  <c r="A971" i="2" s="1"/>
  <c r="F970" i="2"/>
  <c r="F753" i="1"/>
  <c r="A970" i="2" s="1"/>
  <c r="F969" i="2"/>
  <c r="F752" i="1"/>
  <c r="A969" i="2" s="1"/>
  <c r="F968" i="2"/>
  <c r="F751" i="1"/>
  <c r="F967" i="2"/>
  <c r="F750" i="1"/>
  <c r="F966" i="2"/>
  <c r="F749" i="1"/>
  <c r="A966" i="2" s="1"/>
  <c r="F965" i="2"/>
  <c r="F748" i="1"/>
  <c r="A965" i="2" s="1"/>
  <c r="F964" i="2"/>
  <c r="F747" i="1"/>
  <c r="A964" i="2" s="1"/>
  <c r="F963" i="2"/>
  <c r="F746" i="1"/>
  <c r="A963" i="2" s="1"/>
  <c r="F962" i="2"/>
  <c r="F745" i="1"/>
  <c r="A962" i="2" s="1"/>
  <c r="F961" i="2"/>
  <c r="F744" i="1"/>
  <c r="F960" i="2"/>
  <c r="F743" i="1"/>
  <c r="A960" i="2" s="1"/>
  <c r="F959" i="2"/>
  <c r="F742" i="1"/>
  <c r="A959" i="2" s="1"/>
  <c r="F958" i="2"/>
  <c r="F741" i="1"/>
  <c r="A958" i="2" s="1"/>
  <c r="F957" i="2"/>
  <c r="F740" i="1"/>
  <c r="A957" i="2" s="1"/>
  <c r="F956" i="2"/>
  <c r="F739" i="1"/>
  <c r="A956" i="2" s="1"/>
  <c r="F955" i="2"/>
  <c r="F738" i="1"/>
  <c r="A955" i="2" s="1"/>
  <c r="F954" i="2"/>
  <c r="F737" i="1"/>
  <c r="A954" i="2" s="1"/>
  <c r="F953" i="2"/>
  <c r="F736" i="1"/>
  <c r="A953" i="2" s="1"/>
  <c r="F952" i="2"/>
  <c r="F735" i="1"/>
  <c r="F951" i="2"/>
  <c r="F734" i="1"/>
  <c r="A951" i="2" s="1"/>
  <c r="F950" i="2"/>
  <c r="F733" i="1"/>
  <c r="A950" i="2" s="1"/>
  <c r="F949" i="2"/>
  <c r="F732" i="1"/>
  <c r="A949" i="2" s="1"/>
  <c r="F948" i="2"/>
  <c r="F731" i="1"/>
  <c r="F947" i="2"/>
  <c r="F730" i="1"/>
  <c r="A947" i="2" s="1"/>
  <c r="F946" i="2"/>
  <c r="F729" i="1"/>
  <c r="A946" i="2" s="1"/>
  <c r="F945" i="2"/>
  <c r="F728" i="1"/>
  <c r="A945" i="2" s="1"/>
  <c r="F944" i="2"/>
  <c r="F727" i="1"/>
  <c r="F943" i="2"/>
  <c r="F726" i="1"/>
  <c r="A943" i="2" s="1"/>
  <c r="F942" i="2"/>
  <c r="F725" i="1"/>
  <c r="A942" i="2" s="1"/>
  <c r="F941" i="2"/>
  <c r="F724" i="1"/>
  <c r="A941" i="2" s="1"/>
  <c r="F723" i="1"/>
  <c r="F939" i="2"/>
  <c r="F722" i="1"/>
  <c r="A939" i="2" s="1"/>
  <c r="F938" i="2"/>
  <c r="F721" i="1"/>
  <c r="A938" i="2" s="1"/>
  <c r="F937" i="2"/>
  <c r="F720" i="1"/>
  <c r="A937" i="2" s="1"/>
  <c r="F936" i="2"/>
  <c r="F719" i="1"/>
  <c r="A936" i="2" s="1"/>
  <c r="F935" i="2"/>
  <c r="F718" i="1"/>
  <c r="A935" i="2" s="1"/>
  <c r="F934" i="2"/>
  <c r="F717" i="1"/>
  <c r="A934" i="2" s="1"/>
  <c r="F933" i="2"/>
  <c r="F716" i="1"/>
  <c r="A933" i="2" s="1"/>
  <c r="F932" i="2"/>
  <c r="F715" i="1"/>
  <c r="A932" i="2" s="1"/>
  <c r="F931" i="2"/>
  <c r="F714" i="1"/>
  <c r="A931" i="2" s="1"/>
  <c r="F713" i="1"/>
  <c r="A930" i="2" s="1"/>
  <c r="F929" i="2"/>
  <c r="F712" i="1"/>
  <c r="A929" i="2" s="1"/>
  <c r="F928" i="2"/>
  <c r="F711" i="1"/>
  <c r="A928" i="2" s="1"/>
  <c r="F927" i="2"/>
  <c r="F710" i="1"/>
  <c r="A927" i="2" s="1"/>
  <c r="F926" i="2"/>
  <c r="F709" i="1"/>
  <c r="A926" i="2" s="1"/>
  <c r="F925" i="2"/>
  <c r="F708" i="1"/>
  <c r="A925" i="2" s="1"/>
  <c r="F924" i="2"/>
  <c r="F707" i="1"/>
  <c r="A924" i="2" s="1"/>
  <c r="F923" i="2"/>
  <c r="F706" i="1"/>
  <c r="F922" i="2"/>
  <c r="F705" i="1"/>
  <c r="A922" i="2" s="1"/>
  <c r="F921" i="2"/>
  <c r="F704" i="1"/>
  <c r="A921" i="2" s="1"/>
  <c r="F920" i="2"/>
  <c r="F703" i="1"/>
  <c r="F919" i="2"/>
  <c r="F702" i="1"/>
  <c r="A919" i="2" s="1"/>
  <c r="F918" i="2"/>
  <c r="F701" i="1"/>
  <c r="A918" i="2" s="1"/>
  <c r="F917" i="2"/>
  <c r="F700" i="1"/>
  <c r="A917" i="2" s="1"/>
  <c r="F916" i="2"/>
  <c r="F699" i="1"/>
  <c r="A916" i="2" s="1"/>
  <c r="F915" i="2"/>
  <c r="F698" i="1"/>
  <c r="A915" i="2" s="1"/>
  <c r="F914" i="2"/>
  <c r="F697" i="1"/>
  <c r="A914" i="2" s="1"/>
  <c r="F913" i="2"/>
  <c r="F696" i="1"/>
  <c r="A913" i="2" s="1"/>
  <c r="F912" i="2"/>
  <c r="F695" i="1"/>
  <c r="F911" i="2"/>
  <c r="F694" i="1"/>
  <c r="A911" i="2" s="1"/>
  <c r="F910" i="2"/>
  <c r="F693" i="1"/>
  <c r="A910" i="2" s="1"/>
  <c r="F909" i="2"/>
  <c r="F692" i="1"/>
  <c r="A909" i="2" s="1"/>
  <c r="F908" i="2"/>
  <c r="F691" i="1"/>
  <c r="A908" i="2" s="1"/>
  <c r="F907" i="2"/>
  <c r="F690" i="1"/>
  <c r="A907" i="2" s="1"/>
  <c r="F906" i="2"/>
  <c r="F689" i="1"/>
  <c r="A906" i="2" s="1"/>
  <c r="F905" i="2"/>
  <c r="F688" i="1"/>
  <c r="A905" i="2" s="1"/>
  <c r="F904" i="2"/>
  <c r="F687" i="1"/>
  <c r="A904" i="2" s="1"/>
  <c r="F903" i="2"/>
  <c r="F686" i="1"/>
  <c r="A903" i="2" s="1"/>
  <c r="F902" i="2"/>
  <c r="F685" i="1"/>
  <c r="A902" i="2" s="1"/>
  <c r="F901" i="2"/>
  <c r="F684" i="1"/>
  <c r="A901" i="2" s="1"/>
  <c r="F900" i="2"/>
  <c r="F683" i="1"/>
  <c r="A900" i="2" s="1"/>
  <c r="F899" i="2"/>
  <c r="F682" i="1"/>
  <c r="A899" i="2" s="1"/>
  <c r="F898" i="2"/>
  <c r="F681" i="1"/>
  <c r="A898" i="2" s="1"/>
  <c r="F897" i="2"/>
  <c r="F680" i="1"/>
  <c r="A897" i="2" s="1"/>
  <c r="F896" i="2"/>
  <c r="F679" i="1"/>
  <c r="A896" i="2" s="1"/>
  <c r="F895" i="2"/>
  <c r="F678" i="1"/>
  <c r="A895" i="2" s="1"/>
  <c r="F894" i="2"/>
  <c r="F677" i="1"/>
  <c r="A894" i="2" s="1"/>
  <c r="F676" i="1"/>
  <c r="A893" i="2" s="1"/>
  <c r="F892" i="2"/>
  <c r="F675" i="1"/>
  <c r="A892" i="2" s="1"/>
  <c r="F891" i="2"/>
  <c r="F674" i="1"/>
  <c r="F890" i="2"/>
  <c r="F673" i="1"/>
  <c r="A890" i="2" s="1"/>
  <c r="F889" i="2"/>
  <c r="F672" i="1"/>
  <c r="A889" i="2" s="1"/>
  <c r="F888" i="2"/>
  <c r="F671" i="1"/>
  <c r="A888" i="2" s="1"/>
  <c r="F887" i="2"/>
  <c r="F670" i="1"/>
  <c r="A887" i="2" s="1"/>
  <c r="F886" i="2"/>
  <c r="F669" i="1"/>
  <c r="A886" i="2" s="1"/>
  <c r="F885" i="2"/>
  <c r="F668" i="1"/>
  <c r="A885" i="2" s="1"/>
  <c r="F884" i="2"/>
  <c r="F667" i="1"/>
  <c r="A884" i="2" s="1"/>
  <c r="F666" i="1"/>
  <c r="A883" i="2" s="1"/>
  <c r="F882" i="2"/>
  <c r="F665" i="1"/>
  <c r="A882" i="2" s="1"/>
  <c r="F881" i="2"/>
  <c r="F664" i="1"/>
  <c r="A881" i="2" s="1"/>
  <c r="F663" i="1"/>
  <c r="A880" i="2" s="1"/>
  <c r="F879" i="2"/>
  <c r="F662" i="1"/>
  <c r="A879" i="2" s="1"/>
  <c r="F878" i="2"/>
  <c r="F661" i="1"/>
  <c r="A878" i="2" s="1"/>
  <c r="F877" i="2"/>
  <c r="F660" i="1"/>
  <c r="A877" i="2" s="1"/>
  <c r="F876" i="2"/>
  <c r="F659" i="1"/>
  <c r="A876" i="2" s="1"/>
  <c r="F875" i="2"/>
  <c r="F658" i="1"/>
  <c r="A875" i="2" s="1"/>
  <c r="F874" i="2"/>
  <c r="F657" i="1"/>
  <c r="A874" i="2" s="1"/>
  <c r="F873" i="2"/>
  <c r="F656" i="1"/>
  <c r="A873" i="2" s="1"/>
  <c r="F872" i="2"/>
  <c r="F655" i="1"/>
  <c r="A872" i="2" s="1"/>
  <c r="F654" i="1"/>
  <c r="A871" i="2" s="1"/>
  <c r="F870" i="2"/>
  <c r="F653" i="1"/>
  <c r="A870" i="2" s="1"/>
  <c r="F869" i="2"/>
  <c r="F652" i="1"/>
  <c r="A869" i="2" s="1"/>
  <c r="F651" i="1"/>
  <c r="A868" i="2" s="1"/>
  <c r="F867" i="2"/>
  <c r="F650" i="1"/>
  <c r="A867" i="2" s="1"/>
  <c r="F866" i="2"/>
  <c r="F649" i="1"/>
  <c r="A866" i="2" s="1"/>
  <c r="F865" i="2"/>
  <c r="F648" i="1"/>
  <c r="A865" i="2" s="1"/>
  <c r="F864" i="2"/>
  <c r="F647" i="1"/>
  <c r="F863" i="2"/>
  <c r="F646" i="1"/>
  <c r="A863" i="2" s="1"/>
  <c r="F862" i="2"/>
  <c r="F645" i="1"/>
  <c r="A862" i="2" s="1"/>
  <c r="F861" i="2"/>
  <c r="F644" i="1"/>
  <c r="F860" i="2"/>
  <c r="F643" i="1"/>
  <c r="A860" i="2" s="1"/>
  <c r="F859" i="2"/>
  <c r="F642" i="1"/>
  <c r="A859" i="2" s="1"/>
  <c r="F858" i="2"/>
  <c r="F641" i="1"/>
  <c r="A858" i="2" s="1"/>
  <c r="F857" i="2"/>
  <c r="F640" i="1"/>
  <c r="A857" i="2" s="1"/>
  <c r="F856" i="2"/>
  <c r="F639" i="1"/>
  <c r="A856" i="2" s="1"/>
  <c r="F638" i="1"/>
  <c r="A855" i="2" s="1"/>
  <c r="F854" i="2"/>
  <c r="F637" i="1"/>
  <c r="A854" i="2" s="1"/>
  <c r="F853" i="2"/>
  <c r="F636" i="1"/>
  <c r="A853" i="2" s="1"/>
  <c r="F852" i="2"/>
  <c r="F635" i="1"/>
  <c r="A852" i="2" s="1"/>
  <c r="F851" i="2"/>
  <c r="F634" i="1"/>
  <c r="A851" i="2" s="1"/>
  <c r="F850" i="2"/>
  <c r="F633" i="1"/>
  <c r="A850" i="2" s="1"/>
  <c r="F632" i="1"/>
  <c r="A849" i="2" s="1"/>
  <c r="F631" i="1"/>
  <c r="F847" i="2"/>
  <c r="F630" i="1"/>
  <c r="A847" i="2" s="1"/>
  <c r="F629" i="1"/>
  <c r="A846" i="2" s="1"/>
  <c r="F845" i="2"/>
  <c r="F628" i="1"/>
  <c r="A845" i="2" s="1"/>
  <c r="F844" i="2"/>
  <c r="F627" i="1"/>
  <c r="A844" i="2" s="1"/>
  <c r="F843" i="2"/>
  <c r="F626" i="1"/>
  <c r="A843" i="2" s="1"/>
  <c r="F842" i="2"/>
  <c r="F625" i="1"/>
  <c r="A842" i="2" s="1"/>
  <c r="F841" i="2"/>
  <c r="F624" i="1"/>
  <c r="A841" i="2" s="1"/>
  <c r="F840" i="2"/>
  <c r="F623" i="1"/>
  <c r="A840" i="2" s="1"/>
  <c r="F839" i="2"/>
  <c r="F622" i="1"/>
  <c r="A839" i="2" s="1"/>
  <c r="F838" i="2"/>
  <c r="F621" i="1"/>
  <c r="A838" i="2" s="1"/>
  <c r="F837" i="2"/>
  <c r="F620" i="1"/>
  <c r="A837" i="2" s="1"/>
  <c r="F836" i="2"/>
  <c r="F619" i="1"/>
  <c r="F835" i="2"/>
  <c r="F618" i="1"/>
  <c r="A835" i="2" s="1"/>
  <c r="F834" i="2"/>
  <c r="F617" i="1"/>
  <c r="A834" i="2" s="1"/>
  <c r="F833" i="2"/>
  <c r="F616" i="1"/>
  <c r="A833" i="2" s="1"/>
  <c r="F832" i="2"/>
  <c r="F615" i="1"/>
  <c r="A832" i="2" s="1"/>
  <c r="F831" i="2"/>
  <c r="F614" i="1"/>
  <c r="A831" i="2" s="1"/>
  <c r="F613" i="1"/>
  <c r="A830" i="2" s="1"/>
  <c r="F829" i="2"/>
  <c r="F612" i="1"/>
  <c r="F828" i="2"/>
  <c r="F611" i="1"/>
  <c r="A828" i="2" s="1"/>
  <c r="F827" i="2"/>
  <c r="F610" i="1"/>
  <c r="A827" i="2" s="1"/>
  <c r="F826" i="2"/>
  <c r="F609" i="1"/>
  <c r="A826" i="2" s="1"/>
  <c r="F825" i="2"/>
  <c r="F608" i="1"/>
  <c r="A825" i="2" s="1"/>
  <c r="F824" i="2"/>
  <c r="F607" i="1"/>
  <c r="A824" i="2" s="1"/>
  <c r="F823" i="2"/>
  <c r="F606" i="1"/>
  <c r="A823" i="2" s="1"/>
  <c r="F822" i="2"/>
  <c r="F605" i="1"/>
  <c r="A822" i="2" s="1"/>
  <c r="F821" i="2"/>
  <c r="F604" i="1"/>
  <c r="A821" i="2" s="1"/>
  <c r="F820" i="2"/>
  <c r="F603" i="1"/>
  <c r="A820" i="2" s="1"/>
  <c r="F819" i="2"/>
  <c r="F602" i="1"/>
  <c r="F818" i="2"/>
  <c r="F601" i="1"/>
  <c r="A818" i="2" s="1"/>
  <c r="F817" i="2"/>
  <c r="F600" i="1"/>
  <c r="A817" i="2" s="1"/>
  <c r="F816" i="2"/>
  <c r="F599" i="1"/>
  <c r="A816" i="2" s="1"/>
  <c r="F815" i="2"/>
  <c r="F598" i="1"/>
  <c r="A815" i="2" s="1"/>
  <c r="F814" i="2"/>
  <c r="F597" i="1"/>
  <c r="A814" i="2" s="1"/>
  <c r="F813" i="2"/>
  <c r="F596" i="1"/>
  <c r="A813" i="2" s="1"/>
  <c r="F812" i="2"/>
  <c r="F595" i="1"/>
  <c r="A812" i="2" s="1"/>
  <c r="F811" i="2"/>
  <c r="F594" i="1"/>
  <c r="A811" i="2" s="1"/>
  <c r="F810" i="2"/>
  <c r="F593" i="1"/>
  <c r="A810" i="2" s="1"/>
  <c r="F809" i="2"/>
  <c r="F592" i="1"/>
  <c r="A809" i="2" s="1"/>
  <c r="F808" i="2"/>
  <c r="F591" i="1"/>
  <c r="A808" i="2" s="1"/>
  <c r="F807" i="2"/>
  <c r="F590" i="1"/>
  <c r="F806" i="2"/>
  <c r="F589" i="1"/>
  <c r="A806" i="2" s="1"/>
  <c r="F805" i="2"/>
  <c r="F588" i="1"/>
  <c r="A805" i="2" s="1"/>
  <c r="F587" i="1"/>
  <c r="F803" i="2"/>
  <c r="F586" i="1"/>
  <c r="A803" i="2" s="1"/>
  <c r="F802" i="2"/>
  <c r="F585" i="1"/>
  <c r="A802" i="2" s="1"/>
  <c r="F584" i="1"/>
  <c r="A801" i="2" s="1"/>
  <c r="F583" i="1"/>
  <c r="F799" i="2"/>
  <c r="F582" i="1"/>
  <c r="A799" i="2" s="1"/>
  <c r="F798" i="2"/>
  <c r="F581" i="1"/>
  <c r="A798" i="2" s="1"/>
  <c r="F797" i="2"/>
  <c r="F580" i="1"/>
  <c r="A797" i="2" s="1"/>
  <c r="F796" i="2"/>
  <c r="F579" i="1"/>
  <c r="A796" i="2" s="1"/>
  <c r="F795" i="2"/>
  <c r="F578" i="1"/>
  <c r="F794" i="2"/>
  <c r="F577" i="1"/>
  <c r="A794" i="2" s="1"/>
  <c r="F793" i="2"/>
  <c r="F576" i="1"/>
  <c r="A793" i="2" s="1"/>
  <c r="F792" i="2"/>
  <c r="F575" i="1"/>
  <c r="F791" i="2"/>
  <c r="F574" i="1"/>
  <c r="A791" i="2" s="1"/>
  <c r="F790" i="2"/>
  <c r="F573" i="1"/>
  <c r="A790" i="2" s="1"/>
  <c r="F789" i="2"/>
  <c r="F572" i="1"/>
  <c r="A789" i="2" s="1"/>
  <c r="F788" i="2"/>
  <c r="F571" i="1"/>
  <c r="A788" i="2" s="1"/>
  <c r="F787" i="2"/>
  <c r="F570" i="1"/>
  <c r="A787" i="2" s="1"/>
  <c r="F786" i="2"/>
  <c r="F569" i="1"/>
  <c r="A786" i="2" s="1"/>
  <c r="F785" i="2"/>
  <c r="F568" i="1"/>
  <c r="A785" i="2" s="1"/>
  <c r="F784" i="2"/>
  <c r="F567" i="1"/>
  <c r="A784" i="2" s="1"/>
  <c r="F783" i="2"/>
  <c r="F566" i="1"/>
  <c r="A783" i="2" s="1"/>
  <c r="F782" i="2"/>
  <c r="F565" i="1"/>
  <c r="A782" i="2" s="1"/>
  <c r="F781" i="2"/>
  <c r="F564" i="1"/>
  <c r="A781" i="2" s="1"/>
  <c r="F780" i="2"/>
  <c r="F563" i="1"/>
  <c r="F779" i="2"/>
  <c r="F562" i="1"/>
  <c r="A779" i="2" s="1"/>
  <c r="F778" i="2"/>
  <c r="F561" i="1"/>
  <c r="A778" i="2" s="1"/>
  <c r="F560" i="1"/>
  <c r="A777" i="2" s="1"/>
  <c r="F559" i="1"/>
  <c r="A776" i="2" s="1"/>
  <c r="F775" i="2"/>
  <c r="F558" i="1"/>
  <c r="F774" i="2"/>
  <c r="F557" i="1"/>
  <c r="A774" i="2" s="1"/>
  <c r="F773" i="2"/>
  <c r="F556" i="1"/>
  <c r="A773" i="2" s="1"/>
  <c r="F772" i="2"/>
  <c r="F555" i="1"/>
  <c r="A772" i="2" s="1"/>
  <c r="F771" i="2"/>
  <c r="F554" i="1"/>
  <c r="A771" i="2" s="1"/>
  <c r="F770" i="2"/>
  <c r="F553" i="1"/>
  <c r="A770" i="2" s="1"/>
  <c r="F552" i="1"/>
  <c r="A769" i="2" s="1"/>
  <c r="F768" i="2"/>
  <c r="F551" i="1"/>
  <c r="F767" i="2"/>
  <c r="F550" i="1"/>
  <c r="A767" i="2" s="1"/>
  <c r="F766" i="2"/>
  <c r="F549" i="1"/>
  <c r="A766" i="2" s="1"/>
  <c r="F765" i="2"/>
  <c r="F548" i="1"/>
  <c r="A765" i="2" s="1"/>
  <c r="F764" i="2"/>
  <c r="F547" i="1"/>
  <c r="A764" i="2" s="1"/>
  <c r="F763" i="2"/>
  <c r="F546" i="1"/>
  <c r="A763" i="2" s="1"/>
  <c r="F762" i="2"/>
  <c r="F545" i="1"/>
  <c r="A762" i="2" s="1"/>
  <c r="F761" i="2"/>
  <c r="F544" i="1"/>
  <c r="A761" i="2" s="1"/>
  <c r="F760" i="2"/>
  <c r="F543" i="1"/>
  <c r="A760" i="2" s="1"/>
  <c r="F759" i="2"/>
  <c r="F542" i="1"/>
  <c r="A759" i="2" s="1"/>
  <c r="F758" i="2"/>
  <c r="F541" i="1"/>
  <c r="A758" i="2" s="1"/>
  <c r="F757" i="2"/>
  <c r="F540" i="1"/>
  <c r="A757" i="2" s="1"/>
  <c r="F756" i="2"/>
  <c r="F539" i="1"/>
  <c r="A756" i="2" s="1"/>
  <c r="F755" i="2"/>
  <c r="F538" i="1"/>
  <c r="A755" i="2" s="1"/>
  <c r="F754" i="2"/>
  <c r="F537" i="1"/>
  <c r="A754" i="2" s="1"/>
  <c r="F753" i="2"/>
  <c r="F536" i="1"/>
  <c r="A753" i="2" s="1"/>
  <c r="F752" i="2"/>
  <c r="F535" i="1"/>
  <c r="A752" i="2" s="1"/>
  <c r="F751" i="2"/>
  <c r="F534" i="1"/>
  <c r="A751" i="2" s="1"/>
  <c r="F750" i="2"/>
  <c r="F533" i="1"/>
  <c r="A750" i="2" s="1"/>
  <c r="F749" i="2"/>
  <c r="F532" i="1"/>
  <c r="A749" i="2" s="1"/>
  <c r="F748" i="2"/>
  <c r="F531" i="1"/>
  <c r="A748" i="2" s="1"/>
  <c r="F747" i="2"/>
  <c r="F530" i="1"/>
  <c r="A747" i="2" s="1"/>
  <c r="F746" i="2"/>
  <c r="F529" i="1"/>
  <c r="A746" i="2" s="1"/>
  <c r="F745" i="2"/>
  <c r="F528" i="1"/>
  <c r="A745" i="2" s="1"/>
  <c r="F744" i="2"/>
  <c r="F527" i="1"/>
  <c r="A744" i="2" s="1"/>
  <c r="F743" i="2"/>
  <c r="F526" i="1"/>
  <c r="A743" i="2" s="1"/>
  <c r="F742" i="2"/>
  <c r="F525" i="1"/>
  <c r="A742" i="2" s="1"/>
  <c r="F741" i="2"/>
  <c r="F524" i="1"/>
  <c r="A741" i="2" s="1"/>
  <c r="F523" i="1"/>
  <c r="A740" i="2" s="1"/>
  <c r="F739" i="2"/>
  <c r="F522" i="1"/>
  <c r="A739" i="2" s="1"/>
  <c r="F738" i="2"/>
  <c r="F521" i="1"/>
  <c r="A738" i="2" s="1"/>
  <c r="F737" i="2"/>
  <c r="F520" i="1"/>
  <c r="A737" i="2" s="1"/>
  <c r="F736" i="2"/>
  <c r="F519" i="1"/>
  <c r="F735" i="2"/>
  <c r="F518" i="1"/>
  <c r="A735" i="2" s="1"/>
  <c r="F734" i="2"/>
  <c r="F517" i="1"/>
  <c r="A734" i="2" s="1"/>
  <c r="F733" i="2"/>
  <c r="F516" i="1"/>
  <c r="A733" i="2" s="1"/>
  <c r="F732" i="2"/>
  <c r="F515" i="1"/>
  <c r="A732" i="2" s="1"/>
  <c r="F731" i="2"/>
  <c r="F514" i="1"/>
  <c r="A731" i="2" s="1"/>
  <c r="F730" i="2"/>
  <c r="F513" i="1"/>
  <c r="A730" i="2" s="1"/>
  <c r="F512" i="1"/>
  <c r="A729" i="2" s="1"/>
  <c r="F728" i="2"/>
  <c r="F511" i="1"/>
  <c r="A728" i="2" s="1"/>
  <c r="F727" i="2"/>
  <c r="F510" i="1"/>
  <c r="A727" i="2" s="1"/>
  <c r="F726" i="2"/>
  <c r="F509" i="1"/>
  <c r="A726" i="2" s="1"/>
  <c r="F725" i="2"/>
  <c r="F508" i="1"/>
  <c r="A725" i="2" s="1"/>
  <c r="F724" i="2"/>
  <c r="F507" i="1"/>
  <c r="A724" i="2" s="1"/>
  <c r="F723" i="2"/>
  <c r="F506" i="1"/>
  <c r="A723" i="2" s="1"/>
  <c r="F722" i="2"/>
  <c r="F505" i="1"/>
  <c r="A722" i="2" s="1"/>
  <c r="F721" i="2"/>
  <c r="F504" i="1"/>
  <c r="A721" i="2" s="1"/>
  <c r="F720" i="2"/>
  <c r="F503" i="1"/>
  <c r="A720" i="2" s="1"/>
  <c r="F719" i="2"/>
  <c r="F502" i="1"/>
  <c r="A719" i="2" s="1"/>
  <c r="F501" i="1"/>
  <c r="A718" i="2" s="1"/>
  <c r="F717" i="2"/>
  <c r="F500" i="1"/>
  <c r="A717" i="2" s="1"/>
  <c r="F716" i="2"/>
  <c r="F499" i="1"/>
  <c r="A716" i="2" s="1"/>
  <c r="F498" i="1"/>
  <c r="A715" i="2" s="1"/>
  <c r="F714" i="2"/>
  <c r="F497" i="1"/>
  <c r="A714" i="2" s="1"/>
  <c r="F713" i="2"/>
  <c r="F496" i="1"/>
  <c r="A713" i="2" s="1"/>
  <c r="F712" i="2"/>
  <c r="F495" i="1"/>
  <c r="F711" i="2"/>
  <c r="F494" i="1"/>
  <c r="A711" i="2" s="1"/>
  <c r="F493" i="1"/>
  <c r="A710" i="2" s="1"/>
  <c r="F709" i="2"/>
  <c r="F492" i="1"/>
  <c r="A709" i="2" s="1"/>
  <c r="F708" i="2"/>
  <c r="F491" i="1"/>
  <c r="A708" i="2" s="1"/>
  <c r="F707" i="2"/>
  <c r="F490" i="1"/>
  <c r="A707" i="2" s="1"/>
  <c r="F706" i="2"/>
  <c r="F489" i="1"/>
  <c r="A706" i="2" s="1"/>
  <c r="F488" i="1"/>
  <c r="A705" i="2" s="1"/>
  <c r="F704" i="2"/>
  <c r="F487" i="1"/>
  <c r="A704" i="2" s="1"/>
  <c r="F703" i="2"/>
  <c r="F486" i="1"/>
  <c r="A703" i="2" s="1"/>
  <c r="F702" i="2"/>
  <c r="F485" i="1"/>
  <c r="A702" i="2" s="1"/>
  <c r="F701" i="2"/>
  <c r="F484" i="1"/>
  <c r="A701" i="2" s="1"/>
  <c r="F700" i="2"/>
  <c r="F483" i="1"/>
  <c r="A700" i="2" s="1"/>
  <c r="F699" i="2"/>
  <c r="F482" i="1"/>
  <c r="A699" i="2" s="1"/>
  <c r="F698" i="2"/>
  <c r="F481" i="1"/>
  <c r="A698" i="2" s="1"/>
  <c r="F697" i="2"/>
  <c r="F480" i="1"/>
  <c r="A697" i="2" s="1"/>
  <c r="F696" i="2"/>
  <c r="F479" i="1"/>
  <c r="F695" i="2"/>
  <c r="F478" i="1"/>
  <c r="A695" i="2" s="1"/>
  <c r="F694" i="2"/>
  <c r="F477" i="1"/>
  <c r="A694" i="2" s="1"/>
  <c r="F693" i="2"/>
  <c r="F476" i="1"/>
  <c r="A693" i="2" s="1"/>
  <c r="F692" i="2"/>
  <c r="F475" i="1"/>
  <c r="A692" i="2" s="1"/>
  <c r="F691" i="2"/>
  <c r="F474" i="1"/>
  <c r="A691" i="2" s="1"/>
  <c r="F690" i="2"/>
  <c r="F473" i="1"/>
  <c r="A690" i="2" s="1"/>
  <c r="F689" i="2"/>
  <c r="F472" i="1"/>
  <c r="A689" i="2" s="1"/>
  <c r="F688" i="2"/>
  <c r="F471" i="1"/>
  <c r="F687" i="2"/>
  <c r="F470" i="1"/>
  <c r="A687" i="2" s="1"/>
  <c r="F686" i="2"/>
  <c r="F469" i="1"/>
  <c r="A686" i="2" s="1"/>
  <c r="F685" i="2"/>
  <c r="F468" i="1"/>
  <c r="A685" i="2" s="1"/>
  <c r="F684" i="2"/>
  <c r="F467" i="1"/>
  <c r="A684" i="2" s="1"/>
  <c r="F683" i="2"/>
  <c r="F466" i="1"/>
  <c r="A683" i="2" s="1"/>
  <c r="F682" i="2"/>
  <c r="F465" i="1"/>
  <c r="A682" i="2" s="1"/>
  <c r="F681" i="2"/>
  <c r="F464" i="1"/>
  <c r="A681" i="2" s="1"/>
  <c r="F680" i="2"/>
  <c r="F463" i="1"/>
  <c r="A680" i="2" s="1"/>
  <c r="F679" i="2"/>
  <c r="F462" i="1"/>
  <c r="A679" i="2" s="1"/>
  <c r="F678" i="2"/>
  <c r="F461" i="1"/>
  <c r="A678" i="2" s="1"/>
  <c r="F677" i="2"/>
  <c r="F460" i="1"/>
  <c r="F459" i="1"/>
  <c r="A676" i="2" s="1"/>
  <c r="F458" i="1"/>
  <c r="A675" i="2" s="1"/>
  <c r="F674" i="2"/>
  <c r="F457" i="1"/>
  <c r="A674" i="2" s="1"/>
  <c r="F673" i="2"/>
  <c r="F456" i="1"/>
  <c r="A673" i="2" s="1"/>
  <c r="F672" i="2"/>
  <c r="F455" i="1"/>
  <c r="A672" i="2" s="1"/>
  <c r="F671" i="2"/>
  <c r="F454" i="1"/>
  <c r="A671" i="2" s="1"/>
  <c r="F670" i="2"/>
  <c r="F453" i="1"/>
  <c r="A670" i="2" s="1"/>
  <c r="F669" i="2"/>
  <c r="F452" i="1"/>
  <c r="A669" i="2" s="1"/>
  <c r="F451" i="1"/>
  <c r="F667" i="2"/>
  <c r="F450" i="1"/>
  <c r="A667" i="2" s="1"/>
  <c r="F666" i="2"/>
  <c r="F449" i="1"/>
  <c r="A666" i="2" s="1"/>
  <c r="F665" i="2"/>
  <c r="F448" i="1"/>
  <c r="A665" i="2" s="1"/>
  <c r="F664" i="2"/>
  <c r="F447" i="1"/>
  <c r="A664" i="2" s="1"/>
  <c r="F663" i="2"/>
  <c r="F446" i="1"/>
  <c r="A663" i="2" s="1"/>
  <c r="F662" i="2"/>
  <c r="F445" i="1"/>
  <c r="A662" i="2" s="1"/>
  <c r="F661" i="2"/>
  <c r="F444" i="1"/>
  <c r="A661" i="2" s="1"/>
  <c r="F660" i="2"/>
  <c r="F443" i="1"/>
  <c r="A660" i="2" s="1"/>
  <c r="F659" i="2"/>
  <c r="F442" i="1"/>
  <c r="F658" i="2"/>
  <c r="F441" i="1"/>
  <c r="A658" i="2" s="1"/>
  <c r="F657" i="2"/>
  <c r="F440" i="1"/>
  <c r="A657" i="2" s="1"/>
  <c r="F656" i="2"/>
  <c r="F439" i="1"/>
  <c r="A656" i="2" s="1"/>
  <c r="F655" i="2"/>
  <c r="F438" i="1"/>
  <c r="A655" i="2" s="1"/>
  <c r="F654" i="2"/>
  <c r="F437" i="1"/>
  <c r="A654" i="2" s="1"/>
  <c r="F653" i="2"/>
  <c r="F436" i="1"/>
  <c r="A653" i="2" s="1"/>
  <c r="F652" i="2"/>
  <c r="F435" i="1"/>
  <c r="A652" i="2" s="1"/>
  <c r="F651" i="2"/>
  <c r="F434" i="1"/>
  <c r="A651" i="2" s="1"/>
  <c r="F650" i="2"/>
  <c r="F433" i="1"/>
  <c r="A650" i="2" s="1"/>
  <c r="F649" i="2"/>
  <c r="F432" i="1"/>
  <c r="A649" i="2" s="1"/>
  <c r="F431" i="1"/>
  <c r="A648" i="2" s="1"/>
  <c r="F647" i="2"/>
  <c r="F430" i="1"/>
  <c r="A647" i="2" s="1"/>
  <c r="F429" i="1"/>
  <c r="A646" i="2" s="1"/>
  <c r="F645" i="2"/>
  <c r="F428" i="1"/>
  <c r="A645" i="2" s="1"/>
  <c r="F644" i="2"/>
  <c r="F427" i="1"/>
  <c r="A644" i="2" s="1"/>
  <c r="F643" i="2"/>
  <c r="F426" i="1"/>
  <c r="A643" i="2" s="1"/>
  <c r="F642" i="2"/>
  <c r="F425" i="1"/>
  <c r="A642" i="2" s="1"/>
  <c r="F641" i="2"/>
  <c r="F424" i="1"/>
  <c r="A641" i="2" s="1"/>
  <c r="F640" i="2"/>
  <c r="F423" i="1"/>
  <c r="A640" i="2" s="1"/>
  <c r="F422" i="1"/>
  <c r="A639" i="2" s="1"/>
  <c r="F638" i="2"/>
  <c r="F421" i="1"/>
  <c r="A638" i="2" s="1"/>
  <c r="F637" i="2"/>
  <c r="F420" i="1"/>
  <c r="A637" i="2" s="1"/>
  <c r="F636" i="2"/>
  <c r="F419" i="1"/>
  <c r="A636" i="2" s="1"/>
  <c r="F635" i="2"/>
  <c r="F418" i="1"/>
  <c r="A635" i="2" s="1"/>
  <c r="F634" i="2"/>
  <c r="F417" i="1"/>
  <c r="A634" i="2" s="1"/>
  <c r="F416" i="1"/>
  <c r="A633" i="2" s="1"/>
  <c r="F632" i="2"/>
  <c r="F415" i="1"/>
  <c r="A632" i="2" s="1"/>
  <c r="F631" i="2"/>
  <c r="F414" i="1"/>
  <c r="A631" i="2" s="1"/>
  <c r="F630" i="2"/>
  <c r="F413" i="1"/>
  <c r="A630" i="2" s="1"/>
  <c r="F629" i="2"/>
  <c r="F412" i="1"/>
  <c r="A629" i="2" s="1"/>
  <c r="F628" i="2"/>
  <c r="F411" i="1"/>
  <c r="A628" i="2" s="1"/>
  <c r="F627" i="2"/>
  <c r="F410" i="1"/>
  <c r="A627" i="2" s="1"/>
  <c r="F626" i="2"/>
  <c r="F409" i="1"/>
  <c r="A626" i="2" s="1"/>
  <c r="F625" i="2"/>
  <c r="F408" i="1"/>
  <c r="A625" i="2" s="1"/>
  <c r="F624" i="2"/>
  <c r="F407" i="1"/>
  <c r="A624" i="2" s="1"/>
  <c r="F623" i="2"/>
  <c r="F406" i="1"/>
  <c r="A623" i="2" s="1"/>
  <c r="F622" i="2"/>
  <c r="F405" i="1"/>
  <c r="A622" i="2" s="1"/>
  <c r="F621" i="2"/>
  <c r="F404" i="1"/>
  <c r="A621" i="2" s="1"/>
  <c r="F620" i="2"/>
  <c r="F403" i="1"/>
  <c r="A620" i="2" s="1"/>
  <c r="F619" i="2"/>
  <c r="F402" i="1"/>
  <c r="A619" i="2" s="1"/>
  <c r="F618" i="2"/>
  <c r="F401" i="1"/>
  <c r="A618" i="2" s="1"/>
  <c r="F617" i="2"/>
  <c r="F400" i="1"/>
  <c r="A617" i="2" s="1"/>
  <c r="F399" i="1"/>
  <c r="A616" i="2" s="1"/>
  <c r="F615" i="2"/>
  <c r="F398" i="1"/>
  <c r="A615" i="2" s="1"/>
  <c r="F614" i="2"/>
  <c r="F397" i="1"/>
  <c r="A614" i="2" s="1"/>
  <c r="F613" i="2"/>
  <c r="F396" i="1"/>
  <c r="A613" i="2" s="1"/>
  <c r="F612" i="2"/>
  <c r="F395" i="1"/>
  <c r="A612" i="2" s="1"/>
  <c r="F394" i="1"/>
  <c r="A611" i="2" s="1"/>
  <c r="F610" i="2"/>
  <c r="F393" i="1"/>
  <c r="A610" i="2" s="1"/>
  <c r="F609" i="2"/>
  <c r="F392" i="1"/>
  <c r="A609" i="2" s="1"/>
  <c r="F391" i="1"/>
  <c r="A608" i="2" s="1"/>
  <c r="F607" i="2"/>
  <c r="F390" i="1"/>
  <c r="F606" i="2"/>
  <c r="F389" i="1"/>
  <c r="A606" i="2" s="1"/>
  <c r="F605" i="2"/>
  <c r="F388" i="1"/>
  <c r="A605" i="2" s="1"/>
  <c r="F387" i="1"/>
  <c r="F603" i="2"/>
  <c r="F386" i="1"/>
  <c r="A603" i="2" s="1"/>
  <c r="F602" i="2"/>
  <c r="F385" i="1"/>
  <c r="A602" i="2" s="1"/>
  <c r="F601" i="2"/>
  <c r="F384" i="1"/>
  <c r="A601" i="2" s="1"/>
  <c r="F600" i="2"/>
  <c r="F383" i="1"/>
  <c r="A600" i="2" s="1"/>
  <c r="F599" i="2"/>
  <c r="F382" i="1"/>
  <c r="A599" i="2" s="1"/>
  <c r="F598" i="2"/>
  <c r="F381" i="1"/>
  <c r="A598" i="2" s="1"/>
  <c r="F597" i="2"/>
  <c r="F380" i="1"/>
  <c r="A597" i="2" s="1"/>
  <c r="F596" i="2"/>
  <c r="F379" i="1"/>
  <c r="A596" i="2" s="1"/>
  <c r="F595" i="2"/>
  <c r="F378" i="1"/>
  <c r="A595" i="2" s="1"/>
  <c r="F377" i="1"/>
  <c r="A594" i="2" s="1"/>
  <c r="F593" i="2"/>
  <c r="F376" i="1"/>
  <c r="A593" i="2" s="1"/>
  <c r="F592" i="2"/>
  <c r="F375" i="1"/>
  <c r="A592" i="2" s="1"/>
  <c r="F591" i="2"/>
  <c r="F374" i="1"/>
  <c r="A591" i="2" s="1"/>
  <c r="F590" i="2"/>
  <c r="F373" i="1"/>
  <c r="A590" i="2" s="1"/>
  <c r="F589" i="2"/>
  <c r="F372" i="1"/>
  <c r="A589" i="2" s="1"/>
  <c r="F588" i="2"/>
  <c r="F371" i="1"/>
  <c r="A588" i="2" s="1"/>
  <c r="F587" i="2"/>
  <c r="F370" i="1"/>
  <c r="A587" i="2" s="1"/>
  <c r="F586" i="2"/>
  <c r="F369" i="1"/>
  <c r="F585" i="2"/>
  <c r="F368" i="1"/>
  <c r="A585" i="2" s="1"/>
  <c r="F584" i="2"/>
  <c r="F367" i="1"/>
  <c r="A584" i="2" s="1"/>
  <c r="F583" i="2"/>
  <c r="F366" i="1"/>
  <c r="A583" i="2" s="1"/>
  <c r="F582" i="2"/>
  <c r="F365" i="1"/>
  <c r="A582" i="2" s="1"/>
  <c r="F581" i="2"/>
  <c r="F364" i="1"/>
  <c r="A581" i="2" s="1"/>
  <c r="F580" i="2"/>
  <c r="F363" i="1"/>
  <c r="A580" i="2" s="1"/>
  <c r="F579" i="2"/>
  <c r="F362" i="1"/>
  <c r="A579" i="2" s="1"/>
  <c r="F578" i="2"/>
  <c r="F361" i="1"/>
  <c r="A578" i="2" s="1"/>
  <c r="F577" i="2"/>
  <c r="F360" i="1"/>
  <c r="A577" i="2" s="1"/>
  <c r="F576" i="2"/>
  <c r="F359" i="1"/>
  <c r="A576" i="2" s="1"/>
  <c r="F575" i="2"/>
  <c r="F358" i="1"/>
  <c r="A575" i="2" s="1"/>
  <c r="F574" i="2"/>
  <c r="F357" i="1"/>
  <c r="A574" i="2" s="1"/>
  <c r="F573" i="2"/>
  <c r="F356" i="1"/>
  <c r="A573" i="2" s="1"/>
  <c r="F355" i="1"/>
  <c r="A572" i="2" s="1"/>
  <c r="F571" i="2"/>
  <c r="F354" i="1"/>
  <c r="A571" i="2" s="1"/>
  <c r="F570" i="2"/>
  <c r="F353" i="1"/>
  <c r="A570" i="2" s="1"/>
  <c r="F569" i="2"/>
  <c r="F352" i="1"/>
  <c r="A569" i="2" s="1"/>
  <c r="F568" i="2"/>
  <c r="F351" i="1"/>
  <c r="A568" i="2" s="1"/>
  <c r="F567" i="2"/>
  <c r="F350" i="1"/>
  <c r="A567" i="2" s="1"/>
  <c r="F566" i="2"/>
  <c r="F349" i="1"/>
  <c r="A566" i="2" s="1"/>
  <c r="F565" i="2"/>
  <c r="F348" i="1"/>
  <c r="A565" i="2" s="1"/>
  <c r="F564" i="2"/>
  <c r="F347" i="1"/>
  <c r="A564" i="2" s="1"/>
  <c r="F563" i="2"/>
  <c r="F346" i="1"/>
  <c r="A563" i="2" s="1"/>
  <c r="F562" i="2"/>
  <c r="F345" i="1"/>
  <c r="A562" i="2" s="1"/>
  <c r="F561" i="2"/>
  <c r="F344" i="1"/>
  <c r="A561" i="2" s="1"/>
  <c r="F560" i="2"/>
  <c r="F343" i="1"/>
  <c r="A560" i="2" s="1"/>
  <c r="F559" i="2"/>
  <c r="F342" i="1"/>
  <c r="A559" i="2" s="1"/>
  <c r="F558" i="2"/>
  <c r="F341" i="1"/>
  <c r="A558" i="2" s="1"/>
  <c r="F557" i="2"/>
  <c r="F340" i="1"/>
  <c r="A557" i="2" s="1"/>
  <c r="F339" i="1"/>
  <c r="A556" i="2" s="1"/>
  <c r="F555" i="2"/>
  <c r="F338" i="1"/>
  <c r="A555" i="2" s="1"/>
  <c r="F554" i="2"/>
  <c r="F337" i="1"/>
  <c r="A554" i="2" s="1"/>
  <c r="F553" i="2"/>
  <c r="F336" i="1"/>
  <c r="A553" i="2" s="1"/>
  <c r="F335" i="1"/>
  <c r="F551" i="2"/>
  <c r="F334" i="1"/>
  <c r="A551" i="2" s="1"/>
  <c r="F550" i="2"/>
  <c r="F333" i="1"/>
  <c r="A550" i="2" s="1"/>
  <c r="F549" i="2"/>
  <c r="F332" i="1"/>
  <c r="A549" i="2" s="1"/>
  <c r="F331" i="1"/>
  <c r="A548" i="2" s="1"/>
  <c r="F547" i="2"/>
  <c r="F330" i="1"/>
  <c r="A547" i="2" s="1"/>
  <c r="F546" i="2"/>
  <c r="F329" i="1"/>
  <c r="A546" i="2" s="1"/>
  <c r="F545" i="2"/>
  <c r="F328" i="1"/>
  <c r="A545" i="2" s="1"/>
  <c r="F544" i="2"/>
  <c r="F327" i="1"/>
  <c r="A544" i="2" s="1"/>
  <c r="F543" i="2"/>
  <c r="F326" i="1"/>
  <c r="A543" i="2" s="1"/>
  <c r="F325" i="1"/>
  <c r="A542" i="2" s="1"/>
  <c r="F324" i="1"/>
  <c r="A541" i="2" s="1"/>
  <c r="F540" i="2"/>
  <c r="F323" i="1"/>
  <c r="A540" i="2" s="1"/>
  <c r="F539" i="2"/>
  <c r="F322" i="1"/>
  <c r="A539" i="2" s="1"/>
  <c r="F538" i="2"/>
  <c r="F321" i="1"/>
  <c r="A538" i="2" s="1"/>
  <c r="F320" i="1"/>
  <c r="A537" i="2" s="1"/>
  <c r="F536" i="2"/>
  <c r="F319" i="1"/>
  <c r="A536" i="2" s="1"/>
  <c r="F535" i="2"/>
  <c r="F318" i="1"/>
  <c r="A535" i="2" s="1"/>
  <c r="F317" i="1"/>
  <c r="A534" i="2" s="1"/>
  <c r="F533" i="2"/>
  <c r="F316" i="1"/>
  <c r="A533" i="2" s="1"/>
  <c r="F532" i="2"/>
  <c r="F315" i="1"/>
  <c r="A532" i="2" s="1"/>
  <c r="F531" i="2"/>
  <c r="F314" i="1"/>
  <c r="A531" i="2" s="1"/>
  <c r="F530" i="2"/>
  <c r="F313" i="1"/>
  <c r="A530" i="2" s="1"/>
  <c r="F529" i="2"/>
  <c r="F312" i="1"/>
  <c r="A529" i="2" s="1"/>
  <c r="F311" i="1"/>
  <c r="A528" i="2" s="1"/>
  <c r="F527" i="2"/>
  <c r="F310" i="1"/>
  <c r="A527" i="2" s="1"/>
  <c r="F526" i="2"/>
  <c r="F309" i="1"/>
  <c r="A526" i="2" s="1"/>
  <c r="F525" i="2"/>
  <c r="F308" i="1"/>
  <c r="A525" i="2" s="1"/>
  <c r="F524" i="2"/>
  <c r="F307" i="1"/>
  <c r="A524" i="2" s="1"/>
  <c r="F523" i="2"/>
  <c r="F306" i="1"/>
  <c r="A523" i="2" s="1"/>
  <c r="F522" i="2"/>
  <c r="F305" i="1"/>
  <c r="A522" i="2" s="1"/>
  <c r="F521" i="2"/>
  <c r="F304" i="1"/>
  <c r="A521" i="2" s="1"/>
  <c r="F520" i="2"/>
  <c r="F303" i="1"/>
  <c r="A520" i="2" s="1"/>
  <c r="F519" i="2"/>
  <c r="F302" i="1"/>
  <c r="A519" i="2" s="1"/>
  <c r="F518" i="2"/>
  <c r="F301" i="1"/>
  <c r="A518" i="2" s="1"/>
  <c r="F517" i="2"/>
  <c r="F300" i="1"/>
  <c r="A517" i="2" s="1"/>
  <c r="F516" i="2"/>
  <c r="F299" i="1"/>
  <c r="A516" i="2" s="1"/>
  <c r="F515" i="2"/>
  <c r="F298" i="1"/>
  <c r="A515" i="2" s="1"/>
  <c r="F514" i="2"/>
  <c r="F297" i="1"/>
  <c r="A514" i="2" s="1"/>
  <c r="F513" i="2"/>
  <c r="F296" i="1"/>
  <c r="A513" i="2" s="1"/>
  <c r="F512" i="2"/>
  <c r="F295" i="1"/>
  <c r="A512" i="2" s="1"/>
  <c r="F511" i="2"/>
  <c r="F294" i="1"/>
  <c r="A511" i="2" s="1"/>
  <c r="F510" i="2"/>
  <c r="F293" i="1"/>
  <c r="A510" i="2" s="1"/>
  <c r="F509" i="2"/>
  <c r="F292" i="1"/>
  <c r="A509" i="2" s="1"/>
  <c r="F508" i="2"/>
  <c r="F291" i="1"/>
  <c r="A508" i="2" s="1"/>
  <c r="F507" i="2"/>
  <c r="F290" i="1"/>
  <c r="A507" i="2" s="1"/>
  <c r="F506" i="2"/>
  <c r="F289" i="1"/>
  <c r="A506" i="2" s="1"/>
  <c r="F505" i="2"/>
  <c r="F288" i="1"/>
  <c r="A505" i="2" s="1"/>
  <c r="F504" i="2"/>
  <c r="F287" i="1"/>
  <c r="A504" i="2" s="1"/>
  <c r="F503" i="2"/>
  <c r="F286" i="1"/>
  <c r="A503" i="2" s="1"/>
  <c r="F502" i="2"/>
  <c r="F285" i="1"/>
  <c r="A502" i="2" s="1"/>
  <c r="F501" i="2"/>
  <c r="F284" i="1"/>
  <c r="A501" i="2" s="1"/>
  <c r="F283" i="1"/>
  <c r="A500" i="2" s="1"/>
  <c r="F499" i="2"/>
  <c r="F282" i="1"/>
  <c r="A499" i="2" s="1"/>
  <c r="F498" i="2"/>
  <c r="F281" i="1"/>
  <c r="A498" i="2" s="1"/>
  <c r="F497" i="2"/>
  <c r="F280" i="1"/>
  <c r="A497" i="2" s="1"/>
  <c r="F496" i="2"/>
  <c r="F279" i="1"/>
  <c r="A496" i="2" s="1"/>
  <c r="F495" i="2"/>
  <c r="F278" i="1"/>
  <c r="A495" i="2" s="1"/>
  <c r="F494" i="2"/>
  <c r="F277" i="1"/>
  <c r="A494" i="2" s="1"/>
  <c r="F493" i="2"/>
  <c r="F276" i="1"/>
  <c r="A493" i="2" s="1"/>
  <c r="F492" i="2"/>
  <c r="F275" i="1"/>
  <c r="A492" i="2" s="1"/>
  <c r="F491" i="2"/>
  <c r="F274" i="1"/>
  <c r="A491" i="2" s="1"/>
  <c r="F490" i="2"/>
  <c r="F273" i="1"/>
  <c r="A490" i="2" s="1"/>
  <c r="F272" i="1"/>
  <c r="A489" i="2" s="1"/>
  <c r="F488" i="2"/>
  <c r="F271" i="1"/>
  <c r="A488" i="2" s="1"/>
  <c r="F487" i="2"/>
  <c r="F270" i="1"/>
  <c r="A487" i="2" s="1"/>
  <c r="F486" i="2"/>
  <c r="F269" i="1"/>
  <c r="A486" i="2" s="1"/>
  <c r="F485" i="2"/>
  <c r="F268" i="1"/>
  <c r="A485" i="2" s="1"/>
  <c r="F484" i="2"/>
  <c r="F267" i="1"/>
  <c r="A484" i="2" s="1"/>
  <c r="F483" i="2"/>
  <c r="F266" i="1"/>
  <c r="A483" i="2" s="1"/>
  <c r="F482" i="2"/>
  <c r="F265" i="1"/>
  <c r="A482" i="2" s="1"/>
  <c r="F481" i="2"/>
  <c r="F264" i="1"/>
  <c r="A481" i="2" s="1"/>
  <c r="F480" i="2"/>
  <c r="F263" i="1"/>
  <c r="A480" i="2" s="1"/>
  <c r="F479" i="2"/>
  <c r="F262" i="1"/>
  <c r="A479" i="2" s="1"/>
  <c r="F478" i="2"/>
  <c r="F261" i="1"/>
  <c r="A478" i="2" s="1"/>
  <c r="F477" i="2"/>
  <c r="F260" i="1"/>
  <c r="A477" i="2" s="1"/>
  <c r="F476" i="2"/>
  <c r="F259" i="1"/>
  <c r="A476" i="2" s="1"/>
  <c r="F475" i="2"/>
  <c r="F258" i="1"/>
  <c r="A475" i="2" s="1"/>
  <c r="F474" i="2"/>
  <c r="F257" i="1"/>
  <c r="A474" i="2" s="1"/>
  <c r="F473" i="2"/>
  <c r="F256" i="1"/>
  <c r="A473" i="2" s="1"/>
  <c r="F472" i="2"/>
  <c r="F255" i="1"/>
  <c r="A472" i="2" s="1"/>
  <c r="F471" i="2"/>
  <c r="F254" i="1"/>
  <c r="A471" i="2" s="1"/>
  <c r="F470" i="2"/>
  <c r="F253" i="1"/>
  <c r="A470" i="2" s="1"/>
  <c r="F469" i="2"/>
  <c r="F252" i="1"/>
  <c r="A469" i="2" s="1"/>
  <c r="F468" i="2"/>
  <c r="F251" i="1"/>
  <c r="A468" i="2" s="1"/>
  <c r="F467" i="2"/>
  <c r="F250" i="1"/>
  <c r="A467" i="2" s="1"/>
  <c r="F466" i="2"/>
  <c r="F249" i="1"/>
  <c r="A466" i="2" s="1"/>
  <c r="F465" i="2"/>
  <c r="F248" i="1"/>
  <c r="A465" i="2" s="1"/>
  <c r="F464" i="2"/>
  <c r="F247" i="1"/>
  <c r="A464" i="2" s="1"/>
  <c r="F463" i="2"/>
  <c r="F246" i="1"/>
  <c r="A463" i="2" s="1"/>
  <c r="F462" i="2"/>
  <c r="F245" i="1"/>
  <c r="A462" i="2" s="1"/>
  <c r="F244" i="1"/>
  <c r="A461" i="2" s="1"/>
  <c r="F460" i="2"/>
  <c r="F243" i="1"/>
  <c r="A460" i="2" s="1"/>
  <c r="F459" i="2"/>
  <c r="F242" i="1"/>
  <c r="A459" i="2" s="1"/>
  <c r="F458" i="2"/>
  <c r="F241" i="1"/>
  <c r="A458" i="2" s="1"/>
  <c r="F457" i="2"/>
  <c r="F240" i="1"/>
  <c r="A457" i="2" s="1"/>
  <c r="F456" i="2"/>
  <c r="F239" i="1"/>
  <c r="A456" i="2" s="1"/>
  <c r="F455" i="2"/>
  <c r="F238" i="1"/>
  <c r="A455" i="2" s="1"/>
  <c r="F454" i="2"/>
  <c r="F237" i="1"/>
  <c r="A454" i="2" s="1"/>
  <c r="F453" i="2"/>
  <c r="F236" i="1"/>
  <c r="A453" i="2" s="1"/>
  <c r="F452" i="2"/>
  <c r="F235" i="1"/>
  <c r="A452" i="2" s="1"/>
  <c r="F451" i="2"/>
  <c r="F234" i="1"/>
  <c r="A451" i="2" s="1"/>
  <c r="F450" i="2"/>
  <c r="F233" i="1"/>
  <c r="A450" i="2" s="1"/>
  <c r="F449" i="2"/>
  <c r="F232" i="1"/>
  <c r="A449" i="2" s="1"/>
  <c r="F231" i="1"/>
  <c r="A448" i="2" s="1"/>
  <c r="F447" i="2"/>
  <c r="F230" i="1"/>
  <c r="A447" i="2" s="1"/>
  <c r="F446" i="2"/>
  <c r="F229" i="1"/>
  <c r="A446" i="2" s="1"/>
  <c r="F228" i="1"/>
  <c r="A445" i="2" s="1"/>
  <c r="F444" i="2"/>
  <c r="F227" i="1"/>
  <c r="A444" i="2" s="1"/>
  <c r="F443" i="2"/>
  <c r="F226" i="1"/>
  <c r="A443" i="2" s="1"/>
  <c r="F442" i="2"/>
  <c r="F225" i="1"/>
  <c r="A442" i="2" s="1"/>
  <c r="F441" i="2"/>
  <c r="F224" i="1"/>
  <c r="A441" i="2" s="1"/>
  <c r="F440" i="2"/>
  <c r="F223" i="1"/>
  <c r="A440" i="2" s="1"/>
  <c r="F439" i="2"/>
  <c r="F222" i="1"/>
  <c r="A439" i="2" s="1"/>
  <c r="F438" i="2"/>
  <c r="F221" i="1"/>
  <c r="A438" i="2" s="1"/>
  <c r="F437" i="2"/>
  <c r="F220" i="1"/>
  <c r="A437" i="2" s="1"/>
  <c r="F436" i="2"/>
  <c r="F219" i="1"/>
  <c r="A436" i="2" s="1"/>
  <c r="F435" i="2"/>
  <c r="F218" i="1"/>
  <c r="F217" i="1"/>
  <c r="A434" i="2" s="1"/>
  <c r="F433" i="2"/>
  <c r="F216" i="1"/>
  <c r="A433" i="2" s="1"/>
  <c r="F432" i="2"/>
  <c r="F215" i="1"/>
  <c r="A432" i="2" s="1"/>
  <c r="F214" i="1"/>
  <c r="A431" i="2" s="1"/>
  <c r="F430" i="2"/>
  <c r="F213" i="1"/>
  <c r="A430" i="2" s="1"/>
  <c r="F429" i="2"/>
  <c r="F212" i="1"/>
  <c r="A429" i="2" s="1"/>
  <c r="F428" i="2"/>
  <c r="F211" i="1"/>
  <c r="A428" i="2" s="1"/>
  <c r="F427" i="2"/>
  <c r="F210" i="1"/>
  <c r="A427" i="2" s="1"/>
  <c r="F426" i="2"/>
  <c r="F209" i="1"/>
  <c r="A426" i="2" s="1"/>
  <c r="F208" i="1"/>
  <c r="A425" i="2" s="1"/>
  <c r="F424" i="2"/>
  <c r="F207" i="1"/>
  <c r="A424" i="2" s="1"/>
  <c r="F423" i="2"/>
  <c r="F206" i="1"/>
  <c r="A423" i="2" s="1"/>
  <c r="F422" i="2"/>
  <c r="F205" i="1"/>
  <c r="A422" i="2" s="1"/>
  <c r="F204" i="1"/>
  <c r="A421" i="2" s="1"/>
  <c r="F420" i="2"/>
  <c r="F203" i="1"/>
  <c r="A420" i="2" s="1"/>
  <c r="F419" i="2"/>
  <c r="F202" i="1"/>
  <c r="A419" i="2" s="1"/>
  <c r="F418" i="2"/>
  <c r="F201" i="1"/>
  <c r="A418" i="2" s="1"/>
  <c r="F417" i="2"/>
  <c r="F200" i="1"/>
  <c r="A417" i="2" s="1"/>
  <c r="F416" i="2"/>
  <c r="F199" i="1"/>
  <c r="A416" i="2" s="1"/>
  <c r="F415" i="2"/>
  <c r="F198" i="1"/>
  <c r="A415" i="2" s="1"/>
  <c r="F414" i="2"/>
  <c r="F197" i="1"/>
  <c r="A414" i="2" s="1"/>
  <c r="F196" i="1"/>
  <c r="A413" i="2" s="1"/>
  <c r="F412" i="2"/>
  <c r="F195" i="1"/>
  <c r="A412" i="2" s="1"/>
  <c r="F411" i="2"/>
  <c r="F194" i="1"/>
  <c r="A411" i="2" s="1"/>
  <c r="F410" i="2"/>
  <c r="F193" i="1"/>
  <c r="A410" i="2" s="1"/>
  <c r="F409" i="2"/>
  <c r="F192" i="1"/>
  <c r="A409" i="2" s="1"/>
  <c r="F408" i="2"/>
  <c r="F191" i="1"/>
  <c r="A408" i="2" s="1"/>
  <c r="F407" i="2"/>
  <c r="F190" i="1"/>
  <c r="A407" i="2" s="1"/>
  <c r="F406" i="2"/>
  <c r="F189" i="1"/>
  <c r="A406" i="2" s="1"/>
  <c r="F405" i="2"/>
  <c r="F188" i="1"/>
  <c r="A405" i="2" s="1"/>
  <c r="F187" i="1"/>
  <c r="A404" i="2" s="1"/>
  <c r="F403" i="2"/>
  <c r="F186" i="1"/>
  <c r="A403" i="2" s="1"/>
  <c r="F402" i="2"/>
  <c r="F185" i="1"/>
  <c r="A402" i="2" s="1"/>
  <c r="F401" i="2"/>
  <c r="F184" i="1"/>
  <c r="A401" i="2" s="1"/>
  <c r="F400" i="2"/>
  <c r="F183" i="1"/>
  <c r="A400" i="2" s="1"/>
  <c r="F399" i="2"/>
  <c r="F182" i="1"/>
  <c r="A399" i="2" s="1"/>
  <c r="F398" i="2"/>
  <c r="F181" i="1"/>
  <c r="A398" i="2" s="1"/>
  <c r="F397" i="2"/>
  <c r="F180" i="1"/>
  <c r="A397" i="2" s="1"/>
  <c r="F396" i="2"/>
  <c r="F179" i="1"/>
  <c r="A396" i="2" s="1"/>
  <c r="F395" i="2"/>
  <c r="F178" i="1"/>
  <c r="A395" i="2" s="1"/>
  <c r="F394" i="2"/>
  <c r="F177" i="1"/>
  <c r="A394" i="2" s="1"/>
  <c r="F393" i="2"/>
  <c r="F176" i="1"/>
  <c r="A393" i="2" s="1"/>
  <c r="F392" i="2"/>
  <c r="F175" i="1"/>
  <c r="A392" i="2" s="1"/>
  <c r="F391" i="2"/>
  <c r="F174" i="1"/>
  <c r="A391" i="2" s="1"/>
  <c r="F390" i="2"/>
  <c r="F173" i="1"/>
  <c r="A390" i="2" s="1"/>
  <c r="F389" i="2"/>
  <c r="F172" i="1"/>
  <c r="A389" i="2" s="1"/>
  <c r="F388" i="2"/>
  <c r="F171" i="1"/>
  <c r="A388" i="2" s="1"/>
  <c r="F387" i="2"/>
  <c r="F170" i="1"/>
  <c r="A387" i="2" s="1"/>
  <c r="F386" i="2"/>
  <c r="F169" i="1"/>
  <c r="A386" i="2" s="1"/>
  <c r="F385" i="2"/>
  <c r="F168" i="1"/>
  <c r="A385" i="2" s="1"/>
  <c r="F384" i="2"/>
  <c r="F167" i="1"/>
  <c r="A384" i="2" s="1"/>
  <c r="F383" i="2"/>
  <c r="F166" i="1"/>
  <c r="F165" i="1"/>
  <c r="A382" i="2" s="1"/>
  <c r="F381" i="2"/>
  <c r="F164" i="1"/>
  <c r="A381" i="2" s="1"/>
  <c r="F380" i="2"/>
  <c r="F163" i="1"/>
  <c r="A380" i="2" s="1"/>
  <c r="F379" i="2"/>
  <c r="F162" i="1"/>
  <c r="A379" i="2" s="1"/>
  <c r="F378" i="2"/>
  <c r="F161" i="1"/>
  <c r="A378" i="2" s="1"/>
  <c r="F160" i="1"/>
  <c r="A377" i="2" s="1"/>
  <c r="F376" i="2"/>
  <c r="F159" i="1"/>
  <c r="F375" i="2"/>
  <c r="F158" i="1"/>
  <c r="A375" i="2" s="1"/>
  <c r="F374" i="2"/>
  <c r="F157" i="1"/>
  <c r="A374" i="2" s="1"/>
  <c r="F373" i="2"/>
  <c r="F156" i="1"/>
  <c r="A373" i="2" s="1"/>
  <c r="F372" i="2"/>
  <c r="F155" i="1"/>
  <c r="A372" i="2" s="1"/>
  <c r="F371" i="2"/>
  <c r="F154" i="1"/>
  <c r="A371" i="2" s="1"/>
  <c r="F370" i="2"/>
  <c r="F153" i="1"/>
  <c r="A370" i="2" s="1"/>
  <c r="F369" i="2"/>
  <c r="F152" i="1"/>
  <c r="A369" i="2" s="1"/>
  <c r="F368" i="2"/>
  <c r="F151" i="1"/>
  <c r="A368" i="2" s="1"/>
  <c r="F367" i="2"/>
  <c r="F150" i="1"/>
  <c r="A367" i="2" s="1"/>
  <c r="F366" i="2"/>
  <c r="F149" i="1"/>
  <c r="A366" i="2" s="1"/>
  <c r="F365" i="2"/>
  <c r="F148" i="1"/>
  <c r="A365" i="2" s="1"/>
  <c r="F364" i="2"/>
  <c r="F147" i="1"/>
  <c r="A364" i="2" s="1"/>
  <c r="F363" i="2"/>
  <c r="F146" i="1"/>
  <c r="A363" i="2" s="1"/>
  <c r="F362" i="2"/>
  <c r="F145" i="1"/>
  <c r="A362" i="2" s="1"/>
  <c r="F361" i="2"/>
  <c r="F144" i="1"/>
  <c r="A361" i="2" s="1"/>
  <c r="F360" i="2"/>
  <c r="F143" i="1"/>
  <c r="A360" i="2" s="1"/>
  <c r="F359" i="2"/>
  <c r="F142" i="1"/>
  <c r="A359" i="2" s="1"/>
  <c r="F358" i="2"/>
  <c r="F141" i="1"/>
  <c r="A358" i="2" s="1"/>
  <c r="F357" i="2"/>
  <c r="F140" i="1"/>
  <c r="A357" i="2" s="1"/>
  <c r="F356" i="2"/>
  <c r="F139" i="1"/>
  <c r="A356" i="2" s="1"/>
  <c r="F355" i="2"/>
  <c r="F138" i="1"/>
  <c r="A355" i="2" s="1"/>
  <c r="F354" i="2"/>
  <c r="F137" i="1"/>
  <c r="A354" i="2" s="1"/>
  <c r="F136" i="1"/>
  <c r="A353" i="2" s="1"/>
  <c r="F135" i="1"/>
  <c r="A352" i="2" s="1"/>
  <c r="F351" i="2"/>
  <c r="F134" i="1"/>
  <c r="A351" i="2" s="1"/>
  <c r="F350" i="2"/>
  <c r="F133" i="1"/>
  <c r="A350" i="2" s="1"/>
  <c r="F349" i="2"/>
  <c r="F132" i="1"/>
  <c r="A349" i="2" s="1"/>
  <c r="F348" i="2"/>
  <c r="F131" i="1"/>
  <c r="A348" i="2" s="1"/>
  <c r="F347" i="2"/>
  <c r="F130" i="1"/>
  <c r="A347" i="2" s="1"/>
  <c r="F346" i="2"/>
  <c r="F129" i="1"/>
  <c r="A346" i="2" s="1"/>
  <c r="F128" i="1"/>
  <c r="A345" i="2" s="1"/>
  <c r="F344" i="2"/>
  <c r="F127" i="1"/>
  <c r="A344" i="2" s="1"/>
  <c r="F343" i="2"/>
  <c r="F126" i="1"/>
  <c r="A343" i="2" s="1"/>
  <c r="F342" i="2"/>
  <c r="F125" i="1"/>
  <c r="A342" i="2" s="1"/>
  <c r="F124" i="1"/>
  <c r="A341" i="2" s="1"/>
  <c r="F340" i="2"/>
  <c r="F123" i="1"/>
  <c r="A340" i="2" s="1"/>
  <c r="F339" i="2"/>
  <c r="F122" i="1"/>
  <c r="A339" i="2" s="1"/>
  <c r="F338" i="2"/>
  <c r="F121" i="1"/>
  <c r="A338" i="2" s="1"/>
  <c r="F337" i="2"/>
  <c r="F120" i="1"/>
  <c r="A337" i="2" s="1"/>
  <c r="F336" i="2"/>
  <c r="F119" i="1"/>
  <c r="A336" i="2" s="1"/>
  <c r="F335" i="2"/>
  <c r="F118" i="1"/>
  <c r="A335" i="2" s="1"/>
  <c r="F334" i="2"/>
  <c r="F117" i="1"/>
  <c r="A334" i="2" s="1"/>
  <c r="F333" i="2"/>
  <c r="F116" i="1"/>
  <c r="A333" i="2" s="1"/>
  <c r="F115" i="1"/>
  <c r="A332" i="2" s="1"/>
  <c r="F331" i="2"/>
  <c r="F114" i="1"/>
  <c r="A331" i="2" s="1"/>
  <c r="F330" i="2"/>
  <c r="F113" i="1"/>
  <c r="A330" i="2" s="1"/>
  <c r="F329" i="2"/>
  <c r="F112" i="1"/>
  <c r="A329" i="2" s="1"/>
  <c r="F111" i="1"/>
  <c r="A328" i="2" s="1"/>
  <c r="F327" i="2"/>
  <c r="F110" i="1"/>
  <c r="A327" i="2" s="1"/>
  <c r="F326" i="2"/>
  <c r="F109" i="1"/>
  <c r="A326" i="2" s="1"/>
  <c r="F325" i="2"/>
  <c r="F108" i="1"/>
  <c r="A325" i="2" s="1"/>
  <c r="F107" i="1"/>
  <c r="A324" i="2" s="1"/>
  <c r="F323" i="2"/>
  <c r="F106" i="1"/>
  <c r="A323" i="2" s="1"/>
  <c r="F322" i="2"/>
  <c r="F105" i="1"/>
  <c r="A322" i="2" s="1"/>
  <c r="F321" i="2"/>
  <c r="F104" i="1"/>
  <c r="A321" i="2" s="1"/>
  <c r="F320" i="2"/>
  <c r="F103" i="1"/>
  <c r="A320" i="2" s="1"/>
  <c r="F319" i="2"/>
  <c r="F102" i="1"/>
  <c r="A319" i="2" s="1"/>
  <c r="F318" i="2"/>
  <c r="F101" i="1"/>
  <c r="A318" i="2" s="1"/>
  <c r="F317" i="2"/>
  <c r="F100" i="1"/>
  <c r="A317" i="2" s="1"/>
  <c r="F316" i="2"/>
  <c r="F99" i="1"/>
  <c r="A316" i="2" s="1"/>
  <c r="F315" i="2"/>
  <c r="F98" i="1"/>
  <c r="A315" i="2" s="1"/>
  <c r="F314" i="2"/>
  <c r="F97" i="1"/>
  <c r="A314" i="2" s="1"/>
  <c r="F313" i="2"/>
  <c r="F96" i="1"/>
  <c r="A313" i="2" s="1"/>
  <c r="F312" i="2"/>
  <c r="F95" i="1"/>
  <c r="A312" i="2" s="1"/>
  <c r="F311" i="2"/>
  <c r="F94" i="1"/>
  <c r="A311" i="2" s="1"/>
  <c r="F310" i="2"/>
  <c r="F93" i="1"/>
  <c r="A310" i="2" s="1"/>
  <c r="F309" i="2"/>
  <c r="F92" i="1"/>
  <c r="A309" i="2" s="1"/>
  <c r="F308" i="2"/>
  <c r="F91" i="1"/>
  <c r="A308" i="2" s="1"/>
  <c r="F307" i="2"/>
  <c r="F90" i="1"/>
  <c r="A307" i="2" s="1"/>
  <c r="F89" i="1"/>
  <c r="A306" i="2" s="1"/>
  <c r="F305" i="2"/>
  <c r="F88" i="1"/>
  <c r="A305" i="2" s="1"/>
  <c r="F304" i="2"/>
  <c r="F87" i="1"/>
  <c r="A304" i="2" s="1"/>
  <c r="F303" i="2"/>
  <c r="F86" i="1"/>
  <c r="A303" i="2" s="1"/>
  <c r="F302" i="2"/>
  <c r="F85" i="1"/>
  <c r="A302" i="2" s="1"/>
  <c r="F301" i="2"/>
  <c r="F84" i="1"/>
  <c r="A301" i="2" s="1"/>
  <c r="F300" i="2"/>
  <c r="F83" i="1"/>
  <c r="A300" i="2" s="1"/>
  <c r="F299" i="2"/>
  <c r="F82" i="1"/>
  <c r="A299" i="2" s="1"/>
  <c r="F298" i="2"/>
  <c r="F81" i="1"/>
  <c r="A298" i="2" s="1"/>
  <c r="F297" i="2"/>
  <c r="F80" i="1"/>
  <c r="A297" i="2" s="1"/>
  <c r="F296" i="2"/>
  <c r="F79" i="1"/>
  <c r="A296" i="2" s="1"/>
  <c r="F295" i="2"/>
  <c r="F78" i="1"/>
  <c r="A295" i="2" s="1"/>
  <c r="F294" i="2"/>
  <c r="F77" i="1"/>
  <c r="A294" i="2" s="1"/>
  <c r="F293" i="2"/>
  <c r="F76" i="1"/>
  <c r="A293" i="2" s="1"/>
  <c r="F292" i="2"/>
  <c r="F75" i="1"/>
  <c r="A292" i="2" s="1"/>
  <c r="F291" i="2"/>
  <c r="F74" i="1"/>
  <c r="A291" i="2" s="1"/>
  <c r="F290" i="2"/>
  <c r="F73" i="1"/>
  <c r="A290" i="2" s="1"/>
  <c r="F289" i="2"/>
  <c r="F72" i="1"/>
  <c r="A289" i="2" s="1"/>
  <c r="F71" i="1"/>
  <c r="A288" i="2" s="1"/>
  <c r="F287" i="2"/>
  <c r="F70" i="1"/>
  <c r="A287" i="2" s="1"/>
  <c r="F286" i="2"/>
  <c r="F69" i="1"/>
  <c r="A286" i="2" s="1"/>
  <c r="F285" i="2"/>
  <c r="F68" i="1"/>
  <c r="A285" i="2" s="1"/>
  <c r="F284" i="2"/>
  <c r="F67" i="1"/>
  <c r="A284" i="2" s="1"/>
  <c r="F283" i="2"/>
  <c r="F66" i="1"/>
  <c r="A283" i="2" s="1"/>
  <c r="F282" i="2"/>
  <c r="F65" i="1"/>
  <c r="A282" i="2" s="1"/>
  <c r="F281" i="2"/>
  <c r="F64" i="1"/>
  <c r="A281" i="2" s="1"/>
  <c r="F280" i="2"/>
  <c r="F63" i="1"/>
  <c r="F279" i="2"/>
  <c r="F62" i="1"/>
  <c r="A279" i="2" s="1"/>
  <c r="F278" i="2"/>
  <c r="F61" i="1"/>
  <c r="A278" i="2" s="1"/>
  <c r="F277" i="2"/>
  <c r="F60" i="1"/>
  <c r="A277" i="2" s="1"/>
  <c r="F276" i="2"/>
  <c r="F59" i="1"/>
  <c r="A276" i="2" s="1"/>
  <c r="F275" i="2"/>
  <c r="F58" i="1"/>
  <c r="A275" i="2" s="1"/>
  <c r="F274" i="2"/>
  <c r="F57" i="1"/>
  <c r="A274" i="2" s="1"/>
  <c r="F273" i="2"/>
  <c r="F56" i="1"/>
  <c r="A273" i="2" s="1"/>
  <c r="F272" i="2"/>
  <c r="F55" i="1"/>
  <c r="A272" i="2" s="1"/>
  <c r="F271" i="2"/>
  <c r="F54" i="1"/>
  <c r="A271" i="2" s="1"/>
  <c r="F270" i="2"/>
  <c r="F53" i="1"/>
  <c r="A270" i="2" s="1"/>
  <c r="F269" i="2"/>
  <c r="F52" i="1"/>
  <c r="A269" i="2" s="1"/>
  <c r="F268" i="2"/>
  <c r="F51" i="1"/>
  <c r="A268" i="2" s="1"/>
  <c r="F267" i="2"/>
  <c r="F50" i="1"/>
  <c r="A267" i="2" s="1"/>
  <c r="F266" i="2"/>
  <c r="F49" i="1"/>
  <c r="A266" i="2" s="1"/>
  <c r="F265" i="2"/>
  <c r="F48" i="1"/>
  <c r="A265" i="2" s="1"/>
  <c r="F264" i="2"/>
  <c r="F47" i="1"/>
  <c r="A264" i="2" s="1"/>
  <c r="F263" i="2"/>
  <c r="F46" i="1"/>
  <c r="A263" i="2" s="1"/>
  <c r="F262" i="2"/>
  <c r="F45" i="1"/>
  <c r="A262" i="2" s="1"/>
  <c r="F261" i="2"/>
  <c r="F44" i="1"/>
  <c r="A261" i="2" s="1"/>
  <c r="F260" i="2"/>
  <c r="F43" i="1"/>
  <c r="A260" i="2" s="1"/>
  <c r="F259" i="2"/>
  <c r="F42" i="1"/>
  <c r="A259" i="2" s="1"/>
  <c r="F258" i="2"/>
  <c r="F41" i="1"/>
  <c r="A258" i="2" s="1"/>
  <c r="F40" i="1"/>
  <c r="A257" i="2" s="1"/>
  <c r="F256" i="2"/>
  <c r="F39" i="1"/>
  <c r="A256" i="2" s="1"/>
  <c r="F255" i="2"/>
  <c r="F38" i="1"/>
  <c r="A255" i="2" s="1"/>
  <c r="F254" i="2"/>
  <c r="F37" i="1"/>
  <c r="A254" i="2" s="1"/>
  <c r="F253" i="2"/>
  <c r="F36" i="1"/>
  <c r="A253" i="2" s="1"/>
  <c r="F252" i="2"/>
  <c r="F35" i="1"/>
  <c r="A252" i="2" s="1"/>
  <c r="F251" i="2"/>
  <c r="F34" i="1"/>
  <c r="A251" i="2" s="1"/>
  <c r="F250" i="2"/>
  <c r="F33" i="1"/>
  <c r="A250" i="2" s="1"/>
  <c r="F249" i="2"/>
  <c r="F32" i="1"/>
  <c r="A249" i="2" s="1"/>
  <c r="F248" i="2"/>
  <c r="F31" i="1"/>
  <c r="A248" i="2" s="1"/>
  <c r="F247" i="2"/>
  <c r="F30" i="1"/>
  <c r="A247" i="2" s="1"/>
  <c r="F29" i="1"/>
  <c r="A246" i="2" s="1"/>
  <c r="F28" i="1"/>
  <c r="A245" i="2" s="1"/>
  <c r="F27" i="1"/>
  <c r="A244" i="2" s="1"/>
  <c r="F26" i="1"/>
  <c r="A243" i="2" s="1"/>
  <c r="F25" i="1"/>
  <c r="A242" i="2" s="1"/>
  <c r="F24" i="1"/>
  <c r="A241" i="2" s="1"/>
  <c r="F23" i="1"/>
  <c r="A240" i="2" s="1"/>
  <c r="F22" i="1"/>
  <c r="A239" i="2" s="1"/>
  <c r="F21" i="1"/>
  <c r="A238" i="2" s="1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G180" i="2" s="1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G505" i="2" s="1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G517" i="2" s="1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G684" i="2" s="1"/>
  <c r="B685" i="2"/>
  <c r="C685" i="2"/>
  <c r="G685" i="2" s="1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G693" i="2" s="1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781" i="1"/>
  <c r="H780" i="1"/>
  <c r="F997" i="2"/>
  <c r="H779" i="1"/>
  <c r="F996" i="2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A980" i="2"/>
  <c r="H762" i="1"/>
  <c r="H761" i="1"/>
  <c r="H760" i="1"/>
  <c r="A977" i="2"/>
  <c r="H759" i="1"/>
  <c r="F976" i="2"/>
  <c r="H758" i="1"/>
  <c r="H757" i="1"/>
  <c r="H756" i="1"/>
  <c r="H755" i="1"/>
  <c r="H754" i="1"/>
  <c r="H753" i="1"/>
  <c r="H752" i="1"/>
  <c r="H751" i="1"/>
  <c r="A968" i="2"/>
  <c r="H750" i="1"/>
  <c r="A967" i="2"/>
  <c r="H749" i="1"/>
  <c r="H748" i="1"/>
  <c r="H747" i="1"/>
  <c r="H746" i="1"/>
  <c r="H745" i="1"/>
  <c r="H744" i="1"/>
  <c r="A961" i="2"/>
  <c r="H743" i="1"/>
  <c r="H742" i="1"/>
  <c r="H741" i="1"/>
  <c r="H740" i="1"/>
  <c r="H739" i="1"/>
  <c r="H738" i="1"/>
  <c r="H737" i="1"/>
  <c r="H736" i="1"/>
  <c r="H735" i="1"/>
  <c r="A952" i="2"/>
  <c r="H734" i="1"/>
  <c r="H733" i="1"/>
  <c r="H732" i="1"/>
  <c r="A231" i="2"/>
  <c r="A280" i="2"/>
  <c r="A376" i="2"/>
  <c r="A383" i="2"/>
  <c r="A435" i="2"/>
  <c r="A552" i="2"/>
  <c r="A586" i="2"/>
  <c r="A604" i="2"/>
  <c r="A607" i="2"/>
  <c r="A659" i="2"/>
  <c r="A668" i="2"/>
  <c r="A677" i="2"/>
  <c r="A688" i="2"/>
  <c r="A696" i="2"/>
  <c r="A712" i="2"/>
  <c r="A736" i="2"/>
  <c r="A768" i="2"/>
  <c r="A775" i="2"/>
  <c r="A780" i="2"/>
  <c r="A792" i="2"/>
  <c r="A795" i="2"/>
  <c r="A800" i="2"/>
  <c r="A804" i="2"/>
  <c r="A807" i="2"/>
  <c r="A819" i="2"/>
  <c r="A829" i="2"/>
  <c r="A836" i="2"/>
  <c r="A848" i="2"/>
  <c r="A861" i="2"/>
  <c r="A864" i="2"/>
  <c r="A891" i="2"/>
  <c r="A912" i="2"/>
  <c r="A920" i="2"/>
  <c r="A923" i="2"/>
  <c r="A940" i="2"/>
  <c r="A944" i="2"/>
  <c r="A948" i="2"/>
  <c r="A80" i="2"/>
  <c r="F76" i="2"/>
  <c r="F68" i="2"/>
  <c r="F60" i="2"/>
  <c r="C18" i="2"/>
  <c r="A10" i="2"/>
  <c r="A11" i="2"/>
  <c r="A12" i="2"/>
  <c r="A13" i="2"/>
  <c r="A14" i="2"/>
  <c r="A15" i="2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F500" i="2"/>
  <c r="H282" i="1"/>
  <c r="H281" i="1"/>
  <c r="H280" i="1"/>
  <c r="H279" i="1"/>
  <c r="H278" i="1"/>
  <c r="H277" i="1"/>
  <c r="H276" i="1"/>
  <c r="H275" i="1"/>
  <c r="H274" i="1"/>
  <c r="H273" i="1"/>
  <c r="H272" i="1"/>
  <c r="F489" i="2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F461" i="2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F448" i="2"/>
  <c r="H230" i="1"/>
  <c r="H229" i="1"/>
  <c r="H228" i="1"/>
  <c r="F445" i="2"/>
  <c r="H227" i="1"/>
  <c r="H226" i="1"/>
  <c r="H225" i="1"/>
  <c r="H224" i="1"/>
  <c r="H223" i="1"/>
  <c r="H222" i="1"/>
  <c r="H221" i="1"/>
  <c r="H220" i="1"/>
  <c r="H219" i="1"/>
  <c r="H218" i="1"/>
  <c r="H217" i="1"/>
  <c r="F434" i="2"/>
  <c r="H216" i="1"/>
  <c r="H215" i="1"/>
  <c r="H214" i="1"/>
  <c r="F431" i="2"/>
  <c r="H213" i="1"/>
  <c r="H212" i="1"/>
  <c r="H211" i="1"/>
  <c r="H210" i="1"/>
  <c r="H209" i="1"/>
  <c r="H208" i="1"/>
  <c r="F425" i="2"/>
  <c r="H207" i="1"/>
  <c r="H206" i="1"/>
  <c r="H205" i="1"/>
  <c r="H204" i="1"/>
  <c r="F421" i="2"/>
  <c r="H203" i="1"/>
  <c r="H202" i="1"/>
  <c r="H201" i="1"/>
  <c r="H200" i="1"/>
  <c r="H199" i="1"/>
  <c r="H198" i="1"/>
  <c r="H197" i="1"/>
  <c r="H196" i="1"/>
  <c r="F413" i="2"/>
  <c r="H195" i="1"/>
  <c r="H194" i="1"/>
  <c r="H193" i="1"/>
  <c r="H192" i="1"/>
  <c r="H191" i="1"/>
  <c r="H190" i="1"/>
  <c r="H189" i="1"/>
  <c r="H188" i="1"/>
  <c r="H187" i="1"/>
  <c r="F404" i="2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F382" i="2"/>
  <c r="H164" i="1"/>
  <c r="H163" i="1"/>
  <c r="H162" i="1"/>
  <c r="H161" i="1"/>
  <c r="H160" i="1"/>
  <c r="F377" i="2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F353" i="2"/>
  <c r="H135" i="1"/>
  <c r="F352" i="2"/>
  <c r="H134" i="1"/>
  <c r="H133" i="1"/>
  <c r="H132" i="1"/>
  <c r="H131" i="1"/>
  <c r="H130" i="1"/>
  <c r="H129" i="1"/>
  <c r="H128" i="1"/>
  <c r="F345" i="2"/>
  <c r="H127" i="1"/>
  <c r="H126" i="1"/>
  <c r="H125" i="1"/>
  <c r="H124" i="1"/>
  <c r="F341" i="2"/>
  <c r="H123" i="1"/>
  <c r="H122" i="1"/>
  <c r="H121" i="1"/>
  <c r="H120" i="1"/>
  <c r="H119" i="1"/>
  <c r="H118" i="1"/>
  <c r="H117" i="1"/>
  <c r="H116" i="1"/>
  <c r="H115" i="1"/>
  <c r="F332" i="2"/>
  <c r="H114" i="1"/>
  <c r="H113" i="1"/>
  <c r="H112" i="1"/>
  <c r="H111" i="1"/>
  <c r="F328" i="2"/>
  <c r="H110" i="1"/>
  <c r="H109" i="1"/>
  <c r="H108" i="1"/>
  <c r="H107" i="1"/>
  <c r="F324" i="2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F306" i="2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F288" i="2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F257" i="2"/>
  <c r="H39" i="1"/>
  <c r="H38" i="1"/>
  <c r="H37" i="1"/>
  <c r="H36" i="1"/>
  <c r="H35" i="1"/>
  <c r="H34" i="1"/>
  <c r="H33" i="1"/>
  <c r="H32" i="1"/>
  <c r="H31" i="1"/>
  <c r="H30" i="1"/>
  <c r="F227" i="2"/>
  <c r="F223" i="2"/>
  <c r="F173" i="2"/>
  <c r="F159" i="2"/>
  <c r="F149" i="2"/>
  <c r="A144" i="2"/>
  <c r="F136" i="2"/>
  <c r="F116" i="2"/>
  <c r="A116" i="2"/>
  <c r="F100" i="2"/>
  <c r="F96" i="2"/>
  <c r="H518" i="1"/>
  <c r="H517" i="1"/>
  <c r="H516" i="1"/>
  <c r="H515" i="1"/>
  <c r="H514" i="1"/>
  <c r="H513" i="1"/>
  <c r="H512" i="1"/>
  <c r="F729" i="2"/>
  <c r="H511" i="1"/>
  <c r="H510" i="1"/>
  <c r="H509" i="1"/>
  <c r="H508" i="1"/>
  <c r="H507" i="1"/>
  <c r="H506" i="1"/>
  <c r="H505" i="1"/>
  <c r="H504" i="1"/>
  <c r="H503" i="1"/>
  <c r="H502" i="1"/>
  <c r="H501" i="1"/>
  <c r="F718" i="2"/>
  <c r="H500" i="1"/>
  <c r="H499" i="1"/>
  <c r="H498" i="1"/>
  <c r="F715" i="2"/>
  <c r="H497" i="1"/>
  <c r="H496" i="1"/>
  <c r="H495" i="1"/>
  <c r="H494" i="1"/>
  <c r="H493" i="1"/>
  <c r="F710" i="2"/>
  <c r="H492" i="1"/>
  <c r="H491" i="1"/>
  <c r="H490" i="1"/>
  <c r="H489" i="1"/>
  <c r="H488" i="1"/>
  <c r="F705" i="2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F676" i="2"/>
  <c r="H458" i="1"/>
  <c r="F675" i="2"/>
  <c r="H457" i="1"/>
  <c r="H456" i="1"/>
  <c r="H455" i="1"/>
  <c r="H454" i="1"/>
  <c r="H453" i="1"/>
  <c r="H452" i="1"/>
  <c r="H451" i="1"/>
  <c r="F668" i="2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F648" i="2"/>
  <c r="H430" i="1"/>
  <c r="H429" i="1"/>
  <c r="F646" i="2"/>
  <c r="H428" i="1"/>
  <c r="H427" i="1"/>
  <c r="H426" i="1"/>
  <c r="H425" i="1"/>
  <c r="H424" i="1"/>
  <c r="H423" i="1"/>
  <c r="H422" i="1"/>
  <c r="F639" i="2"/>
  <c r="H421" i="1"/>
  <c r="H420" i="1"/>
  <c r="H419" i="1"/>
  <c r="H418" i="1"/>
  <c r="H417" i="1"/>
  <c r="H416" i="1"/>
  <c r="F633" i="2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F616" i="2"/>
  <c r="H398" i="1"/>
  <c r="H397" i="1"/>
  <c r="H396" i="1"/>
  <c r="H395" i="1"/>
  <c r="H394" i="1"/>
  <c r="F611" i="2"/>
  <c r="H393" i="1"/>
  <c r="H392" i="1"/>
  <c r="H391" i="1"/>
  <c r="F608" i="2"/>
  <c r="H390" i="1"/>
  <c r="H389" i="1"/>
  <c r="H388" i="1"/>
  <c r="H387" i="1"/>
  <c r="F604" i="2"/>
  <c r="H386" i="1"/>
  <c r="H385" i="1"/>
  <c r="H384" i="1"/>
  <c r="H383" i="1"/>
  <c r="H382" i="1"/>
  <c r="H381" i="1"/>
  <c r="H380" i="1"/>
  <c r="H379" i="1"/>
  <c r="H378" i="1"/>
  <c r="H377" i="1"/>
  <c r="F594" i="2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572" i="2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F556" i="2"/>
  <c r="H338" i="1"/>
  <c r="H337" i="1"/>
  <c r="H336" i="1"/>
  <c r="H335" i="1"/>
  <c r="F552" i="2"/>
  <c r="H334" i="1"/>
  <c r="H333" i="1"/>
  <c r="H332" i="1"/>
  <c r="H331" i="1"/>
  <c r="F548" i="2"/>
  <c r="H330" i="1"/>
  <c r="H329" i="1"/>
  <c r="H328" i="1"/>
  <c r="H327" i="1"/>
  <c r="H326" i="1"/>
  <c r="H325" i="1"/>
  <c r="F542" i="2"/>
  <c r="H324" i="1"/>
  <c r="F541" i="2"/>
  <c r="H323" i="1"/>
  <c r="H322" i="1"/>
  <c r="H321" i="1"/>
  <c r="H320" i="1"/>
  <c r="F537" i="2"/>
  <c r="H319" i="1"/>
  <c r="H318" i="1"/>
  <c r="H317" i="1"/>
  <c r="F534" i="2"/>
  <c r="H316" i="1"/>
  <c r="H315" i="1"/>
  <c r="H314" i="1"/>
  <c r="H313" i="1"/>
  <c r="H312" i="1"/>
  <c r="H311" i="1"/>
  <c r="F528" i="2"/>
  <c r="H310" i="1"/>
  <c r="H309" i="1"/>
  <c r="H308" i="1"/>
  <c r="H307" i="1"/>
  <c r="H306" i="1"/>
  <c r="H305" i="1"/>
  <c r="H304" i="1"/>
  <c r="H303" i="1"/>
  <c r="H302" i="1"/>
  <c r="H731" i="1"/>
  <c r="H730" i="1"/>
  <c r="H729" i="1"/>
  <c r="H728" i="1"/>
  <c r="H727" i="1"/>
  <c r="H726" i="1"/>
  <c r="H725" i="1"/>
  <c r="H724" i="1"/>
  <c r="H723" i="1"/>
  <c r="F940" i="2"/>
  <c r="H722" i="1"/>
  <c r="H721" i="1"/>
  <c r="H720" i="1"/>
  <c r="H719" i="1"/>
  <c r="H718" i="1"/>
  <c r="H717" i="1"/>
  <c r="H716" i="1"/>
  <c r="H715" i="1"/>
  <c r="H714" i="1"/>
  <c r="H713" i="1"/>
  <c r="F930" i="2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F893" i="2"/>
  <c r="H675" i="1"/>
  <c r="H674" i="1"/>
  <c r="H673" i="1"/>
  <c r="H672" i="1"/>
  <c r="H671" i="1"/>
  <c r="H670" i="1"/>
  <c r="H669" i="1"/>
  <c r="H668" i="1"/>
  <c r="H667" i="1"/>
  <c r="H666" i="1"/>
  <c r="F883" i="2"/>
  <c r="H665" i="1"/>
  <c r="H664" i="1"/>
  <c r="H663" i="1"/>
  <c r="F880" i="2"/>
  <c r="H662" i="1"/>
  <c r="H661" i="1"/>
  <c r="H660" i="1"/>
  <c r="H659" i="1"/>
  <c r="H658" i="1"/>
  <c r="H657" i="1"/>
  <c r="H656" i="1"/>
  <c r="H655" i="1"/>
  <c r="H654" i="1"/>
  <c r="F871" i="2"/>
  <c r="H653" i="1"/>
  <c r="H652" i="1"/>
  <c r="H651" i="1"/>
  <c r="F868" i="2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F855" i="2"/>
  <c r="H637" i="1"/>
  <c r="H636" i="1"/>
  <c r="H635" i="1"/>
  <c r="H634" i="1"/>
  <c r="H633" i="1"/>
  <c r="H632" i="1"/>
  <c r="F849" i="2"/>
  <c r="H631" i="1"/>
  <c r="F848" i="2"/>
  <c r="H630" i="1"/>
  <c r="H629" i="1"/>
  <c r="F846" i="2"/>
  <c r="H628" i="1"/>
  <c r="H622" i="1"/>
  <c r="H621" i="1"/>
  <c r="H620" i="1"/>
  <c r="H619" i="1"/>
  <c r="H618" i="1"/>
  <c r="H617" i="1"/>
  <c r="H616" i="1"/>
  <c r="H615" i="1"/>
  <c r="H614" i="1"/>
  <c r="H613" i="1"/>
  <c r="F830" i="2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F804" i="2"/>
  <c r="H586" i="1"/>
  <c r="H585" i="1"/>
  <c r="H584" i="1"/>
  <c r="F801" i="2"/>
  <c r="H583" i="1"/>
  <c r="F800" i="2"/>
  <c r="H582" i="1"/>
  <c r="H581" i="1"/>
  <c r="H580" i="1"/>
  <c r="H579" i="1"/>
  <c r="H578" i="1"/>
  <c r="H577" i="1"/>
  <c r="H576" i="1"/>
  <c r="H575" i="1"/>
  <c r="H574" i="1"/>
  <c r="H573" i="1"/>
  <c r="H572" i="1"/>
  <c r="E11" i="2"/>
  <c r="E12" i="2"/>
  <c r="E13" i="2"/>
  <c r="E14" i="2"/>
  <c r="E15" i="2"/>
  <c r="E10" i="2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F740" i="2"/>
  <c r="H523" i="1"/>
  <c r="H522" i="1"/>
  <c r="H521" i="1"/>
  <c r="H520" i="1"/>
  <c r="H557" i="1"/>
  <c r="H556" i="1"/>
  <c r="H555" i="1"/>
  <c r="H554" i="1"/>
  <c r="H553" i="1"/>
  <c r="H552" i="1"/>
  <c r="F769" i="2"/>
  <c r="H551" i="1"/>
  <c r="H550" i="1"/>
  <c r="H549" i="1"/>
  <c r="H548" i="1"/>
  <c r="H547" i="1"/>
  <c r="H546" i="1"/>
  <c r="H519" i="1"/>
  <c r="H566" i="1"/>
  <c r="H565" i="1"/>
  <c r="H564" i="1"/>
  <c r="H563" i="1"/>
  <c r="H562" i="1"/>
  <c r="H561" i="1"/>
  <c r="H560" i="1"/>
  <c r="F777" i="2"/>
  <c r="H559" i="1"/>
  <c r="F776" i="2"/>
  <c r="H570" i="1"/>
  <c r="H569" i="1"/>
  <c r="H568" i="1"/>
  <c r="H567" i="1"/>
  <c r="H623" i="1"/>
  <c r="H571" i="1"/>
  <c r="H624" i="1"/>
  <c r="H625" i="1"/>
  <c r="H626" i="1"/>
  <c r="H627" i="1"/>
  <c r="H558" i="1"/>
  <c r="H785" i="1"/>
  <c r="G847" i="2" l="1"/>
  <c r="H787" i="1"/>
  <c r="G780" i="2"/>
  <c r="G872" i="2"/>
  <c r="G833" i="2"/>
  <c r="G602" i="2"/>
  <c r="G476" i="2"/>
  <c r="G874" i="2"/>
  <c r="G865" i="2"/>
  <c r="G856" i="2"/>
  <c r="G844" i="2"/>
  <c r="G772" i="2"/>
  <c r="G562" i="2"/>
  <c r="G956" i="2"/>
  <c r="G953" i="2"/>
  <c r="G869" i="2"/>
  <c r="G827" i="2"/>
  <c r="G821" i="2"/>
  <c r="G818" i="2"/>
  <c r="G812" i="2"/>
  <c r="G809" i="2"/>
  <c r="G767" i="2"/>
  <c r="G683" i="2"/>
  <c r="G680" i="2"/>
  <c r="G578" i="2"/>
  <c r="G287" i="2"/>
  <c r="F243" i="2"/>
  <c r="G243" i="2" s="1"/>
  <c r="F241" i="2"/>
  <c r="G241" i="2" s="1"/>
  <c r="F239" i="2"/>
  <c r="G239" i="2" s="1"/>
  <c r="F40" i="2"/>
  <c r="G898" i="2"/>
  <c r="G553" i="2"/>
  <c r="G250" i="2"/>
  <c r="G501" i="2"/>
  <c r="G468" i="2"/>
  <c r="G560" i="2"/>
  <c r="G524" i="2"/>
  <c r="G514" i="2"/>
  <c r="G368" i="2"/>
  <c r="G473" i="2"/>
  <c r="G422" i="2"/>
  <c r="G533" i="2"/>
  <c r="G656" i="2"/>
  <c r="G664" i="2"/>
  <c r="G630" i="2"/>
  <c r="G486" i="2"/>
  <c r="G478" i="2"/>
  <c r="G462" i="2"/>
  <c r="G994" i="2"/>
  <c r="G355" i="2"/>
  <c r="G736" i="2"/>
  <c r="G120" i="2"/>
  <c r="G739" i="2"/>
  <c r="G731" i="2"/>
  <c r="G643" i="2"/>
  <c r="G595" i="2"/>
  <c r="G88" i="2"/>
  <c r="G537" i="2"/>
  <c r="G114" i="2"/>
  <c r="G66" i="2"/>
  <c r="G721" i="2"/>
  <c r="G703" i="2"/>
  <c r="G695" i="2"/>
  <c r="G687" i="2"/>
  <c r="G543" i="2"/>
  <c r="G391" i="2"/>
  <c r="G441" i="2"/>
  <c r="G256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G363" i="2"/>
  <c r="F38" i="2"/>
  <c r="G38" i="2" s="1"/>
  <c r="G801" i="2"/>
  <c r="G849" i="2"/>
  <c r="G222" i="2"/>
  <c r="G345" i="2"/>
  <c r="G449" i="2"/>
  <c r="G715" i="2"/>
  <c r="G777" i="2"/>
  <c r="G304" i="2"/>
  <c r="G675" i="2"/>
  <c r="G705" i="2"/>
  <c r="G575" i="2"/>
  <c r="G976" i="2"/>
  <c r="G333" i="2"/>
  <c r="G253" i="2"/>
  <c r="G229" i="2"/>
  <c r="G219" i="2"/>
  <c r="G729" i="2"/>
  <c r="G116" i="2"/>
  <c r="G324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52" i="2"/>
  <c r="G212" i="2"/>
  <c r="G419" i="2"/>
  <c r="G328" i="2"/>
  <c r="G880" i="2"/>
  <c r="G136" i="2"/>
  <c r="G593" i="2"/>
  <c r="G329" i="2"/>
  <c r="G41" i="2"/>
  <c r="G200" i="2"/>
  <c r="G176" i="2"/>
  <c r="G552" i="2"/>
  <c r="G288" i="2"/>
  <c r="G448" i="2"/>
  <c r="G528" i="2"/>
  <c r="G374" i="2"/>
  <c r="G358" i="2"/>
  <c r="F33" i="2"/>
  <c r="G33" i="2" s="1"/>
  <c r="G121" i="2"/>
  <c r="G519" i="2"/>
  <c r="G892" i="2"/>
  <c r="G63" i="2"/>
  <c r="G741" i="2"/>
  <c r="G901" i="2"/>
  <c r="G55" i="2"/>
  <c r="G72" i="2"/>
  <c r="G310" i="2"/>
  <c r="G631" i="2"/>
  <c r="G354" i="2"/>
  <c r="G270" i="2"/>
  <c r="G319" i="2"/>
  <c r="G379" i="2"/>
  <c r="G65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06" i="2"/>
  <c r="G348" i="2"/>
  <c r="G357" i="2"/>
  <c r="G415" i="2"/>
  <c r="G592" i="2"/>
  <c r="G43" i="2"/>
  <c r="G51" i="2"/>
  <c r="G151" i="2"/>
  <c r="G322" i="2"/>
  <c r="G298" i="2"/>
  <c r="G393" i="2"/>
  <c r="G697" i="2"/>
  <c r="F31" i="2"/>
  <c r="G31" i="2" s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24" i="2"/>
  <c r="G218" i="2"/>
  <c r="G209" i="2"/>
  <c r="G194" i="2"/>
  <c r="G188" i="2"/>
  <c r="G185" i="2"/>
  <c r="G161" i="2"/>
  <c r="G143" i="2"/>
  <c r="G107" i="2"/>
  <c r="G101" i="2"/>
  <c r="D14" i="2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G790" i="1" l="1"/>
  <c r="D250" i="2"/>
  <c r="G793" i="1"/>
  <c r="G795" i="1" s="1"/>
  <c r="F246" i="2"/>
  <c r="G246" i="2" s="1"/>
  <c r="E246" i="2" s="1"/>
  <c r="H29" i="1"/>
  <c r="F245" i="2"/>
  <c r="G245" i="2" s="1"/>
  <c r="E245" i="2" s="1"/>
  <c r="F244" i="2"/>
  <c r="G244" i="2" s="1"/>
  <c r="E244" i="2" s="1"/>
  <c r="H27" i="1"/>
  <c r="F242" i="2"/>
  <c r="G242" i="2" s="1"/>
  <c r="F240" i="2"/>
  <c r="G240" i="2" s="1"/>
  <c r="E240" i="2" s="1"/>
  <c r="F238" i="2"/>
  <c r="G238" i="2" s="1"/>
  <c r="E238" i="2" s="1"/>
  <c r="F39" i="2"/>
  <c r="G39" i="2" s="1"/>
  <c r="F37" i="2"/>
  <c r="G37" i="2" s="1"/>
  <c r="E37" i="2" s="1"/>
  <c r="F36" i="2"/>
  <c r="G36" i="2" s="1"/>
  <c r="E36" i="2" s="1"/>
  <c r="F35" i="2"/>
  <c r="G35" i="2" s="1"/>
  <c r="E35" i="2" s="1"/>
  <c r="F34" i="2"/>
  <c r="G34" i="2" s="1"/>
  <c r="E34" i="2" s="1"/>
  <c r="F32" i="2"/>
  <c r="G32" i="2" s="1"/>
  <c r="E32" i="2" s="1"/>
  <c r="F30" i="2"/>
  <c r="G30" i="2" s="1"/>
  <c r="E30" i="2" s="1"/>
  <c r="F29" i="2"/>
  <c r="G29" i="2" s="1"/>
  <c r="E29" i="2" s="1"/>
  <c r="F28" i="2"/>
  <c r="G28" i="2" s="1"/>
  <c r="E28" i="2" s="1"/>
  <c r="F27" i="2"/>
  <c r="G27" i="2" s="1"/>
  <c r="E27" i="2" s="1"/>
  <c r="F26" i="2"/>
  <c r="G26" i="2" s="1"/>
  <c r="E26" i="2" s="1"/>
  <c r="F25" i="2"/>
  <c r="G25" i="2" s="1"/>
  <c r="E25" i="2" s="1"/>
  <c r="F23" i="2"/>
  <c r="G23" i="2" s="1"/>
  <c r="E23" i="2" s="1"/>
  <c r="F22" i="2"/>
  <c r="G22" i="2" s="1"/>
  <c r="E22" i="2" s="1"/>
  <c r="F20" i="2"/>
  <c r="G20" i="2" s="1"/>
  <c r="E20" i="2" s="1"/>
  <c r="F24" i="2"/>
  <c r="G24" i="2" s="1"/>
  <c r="E24" i="2" s="1"/>
  <c r="F21" i="2"/>
  <c r="G21" i="2" s="1"/>
  <c r="E21" i="2" s="1"/>
  <c r="F18" i="2"/>
  <c r="G18" i="2" s="1"/>
  <c r="E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G794" i="1" l="1"/>
  <c r="D245" i="2"/>
  <c r="D244" i="2"/>
  <c r="D240" i="2"/>
  <c r="D238" i="2"/>
  <c r="D37" i="2"/>
  <c r="D32" i="2"/>
  <c r="D39" i="2"/>
  <c r="D36" i="2"/>
  <c r="D35" i="2"/>
  <c r="D34" i="2"/>
  <c r="D30" i="2"/>
  <c r="D22" i="2"/>
  <c r="D26" i="2"/>
  <c r="D28" i="2"/>
  <c r="D27" i="2"/>
  <c r="D29" i="2"/>
  <c r="D25" i="2"/>
  <c r="D24" i="2"/>
  <c r="D20" i="2"/>
  <c r="D18" i="2"/>
  <c r="D21" i="2"/>
  <c r="D23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<sst xmlns="http://schemas.openxmlformats.org/spreadsheetml/2006/main" count="142" uniqueCount="72">
  <si>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</si>
  <si>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</si>
  <si>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</si>
  <si>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</si>
  <si>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</si>
  <si>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</si>
  <si>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</si>
  <si>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</si>
  <si>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</si>
  <si>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</si>
  <si>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</si>
  <si>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</si>
  <si>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</si>
  <si>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</si>
  <si>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</si>
  <si>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</si>
  <si>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</si>
  <si>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</si>
  <si>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</si>
  <si>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</si>
  <si>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</si>
  <si>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</si>
  <si>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</si>
  <si>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</si>
  <si>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</si>
  <si>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</si>
  <si>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</si>
  <si>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</si>
  <si>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</si>
  <si>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</si>
  <si>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</si>
  <si>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</si>
  <si>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</si>
  <si>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</si>
  <si>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</si>
  <si>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</si>
  <si>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</si>
  <si>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</si>
  <si>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</si>
  <si>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</si>
  <si>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</si>
  <si>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</si>
  <si>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</si>
  <si>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</si>
  <si>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</si>
  <si>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</si>
  <si>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</si>
  <si>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</si>
  <si>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</si>
  <si>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</si>
  <si>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</si>
  <si>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</si>
  <si>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</si>
  <si>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</si>
  <si>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EST</t>
  </si>
  <si>
    <t>MFR3</t>
  </si>
  <si>
    <t>MFR4S</t>
  </si>
  <si>
    <t>CLEAR</t>
  </si>
  <si>
    <t>AB</t>
  </si>
  <si>
    <t>MFR5S</t>
  </si>
  <si>
    <t>MFR6S</t>
  </si>
  <si>
    <t>MFR6</t>
  </si>
  <si>
    <t>Photo</t>
  </si>
  <si>
    <t>Seven Thousand Eight Hundred Fourteen and 40/100 cents THB</t>
  </si>
  <si>
    <t>PCS</t>
  </si>
  <si>
    <t>Multi-colored Crystal Balls</t>
  </si>
  <si>
    <t>Payment Received via Bank Transfer</t>
  </si>
  <si>
    <t>Bank Fee</t>
  </si>
  <si>
    <t>Exchange Rate</t>
  </si>
  <si>
    <t>Total Order USD</t>
  </si>
  <si>
    <t>Total Invoice USD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</si>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</sst>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  <numFmt numFmtId="168" formatCode="_([$THB]\ * #,##0.00_);_([$THB]\ * \(#,##0.00\);_([$THB]\ * &quot;-&quot;??_);_(@_)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69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7" fontId="1" fillId="0" borderId="0" applyFont="0" applyFill="0" applyBorder="0" applyAlignment="0" applyProtection="0"/>
    <xf numFmtId="0" fontId="13" fillId="0" borderId="0"/>
    <xf numFmtId="167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207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3" xfId="0" applyFill="1" applyBorder="1"/>
    <xf numFmtId="0" fontId="0" fillId="2" borderId="4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4" fontId="7" fillId="0" borderId="8" xfId="0" applyNumberFormat="1" applyFont="1" applyBorder="1" applyAlignment="1">
      <alignment horizontal="right" vertical="center"/>
    </xf>
    <xf numFmtId="4" fontId="4" fillId="0" borderId="8" xfId="0" applyNumberFormat="1" applyFont="1" applyBorder="1" applyAlignment="1">
      <alignment horizontal="right" vertical="center"/>
    </xf>
    <xf numFmtId="0" fontId="8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4" fontId="7" fillId="0" borderId="10" xfId="0" applyNumberFormat="1" applyFont="1" applyBorder="1" applyAlignment="1">
      <alignment horizontal="right" vertical="center"/>
    </xf>
    <xf numFmtId="4" fontId="4" fillId="0" borderId="10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4" xfId="0" applyFont="1" applyFill="1" applyBorder="1"/>
    <xf numFmtId="4" fontId="17" fillId="2" borderId="15" xfId="0" applyNumberFormat="1" applyFont="1" applyFill="1" applyBorder="1"/>
    <xf numFmtId="2" fontId="11" fillId="2" borderId="16" xfId="0" applyNumberFormat="1" applyFont="1" applyFill="1" applyBorder="1" applyAlignment="1">
      <alignment horizontal="center"/>
    </xf>
    <xf numFmtId="0" fontId="13" fillId="2" borderId="16" xfId="0" applyFont="1" applyFill="1" applyBorder="1" applyAlignment="1">
      <alignment horizontal="left" vertical="center" wrapText="1"/>
    </xf>
    <xf numFmtId="0" fontId="5" fillId="0" borderId="16" xfId="0" applyFont="1" applyBorder="1" applyAlignment="1">
      <alignment vertical="center"/>
    </xf>
    <xf numFmtId="0" fontId="13" fillId="2" borderId="20" xfId="0" applyFont="1" applyFill="1" applyBorder="1" applyAlignment="1">
      <alignment horizontal="center" vertical="center" wrapText="1"/>
    </xf>
    <xf numFmtId="165" fontId="13" fillId="2" borderId="2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4" xfId="2" applyFont="1" applyBorder="1" applyAlignment="1">
      <alignment horizontal="left" vertical="center"/>
    </xf>
    <xf numFmtId="0" fontId="6" fillId="0" borderId="23" xfId="2" applyFont="1" applyBorder="1" applyAlignment="1">
      <alignment horizontal="left" vertical="center"/>
    </xf>
    <xf numFmtId="0" fontId="19" fillId="0" borderId="15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4" xfId="2" applyFont="1" applyBorder="1" applyAlignment="1">
      <alignment vertical="center"/>
    </xf>
    <xf numFmtId="0" fontId="13" fillId="0" borderId="23" xfId="2" applyBorder="1" applyAlignment="1">
      <alignment vertical="center"/>
    </xf>
    <xf numFmtId="0" fontId="13" fillId="0" borderId="15" xfId="2" applyBorder="1" applyAlignment="1">
      <alignment vertical="center"/>
    </xf>
    <xf numFmtId="49" fontId="11" fillId="0" borderId="24" xfId="2" applyNumberFormat="1" applyFont="1" applyBorder="1" applyAlignment="1">
      <alignment horizontal="center" vertical="center"/>
    </xf>
    <xf numFmtId="49" fontId="11" fillId="0" borderId="25" xfId="2" applyNumberFormat="1" applyFont="1" applyBorder="1" applyAlignment="1">
      <alignment horizontal="center" vertical="center"/>
    </xf>
    <xf numFmtId="165" fontId="13" fillId="2" borderId="21" xfId="2" applyNumberFormat="1" applyFill="1" applyBorder="1" applyAlignment="1">
      <alignment horizontal="center" vertical="center" wrapText="1"/>
    </xf>
    <xf numFmtId="0" fontId="3" fillId="0" borderId="26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4" fontId="10" fillId="0" borderId="0" xfId="2" applyNumberFormat="1" applyFont="1" applyAlignment="1">
      <alignment horizontal="center" vertical="center"/>
    </xf>
    <xf numFmtId="0" fontId="6" fillId="0" borderId="27" xfId="2" applyFont="1" applyBorder="1"/>
    <xf numFmtId="49" fontId="11" fillId="0" borderId="0" xfId="2" applyNumberFormat="1" applyFont="1"/>
    <xf numFmtId="0" fontId="6" fillId="0" borderId="12" xfId="2" applyFont="1" applyBorder="1"/>
    <xf numFmtId="0" fontId="6" fillId="0" borderId="2" xfId="2" applyFont="1" applyBorder="1"/>
    <xf numFmtId="0" fontId="6" fillId="0" borderId="28" xfId="2" applyFont="1" applyBorder="1"/>
    <xf numFmtId="0" fontId="6" fillId="0" borderId="18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29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0" xfId="1" applyNumberFormat="1" applyFont="1" applyFill="1" applyBorder="1" applyAlignment="1" applyProtection="1">
      <alignment vertical="center"/>
    </xf>
    <xf numFmtId="0" fontId="6" fillId="0" borderId="19" xfId="1" applyNumberFormat="1" applyFont="1" applyBorder="1" applyAlignment="1" applyProtection="1">
      <alignment vertical="center"/>
    </xf>
    <xf numFmtId="0" fontId="6" fillId="0" borderId="31" xfId="1" applyNumberFormat="1" applyFont="1" applyBorder="1" applyAlignment="1" applyProtection="1">
      <alignment vertical="center"/>
    </xf>
    <xf numFmtId="0" fontId="6" fillId="0" borderId="32" xfId="1" applyNumberFormat="1" applyFont="1" applyBorder="1" applyAlignment="1" applyProtection="1">
      <alignment vertical="center"/>
    </xf>
    <xf numFmtId="0" fontId="6" fillId="0" borderId="26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3" xfId="2" applyNumberFormat="1" applyFont="1" applyBorder="1" applyAlignment="1">
      <alignment horizontal="center" vertical="center"/>
    </xf>
    <xf numFmtId="49" fontId="11" fillId="0" borderId="33" xfId="2" applyNumberFormat="1" applyFont="1" applyBorder="1" applyAlignment="1">
      <alignment horizontal="center" vertical="center"/>
    </xf>
    <xf numFmtId="0" fontId="13" fillId="2" borderId="17" xfId="2" applyFill="1" applyBorder="1" applyAlignment="1">
      <alignment horizontal="left" vertical="center" wrapText="1"/>
    </xf>
    <xf numFmtId="0" fontId="8" fillId="0" borderId="17" xfId="2" applyFont="1" applyBorder="1" applyAlignment="1">
      <alignment horizontal="center" vertical="center" wrapText="1"/>
    </xf>
    <xf numFmtId="39" fontId="10" fillId="0" borderId="17" xfId="2" applyNumberFormat="1" applyFont="1" applyBorder="1" applyAlignment="1">
      <alignment vertical="center" wrapText="1"/>
    </xf>
    <xf numFmtId="4" fontId="5" fillId="0" borderId="17" xfId="2" applyNumberFormat="1" applyFont="1" applyBorder="1" applyAlignment="1">
      <alignment horizontal="right" vertical="center" wrapText="1"/>
    </xf>
    <xf numFmtId="4" fontId="4" fillId="0" borderId="34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16" xfId="2" applyNumberFormat="1" applyFont="1" applyBorder="1" applyAlignment="1">
      <alignment vertical="center" wrapText="1"/>
    </xf>
    <xf numFmtId="4" fontId="5" fillId="0" borderId="16" xfId="2" applyNumberFormat="1" applyFont="1" applyBorder="1" applyAlignment="1">
      <alignment horizontal="right" vertical="center" wrapText="1"/>
    </xf>
    <xf numFmtId="4" fontId="4" fillId="0" borderId="35" xfId="2" applyNumberFormat="1" applyFont="1" applyBorder="1" applyAlignment="1">
      <alignment vertical="center" wrapText="1"/>
    </xf>
    <xf numFmtId="0" fontId="5" fillId="0" borderId="9" xfId="2" applyFont="1" applyBorder="1" applyAlignment="1">
      <alignment vertical="top" wrapText="1"/>
    </xf>
    <xf numFmtId="0" fontId="5" fillId="0" borderId="22" xfId="2" applyFont="1" applyBorder="1" applyAlignment="1">
      <alignment vertical="center"/>
    </xf>
    <xf numFmtId="0" fontId="8" fillId="0" borderId="10" xfId="2" applyFont="1" applyBorder="1" applyAlignment="1">
      <alignment horizontal="center" vertical="center" wrapText="1"/>
    </xf>
    <xf numFmtId="39" fontId="10" fillId="0" borderId="10" xfId="2" applyNumberFormat="1" applyFont="1" applyBorder="1" applyAlignment="1">
      <alignment vertical="top" wrapText="1"/>
    </xf>
    <xf numFmtId="4" fontId="5" fillId="0" borderId="10" xfId="2" applyNumberFormat="1" applyFont="1" applyBorder="1" applyAlignment="1">
      <alignment horizontal="right" vertical="center"/>
    </xf>
    <xf numFmtId="4" fontId="4" fillId="0" borderId="36" xfId="2" applyNumberFormat="1" applyFont="1" applyBorder="1" applyAlignment="1">
      <alignment vertical="top" wrapText="1"/>
    </xf>
    <xf numFmtId="2" fontId="13" fillId="0" borderId="17" xfId="2" applyNumberFormat="1" applyBorder="1" applyAlignment="1">
      <alignment vertical="center"/>
    </xf>
    <xf numFmtId="2" fontId="13" fillId="0" borderId="16" xfId="2" applyNumberFormat="1" applyBorder="1" applyAlignment="1">
      <alignment horizontal="right" vertical="center"/>
    </xf>
    <xf numFmtId="2" fontId="13" fillId="0" borderId="16" xfId="2" applyNumberFormat="1" applyBorder="1" applyAlignment="1">
      <alignment vertical="center"/>
    </xf>
    <xf numFmtId="2" fontId="6" fillId="0" borderId="16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4" xfId="2" applyNumberFormat="1" applyFont="1" applyBorder="1" applyAlignment="1">
      <alignment vertical="center" wrapText="1"/>
    </xf>
    <xf numFmtId="0" fontId="5" fillId="0" borderId="17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27" xfId="2" applyFont="1" applyBorder="1" applyAlignment="1">
      <alignment vertical="center"/>
    </xf>
    <xf numFmtId="49" fontId="11" fillId="0" borderId="37" xfId="2" applyNumberFormat="1" applyFont="1" applyBorder="1" applyAlignment="1">
      <alignment vertical="center"/>
    </xf>
    <xf numFmtId="0" fontId="13" fillId="0" borderId="38" xfId="2" applyBorder="1" applyAlignment="1">
      <alignment vertical="center"/>
    </xf>
    <xf numFmtId="0" fontId="13" fillId="0" borderId="28" xfId="2" applyBorder="1" applyAlignment="1">
      <alignment vertical="center"/>
    </xf>
    <xf numFmtId="0" fontId="0" fillId="0" borderId="0" xfId="0" quotePrefix="1"/>
    <xf numFmtId="0" fontId="6" fillId="0" borderId="16" xfId="0" applyFont="1" applyBorder="1"/>
    <xf numFmtId="0" fontId="6" fillId="2" borderId="0" xfId="4334" applyFont="1" applyFill="1" applyAlignment="1">
      <alignment vertical="center"/>
    </xf>
    <xf numFmtId="49" fontId="11" fillId="2" borderId="0" xfId="4334" applyNumberFormat="1" applyFont="1" applyFill="1"/>
    <xf numFmtId="49" fontId="11" fillId="2" borderId="0" xfId="4334" applyNumberFormat="1" applyFont="1" applyFill="1" applyAlignment="1">
      <alignment vertical="center"/>
    </xf>
    <xf numFmtId="0" fontId="20" fillId="0" borderId="18" xfId="4334" applyFont="1" applyBorder="1"/>
    <xf numFmtId="0" fontId="20" fillId="0" borderId="19" xfId="4334" applyFont="1" applyBorder="1"/>
    <xf numFmtId="49" fontId="16" fillId="3" borderId="11" xfId="4334" applyNumberFormat="1" applyFont="1" applyFill="1" applyBorder="1" applyAlignment="1">
      <alignment vertical="center"/>
    </xf>
    <xf numFmtId="0" fontId="6" fillId="3" borderId="42" xfId="4334" applyFont="1" applyFill="1" applyBorder="1" applyAlignment="1">
      <alignment vertical="center"/>
    </xf>
    <xf numFmtId="0" fontId="6" fillId="3" borderId="43" xfId="4334" applyFont="1" applyFill="1" applyBorder="1" applyAlignment="1">
      <alignment vertical="center"/>
    </xf>
    <xf numFmtId="0" fontId="6" fillId="3" borderId="44" xfId="4334" applyFont="1" applyFill="1" applyBorder="1" applyAlignment="1">
      <alignment vertical="center"/>
    </xf>
    <xf numFmtId="0" fontId="20" fillId="0" borderId="45" xfId="2" applyFont="1" applyBorder="1"/>
    <xf numFmtId="0" fontId="20" fillId="0" borderId="46" xfId="2" applyFont="1" applyBorder="1"/>
    <xf numFmtId="0" fontId="20" fillId="0" borderId="47" xfId="2" applyFont="1" applyBorder="1"/>
    <xf numFmtId="0" fontId="20" fillId="0" borderId="29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0" xfId="2" applyFont="1" applyBorder="1" applyAlignment="1">
      <alignment vertical="center"/>
    </xf>
    <xf numFmtId="0" fontId="20" fillId="0" borderId="29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20" fillId="0" borderId="31" xfId="1" applyNumberFormat="1" applyFont="1" applyFill="1" applyBorder="1" applyAlignment="1" applyProtection="1">
      <alignment vertical="center"/>
    </xf>
    <xf numFmtId="0" fontId="20" fillId="0" borderId="32" xfId="1" applyNumberFormat="1" applyFont="1" applyFill="1" applyBorder="1" applyAlignment="1" applyProtection="1">
      <alignment vertical="center"/>
    </xf>
    <xf numFmtId="0" fontId="20" fillId="0" borderId="26" xfId="1" applyNumberFormat="1" applyFont="1" applyFill="1" applyBorder="1" applyAlignment="1" applyProtection="1">
      <alignment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13" fillId="2" borderId="17" xfId="0" applyFont="1" applyFill="1" applyBorder="1" applyAlignment="1">
      <alignment horizontal="left" vertical="center" wrapText="1"/>
    </xf>
    <xf numFmtId="0" fontId="3" fillId="3" borderId="51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  <xf numFmtId="164" fontId="3" fillId="3" borderId="52" xfId="4334" applyNumberFormat="1" applyFont="1" applyFill="1" applyBorder="1" applyAlignment="1">
      <alignment horizontal="center" vertical="center" wrapText="1"/>
    </xf>
    <xf numFmtId="164" fontId="3" fillId="3" borderId="53" xfId="4334" applyNumberFormat="1" applyFont="1" applyFill="1" applyBorder="1" applyAlignment="1">
      <alignment horizontal="center" vertical="center" wrapText="1"/>
    </xf>
    <xf numFmtId="0" fontId="6" fillId="3" borderId="52" xfId="4334" applyFont="1" applyFill="1" applyBorder="1" applyAlignment="1">
      <alignment horizontal="center" vertical="center" wrapText="1"/>
    </xf>
    <xf numFmtId="0" fontId="4" fillId="3" borderId="37" xfId="4334" applyFont="1" applyFill="1" applyBorder="1" applyAlignment="1">
      <alignment horizontal="center" vertical="center" wrapText="1"/>
    </xf>
    <xf numFmtId="0" fontId="4" fillId="3" borderId="48" xfId="4334" applyFont="1" applyFill="1" applyBorder="1" applyAlignment="1">
      <alignment horizontal="center" vertical="center" wrapText="1"/>
    </xf>
    <xf numFmtId="0" fontId="4" fillId="3" borderId="38" xfId="4334" applyFont="1" applyFill="1" applyBorder="1" applyAlignment="1">
      <alignment horizontal="center" vertical="center" wrapText="1"/>
    </xf>
    <xf numFmtId="164" fontId="4" fillId="3" borderId="48" xfId="4334" applyNumberFormat="1" applyFont="1" applyFill="1" applyBorder="1" applyAlignment="1">
      <alignment horizontal="center" vertical="center" wrapText="1"/>
    </xf>
    <xf numFmtId="164" fontId="4" fillId="3" borderId="50" xfId="4334" applyNumberFormat="1" applyFont="1" applyFill="1" applyBorder="1" applyAlignment="1">
      <alignment horizontal="center" vertical="center" wrapText="1"/>
    </xf>
    <xf numFmtId="49" fontId="16" fillId="2" borderId="0" xfId="1" applyNumberFormat="1" applyFont="1" applyFill="1" applyBorder="1" applyAlignment="1" applyProtection="1">
      <alignment vertical="center"/>
    </xf>
    <xf numFmtId="0" fontId="4" fillId="3" borderId="49" xfId="4334" applyFont="1" applyFill="1" applyBorder="1" applyAlignment="1">
      <alignment horizontal="center" vertical="center" wrapText="1"/>
    </xf>
    <xf numFmtId="0" fontId="4" fillId="3" borderId="54" xfId="4334" applyFont="1" applyFill="1" applyBorder="1" applyAlignment="1">
      <alignment horizontal="center" vertical="center" wrapText="1"/>
    </xf>
    <xf numFmtId="166" fontId="5" fillId="0" borderId="55" xfId="0" applyNumberFormat="1" applyFont="1" applyBorder="1" applyAlignment="1">
      <alignment vertical="center"/>
    </xf>
    <xf numFmtId="0" fontId="8" fillId="0" borderId="56" xfId="0" applyFont="1" applyBorder="1" applyAlignment="1">
      <alignment horizontal="center" vertical="center" wrapText="1"/>
    </xf>
    <xf numFmtId="0" fontId="13" fillId="2" borderId="57" xfId="0" applyFont="1" applyFill="1" applyBorder="1" applyAlignment="1">
      <alignment horizontal="left" vertical="center" wrapText="1"/>
    </xf>
    <xf numFmtId="166" fontId="5" fillId="0" borderId="55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vertical="center" wrapText="1"/>
    </xf>
    <xf numFmtId="4" fontId="7" fillId="0" borderId="55" xfId="0" applyNumberFormat="1" applyFont="1" applyBorder="1" applyAlignment="1">
      <alignment horizontal="right" vertical="center"/>
    </xf>
    <xf numFmtId="4" fontId="4" fillId="0" borderId="55" xfId="0" applyNumberFormat="1" applyFont="1" applyBorder="1" applyAlignment="1">
      <alignment horizontal="right" vertical="center"/>
    </xf>
    <xf numFmtId="0" fontId="8" fillId="0" borderId="24" xfId="0" applyFont="1" applyBorder="1" applyAlignment="1">
      <alignment horizontal="center" vertical="center" wrapText="1"/>
    </xf>
    <xf numFmtId="166" fontId="5" fillId="0" borderId="17" xfId="0" applyNumberFormat="1" applyFont="1" applyBorder="1" applyAlignment="1">
      <alignment vertical="center"/>
    </xf>
    <xf numFmtId="166" fontId="5" fillId="0" borderId="17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 wrapText="1"/>
    </xf>
    <xf numFmtId="4" fontId="7" fillId="0" borderId="17" xfId="0" applyNumberFormat="1" applyFont="1" applyBorder="1" applyAlignment="1">
      <alignment horizontal="right" vertical="center"/>
    </xf>
    <xf numFmtId="4" fontId="4" fillId="0" borderId="17" xfId="0" applyNumberFormat="1" applyFont="1" applyBorder="1" applyAlignment="1">
      <alignment horizontal="right" vertical="center"/>
    </xf>
    <xf numFmtId="0" fontId="8" fillId="0" borderId="60" xfId="0" applyFont="1" applyBorder="1" applyAlignment="1">
      <alignment horizontal="center" vertical="center" wrapText="1"/>
    </xf>
    <xf numFmtId="166" fontId="5" fillId="0" borderId="61" xfId="0" applyNumberFormat="1" applyFont="1" applyBorder="1" applyAlignment="1">
      <alignment vertical="center"/>
    </xf>
    <xf numFmtId="166" fontId="5" fillId="0" borderId="61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vertical="center" wrapText="1"/>
    </xf>
    <xf numFmtId="4" fontId="7" fillId="0" borderId="61" xfId="0" applyNumberFormat="1" applyFont="1" applyBorder="1" applyAlignment="1">
      <alignment horizontal="right" vertical="center"/>
    </xf>
    <xf numFmtId="4" fontId="4" fillId="0" borderId="61" xfId="0" applyNumberFormat="1" applyFont="1" applyBorder="1" applyAlignment="1">
      <alignment horizontal="right" vertical="center"/>
    </xf>
    <xf numFmtId="0" fontId="8" fillId="0" borderId="59" xfId="0" applyFont="1" applyBorder="1" applyAlignment="1">
      <alignment horizontal="center" vertical="center" wrapText="1"/>
    </xf>
    <xf numFmtId="166" fontId="5" fillId="0" borderId="16" xfId="0" applyNumberFormat="1" applyFont="1" applyBorder="1" applyAlignment="1">
      <alignment vertical="center"/>
    </xf>
    <xf numFmtId="166" fontId="5" fillId="0" borderId="16" xfId="0" applyNumberFormat="1" applyFont="1" applyBorder="1" applyAlignment="1">
      <alignment horizontal="center" vertical="center"/>
    </xf>
    <xf numFmtId="0" fontId="5" fillId="0" borderId="63" xfId="0" applyFont="1" applyBorder="1" applyAlignment="1">
      <alignment vertical="center" wrapText="1"/>
    </xf>
    <xf numFmtId="4" fontId="7" fillId="0" borderId="16" xfId="0" applyNumberFormat="1" applyFont="1" applyBorder="1" applyAlignment="1">
      <alignment horizontal="right" vertical="center"/>
    </xf>
    <xf numFmtId="4" fontId="4" fillId="0" borderId="16" xfId="0" applyNumberFormat="1" applyFont="1" applyBorder="1" applyAlignment="1">
      <alignment horizontal="right" vertical="center"/>
    </xf>
    <xf numFmtId="4" fontId="5" fillId="0" borderId="61" xfId="0" applyNumberFormat="1" applyFont="1" applyBorder="1" applyAlignment="1">
      <alignment horizontal="right" vertical="center"/>
    </xf>
    <xf numFmtId="0" fontId="6" fillId="2" borderId="6" xfId="0" applyFont="1" applyFill="1" applyBorder="1"/>
    <xf numFmtId="0" fontId="3" fillId="3" borderId="66" xfId="4334" applyFont="1" applyFill="1" applyBorder="1" applyAlignment="1">
      <alignment horizontal="center" vertical="center" wrapText="1"/>
    </xf>
    <xf numFmtId="0" fontId="3" fillId="3" borderId="67" xfId="4334" applyFont="1" applyFill="1" applyBorder="1" applyAlignment="1">
      <alignment horizontal="center" vertical="center" wrapText="1"/>
    </xf>
    <xf numFmtId="0" fontId="6" fillId="3" borderId="67" xfId="4334" applyFont="1" applyFill="1" applyBorder="1" applyAlignment="1">
      <alignment horizontal="center" vertical="center" wrapText="1"/>
    </xf>
    <xf numFmtId="164" fontId="3" fillId="3" borderId="67" xfId="4334" applyNumberFormat="1" applyFont="1" applyFill="1" applyBorder="1" applyAlignment="1">
      <alignment horizontal="center" vertical="center" wrapText="1"/>
    </xf>
    <xf numFmtId="164" fontId="3" fillId="3" borderId="68" xfId="4334" applyNumberFormat="1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 wrapText="1"/>
    </xf>
    <xf numFmtId="4" fontId="4" fillId="0" borderId="35" xfId="0" applyNumberFormat="1" applyFont="1" applyBorder="1" applyAlignment="1">
      <alignment horizontal="right" vertical="center"/>
    </xf>
    <xf numFmtId="0" fontId="13" fillId="2" borderId="10" xfId="0" applyFont="1" applyFill="1" applyBorder="1" applyAlignment="1">
      <alignment horizontal="left" vertical="center" wrapText="1"/>
    </xf>
    <xf numFmtId="4" fontId="4" fillId="0" borderId="36" xfId="0" applyNumberFormat="1" applyFont="1" applyBorder="1" applyAlignment="1">
      <alignment horizontal="right" vertical="center"/>
    </xf>
    <xf numFmtId="0" fontId="0" fillId="2" borderId="2" xfId="0" applyFill="1" applyBorder="1" applyAlignment="1">
      <alignment horizontal="center"/>
    </xf>
    <xf numFmtId="0" fontId="13" fillId="2" borderId="2" xfId="0" applyFont="1" applyFill="1" applyBorder="1"/>
    <xf numFmtId="0" fontId="0" fillId="0" borderId="0" xfId="0" applyAlignment="1">
      <alignment horizontal="right"/>
    </xf>
    <xf numFmtId="2" fontId="0" fillId="0" borderId="0" xfId="0" applyNumberFormat="1"/>
    <xf numFmtId="168" fontId="0" fillId="0" borderId="0" xfId="0" applyNumberFormat="1"/>
    <xf numFmtId="0" fontId="3" fillId="3" borderId="52" xfId="4334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left" vertical="center"/>
    </xf>
    <xf numFmtId="166" fontId="5" fillId="0" borderId="4" xfId="0" applyNumberFormat="1" applyFont="1" applyBorder="1" applyAlignment="1">
      <alignment horizontal="left" vertical="center"/>
    </xf>
    <xf numFmtId="49" fontId="11" fillId="2" borderId="40" xfId="0" applyNumberFormat="1" applyFont="1" applyFill="1" applyBorder="1" applyAlignment="1">
      <alignment horizontal="center" vertical="center" wrapText="1"/>
    </xf>
    <xf numFmtId="49" fontId="11" fillId="2" borderId="39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5" fillId="0" borderId="41" xfId="0" applyFont="1" applyBorder="1" applyAlignment="1">
      <alignment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27" xfId="0" applyNumberFormat="1" applyFont="1" applyFill="1" applyBorder="1" applyAlignment="1">
      <alignment horizontal="center"/>
    </xf>
    <xf numFmtId="49" fontId="11" fillId="2" borderId="39" xfId="0" applyNumberFormat="1" applyFont="1" applyFill="1" applyBorder="1" applyAlignment="1">
      <alignment horizontal="center"/>
    </xf>
    <xf numFmtId="49" fontId="11" fillId="2" borderId="40" xfId="0" applyNumberFormat="1" applyFont="1" applyFill="1" applyBorder="1" applyAlignment="1">
      <alignment horizontal="center" vertical="center"/>
    </xf>
    <xf numFmtId="49" fontId="11" fillId="2" borderId="19" xfId="0" applyNumberFormat="1" applyFont="1" applyFill="1" applyBorder="1" applyAlignment="1">
      <alignment horizontal="center" vertical="center"/>
    </xf>
    <xf numFmtId="0" fontId="3" fillId="3" borderId="67" xfId="4334" applyFont="1" applyFill="1" applyBorder="1" applyAlignment="1">
      <alignment horizontal="center" vertical="center" wrapText="1"/>
    </xf>
    <xf numFmtId="166" fontId="5" fillId="0" borderId="16" xfId="0" applyNumberFormat="1" applyFont="1" applyBorder="1" applyAlignment="1">
      <alignment horizontal="left" vertical="center"/>
    </xf>
    <xf numFmtId="166" fontId="5" fillId="0" borderId="22" xfId="0" applyNumberFormat="1" applyFont="1" applyBorder="1" applyAlignment="1">
      <alignment horizontal="left" vertical="center"/>
    </xf>
    <xf numFmtId="166" fontId="5" fillId="0" borderId="41" xfId="0" applyNumberFormat="1" applyFont="1" applyBorder="1" applyAlignment="1">
      <alignment horizontal="left" vertical="center"/>
    </xf>
    <xf numFmtId="0" fontId="4" fillId="3" borderId="64" xfId="4334" applyFont="1" applyFill="1" applyBorder="1" applyAlignment="1">
      <alignment horizontal="center" vertical="center" wrapText="1"/>
    </xf>
    <xf numFmtId="0" fontId="4" fillId="3" borderId="65" xfId="4334" applyFont="1" applyFill="1" applyBorder="1" applyAlignment="1">
      <alignment horizontal="center" vertical="center" wrapText="1"/>
    </xf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0/07/relationships/rdRichValueWebImage" Target="richData/rdRichValueWebImage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2533650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6</xdr:col>
      <xdr:colOff>28575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BB059B88-BA06-421F-B56F-9E95D421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:///Z: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gigaplus.makeshop.jp/roque0014/auc-roque/amazon/am46r01r11.swch.jpg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gigaplus.makeshop.jp/roque0014/auc-roque/amazon/am46r01r01.swch.jpg" TargetMode="External"/><Relationship Id="rId4" Type="http://schemas.openxmlformats.org/officeDocument/2006/relationships/image" Target="../media/image2.jp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</webImagesSrd>
</file>

<file path=xl/richData/rdrichvalue.xml><?xml version="1.0" encoding="utf-8"?>
<rvData xmlns="http://schemas.microsoft.com/office/spreadsheetml/2017/richdata" count="2">
  <rv s="0">
    <v>0</v>
    <v>5</v>
    <v>0</v>
    <v>0</v>
  </rv>
  <rv s="0">
    <v>1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85546875" customWidth="1"/>
    <col min="5" max="5" width="9.1406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45566</v>
      </c>
      <c r="H5" s="38">
        <v>56100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3" t="s">
        <v>3</v>
      </c>
      <c r="C8" s="114"/>
      <c r="D8" s="115"/>
      <c r="E8" s="107"/>
      <c r="F8" s="112" t="s">
        <v>12</v>
      </c>
      <c r="G8" s="25"/>
      <c r="H8" s="25"/>
      <c r="I8" s="12"/>
      <c r="K8" s="105"/>
    </row>
    <row r="9" spans="1:23" ht="12" customHeight="1">
      <c r="A9" s="11"/>
      <c r="B9" s="116" t="s">
        <v>47</v>
      </c>
      <c r="C9" s="117"/>
      <c r="D9" s="118"/>
      <c r="E9" s="108"/>
      <c r="F9" s="110" t="str">
        <f>B9</f>
        <v>ROQUE Co., Ltd.</v>
      </c>
      <c r="G9" s="195" t="s">
        <v>14</v>
      </c>
      <c r="H9" s="197"/>
      <c r="I9" s="12"/>
    </row>
    <row r="10" spans="1:23">
      <c r="A10" s="11"/>
      <c r="B10" s="119" t="s">
        <v>48</v>
      </c>
      <c r="C10" s="120"/>
      <c r="D10" s="121"/>
      <c r="E10" s="109"/>
      <c r="F10" s="110" t="str">
        <f t="shared" ref="F10:F13" si="0">B10</f>
        <v>Mr. Nakajima</v>
      </c>
      <c r="G10" s="195"/>
      <c r="H10" s="198"/>
      <c r="I10" s="12"/>
    </row>
    <row r="11" spans="1:23">
      <c r="A11" s="11"/>
      <c r="B11" s="122" t="s">
        <v>49</v>
      </c>
      <c r="C11" s="120"/>
      <c r="D11" s="121"/>
      <c r="E11" s="109"/>
      <c r="F11" s="110" t="str">
        <f t="shared" si="0"/>
        <v>2-11-1 Sannomiyacho,</v>
      </c>
      <c r="G11" s="195" t="s">
        <v>15</v>
      </c>
      <c r="H11" s="189" t="s">
        <v>22</v>
      </c>
      <c r="I11" s="12"/>
    </row>
    <row r="12" spans="1:23">
      <c r="A12" s="11"/>
      <c r="B12" s="122" t="s">
        <v>50</v>
      </c>
      <c r="C12" s="120"/>
      <c r="D12" s="121"/>
      <c r="E12" s="109"/>
      <c r="F12" s="110" t="str">
        <f t="shared" si="0"/>
        <v>Center Plaza West Building 7F</v>
      </c>
      <c r="G12" s="195"/>
      <c r="H12" s="190"/>
      <c r="I12" s="12"/>
    </row>
    <row r="13" spans="1:23">
      <c r="A13" s="11"/>
      <c r="B13" s="119" t="s">
        <v>51</v>
      </c>
      <c r="C13" s="123"/>
      <c r="D13" s="124"/>
      <c r="E13" s="9"/>
      <c r="F13" s="110" t="str">
        <f t="shared" si="0"/>
        <v>Kobe Chuo-ku, Hyogo, 650-0021 Japan</v>
      </c>
      <c r="G13" s="196" t="s">
        <v>16</v>
      </c>
      <c r="H13" s="199" t="s">
        <v>53</v>
      </c>
      <c r="I13" s="12"/>
      <c r="L13" s="26" t="s">
        <v>20</v>
      </c>
    </row>
    <row r="14" spans="1:23" ht="13.5" thickBot="1">
      <c r="A14" s="11"/>
      <c r="B14" s="125" t="s">
        <v>52</v>
      </c>
      <c r="C14" s="126"/>
      <c r="D14" s="127"/>
      <c r="E14" s="9"/>
      <c r="F14" s="111"/>
      <c r="G14" s="196"/>
      <c r="H14" s="200"/>
      <c r="I14" s="12"/>
      <c r="L14" s="106">
        <f>VLOOKUP(G5,[1]Sheet1!$A$9:$I$7290,2,FALSE)</f>
        <v>32.299999999999997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42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9"/>
      <c r="F17" s="9"/>
      <c r="I17" s="12"/>
    </row>
    <row r="18" spans="1:9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4.75" customHeight="1" thickBot="1">
      <c r="A19" s="11"/>
      <c r="B19" s="137" t="s">
        <v>11</v>
      </c>
      <c r="C19" s="138" t="s">
        <v>7</v>
      </c>
      <c r="D19" s="144" t="s">
        <v>13</v>
      </c>
      <c r="E19" s="143" t="s">
        <v>62</v>
      </c>
      <c r="F19" s="139" t="s">
        <v>0</v>
      </c>
      <c r="G19" s="140" t="s">
        <v>9</v>
      </c>
      <c r="H19" s="141" t="s">
        <v>10</v>
      </c>
      <c r="I19" s="12"/>
    </row>
    <row r="20" spans="1:9" ht="17.25" customHeight="1" thickTop="1" thickBot="1">
      <c r="A20" s="11"/>
      <c r="B20" s="132"/>
      <c r="C20" s="133"/>
      <c r="D20" s="186"/>
      <c r="E20" s="186"/>
      <c r="F20" s="136" t="s">
        <v>54</v>
      </c>
      <c r="G20" s="134"/>
      <c r="H20" s="135"/>
      <c r="I20" s="12"/>
    </row>
    <row r="21" spans="1:9" ht="35.1" customHeight="1" thickTop="1">
      <c r="A21" s="11"/>
      <c r="B21" s="146">
        <v>20</v>
      </c>
      <c r="C21" s="147" t="s">
        <v>55</v>
      </c>
      <c r="D21" s="145" t="s">
        <v>57</v>
      </c>
      <c r="E21" s="148" t="e" vm="1">
        <v>#VALUE!</v>
      </c>
      <c r="F21" s="149" t="str">
        <f>VLOOKUP(C21,'[2]Acha Air Sales Price List'!$B$1:$D$65536,3,FALSE)</f>
        <v>3mm multi-crystal ferido glued ball with resin cover and 16g (1.2mm) threading (sold per pcs)</v>
      </c>
      <c r="G21" s="150">
        <v>42.24</v>
      </c>
      <c r="H21" s="151">
        <f t="shared" ref="H21:H26" si="1">ROUND(IF(ISNUMBER(B21), G21*B21, 0),5)</f>
        <v>844.8</v>
      </c>
      <c r="I21" s="12"/>
    </row>
    <row r="22" spans="1:9" ht="35.1" customHeight="1">
      <c r="A22" s="11"/>
      <c r="B22" s="152">
        <v>20</v>
      </c>
      <c r="C22" s="36" t="s">
        <v>55</v>
      </c>
      <c r="D22" s="153" t="s">
        <v>58</v>
      </c>
      <c r="E22" s="154" t="e" vm="2">
        <v>#VALUE!</v>
      </c>
      <c r="F22" s="155" t="str">
        <f>VLOOKUP(C22,'[2]Acha Air Sales Price List'!$B$1:$D$65536,3,FALSE)</f>
        <v>3mm multi-crystal ferido glued ball with resin cover and 16g (1.2mm) threading (sold per pcs)</v>
      </c>
      <c r="G22" s="156">
        <v>42.24</v>
      </c>
      <c r="H22" s="157">
        <f t="shared" si="1"/>
        <v>844.8</v>
      </c>
      <c r="I22" s="12"/>
    </row>
    <row r="23" spans="1:9" ht="35.1" customHeight="1">
      <c r="A23" s="11"/>
      <c r="B23" s="158">
        <v>50</v>
      </c>
      <c r="C23" s="36" t="s">
        <v>56</v>
      </c>
      <c r="D23" s="159" t="s">
        <v>57</v>
      </c>
      <c r="E23" s="160" t="e" vm="1">
        <v>#VALUE!</v>
      </c>
      <c r="F23" s="161" t="str">
        <f>VLOOKUP(C23,'[2]Acha Air Sales Price List'!$B$1:$D$65536,3,FALSE)</f>
        <v>4mm multi-crystal ferido glued balls with resin cover and 16g (1.2mm) threading (sold per pcs)</v>
      </c>
      <c r="G23" s="162">
        <v>42.24</v>
      </c>
      <c r="H23" s="163">
        <f t="shared" si="1"/>
        <v>2112</v>
      </c>
      <c r="I23" s="12"/>
    </row>
    <row r="24" spans="1:9" ht="35.1" customHeight="1">
      <c r="A24" s="11"/>
      <c r="B24" s="152">
        <v>30</v>
      </c>
      <c r="C24" s="36" t="s">
        <v>56</v>
      </c>
      <c r="D24" s="153" t="s">
        <v>58</v>
      </c>
      <c r="E24" s="154" t="e" vm="2">
        <v>#VALUE!</v>
      </c>
      <c r="F24" s="155" t="str">
        <f>VLOOKUP(C24,'[2]Acha Air Sales Price List'!$B$1:$D$65536,3,FALSE)</f>
        <v>4mm multi-crystal ferido glued balls with resin cover and 16g (1.2mm) threading (sold per pcs)</v>
      </c>
      <c r="G24" s="156">
        <v>42.24</v>
      </c>
      <c r="H24" s="157">
        <f t="shared" si="1"/>
        <v>1267.2</v>
      </c>
      <c r="I24" s="12"/>
    </row>
    <row r="25" spans="1:9" ht="35.1" customHeight="1">
      <c r="A25" s="11"/>
      <c r="B25" s="158">
        <v>20</v>
      </c>
      <c r="C25" s="36" t="s">
        <v>59</v>
      </c>
      <c r="D25" s="159" t="s">
        <v>57</v>
      </c>
      <c r="E25" s="160" t="e" vm="1">
        <v>#VALUE!</v>
      </c>
      <c r="F25" s="161" t="str">
        <f>VLOOKUP(C25,'[2]Acha Air Sales Price List'!$B$1:$D$65536,3,FALSE)</f>
        <v>1 piece: 5mm ball with ferido-glued multi crystals, 1.2mm threading (16g), with resin cover</v>
      </c>
      <c r="G25" s="162">
        <v>42.24</v>
      </c>
      <c r="H25" s="163">
        <f t="shared" si="1"/>
        <v>844.8</v>
      </c>
      <c r="I25" s="12"/>
    </row>
    <row r="26" spans="1:9" ht="35.1" customHeight="1">
      <c r="A26" s="11"/>
      <c r="B26" s="152">
        <v>20</v>
      </c>
      <c r="C26" s="36" t="s">
        <v>59</v>
      </c>
      <c r="D26" s="153" t="s">
        <v>58</v>
      </c>
      <c r="E26" s="154" t="e" vm="2">
        <v>#VALUE!</v>
      </c>
      <c r="F26" s="155" t="str">
        <f>VLOOKUP(C26,'[2]Acha Air Sales Price List'!$B$1:$D$65536,3,FALSE)</f>
        <v>1 piece: 5mm ball with ferido-glued multi crystals, 1.2mm threading (16g), with resin cover</v>
      </c>
      <c r="G26" s="156">
        <v>42.24</v>
      </c>
      <c r="H26" s="157">
        <f t="shared" si="1"/>
        <v>844.8</v>
      </c>
      <c r="I26" s="12"/>
    </row>
    <row r="27" spans="1:9" ht="35.1" customHeight="1">
      <c r="A27" s="11"/>
      <c r="B27" s="164">
        <v>10</v>
      </c>
      <c r="C27" s="36" t="s">
        <v>60</v>
      </c>
      <c r="D27" s="165" t="s">
        <v>58</v>
      </c>
      <c r="E27" s="166" t="e" vm="2">
        <v>#VALUE!</v>
      </c>
      <c r="F27" s="167" t="str">
        <f>VLOOKUP(C27,'[2]Acha Air Sales Price List'!$B$1:$D$65536,3,FALSE)</f>
        <v>1 piece: 6mm ball with ferido-glued multi crystals with resin cover 1.2mm threading (16g)</v>
      </c>
      <c r="G27" s="168">
        <v>42.24</v>
      </c>
      <c r="H27" s="169">
        <f t="shared" ref="H27:H66" si="2">ROUND(IF(ISNUMBER(B27), G27*B27, 0),5)</f>
        <v>422.4</v>
      </c>
      <c r="I27" s="12"/>
    </row>
    <row r="28" spans="1:9" ht="35.1" customHeight="1">
      <c r="A28" s="11"/>
      <c r="B28" s="158">
        <v>10</v>
      </c>
      <c r="C28" s="36" t="s">
        <v>61</v>
      </c>
      <c r="D28" s="159" t="s">
        <v>57</v>
      </c>
      <c r="E28" s="160" t="e" vm="1">
        <v>#VALUE!</v>
      </c>
      <c r="F28" s="161" t="str">
        <f>VLOOKUP(C28,'[2]Acha Air Sales Price List'!$B$1:$D$65536,3,FALSE)</f>
        <v>6mm multi-crystal ferido glued balls with resin cover and 14g (1.6mm) threading (sold per pcs)</v>
      </c>
      <c r="G28" s="170">
        <v>42.24</v>
      </c>
      <c r="H28" s="163">
        <f>ROUND(IF(ISNUMBER(B28), G28*B28, 0),5)</f>
        <v>422.4</v>
      </c>
      <c r="I28" s="12"/>
    </row>
    <row r="29" spans="1:9" ht="35.1" customHeight="1" thickBot="1">
      <c r="A29" s="11"/>
      <c r="B29" s="152">
        <v>5</v>
      </c>
      <c r="C29" s="36" t="s">
        <v>61</v>
      </c>
      <c r="D29" s="153" t="s">
        <v>58</v>
      </c>
      <c r="E29" s="154" t="e" vm="2">
        <v>#VALUE!</v>
      </c>
      <c r="F29" s="155" t="str">
        <f>VLOOKUP(C29,'[2]Acha Air Sales Price List'!$B$1:$D$65536,3,FALSE)</f>
        <v>6mm multi-crystal ferido glued balls with resin cover and 14g (1.6mm) threading (sold per pcs)</v>
      </c>
      <c r="G29" s="156">
        <v>42.24</v>
      </c>
      <c r="H29" s="157">
        <f t="shared" si="2"/>
        <v>211.2</v>
      </c>
      <c r="I29" s="12"/>
    </row>
    <row r="30" spans="1:9" ht="12.4" hidden="1" customHeight="1">
      <c r="A30" s="11"/>
      <c r="B30" s="1"/>
      <c r="C30" s="131"/>
      <c r="D30" s="187"/>
      <c r="E30" s="188"/>
      <c r="F30" s="40" t="str">
        <f>VLOOKUP(C30,'[2]Acha Air Sales Price List'!$B$1:$D$65536,3,FALSE)</f>
        <v>first line keep open</v>
      </c>
      <c r="G30" s="19">
        <f>ROUND(IF(ISBLANK(C30),0,VLOOKUP(C30,'[2]Acha Air Sales Price List'!$B$1:$X$65536,12,FALSE)*$L$14),2)</f>
        <v>0</v>
      </c>
      <c r="H30" s="20">
        <f t="shared" si="2"/>
        <v>0</v>
      </c>
      <c r="I30" s="12"/>
    </row>
    <row r="31" spans="1:9" ht="12.4" hidden="1" customHeight="1">
      <c r="A31" s="11"/>
      <c r="B31" s="1"/>
      <c r="C31" s="36"/>
      <c r="D31" s="187"/>
      <c r="E31" s="188"/>
      <c r="F31" s="40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si="2"/>
        <v>0</v>
      </c>
      <c r="I31" s="12"/>
    </row>
    <row r="32" spans="1:9" ht="12.4" hidden="1" customHeight="1">
      <c r="A32" s="11"/>
      <c r="B32" s="1"/>
      <c r="C32" s="36"/>
      <c r="D32" s="187"/>
      <c r="E32" s="188"/>
      <c r="F32" s="40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2"/>
        <v>0</v>
      </c>
      <c r="I32" s="12"/>
    </row>
    <row r="33" spans="1:9" ht="12.4" hidden="1" customHeight="1">
      <c r="A33" s="11"/>
      <c r="B33" s="1"/>
      <c r="C33" s="36"/>
      <c r="D33" s="187"/>
      <c r="E33" s="188"/>
      <c r="F33" s="40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2"/>
        <v>0</v>
      </c>
      <c r="I33" s="12"/>
    </row>
    <row r="34" spans="1:9" ht="12.4" hidden="1" customHeight="1">
      <c r="A34" s="11"/>
      <c r="B34" s="1"/>
      <c r="C34" s="36"/>
      <c r="D34" s="187"/>
      <c r="E34" s="188"/>
      <c r="F34" s="40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2"/>
        <v>0</v>
      </c>
      <c r="I34" s="12"/>
    </row>
    <row r="35" spans="1:9" ht="12.4" hidden="1" customHeight="1">
      <c r="A35" s="11"/>
      <c r="B35" s="1"/>
      <c r="C35" s="36"/>
      <c r="D35" s="187"/>
      <c r="E35" s="188"/>
      <c r="F35" s="40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2"/>
        <v>0</v>
      </c>
      <c r="I35" s="12"/>
    </row>
    <row r="36" spans="1:9" ht="12.4" hidden="1" customHeight="1">
      <c r="A36" s="11"/>
      <c r="B36" s="1"/>
      <c r="C36" s="36"/>
      <c r="D36" s="187"/>
      <c r="E36" s="188"/>
      <c r="F36" s="40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2"/>
        <v>0</v>
      </c>
      <c r="I36" s="12"/>
    </row>
    <row r="37" spans="1:9" ht="12.4" hidden="1" customHeight="1">
      <c r="A37" s="11"/>
      <c r="B37" s="1"/>
      <c r="C37" s="36"/>
      <c r="D37" s="187"/>
      <c r="E37" s="188"/>
      <c r="F37" s="40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2"/>
        <v>0</v>
      </c>
      <c r="I37" s="12"/>
    </row>
    <row r="38" spans="1:9" ht="12.4" hidden="1" customHeight="1">
      <c r="A38" s="11"/>
      <c r="B38" s="1"/>
      <c r="C38" s="36"/>
      <c r="D38" s="187"/>
      <c r="E38" s="188"/>
      <c r="F38" s="40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2"/>
        <v>0</v>
      </c>
      <c r="I38" s="12"/>
    </row>
    <row r="39" spans="1:9" ht="12.4" hidden="1" customHeight="1">
      <c r="A39" s="11"/>
      <c r="B39" s="1"/>
      <c r="C39" s="37"/>
      <c r="D39" s="187"/>
      <c r="E39" s="188"/>
      <c r="F39" s="40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2"/>
        <v>0</v>
      </c>
      <c r="I39" s="12"/>
    </row>
    <row r="40" spans="1:9" ht="12" hidden="1" customHeight="1">
      <c r="A40" s="11"/>
      <c r="B40" s="1"/>
      <c r="C40" s="36"/>
      <c r="D40" s="187"/>
      <c r="E40" s="188"/>
      <c r="F40" s="40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2"/>
        <v>0</v>
      </c>
      <c r="I40" s="12"/>
    </row>
    <row r="41" spans="1:9" ht="12.4" hidden="1" customHeight="1">
      <c r="A41" s="11"/>
      <c r="B41" s="1"/>
      <c r="C41" s="36"/>
      <c r="D41" s="187"/>
      <c r="E41" s="188"/>
      <c r="F41" s="40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2"/>
        <v>0</v>
      </c>
      <c r="I41" s="12"/>
    </row>
    <row r="42" spans="1:9" ht="12.4" hidden="1" customHeight="1">
      <c r="A42" s="11"/>
      <c r="B42" s="1"/>
      <c r="C42" s="36"/>
      <c r="D42" s="187"/>
      <c r="E42" s="188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2"/>
        <v>0</v>
      </c>
      <c r="I42" s="12"/>
    </row>
    <row r="43" spans="1:9" ht="12.4" hidden="1" customHeight="1">
      <c r="A43" s="11"/>
      <c r="B43" s="1"/>
      <c r="C43" s="36"/>
      <c r="D43" s="187"/>
      <c r="E43" s="188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2"/>
        <v>0</v>
      </c>
      <c r="I43" s="12"/>
    </row>
    <row r="44" spans="1:9" ht="12.4" hidden="1" customHeight="1">
      <c r="A44" s="11"/>
      <c r="B44" s="1"/>
      <c r="C44" s="36"/>
      <c r="D44" s="187"/>
      <c r="E44" s="188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2"/>
        <v>0</v>
      </c>
      <c r="I44" s="12"/>
    </row>
    <row r="45" spans="1:9" ht="12.4" hidden="1" customHeight="1">
      <c r="A45" s="11"/>
      <c r="B45" s="1"/>
      <c r="C45" s="36"/>
      <c r="D45" s="187"/>
      <c r="E45" s="188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2"/>
        <v>0</v>
      </c>
      <c r="I45" s="12"/>
    </row>
    <row r="46" spans="1:9" ht="12.4" hidden="1" customHeight="1">
      <c r="A46" s="11"/>
      <c r="B46" s="1"/>
      <c r="C46" s="36"/>
      <c r="D46" s="187"/>
      <c r="E46" s="188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2"/>
        <v>0</v>
      </c>
      <c r="I46" s="12"/>
    </row>
    <row r="47" spans="1:9" ht="12.4" hidden="1" customHeight="1">
      <c r="A47" s="11"/>
      <c r="B47" s="1"/>
      <c r="C47" s="36"/>
      <c r="D47" s="187"/>
      <c r="E47" s="188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2"/>
        <v>0</v>
      </c>
      <c r="I47" s="12"/>
    </row>
    <row r="48" spans="1:9" ht="12.4" hidden="1" customHeight="1">
      <c r="A48" s="11"/>
      <c r="B48" s="1"/>
      <c r="C48" s="36"/>
      <c r="D48" s="187"/>
      <c r="E48" s="188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2"/>
        <v>0</v>
      </c>
      <c r="I48" s="12"/>
    </row>
    <row r="49" spans="1:9" ht="12.4" hidden="1" customHeight="1">
      <c r="A49" s="11"/>
      <c r="B49" s="1"/>
      <c r="C49" s="36"/>
      <c r="D49" s="187"/>
      <c r="E49" s="188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2"/>
        <v>0</v>
      </c>
      <c r="I49" s="12"/>
    </row>
    <row r="50" spans="1:9" ht="12.4" hidden="1" customHeight="1">
      <c r="A50" s="11"/>
      <c r="B50" s="1"/>
      <c r="C50" s="36"/>
      <c r="D50" s="187"/>
      <c r="E50" s="188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2"/>
        <v>0</v>
      </c>
      <c r="I50" s="12"/>
    </row>
    <row r="51" spans="1:9" ht="12.4" hidden="1" customHeight="1">
      <c r="A51" s="11"/>
      <c r="B51" s="1"/>
      <c r="C51" s="36"/>
      <c r="D51" s="187"/>
      <c r="E51" s="188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2"/>
        <v>0</v>
      </c>
      <c r="I51" s="12"/>
    </row>
    <row r="52" spans="1:9" ht="12.4" hidden="1" customHeight="1">
      <c r="A52" s="11"/>
      <c r="B52" s="1"/>
      <c r="C52" s="36"/>
      <c r="D52" s="187"/>
      <c r="E52" s="188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2"/>
        <v>0</v>
      </c>
      <c r="I52" s="12"/>
    </row>
    <row r="53" spans="1:9" ht="12.4" hidden="1" customHeight="1">
      <c r="A53" s="11"/>
      <c r="B53" s="1"/>
      <c r="C53" s="36"/>
      <c r="D53" s="187"/>
      <c r="E53" s="188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2"/>
        <v>0</v>
      </c>
      <c r="I53" s="12"/>
    </row>
    <row r="54" spans="1:9" ht="12.4" hidden="1" customHeight="1">
      <c r="A54" s="11"/>
      <c r="B54" s="1"/>
      <c r="C54" s="36"/>
      <c r="D54" s="187"/>
      <c r="E54" s="188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2"/>
        <v>0</v>
      </c>
      <c r="I54" s="12"/>
    </row>
    <row r="55" spans="1:9" ht="12.4" hidden="1" customHeight="1">
      <c r="A55" s="11"/>
      <c r="B55" s="1"/>
      <c r="C55" s="36"/>
      <c r="D55" s="187"/>
      <c r="E55" s="188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2"/>
        <v>0</v>
      </c>
      <c r="I55" s="12"/>
    </row>
    <row r="56" spans="1:9" ht="12.4" hidden="1" customHeight="1">
      <c r="A56" s="11"/>
      <c r="B56" s="1"/>
      <c r="C56" s="36"/>
      <c r="D56" s="187"/>
      <c r="E56" s="188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2"/>
        <v>0</v>
      </c>
      <c r="I56" s="12"/>
    </row>
    <row r="57" spans="1:9" ht="12.4" hidden="1" customHeight="1">
      <c r="A57" s="11"/>
      <c r="B57" s="1"/>
      <c r="C57" s="36"/>
      <c r="D57" s="187"/>
      <c r="E57" s="188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2"/>
        <v>0</v>
      </c>
      <c r="I57" s="12"/>
    </row>
    <row r="58" spans="1:9" ht="12.4" hidden="1" customHeight="1">
      <c r="A58" s="11"/>
      <c r="B58" s="1"/>
      <c r="C58" s="36"/>
      <c r="D58" s="187"/>
      <c r="E58" s="188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2"/>
        <v>0</v>
      </c>
      <c r="I58" s="12"/>
    </row>
    <row r="59" spans="1:9" ht="12.4" hidden="1" customHeight="1">
      <c r="A59" s="11"/>
      <c r="B59" s="1"/>
      <c r="C59" s="36"/>
      <c r="D59" s="187"/>
      <c r="E59" s="188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2"/>
        <v>0</v>
      </c>
      <c r="I59" s="12"/>
    </row>
    <row r="60" spans="1:9" ht="12.4" hidden="1" customHeight="1">
      <c r="A60" s="11"/>
      <c r="B60" s="1"/>
      <c r="C60" s="36"/>
      <c r="D60" s="187"/>
      <c r="E60" s="188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2"/>
        <v>0</v>
      </c>
      <c r="I60" s="12"/>
    </row>
    <row r="61" spans="1:9" ht="12.4" hidden="1" customHeight="1">
      <c r="A61" s="11"/>
      <c r="B61" s="1"/>
      <c r="C61" s="36"/>
      <c r="D61" s="187"/>
      <c r="E61" s="188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2"/>
        <v>0</v>
      </c>
      <c r="I61" s="12"/>
    </row>
    <row r="62" spans="1:9" ht="12.4" hidden="1" customHeight="1">
      <c r="A62" s="11"/>
      <c r="B62" s="1"/>
      <c r="C62" s="36"/>
      <c r="D62" s="187"/>
      <c r="E62" s="188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87"/>
      <c r="E63" s="188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87"/>
      <c r="E64" s="188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87"/>
      <c r="E65" s="188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87"/>
      <c r="E66" s="188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7"/>
      <c r="D67" s="187"/>
      <c r="E67" s="188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>ROUND(IF(ISNUMBER(B67), G67*B67, 0),5)</f>
        <v>0</v>
      </c>
      <c r="I67" s="12"/>
    </row>
    <row r="68" spans="1:9" ht="12" hidden="1" customHeight="1">
      <c r="A68" s="11"/>
      <c r="B68" s="1"/>
      <c r="C68" s="36"/>
      <c r="D68" s="187"/>
      <c r="E68" s="188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ref="H68:H84" si="3">ROUND(IF(ISNUMBER(B68), G68*B68, 0),5)</f>
        <v>0</v>
      </c>
      <c r="I68" s="12"/>
    </row>
    <row r="69" spans="1:9" ht="12.4" hidden="1" customHeight="1">
      <c r="A69" s="11"/>
      <c r="B69" s="1"/>
      <c r="C69" s="36"/>
      <c r="D69" s="187"/>
      <c r="E69" s="188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3"/>
        <v>0</v>
      </c>
      <c r="I69" s="12"/>
    </row>
    <row r="70" spans="1:9" ht="12.4" hidden="1" customHeight="1">
      <c r="A70" s="11"/>
      <c r="B70" s="1"/>
      <c r="C70" s="36"/>
      <c r="D70" s="187"/>
      <c r="E70" s="188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3"/>
        <v>0</v>
      </c>
      <c r="I70" s="12"/>
    </row>
    <row r="71" spans="1:9" ht="12.4" hidden="1" customHeight="1">
      <c r="A71" s="11"/>
      <c r="B71" s="1"/>
      <c r="C71" s="36"/>
      <c r="D71" s="187"/>
      <c r="E71" s="188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3"/>
        <v>0</v>
      </c>
      <c r="I71" s="12"/>
    </row>
    <row r="72" spans="1:9" ht="12.4" hidden="1" customHeight="1">
      <c r="A72" s="11"/>
      <c r="B72" s="1"/>
      <c r="C72" s="36"/>
      <c r="D72" s="187"/>
      <c r="E72" s="188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3"/>
        <v>0</v>
      </c>
      <c r="I72" s="12"/>
    </row>
    <row r="73" spans="1:9" ht="12.4" hidden="1" customHeight="1">
      <c r="A73" s="11"/>
      <c r="B73" s="1"/>
      <c r="C73" s="36"/>
      <c r="D73" s="187"/>
      <c r="E73" s="188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3"/>
        <v>0</v>
      </c>
      <c r="I73" s="12"/>
    </row>
    <row r="74" spans="1:9" ht="12.4" hidden="1" customHeight="1">
      <c r="A74" s="11"/>
      <c r="B74" s="1"/>
      <c r="C74" s="36"/>
      <c r="D74" s="187"/>
      <c r="E74" s="188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3"/>
        <v>0</v>
      </c>
      <c r="I74" s="12"/>
    </row>
    <row r="75" spans="1:9" ht="12.4" hidden="1" customHeight="1">
      <c r="A75" s="11"/>
      <c r="B75" s="1"/>
      <c r="C75" s="36"/>
      <c r="D75" s="187"/>
      <c r="E75" s="188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3"/>
        <v>0</v>
      </c>
      <c r="I75" s="12"/>
    </row>
    <row r="76" spans="1:9" ht="12.4" hidden="1" customHeight="1">
      <c r="A76" s="11"/>
      <c r="B76" s="1"/>
      <c r="C76" s="36"/>
      <c r="D76" s="187"/>
      <c r="E76" s="188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3"/>
        <v>0</v>
      </c>
      <c r="I76" s="12"/>
    </row>
    <row r="77" spans="1:9" ht="12.4" hidden="1" customHeight="1">
      <c r="A77" s="11"/>
      <c r="B77" s="1"/>
      <c r="C77" s="36"/>
      <c r="D77" s="187"/>
      <c r="E77" s="188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3"/>
        <v>0</v>
      </c>
      <c r="I77" s="12"/>
    </row>
    <row r="78" spans="1:9" ht="12.4" hidden="1" customHeight="1">
      <c r="A78" s="11"/>
      <c r="B78" s="1"/>
      <c r="C78" s="36"/>
      <c r="D78" s="187"/>
      <c r="E78" s="188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3"/>
        <v>0</v>
      </c>
      <c r="I78" s="12"/>
    </row>
    <row r="79" spans="1:9" ht="12.4" hidden="1" customHeight="1">
      <c r="A79" s="11"/>
      <c r="B79" s="1"/>
      <c r="C79" s="36"/>
      <c r="D79" s="187"/>
      <c r="E79" s="188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3"/>
        <v>0</v>
      </c>
      <c r="I79" s="12"/>
    </row>
    <row r="80" spans="1:9" ht="12.4" hidden="1" customHeight="1">
      <c r="A80" s="11"/>
      <c r="B80" s="1"/>
      <c r="C80" s="36"/>
      <c r="D80" s="187"/>
      <c r="E80" s="188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3"/>
        <v>0</v>
      </c>
      <c r="I80" s="12"/>
    </row>
    <row r="81" spans="1:9" ht="12.4" hidden="1" customHeight="1">
      <c r="A81" s="11"/>
      <c r="B81" s="1"/>
      <c r="C81" s="36"/>
      <c r="D81" s="187"/>
      <c r="E81" s="188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3"/>
        <v>0</v>
      </c>
      <c r="I81" s="12"/>
    </row>
    <row r="82" spans="1:9" ht="12.4" hidden="1" customHeight="1">
      <c r="A82" s="11"/>
      <c r="B82" s="1"/>
      <c r="C82" s="36"/>
      <c r="D82" s="187"/>
      <c r="E82" s="188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3"/>
        <v>0</v>
      </c>
      <c r="I82" s="12"/>
    </row>
    <row r="83" spans="1:9" ht="12.4" hidden="1" customHeight="1">
      <c r="A83" s="11"/>
      <c r="B83" s="1"/>
      <c r="C83" s="37"/>
      <c r="D83" s="187"/>
      <c r="E83" s="188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3"/>
        <v>0</v>
      </c>
      <c r="I83" s="12"/>
    </row>
    <row r="84" spans="1:9" ht="12.4" hidden="1" customHeight="1">
      <c r="A84" s="11"/>
      <c r="B84" s="1"/>
      <c r="C84" s="37"/>
      <c r="D84" s="187"/>
      <c r="E84" s="188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3"/>
        <v>0</v>
      </c>
      <c r="I84" s="12"/>
    </row>
    <row r="85" spans="1:9" ht="12.4" hidden="1" customHeight="1">
      <c r="A85" s="11"/>
      <c r="B85" s="1"/>
      <c r="C85" s="36"/>
      <c r="D85" s="187"/>
      <c r="E85" s="188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>ROUND(IF(ISNUMBER(B85), G85*B85, 0),5)</f>
        <v>0</v>
      </c>
      <c r="I85" s="12"/>
    </row>
    <row r="86" spans="1:9" ht="12.4" hidden="1" customHeight="1">
      <c r="A86" s="11"/>
      <c r="B86" s="1"/>
      <c r="C86" s="36"/>
      <c r="D86" s="187"/>
      <c r="E86" s="188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ref="H86:H123" si="4">ROUND(IF(ISNUMBER(B86), G86*B86, 0),5)</f>
        <v>0</v>
      </c>
      <c r="I86" s="12"/>
    </row>
    <row r="87" spans="1:9" ht="12.4" hidden="1" customHeight="1">
      <c r="A87" s="11"/>
      <c r="B87" s="1"/>
      <c r="C87" s="36"/>
      <c r="D87" s="187"/>
      <c r="E87" s="188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4"/>
        <v>0</v>
      </c>
      <c r="I87" s="12"/>
    </row>
    <row r="88" spans="1:9" ht="12.4" hidden="1" customHeight="1">
      <c r="A88" s="11"/>
      <c r="B88" s="1"/>
      <c r="C88" s="36"/>
      <c r="D88" s="187"/>
      <c r="E88" s="188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4"/>
        <v>0</v>
      </c>
      <c r="I88" s="12"/>
    </row>
    <row r="89" spans="1:9" ht="12.4" hidden="1" customHeight="1">
      <c r="A89" s="11"/>
      <c r="B89" s="1"/>
      <c r="C89" s="36"/>
      <c r="D89" s="187"/>
      <c r="E89" s="188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4"/>
        <v>0</v>
      </c>
      <c r="I89" s="12"/>
    </row>
    <row r="90" spans="1:9" ht="12.4" hidden="1" customHeight="1">
      <c r="A90" s="11"/>
      <c r="B90" s="1"/>
      <c r="C90" s="36"/>
      <c r="D90" s="187"/>
      <c r="E90" s="188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4"/>
        <v>0</v>
      </c>
      <c r="I90" s="12"/>
    </row>
    <row r="91" spans="1:9" ht="12.4" hidden="1" customHeight="1">
      <c r="A91" s="11"/>
      <c r="B91" s="1"/>
      <c r="C91" s="36"/>
      <c r="D91" s="187"/>
      <c r="E91" s="188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4"/>
        <v>0</v>
      </c>
      <c r="I91" s="12"/>
    </row>
    <row r="92" spans="1:9" ht="12.4" hidden="1" customHeight="1">
      <c r="A92" s="11"/>
      <c r="B92" s="1"/>
      <c r="C92" s="36"/>
      <c r="D92" s="187"/>
      <c r="E92" s="188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4"/>
        <v>0</v>
      </c>
      <c r="I92" s="12"/>
    </row>
    <row r="93" spans="1:9" ht="12.4" hidden="1" customHeight="1">
      <c r="A93" s="11"/>
      <c r="B93" s="1"/>
      <c r="C93" s="36"/>
      <c r="D93" s="187"/>
      <c r="E93" s="188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4"/>
        <v>0</v>
      </c>
      <c r="I93" s="12"/>
    </row>
    <row r="94" spans="1:9" ht="12.4" hidden="1" customHeight="1">
      <c r="A94" s="11"/>
      <c r="B94" s="1"/>
      <c r="C94" s="36"/>
      <c r="D94" s="187"/>
      <c r="E94" s="188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4"/>
        <v>0</v>
      </c>
      <c r="I94" s="12"/>
    </row>
    <row r="95" spans="1:9" ht="12.4" hidden="1" customHeight="1">
      <c r="A95" s="11"/>
      <c r="B95" s="1"/>
      <c r="C95" s="36"/>
      <c r="D95" s="187"/>
      <c r="E95" s="188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4"/>
        <v>0</v>
      </c>
      <c r="I95" s="12"/>
    </row>
    <row r="96" spans="1:9" ht="12.4" hidden="1" customHeight="1">
      <c r="A96" s="11"/>
      <c r="B96" s="1"/>
      <c r="C96" s="37"/>
      <c r="D96" s="187"/>
      <c r="E96" s="188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4"/>
        <v>0</v>
      </c>
      <c r="I96" s="12"/>
    </row>
    <row r="97" spans="1:9" ht="12" hidden="1" customHeight="1">
      <c r="A97" s="11"/>
      <c r="B97" s="1"/>
      <c r="C97" s="36"/>
      <c r="D97" s="187"/>
      <c r="E97" s="188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4"/>
        <v>0</v>
      </c>
      <c r="I97" s="12"/>
    </row>
    <row r="98" spans="1:9" ht="12.4" hidden="1" customHeight="1">
      <c r="A98" s="11"/>
      <c r="B98" s="1"/>
      <c r="C98" s="36"/>
      <c r="D98" s="187"/>
      <c r="E98" s="188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4"/>
        <v>0</v>
      </c>
      <c r="I98" s="12"/>
    </row>
    <row r="99" spans="1:9" ht="12.4" hidden="1" customHeight="1">
      <c r="A99" s="11"/>
      <c r="B99" s="1"/>
      <c r="C99" s="36"/>
      <c r="D99" s="187"/>
      <c r="E99" s="188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4"/>
        <v>0</v>
      </c>
      <c r="I99" s="12"/>
    </row>
    <row r="100" spans="1:9" ht="12.4" hidden="1" customHeight="1">
      <c r="A100" s="11"/>
      <c r="B100" s="1"/>
      <c r="C100" s="36"/>
      <c r="D100" s="187"/>
      <c r="E100" s="188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4"/>
        <v>0</v>
      </c>
      <c r="I100" s="12"/>
    </row>
    <row r="101" spans="1:9" ht="12.4" hidden="1" customHeight="1">
      <c r="A101" s="11"/>
      <c r="B101" s="1"/>
      <c r="C101" s="36"/>
      <c r="D101" s="187"/>
      <c r="E101" s="188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4"/>
        <v>0</v>
      </c>
      <c r="I101" s="12"/>
    </row>
    <row r="102" spans="1:9" ht="12.4" hidden="1" customHeight="1">
      <c r="A102" s="11"/>
      <c r="B102" s="1"/>
      <c r="C102" s="36"/>
      <c r="D102" s="187"/>
      <c r="E102" s="188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4"/>
        <v>0</v>
      </c>
      <c r="I102" s="12"/>
    </row>
    <row r="103" spans="1:9" ht="12.4" hidden="1" customHeight="1">
      <c r="A103" s="11"/>
      <c r="B103" s="1"/>
      <c r="C103" s="36"/>
      <c r="D103" s="187"/>
      <c r="E103" s="188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4"/>
        <v>0</v>
      </c>
      <c r="I103" s="12"/>
    </row>
    <row r="104" spans="1:9" ht="12.4" hidden="1" customHeight="1">
      <c r="A104" s="11"/>
      <c r="B104" s="1"/>
      <c r="C104" s="36"/>
      <c r="D104" s="187"/>
      <c r="E104" s="188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4"/>
        <v>0</v>
      </c>
      <c r="I104" s="12"/>
    </row>
    <row r="105" spans="1:9" ht="12.4" hidden="1" customHeight="1">
      <c r="A105" s="11"/>
      <c r="B105" s="1"/>
      <c r="C105" s="36"/>
      <c r="D105" s="187"/>
      <c r="E105" s="188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4"/>
        <v>0</v>
      </c>
      <c r="I105" s="12"/>
    </row>
    <row r="106" spans="1:9" ht="12.4" hidden="1" customHeight="1">
      <c r="A106" s="11"/>
      <c r="B106" s="1"/>
      <c r="C106" s="36"/>
      <c r="D106" s="187"/>
      <c r="E106" s="188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4"/>
        <v>0</v>
      </c>
      <c r="I106" s="12"/>
    </row>
    <row r="107" spans="1:9" ht="12.4" hidden="1" customHeight="1">
      <c r="A107" s="11"/>
      <c r="B107" s="1"/>
      <c r="C107" s="36"/>
      <c r="D107" s="187"/>
      <c r="E107" s="188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4"/>
        <v>0</v>
      </c>
      <c r="I107" s="12"/>
    </row>
    <row r="108" spans="1:9" ht="12.4" hidden="1" customHeight="1">
      <c r="A108" s="11"/>
      <c r="B108" s="1"/>
      <c r="C108" s="36"/>
      <c r="D108" s="187"/>
      <c r="E108" s="188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4"/>
        <v>0</v>
      </c>
      <c r="I108" s="12"/>
    </row>
    <row r="109" spans="1:9" ht="12.4" hidden="1" customHeight="1">
      <c r="A109" s="11"/>
      <c r="B109" s="1"/>
      <c r="C109" s="36"/>
      <c r="D109" s="187"/>
      <c r="E109" s="188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4"/>
        <v>0</v>
      </c>
      <c r="I109" s="12"/>
    </row>
    <row r="110" spans="1:9" ht="12.4" hidden="1" customHeight="1">
      <c r="A110" s="11"/>
      <c r="B110" s="1"/>
      <c r="C110" s="36"/>
      <c r="D110" s="187"/>
      <c r="E110" s="188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4"/>
        <v>0</v>
      </c>
      <c r="I110" s="12"/>
    </row>
    <row r="111" spans="1:9" ht="12.4" hidden="1" customHeight="1">
      <c r="A111" s="11"/>
      <c r="B111" s="1"/>
      <c r="C111" s="36"/>
      <c r="D111" s="187"/>
      <c r="E111" s="188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4"/>
        <v>0</v>
      </c>
      <c r="I111" s="12"/>
    </row>
    <row r="112" spans="1:9" ht="12.4" hidden="1" customHeight="1">
      <c r="A112" s="11"/>
      <c r="B112" s="1"/>
      <c r="C112" s="36"/>
      <c r="D112" s="187"/>
      <c r="E112" s="188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4"/>
        <v>0</v>
      </c>
      <c r="I112" s="12"/>
    </row>
    <row r="113" spans="1:9" ht="12.4" hidden="1" customHeight="1">
      <c r="A113" s="11"/>
      <c r="B113" s="1"/>
      <c r="C113" s="36"/>
      <c r="D113" s="187"/>
      <c r="E113" s="188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4"/>
        <v>0</v>
      </c>
      <c r="I113" s="12"/>
    </row>
    <row r="114" spans="1:9" ht="12.4" hidden="1" customHeight="1">
      <c r="A114" s="11"/>
      <c r="B114" s="1"/>
      <c r="C114" s="36"/>
      <c r="D114" s="187"/>
      <c r="E114" s="188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4"/>
        <v>0</v>
      </c>
      <c r="I114" s="12"/>
    </row>
    <row r="115" spans="1:9" ht="12.4" hidden="1" customHeight="1">
      <c r="A115" s="11"/>
      <c r="B115" s="1"/>
      <c r="C115" s="36"/>
      <c r="D115" s="187"/>
      <c r="E115" s="188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4"/>
        <v>0</v>
      </c>
      <c r="I115" s="12"/>
    </row>
    <row r="116" spans="1:9" ht="12.4" hidden="1" customHeight="1">
      <c r="A116" s="11"/>
      <c r="B116" s="1"/>
      <c r="C116" s="36"/>
      <c r="D116" s="187"/>
      <c r="E116" s="188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6"/>
      <c r="D117" s="187"/>
      <c r="E117" s="188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6"/>
      <c r="D118" s="187"/>
      <c r="E118" s="188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6"/>
      <c r="D119" s="187"/>
      <c r="E119" s="188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6"/>
      <c r="D120" s="187"/>
      <c r="E120" s="188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6"/>
      <c r="D121" s="187"/>
      <c r="E121" s="188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6"/>
      <c r="D122" s="187"/>
      <c r="E122" s="188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.4" hidden="1" customHeight="1">
      <c r="A123" s="11"/>
      <c r="B123" s="1"/>
      <c r="C123" s="36"/>
      <c r="D123" s="187"/>
      <c r="E123" s="188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7"/>
      <c r="D124" s="187"/>
      <c r="E124" s="188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>ROUND(IF(ISNUMBER(B124), G124*B124, 0),5)</f>
        <v>0</v>
      </c>
      <c r="I124" s="12"/>
    </row>
    <row r="125" spans="1:9" ht="12" hidden="1" customHeight="1">
      <c r="A125" s="11"/>
      <c r="B125" s="1"/>
      <c r="C125" s="36"/>
      <c r="D125" s="187"/>
      <c r="E125" s="188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ref="H125:H175" si="5">ROUND(IF(ISNUMBER(B125), G125*B125, 0),5)</f>
        <v>0</v>
      </c>
      <c r="I125" s="12"/>
    </row>
    <row r="126" spans="1:9" ht="12.4" hidden="1" customHeight="1">
      <c r="A126" s="11"/>
      <c r="B126" s="1"/>
      <c r="C126" s="36"/>
      <c r="D126" s="187"/>
      <c r="E126" s="188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5"/>
        <v>0</v>
      </c>
      <c r="I126" s="12"/>
    </row>
    <row r="127" spans="1:9" ht="12.4" hidden="1" customHeight="1">
      <c r="A127" s="11"/>
      <c r="B127" s="1"/>
      <c r="C127" s="36"/>
      <c r="D127" s="187"/>
      <c r="E127" s="188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5"/>
        <v>0</v>
      </c>
      <c r="I127" s="12"/>
    </row>
    <row r="128" spans="1:9" ht="12.4" hidden="1" customHeight="1">
      <c r="A128" s="11"/>
      <c r="B128" s="1"/>
      <c r="C128" s="36"/>
      <c r="D128" s="187"/>
      <c r="E128" s="188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5"/>
        <v>0</v>
      </c>
      <c r="I128" s="12"/>
    </row>
    <row r="129" spans="1:9" ht="12.4" hidden="1" customHeight="1">
      <c r="A129" s="11"/>
      <c r="B129" s="1"/>
      <c r="C129" s="36"/>
      <c r="D129" s="187"/>
      <c r="E129" s="188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5"/>
        <v>0</v>
      </c>
      <c r="I129" s="12"/>
    </row>
    <row r="130" spans="1:9" ht="12.4" hidden="1" customHeight="1">
      <c r="A130" s="11"/>
      <c r="B130" s="1"/>
      <c r="C130" s="36"/>
      <c r="D130" s="187"/>
      <c r="E130" s="188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5"/>
        <v>0</v>
      </c>
      <c r="I130" s="12"/>
    </row>
    <row r="131" spans="1:9" ht="12.4" hidden="1" customHeight="1">
      <c r="A131" s="11"/>
      <c r="B131" s="1"/>
      <c r="C131" s="36"/>
      <c r="D131" s="187"/>
      <c r="E131" s="188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5"/>
        <v>0</v>
      </c>
      <c r="I131" s="12"/>
    </row>
    <row r="132" spans="1:9" ht="12.4" hidden="1" customHeight="1">
      <c r="A132" s="11"/>
      <c r="B132" s="1"/>
      <c r="C132" s="36"/>
      <c r="D132" s="187"/>
      <c r="E132" s="188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5"/>
        <v>0</v>
      </c>
      <c r="I132" s="12"/>
    </row>
    <row r="133" spans="1:9" ht="12.4" hidden="1" customHeight="1">
      <c r="A133" s="11"/>
      <c r="B133" s="1"/>
      <c r="C133" s="36"/>
      <c r="D133" s="187"/>
      <c r="E133" s="188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5"/>
        <v>0</v>
      </c>
      <c r="I133" s="12"/>
    </row>
    <row r="134" spans="1:9" ht="12.4" hidden="1" customHeight="1">
      <c r="A134" s="11"/>
      <c r="B134" s="1"/>
      <c r="C134" s="36"/>
      <c r="D134" s="187"/>
      <c r="E134" s="188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5"/>
        <v>0</v>
      </c>
      <c r="I134" s="12"/>
    </row>
    <row r="135" spans="1:9" ht="12.4" hidden="1" customHeight="1">
      <c r="A135" s="11"/>
      <c r="B135" s="1"/>
      <c r="C135" s="36"/>
      <c r="D135" s="187"/>
      <c r="E135" s="188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5"/>
        <v>0</v>
      </c>
      <c r="I135" s="12"/>
    </row>
    <row r="136" spans="1:9" ht="12.4" hidden="1" customHeight="1">
      <c r="A136" s="11"/>
      <c r="B136" s="1"/>
      <c r="C136" s="36"/>
      <c r="D136" s="187"/>
      <c r="E136" s="188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5"/>
        <v>0</v>
      </c>
      <c r="I136" s="12"/>
    </row>
    <row r="137" spans="1:9" ht="12.4" hidden="1" customHeight="1">
      <c r="A137" s="11"/>
      <c r="B137" s="1"/>
      <c r="C137" s="36"/>
      <c r="D137" s="187"/>
      <c r="E137" s="188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5"/>
        <v>0</v>
      </c>
      <c r="I137" s="12"/>
    </row>
    <row r="138" spans="1:9" ht="12.4" hidden="1" customHeight="1">
      <c r="A138" s="11"/>
      <c r="B138" s="1"/>
      <c r="C138" s="36"/>
      <c r="D138" s="187"/>
      <c r="E138" s="188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5"/>
        <v>0</v>
      </c>
      <c r="I138" s="12"/>
    </row>
    <row r="139" spans="1:9" ht="12.4" hidden="1" customHeight="1">
      <c r="A139" s="11"/>
      <c r="B139" s="1"/>
      <c r="C139" s="36"/>
      <c r="D139" s="187"/>
      <c r="E139" s="188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5"/>
        <v>0</v>
      </c>
      <c r="I139" s="12"/>
    </row>
    <row r="140" spans="1:9" ht="12.4" hidden="1" customHeight="1">
      <c r="A140" s="11"/>
      <c r="B140" s="1"/>
      <c r="C140" s="36"/>
      <c r="D140" s="187"/>
      <c r="E140" s="188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5"/>
        <v>0</v>
      </c>
      <c r="I140" s="12"/>
    </row>
    <row r="141" spans="1:9" ht="12.4" hidden="1" customHeight="1">
      <c r="A141" s="11"/>
      <c r="B141" s="1"/>
      <c r="C141" s="36"/>
      <c r="D141" s="187"/>
      <c r="E141" s="188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5"/>
        <v>0</v>
      </c>
      <c r="I141" s="12"/>
    </row>
    <row r="142" spans="1:9" ht="12.4" hidden="1" customHeight="1">
      <c r="A142" s="11"/>
      <c r="B142" s="1"/>
      <c r="C142" s="36"/>
      <c r="D142" s="187"/>
      <c r="E142" s="188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5"/>
        <v>0</v>
      </c>
      <c r="I142" s="12"/>
    </row>
    <row r="143" spans="1:9" ht="12.4" hidden="1" customHeight="1">
      <c r="A143" s="11"/>
      <c r="B143" s="1"/>
      <c r="C143" s="36"/>
      <c r="D143" s="187"/>
      <c r="E143" s="188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5"/>
        <v>0</v>
      </c>
      <c r="I143" s="12"/>
    </row>
    <row r="144" spans="1:9" ht="12.4" hidden="1" customHeight="1">
      <c r="A144" s="11"/>
      <c r="B144" s="1"/>
      <c r="C144" s="36"/>
      <c r="D144" s="187"/>
      <c r="E144" s="188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5"/>
        <v>0</v>
      </c>
      <c r="I144" s="12"/>
    </row>
    <row r="145" spans="1:9" ht="12.4" hidden="1" customHeight="1">
      <c r="A145" s="11"/>
      <c r="B145" s="1"/>
      <c r="C145" s="36"/>
      <c r="D145" s="187"/>
      <c r="E145" s="188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5"/>
        <v>0</v>
      </c>
      <c r="I145" s="12"/>
    </row>
    <row r="146" spans="1:9" ht="12.4" hidden="1" customHeight="1">
      <c r="A146" s="11"/>
      <c r="B146" s="1"/>
      <c r="C146" s="36"/>
      <c r="D146" s="187"/>
      <c r="E146" s="188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5"/>
        <v>0</v>
      </c>
      <c r="I146" s="12"/>
    </row>
    <row r="147" spans="1:9" ht="12.4" hidden="1" customHeight="1">
      <c r="A147" s="11"/>
      <c r="B147" s="1"/>
      <c r="C147" s="36"/>
      <c r="D147" s="187"/>
      <c r="E147" s="188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5"/>
        <v>0</v>
      </c>
      <c r="I147" s="12"/>
    </row>
    <row r="148" spans="1:9" ht="12.4" hidden="1" customHeight="1">
      <c r="A148" s="11"/>
      <c r="B148" s="1"/>
      <c r="C148" s="37"/>
      <c r="D148" s="187"/>
      <c r="E148" s="188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5"/>
        <v>0</v>
      </c>
      <c r="I148" s="12"/>
    </row>
    <row r="149" spans="1:9" ht="12" hidden="1" customHeight="1">
      <c r="A149" s="11"/>
      <c r="B149" s="1"/>
      <c r="C149" s="36"/>
      <c r="D149" s="187"/>
      <c r="E149" s="188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5"/>
        <v>0</v>
      </c>
      <c r="I149" s="12"/>
    </row>
    <row r="150" spans="1:9" ht="12.4" hidden="1" customHeight="1">
      <c r="A150" s="11"/>
      <c r="B150" s="1"/>
      <c r="C150" s="36"/>
      <c r="D150" s="187"/>
      <c r="E150" s="188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5"/>
        <v>0</v>
      </c>
      <c r="I150" s="12"/>
    </row>
    <row r="151" spans="1:9" ht="12.4" hidden="1" customHeight="1">
      <c r="A151" s="11"/>
      <c r="B151" s="1"/>
      <c r="C151" s="36"/>
      <c r="D151" s="187"/>
      <c r="E151" s="188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5"/>
        <v>0</v>
      </c>
      <c r="I151" s="12"/>
    </row>
    <row r="152" spans="1:9" ht="12.4" hidden="1" customHeight="1">
      <c r="A152" s="11"/>
      <c r="B152" s="1"/>
      <c r="C152" s="36"/>
      <c r="D152" s="187"/>
      <c r="E152" s="188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5"/>
        <v>0</v>
      </c>
      <c r="I152" s="12"/>
    </row>
    <row r="153" spans="1:9" ht="12.4" hidden="1" customHeight="1">
      <c r="A153" s="11"/>
      <c r="B153" s="1"/>
      <c r="C153" s="36"/>
      <c r="D153" s="187"/>
      <c r="E153" s="188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5"/>
        <v>0</v>
      </c>
      <c r="I153" s="12"/>
    </row>
    <row r="154" spans="1:9" ht="12.4" hidden="1" customHeight="1">
      <c r="A154" s="11"/>
      <c r="B154" s="1"/>
      <c r="C154" s="36"/>
      <c r="D154" s="187"/>
      <c r="E154" s="188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5"/>
        <v>0</v>
      </c>
      <c r="I154" s="12"/>
    </row>
    <row r="155" spans="1:9" ht="12.4" hidden="1" customHeight="1">
      <c r="A155" s="11"/>
      <c r="B155" s="1"/>
      <c r="C155" s="36"/>
      <c r="D155" s="187"/>
      <c r="E155" s="188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5"/>
        <v>0</v>
      </c>
      <c r="I155" s="12"/>
    </row>
    <row r="156" spans="1:9" ht="12.4" hidden="1" customHeight="1">
      <c r="A156" s="11"/>
      <c r="B156" s="1"/>
      <c r="C156" s="36"/>
      <c r="D156" s="187"/>
      <c r="E156" s="188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5"/>
        <v>0</v>
      </c>
      <c r="I156" s="12"/>
    </row>
    <row r="157" spans="1:9" ht="12.4" hidden="1" customHeight="1">
      <c r="A157" s="11"/>
      <c r="B157" s="1"/>
      <c r="C157" s="36"/>
      <c r="D157" s="187"/>
      <c r="E157" s="188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5"/>
        <v>0</v>
      </c>
      <c r="I157" s="12"/>
    </row>
    <row r="158" spans="1:9" ht="12.4" hidden="1" customHeight="1">
      <c r="A158" s="11"/>
      <c r="B158" s="1"/>
      <c r="C158" s="36"/>
      <c r="D158" s="187"/>
      <c r="E158" s="188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5"/>
        <v>0</v>
      </c>
      <c r="I158" s="12"/>
    </row>
    <row r="159" spans="1:9" ht="12.4" hidden="1" customHeight="1">
      <c r="A159" s="11"/>
      <c r="B159" s="1"/>
      <c r="C159" s="36"/>
      <c r="D159" s="187"/>
      <c r="E159" s="188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5"/>
        <v>0</v>
      </c>
      <c r="I159" s="12"/>
    </row>
    <row r="160" spans="1:9" ht="12.4" hidden="1" customHeight="1">
      <c r="A160" s="11"/>
      <c r="B160" s="1"/>
      <c r="C160" s="36"/>
      <c r="D160" s="187"/>
      <c r="E160" s="188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5"/>
        <v>0</v>
      </c>
      <c r="I160" s="12"/>
    </row>
    <row r="161" spans="1:9" ht="12.4" hidden="1" customHeight="1">
      <c r="A161" s="11"/>
      <c r="B161" s="1"/>
      <c r="C161" s="36"/>
      <c r="D161" s="187"/>
      <c r="E161" s="188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5"/>
        <v>0</v>
      </c>
      <c r="I161" s="12"/>
    </row>
    <row r="162" spans="1:9" ht="12.4" hidden="1" customHeight="1">
      <c r="A162" s="11"/>
      <c r="B162" s="1"/>
      <c r="C162" s="36"/>
      <c r="D162" s="187"/>
      <c r="E162" s="188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5"/>
        <v>0</v>
      </c>
      <c r="I162" s="12"/>
    </row>
    <row r="163" spans="1:9" ht="12.4" hidden="1" customHeight="1">
      <c r="A163" s="11"/>
      <c r="B163" s="1"/>
      <c r="C163" s="36"/>
      <c r="D163" s="187"/>
      <c r="E163" s="188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6"/>
      <c r="D164" s="187"/>
      <c r="E164" s="188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6"/>
      <c r="D165" s="187"/>
      <c r="E165" s="188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6"/>
      <c r="D166" s="187"/>
      <c r="E166" s="188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6"/>
      <c r="D167" s="187"/>
      <c r="E167" s="188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6"/>
      <c r="D168" s="187"/>
      <c r="E168" s="188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6"/>
      <c r="D169" s="187"/>
      <c r="E169" s="188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6"/>
      <c r="D170" s="187"/>
      <c r="E170" s="188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6"/>
      <c r="D171" s="187"/>
      <c r="E171" s="188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6"/>
      <c r="D172" s="187"/>
      <c r="E172" s="188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6"/>
      <c r="D173" s="187"/>
      <c r="E173" s="188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6"/>
      <c r="D174" s="187"/>
      <c r="E174" s="188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.4" hidden="1" customHeight="1">
      <c r="A175" s="11"/>
      <c r="B175" s="1"/>
      <c r="C175" s="36"/>
      <c r="D175" s="187"/>
      <c r="E175" s="188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7"/>
      <c r="D176" s="187"/>
      <c r="E176" s="188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>ROUND(IF(ISNUMBER(B176), G176*B176, 0),5)</f>
        <v>0</v>
      </c>
      <c r="I176" s="12"/>
    </row>
    <row r="177" spans="1:9" ht="12" hidden="1" customHeight="1">
      <c r="A177" s="11"/>
      <c r="B177" s="1"/>
      <c r="C177" s="36"/>
      <c r="D177" s="187"/>
      <c r="E177" s="188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ref="H177:H231" si="6">ROUND(IF(ISNUMBER(B177), G177*B177, 0),5)</f>
        <v>0</v>
      </c>
      <c r="I177" s="12"/>
    </row>
    <row r="178" spans="1:9" ht="12.4" hidden="1" customHeight="1">
      <c r="A178" s="11"/>
      <c r="B178" s="1"/>
      <c r="C178" s="36"/>
      <c r="D178" s="187"/>
      <c r="E178" s="188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6"/>
        <v>0</v>
      </c>
      <c r="I178" s="12"/>
    </row>
    <row r="179" spans="1:9" ht="12.4" hidden="1" customHeight="1">
      <c r="A179" s="11"/>
      <c r="B179" s="1"/>
      <c r="C179" s="36"/>
      <c r="D179" s="187"/>
      <c r="E179" s="188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6"/>
        <v>0</v>
      </c>
      <c r="I179" s="12"/>
    </row>
    <row r="180" spans="1:9" ht="12.4" hidden="1" customHeight="1">
      <c r="A180" s="11"/>
      <c r="B180" s="1"/>
      <c r="C180" s="36"/>
      <c r="D180" s="187"/>
      <c r="E180" s="188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6"/>
        <v>0</v>
      </c>
      <c r="I180" s="12"/>
    </row>
    <row r="181" spans="1:9" ht="12.4" hidden="1" customHeight="1">
      <c r="A181" s="11"/>
      <c r="B181" s="1"/>
      <c r="C181" s="36"/>
      <c r="D181" s="187"/>
      <c r="E181" s="188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6"/>
        <v>0</v>
      </c>
      <c r="I181" s="12"/>
    </row>
    <row r="182" spans="1:9" ht="12.4" hidden="1" customHeight="1">
      <c r="A182" s="11"/>
      <c r="B182" s="1"/>
      <c r="C182" s="36"/>
      <c r="D182" s="187"/>
      <c r="E182" s="188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6"/>
        <v>0</v>
      </c>
      <c r="I182" s="12"/>
    </row>
    <row r="183" spans="1:9" ht="12.4" hidden="1" customHeight="1">
      <c r="A183" s="11"/>
      <c r="B183" s="1"/>
      <c r="C183" s="36"/>
      <c r="D183" s="187"/>
      <c r="E183" s="188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6"/>
        <v>0</v>
      </c>
      <c r="I183" s="12"/>
    </row>
    <row r="184" spans="1:9" ht="12.4" hidden="1" customHeight="1">
      <c r="A184" s="11"/>
      <c r="B184" s="1"/>
      <c r="C184" s="36"/>
      <c r="D184" s="187"/>
      <c r="E184" s="188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6"/>
        <v>0</v>
      </c>
      <c r="I184" s="12"/>
    </row>
    <row r="185" spans="1:9" ht="12.4" hidden="1" customHeight="1">
      <c r="A185" s="11"/>
      <c r="B185" s="1"/>
      <c r="C185" s="36"/>
      <c r="D185" s="187"/>
      <c r="E185" s="188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6"/>
        <v>0</v>
      </c>
      <c r="I185" s="12"/>
    </row>
    <row r="186" spans="1:9" ht="12.4" hidden="1" customHeight="1">
      <c r="A186" s="11"/>
      <c r="B186" s="1"/>
      <c r="C186" s="36"/>
      <c r="D186" s="187"/>
      <c r="E186" s="188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6"/>
        <v>0</v>
      </c>
      <c r="I186" s="12"/>
    </row>
    <row r="187" spans="1:9" ht="12.4" hidden="1" customHeight="1">
      <c r="A187" s="11"/>
      <c r="B187" s="1"/>
      <c r="C187" s="36"/>
      <c r="D187" s="187"/>
      <c r="E187" s="188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6"/>
        <v>0</v>
      </c>
      <c r="I187" s="12"/>
    </row>
    <row r="188" spans="1:9" ht="12.4" hidden="1" customHeight="1">
      <c r="A188" s="11"/>
      <c r="B188" s="1"/>
      <c r="C188" s="36"/>
      <c r="D188" s="187"/>
      <c r="E188" s="188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6"/>
        <v>0</v>
      </c>
      <c r="I188" s="12"/>
    </row>
    <row r="189" spans="1:9" ht="12.4" hidden="1" customHeight="1">
      <c r="A189" s="11"/>
      <c r="B189" s="1"/>
      <c r="C189" s="36"/>
      <c r="D189" s="187"/>
      <c r="E189" s="188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6"/>
        <v>0</v>
      </c>
      <c r="I189" s="12"/>
    </row>
    <row r="190" spans="1:9" ht="12.4" hidden="1" customHeight="1">
      <c r="A190" s="11"/>
      <c r="B190" s="1"/>
      <c r="C190" s="36"/>
      <c r="D190" s="187"/>
      <c r="E190" s="188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6"/>
        <v>0</v>
      </c>
      <c r="I190" s="12"/>
    </row>
    <row r="191" spans="1:9" ht="12.4" hidden="1" customHeight="1">
      <c r="A191" s="11"/>
      <c r="B191" s="1"/>
      <c r="C191" s="36"/>
      <c r="D191" s="187"/>
      <c r="E191" s="188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6"/>
        <v>0</v>
      </c>
      <c r="I191" s="12"/>
    </row>
    <row r="192" spans="1:9" ht="12.4" hidden="1" customHeight="1">
      <c r="A192" s="11"/>
      <c r="B192" s="1"/>
      <c r="C192" s="37"/>
      <c r="D192" s="187"/>
      <c r="E192" s="188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6"/>
        <v>0</v>
      </c>
      <c r="I192" s="12"/>
    </row>
    <row r="193" spans="1:9" ht="12.4" hidden="1" customHeight="1">
      <c r="A193" s="11"/>
      <c r="B193" s="1"/>
      <c r="C193" s="37"/>
      <c r="D193" s="187"/>
      <c r="E193" s="188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6"/>
        <v>0</v>
      </c>
      <c r="I193" s="12"/>
    </row>
    <row r="194" spans="1:9" ht="12.4" hidden="1" customHeight="1">
      <c r="A194" s="11"/>
      <c r="B194" s="1"/>
      <c r="C194" s="36"/>
      <c r="D194" s="187"/>
      <c r="E194" s="188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6"/>
        <v>0</v>
      </c>
      <c r="I194" s="12"/>
    </row>
    <row r="195" spans="1:9" ht="12.4" hidden="1" customHeight="1">
      <c r="A195" s="11"/>
      <c r="B195" s="1"/>
      <c r="C195" s="36"/>
      <c r="D195" s="187"/>
      <c r="E195" s="188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6"/>
        <v>0</v>
      </c>
      <c r="I195" s="12"/>
    </row>
    <row r="196" spans="1:9" ht="12.4" hidden="1" customHeight="1">
      <c r="A196" s="11"/>
      <c r="B196" s="1"/>
      <c r="C196" s="36"/>
      <c r="D196" s="187"/>
      <c r="E196" s="188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6"/>
        <v>0</v>
      </c>
      <c r="I196" s="12"/>
    </row>
    <row r="197" spans="1:9" ht="12.4" hidden="1" customHeight="1">
      <c r="A197" s="11"/>
      <c r="B197" s="1"/>
      <c r="C197" s="36"/>
      <c r="D197" s="187"/>
      <c r="E197" s="188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6"/>
        <v>0</v>
      </c>
      <c r="I197" s="12"/>
    </row>
    <row r="198" spans="1:9" ht="12.4" hidden="1" customHeight="1">
      <c r="A198" s="11"/>
      <c r="B198" s="1"/>
      <c r="C198" s="36"/>
      <c r="D198" s="187"/>
      <c r="E198" s="188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6"/>
        <v>0</v>
      </c>
      <c r="I198" s="12"/>
    </row>
    <row r="199" spans="1:9" ht="12.4" hidden="1" customHeight="1">
      <c r="A199" s="11"/>
      <c r="B199" s="1"/>
      <c r="C199" s="36"/>
      <c r="D199" s="187"/>
      <c r="E199" s="188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6"/>
        <v>0</v>
      </c>
      <c r="I199" s="12"/>
    </row>
    <row r="200" spans="1:9" ht="12.4" hidden="1" customHeight="1">
      <c r="A200" s="11"/>
      <c r="B200" s="1"/>
      <c r="C200" s="36"/>
      <c r="D200" s="187"/>
      <c r="E200" s="188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6"/>
        <v>0</v>
      </c>
      <c r="I200" s="12"/>
    </row>
    <row r="201" spans="1:9" ht="12.4" hidden="1" customHeight="1">
      <c r="A201" s="11"/>
      <c r="B201" s="1"/>
      <c r="C201" s="36"/>
      <c r="D201" s="187"/>
      <c r="E201" s="188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6"/>
        <v>0</v>
      </c>
      <c r="I201" s="12"/>
    </row>
    <row r="202" spans="1:9" ht="12.4" hidden="1" customHeight="1">
      <c r="A202" s="11"/>
      <c r="B202" s="1"/>
      <c r="C202" s="36"/>
      <c r="D202" s="187"/>
      <c r="E202" s="188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6"/>
        <v>0</v>
      </c>
      <c r="I202" s="12"/>
    </row>
    <row r="203" spans="1:9" ht="12.4" hidden="1" customHeight="1">
      <c r="A203" s="11"/>
      <c r="B203" s="1"/>
      <c r="C203" s="36"/>
      <c r="D203" s="187"/>
      <c r="E203" s="188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6"/>
        <v>0</v>
      </c>
      <c r="I203" s="12"/>
    </row>
    <row r="204" spans="1:9" ht="12.4" hidden="1" customHeight="1">
      <c r="A204" s="11"/>
      <c r="B204" s="1"/>
      <c r="C204" s="37"/>
      <c r="D204" s="187"/>
      <c r="E204" s="188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6"/>
        <v>0</v>
      </c>
      <c r="I204" s="12"/>
    </row>
    <row r="205" spans="1:9" ht="12" hidden="1" customHeight="1">
      <c r="A205" s="11"/>
      <c r="B205" s="1"/>
      <c r="C205" s="36"/>
      <c r="D205" s="187"/>
      <c r="E205" s="188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6"/>
        <v>0</v>
      </c>
      <c r="I205" s="12"/>
    </row>
    <row r="206" spans="1:9" ht="12.4" hidden="1" customHeight="1">
      <c r="A206" s="11"/>
      <c r="B206" s="1"/>
      <c r="C206" s="36"/>
      <c r="D206" s="187"/>
      <c r="E206" s="188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6"/>
        <v>0</v>
      </c>
      <c r="I206" s="12"/>
    </row>
    <row r="207" spans="1:9" ht="12.4" hidden="1" customHeight="1">
      <c r="A207" s="11"/>
      <c r="B207" s="1"/>
      <c r="C207" s="36"/>
      <c r="D207" s="187"/>
      <c r="E207" s="188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6"/>
        <v>0</v>
      </c>
      <c r="I207" s="12"/>
    </row>
    <row r="208" spans="1:9" ht="12.4" hidden="1" customHeight="1">
      <c r="A208" s="11"/>
      <c r="B208" s="1"/>
      <c r="C208" s="36"/>
      <c r="D208" s="187"/>
      <c r="E208" s="188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6"/>
        <v>0</v>
      </c>
      <c r="I208" s="12"/>
    </row>
    <row r="209" spans="1:9" ht="12.4" hidden="1" customHeight="1">
      <c r="A209" s="11"/>
      <c r="B209" s="1"/>
      <c r="C209" s="36"/>
      <c r="D209" s="187"/>
      <c r="E209" s="188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6"/>
        <v>0</v>
      </c>
      <c r="I209" s="12"/>
    </row>
    <row r="210" spans="1:9" ht="12.4" hidden="1" customHeight="1">
      <c r="A210" s="11"/>
      <c r="B210" s="1"/>
      <c r="C210" s="36"/>
      <c r="D210" s="187"/>
      <c r="E210" s="188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6"/>
        <v>0</v>
      </c>
      <c r="I210" s="12"/>
    </row>
    <row r="211" spans="1:9" ht="12.4" hidden="1" customHeight="1">
      <c r="A211" s="11"/>
      <c r="B211" s="1"/>
      <c r="C211" s="36"/>
      <c r="D211" s="187"/>
      <c r="E211" s="188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6"/>
        <v>0</v>
      </c>
      <c r="I211" s="12"/>
    </row>
    <row r="212" spans="1:9" ht="12.4" hidden="1" customHeight="1">
      <c r="A212" s="11"/>
      <c r="B212" s="1"/>
      <c r="C212" s="36"/>
      <c r="D212" s="187"/>
      <c r="E212" s="188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6"/>
        <v>0</v>
      </c>
      <c r="I212" s="12"/>
    </row>
    <row r="213" spans="1:9" ht="12.4" hidden="1" customHeight="1">
      <c r="A213" s="11"/>
      <c r="B213" s="1"/>
      <c r="C213" s="36"/>
      <c r="D213" s="187"/>
      <c r="E213" s="188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6"/>
        <v>0</v>
      </c>
      <c r="I213" s="12"/>
    </row>
    <row r="214" spans="1:9" ht="12.4" hidden="1" customHeight="1">
      <c r="A214" s="11"/>
      <c r="B214" s="1"/>
      <c r="C214" s="36"/>
      <c r="D214" s="187"/>
      <c r="E214" s="188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6"/>
        <v>0</v>
      </c>
      <c r="I214" s="12"/>
    </row>
    <row r="215" spans="1:9" ht="12.4" hidden="1" customHeight="1">
      <c r="A215" s="11"/>
      <c r="B215" s="1"/>
      <c r="C215" s="36"/>
      <c r="D215" s="187"/>
      <c r="E215" s="188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6"/>
        <v>0</v>
      </c>
      <c r="I215" s="12"/>
    </row>
    <row r="216" spans="1:9" ht="12.4" hidden="1" customHeight="1">
      <c r="A216" s="11"/>
      <c r="B216" s="1"/>
      <c r="C216" s="36"/>
      <c r="D216" s="187"/>
      <c r="E216" s="188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6"/>
      <c r="D217" s="187"/>
      <c r="E217" s="188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6"/>
      <c r="D218" s="187"/>
      <c r="E218" s="188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6"/>
      <c r="D219" s="187"/>
      <c r="E219" s="188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6"/>
      <c r="D220" s="187"/>
      <c r="E220" s="188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6"/>
      <c r="D221" s="187"/>
      <c r="E221" s="188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6"/>
      <c r="D222" s="187"/>
      <c r="E222" s="188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6"/>
      <c r="D223" s="187"/>
      <c r="E223" s="188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6"/>
      <c r="D224" s="187"/>
      <c r="E224" s="188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6"/>
      <c r="D225" s="187"/>
      <c r="E225" s="188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6"/>
        <v>0</v>
      </c>
      <c r="I225" s="12"/>
    </row>
    <row r="226" spans="1:9" ht="12.4" hidden="1" customHeight="1">
      <c r="A226" s="11"/>
      <c r="B226" s="1"/>
      <c r="C226" s="36"/>
      <c r="D226" s="187"/>
      <c r="E226" s="188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6"/>
        <v>0</v>
      </c>
      <c r="I226" s="12"/>
    </row>
    <row r="227" spans="1:9" ht="12.4" hidden="1" customHeight="1">
      <c r="A227" s="11"/>
      <c r="B227" s="1"/>
      <c r="C227" s="36"/>
      <c r="D227" s="187"/>
      <c r="E227" s="188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6"/>
        <v>0</v>
      </c>
      <c r="I227" s="12"/>
    </row>
    <row r="228" spans="1:9" ht="12.4" hidden="1" customHeight="1">
      <c r="A228" s="11"/>
      <c r="B228" s="1"/>
      <c r="C228" s="36"/>
      <c r="D228" s="187"/>
      <c r="E228" s="188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6"/>
        <v>0</v>
      </c>
      <c r="I228" s="12"/>
    </row>
    <row r="229" spans="1:9" ht="12.4" hidden="1" customHeight="1">
      <c r="A229" s="11"/>
      <c r="B229" s="1"/>
      <c r="C229" s="36"/>
      <c r="D229" s="187"/>
      <c r="E229" s="188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6"/>
      <c r="D230" s="187"/>
      <c r="E230" s="188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6"/>
      <c r="D231" s="187"/>
      <c r="E231" s="188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7"/>
      <c r="D232" s="187"/>
      <c r="E232" s="188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>ROUND(IF(ISNUMBER(B232), G232*B232, 0),5)</f>
        <v>0</v>
      </c>
      <c r="I232" s="12"/>
    </row>
    <row r="233" spans="1:9" ht="12" hidden="1" customHeight="1">
      <c r="A233" s="11"/>
      <c r="B233" s="1"/>
      <c r="C233" s="36"/>
      <c r="D233" s="187"/>
      <c r="E233" s="188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ref="H233:H283" si="7">ROUND(IF(ISNUMBER(B233), G233*B233, 0),5)</f>
        <v>0</v>
      </c>
      <c r="I233" s="12"/>
    </row>
    <row r="234" spans="1:9" ht="12.4" hidden="1" customHeight="1">
      <c r="A234" s="11"/>
      <c r="B234" s="1"/>
      <c r="C234" s="36"/>
      <c r="D234" s="187"/>
      <c r="E234" s="188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7"/>
        <v>0</v>
      </c>
      <c r="I234" s="12"/>
    </row>
    <row r="235" spans="1:9" ht="12.4" hidden="1" customHeight="1">
      <c r="A235" s="11"/>
      <c r="B235" s="1"/>
      <c r="C235" s="36"/>
      <c r="D235" s="187"/>
      <c r="E235" s="188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7"/>
        <v>0</v>
      </c>
      <c r="I235" s="12"/>
    </row>
    <row r="236" spans="1:9" ht="12.4" hidden="1" customHeight="1">
      <c r="A236" s="11"/>
      <c r="B236" s="1"/>
      <c r="C236" s="36"/>
      <c r="D236" s="187"/>
      <c r="E236" s="188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7"/>
        <v>0</v>
      </c>
      <c r="I236" s="12"/>
    </row>
    <row r="237" spans="1:9" ht="12.4" hidden="1" customHeight="1">
      <c r="A237" s="11"/>
      <c r="B237" s="1"/>
      <c r="C237" s="36"/>
      <c r="D237" s="187"/>
      <c r="E237" s="188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7"/>
        <v>0</v>
      </c>
      <c r="I237" s="12"/>
    </row>
    <row r="238" spans="1:9" ht="12.4" hidden="1" customHeight="1">
      <c r="A238" s="11"/>
      <c r="B238" s="1"/>
      <c r="C238" s="36"/>
      <c r="D238" s="187"/>
      <c r="E238" s="188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7"/>
        <v>0</v>
      </c>
      <c r="I238" s="12"/>
    </row>
    <row r="239" spans="1:9" ht="12.4" hidden="1" customHeight="1">
      <c r="A239" s="11"/>
      <c r="B239" s="1"/>
      <c r="C239" s="36"/>
      <c r="D239" s="187"/>
      <c r="E239" s="188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7"/>
        <v>0</v>
      </c>
      <c r="I239" s="12"/>
    </row>
    <row r="240" spans="1:9" ht="12.4" hidden="1" customHeight="1">
      <c r="A240" s="11"/>
      <c r="B240" s="1"/>
      <c r="C240" s="36"/>
      <c r="D240" s="187"/>
      <c r="E240" s="188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7"/>
        <v>0</v>
      </c>
      <c r="I240" s="12"/>
    </row>
    <row r="241" spans="1:9" ht="12.4" hidden="1" customHeight="1">
      <c r="A241" s="11"/>
      <c r="B241" s="1"/>
      <c r="C241" s="36"/>
      <c r="D241" s="187"/>
      <c r="E241" s="188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7"/>
        <v>0</v>
      </c>
      <c r="I241" s="12"/>
    </row>
    <row r="242" spans="1:9" ht="12.4" hidden="1" customHeight="1">
      <c r="A242" s="11"/>
      <c r="B242" s="1"/>
      <c r="C242" s="36"/>
      <c r="D242" s="187"/>
      <c r="E242" s="188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7"/>
        <v>0</v>
      </c>
      <c r="I242" s="12"/>
    </row>
    <row r="243" spans="1:9" ht="12.4" hidden="1" customHeight="1">
      <c r="A243" s="11"/>
      <c r="B243" s="1"/>
      <c r="C243" s="36"/>
      <c r="D243" s="187"/>
      <c r="E243" s="188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7"/>
        <v>0</v>
      </c>
      <c r="I243" s="12"/>
    </row>
    <row r="244" spans="1:9" ht="12.4" hidden="1" customHeight="1">
      <c r="A244" s="11"/>
      <c r="B244" s="1"/>
      <c r="C244" s="36"/>
      <c r="D244" s="187"/>
      <c r="E244" s="188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7"/>
        <v>0</v>
      </c>
      <c r="I244" s="12"/>
    </row>
    <row r="245" spans="1:9" ht="12.4" hidden="1" customHeight="1">
      <c r="A245" s="11"/>
      <c r="B245" s="1"/>
      <c r="C245" s="36"/>
      <c r="D245" s="187"/>
      <c r="E245" s="188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7"/>
        <v>0</v>
      </c>
      <c r="I245" s="12"/>
    </row>
    <row r="246" spans="1:9" ht="12.4" hidden="1" customHeight="1">
      <c r="A246" s="11"/>
      <c r="B246" s="1"/>
      <c r="C246" s="36"/>
      <c r="D246" s="187"/>
      <c r="E246" s="188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7"/>
        <v>0</v>
      </c>
      <c r="I246" s="12"/>
    </row>
    <row r="247" spans="1:9" ht="12.4" hidden="1" customHeight="1">
      <c r="A247" s="11"/>
      <c r="B247" s="1"/>
      <c r="C247" s="36"/>
      <c r="D247" s="187"/>
      <c r="E247" s="188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7"/>
        <v>0</v>
      </c>
      <c r="I247" s="12"/>
    </row>
    <row r="248" spans="1:9" ht="12.4" hidden="1" customHeight="1">
      <c r="A248" s="11"/>
      <c r="B248" s="1"/>
      <c r="C248" s="36"/>
      <c r="D248" s="187"/>
      <c r="E248" s="188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7"/>
        <v>0</v>
      </c>
      <c r="I248" s="12"/>
    </row>
    <row r="249" spans="1:9" ht="12.4" hidden="1" customHeight="1">
      <c r="A249" s="11"/>
      <c r="B249" s="1"/>
      <c r="C249" s="36"/>
      <c r="D249" s="187"/>
      <c r="E249" s="188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7"/>
        <v>0</v>
      </c>
      <c r="I249" s="12"/>
    </row>
    <row r="250" spans="1:9" ht="12.4" hidden="1" customHeight="1">
      <c r="A250" s="11"/>
      <c r="B250" s="1"/>
      <c r="C250" s="36"/>
      <c r="D250" s="187"/>
      <c r="E250" s="188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7"/>
        <v>0</v>
      </c>
      <c r="I250" s="12"/>
    </row>
    <row r="251" spans="1:9" ht="12.4" hidden="1" customHeight="1">
      <c r="A251" s="11"/>
      <c r="B251" s="1"/>
      <c r="C251" s="36"/>
      <c r="D251" s="187"/>
      <c r="E251" s="188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7"/>
        <v>0</v>
      </c>
      <c r="I251" s="12"/>
    </row>
    <row r="252" spans="1:9" ht="12.4" hidden="1" customHeight="1">
      <c r="A252" s="11"/>
      <c r="B252" s="1"/>
      <c r="C252" s="36"/>
      <c r="D252" s="187"/>
      <c r="E252" s="188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7"/>
        <v>0</v>
      </c>
      <c r="I252" s="12"/>
    </row>
    <row r="253" spans="1:9" ht="12.4" hidden="1" customHeight="1">
      <c r="A253" s="11"/>
      <c r="B253" s="1"/>
      <c r="C253" s="36"/>
      <c r="D253" s="187"/>
      <c r="E253" s="188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7"/>
        <v>0</v>
      </c>
      <c r="I253" s="12"/>
    </row>
    <row r="254" spans="1:9" ht="12.4" hidden="1" customHeight="1">
      <c r="A254" s="11"/>
      <c r="B254" s="1"/>
      <c r="C254" s="36"/>
      <c r="D254" s="187"/>
      <c r="E254" s="188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7"/>
        <v>0</v>
      </c>
      <c r="I254" s="12"/>
    </row>
    <row r="255" spans="1:9" ht="12.4" hidden="1" customHeight="1">
      <c r="A255" s="11"/>
      <c r="B255" s="1"/>
      <c r="C255" s="36"/>
      <c r="D255" s="187"/>
      <c r="E255" s="188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7"/>
        <v>0</v>
      </c>
      <c r="I255" s="12"/>
    </row>
    <row r="256" spans="1:9" ht="12.4" hidden="1" customHeight="1">
      <c r="A256" s="11"/>
      <c r="B256" s="1"/>
      <c r="C256" s="37"/>
      <c r="D256" s="187"/>
      <c r="E256" s="188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7"/>
        <v>0</v>
      </c>
      <c r="I256" s="12"/>
    </row>
    <row r="257" spans="1:9" ht="12" hidden="1" customHeight="1">
      <c r="A257" s="11"/>
      <c r="B257" s="1"/>
      <c r="C257" s="36"/>
      <c r="D257" s="187"/>
      <c r="E257" s="188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7"/>
        <v>0</v>
      </c>
      <c r="I257" s="12"/>
    </row>
    <row r="258" spans="1:9" ht="12.4" hidden="1" customHeight="1">
      <c r="A258" s="11"/>
      <c r="B258" s="1"/>
      <c r="C258" s="36"/>
      <c r="D258" s="187"/>
      <c r="E258" s="188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7"/>
        <v>0</v>
      </c>
      <c r="I258" s="12"/>
    </row>
    <row r="259" spans="1:9" ht="12.4" hidden="1" customHeight="1">
      <c r="A259" s="11"/>
      <c r="B259" s="1"/>
      <c r="C259" s="36"/>
      <c r="D259" s="187"/>
      <c r="E259" s="188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7"/>
        <v>0</v>
      </c>
      <c r="I259" s="12"/>
    </row>
    <row r="260" spans="1:9" ht="12.4" hidden="1" customHeight="1">
      <c r="A260" s="11"/>
      <c r="B260" s="1"/>
      <c r="C260" s="36"/>
      <c r="D260" s="187"/>
      <c r="E260" s="188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7"/>
        <v>0</v>
      </c>
      <c r="I260" s="12"/>
    </row>
    <row r="261" spans="1:9" ht="12.4" hidden="1" customHeight="1">
      <c r="A261" s="11"/>
      <c r="B261" s="1"/>
      <c r="C261" s="36"/>
      <c r="D261" s="187"/>
      <c r="E261" s="188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7"/>
        <v>0</v>
      </c>
      <c r="I261" s="12"/>
    </row>
    <row r="262" spans="1:9" ht="12.4" hidden="1" customHeight="1">
      <c r="A262" s="11"/>
      <c r="B262" s="1"/>
      <c r="C262" s="36"/>
      <c r="D262" s="187"/>
      <c r="E262" s="188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7"/>
        <v>0</v>
      </c>
      <c r="I262" s="12"/>
    </row>
    <row r="263" spans="1:9" ht="12.4" hidden="1" customHeight="1">
      <c r="A263" s="11"/>
      <c r="B263" s="1"/>
      <c r="C263" s="36"/>
      <c r="D263" s="187"/>
      <c r="E263" s="188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7"/>
        <v>0</v>
      </c>
      <c r="I263" s="12"/>
    </row>
    <row r="264" spans="1:9" ht="12.4" hidden="1" customHeight="1">
      <c r="A264" s="11"/>
      <c r="B264" s="1"/>
      <c r="C264" s="36"/>
      <c r="D264" s="187"/>
      <c r="E264" s="188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7"/>
        <v>0</v>
      </c>
      <c r="I264" s="12"/>
    </row>
    <row r="265" spans="1:9" ht="12.4" hidden="1" customHeight="1">
      <c r="A265" s="11"/>
      <c r="B265" s="1"/>
      <c r="C265" s="36"/>
      <c r="D265" s="187"/>
      <c r="E265" s="188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7"/>
        <v>0</v>
      </c>
      <c r="I265" s="12"/>
    </row>
    <row r="266" spans="1:9" ht="12.4" hidden="1" customHeight="1">
      <c r="A266" s="11"/>
      <c r="B266" s="1"/>
      <c r="C266" s="36"/>
      <c r="D266" s="187"/>
      <c r="E266" s="188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7"/>
        <v>0</v>
      </c>
      <c r="I266" s="12"/>
    </row>
    <row r="267" spans="1:9" ht="12.4" hidden="1" customHeight="1">
      <c r="A267" s="11"/>
      <c r="B267" s="1"/>
      <c r="C267" s="36"/>
      <c r="D267" s="187"/>
      <c r="E267" s="188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7"/>
        <v>0</v>
      </c>
      <c r="I267" s="12"/>
    </row>
    <row r="268" spans="1:9" ht="12.4" hidden="1" customHeight="1">
      <c r="A268" s="11"/>
      <c r="B268" s="1"/>
      <c r="C268" s="36"/>
      <c r="D268" s="187"/>
      <c r="E268" s="188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7"/>
        <v>0</v>
      </c>
      <c r="I268" s="12"/>
    </row>
    <row r="269" spans="1:9" ht="12.4" hidden="1" customHeight="1">
      <c r="A269" s="11"/>
      <c r="B269" s="1"/>
      <c r="C269" s="36"/>
      <c r="D269" s="187"/>
      <c r="E269" s="188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7"/>
        <v>0</v>
      </c>
      <c r="I269" s="12"/>
    </row>
    <row r="270" spans="1:9" ht="12.4" hidden="1" customHeight="1">
      <c r="A270" s="11"/>
      <c r="B270" s="1"/>
      <c r="C270" s="36"/>
      <c r="D270" s="187"/>
      <c r="E270" s="188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7"/>
        <v>0</v>
      </c>
      <c r="I270" s="12"/>
    </row>
    <row r="271" spans="1:9" ht="12.4" hidden="1" customHeight="1">
      <c r="A271" s="11"/>
      <c r="B271" s="1"/>
      <c r="C271" s="36"/>
      <c r="D271" s="187"/>
      <c r="E271" s="188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6"/>
      <c r="D272" s="187"/>
      <c r="E272" s="188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6"/>
      <c r="D273" s="187"/>
      <c r="E273" s="188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6"/>
      <c r="D274" s="187"/>
      <c r="E274" s="188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6"/>
      <c r="D275" s="187"/>
      <c r="E275" s="188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6"/>
      <c r="D276" s="187"/>
      <c r="E276" s="188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6"/>
      <c r="D277" s="187"/>
      <c r="E277" s="188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6"/>
      <c r="D278" s="187"/>
      <c r="E278" s="188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6"/>
      <c r="D279" s="187"/>
      <c r="E279" s="188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6"/>
      <c r="D280" s="187"/>
      <c r="E280" s="188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6"/>
      <c r="D281" s="187"/>
      <c r="E281" s="188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6"/>
      <c r="D282" s="187"/>
      <c r="E282" s="188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6"/>
      <c r="D283" s="187"/>
      <c r="E283" s="188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7"/>
        <v>0</v>
      </c>
      <c r="I283" s="12"/>
    </row>
    <row r="284" spans="1:9" ht="12.4" hidden="1" customHeight="1">
      <c r="A284" s="11"/>
      <c r="B284" s="1"/>
      <c r="C284" s="37"/>
      <c r="D284" s="187"/>
      <c r="E284" s="188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>ROUND(IF(ISNUMBER(B284), G284*B284, 0),5)</f>
        <v>0</v>
      </c>
      <c r="I284" s="12"/>
    </row>
    <row r="285" spans="1:9" ht="12" hidden="1" customHeight="1">
      <c r="A285" s="11"/>
      <c r="B285" s="1"/>
      <c r="C285" s="36"/>
      <c r="D285" s="187"/>
      <c r="E285" s="188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ref="H285:H301" si="8">ROUND(IF(ISNUMBER(B285), G285*B285, 0),5)</f>
        <v>0</v>
      </c>
      <c r="I285" s="12"/>
    </row>
    <row r="286" spans="1:9" ht="12.4" hidden="1" customHeight="1">
      <c r="A286" s="11"/>
      <c r="B286" s="1"/>
      <c r="C286" s="36"/>
      <c r="D286" s="187"/>
      <c r="E286" s="188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8"/>
        <v>0</v>
      </c>
      <c r="I286" s="12"/>
    </row>
    <row r="287" spans="1:9" ht="12.4" hidden="1" customHeight="1">
      <c r="A287" s="11"/>
      <c r="B287" s="1"/>
      <c r="C287" s="36"/>
      <c r="D287" s="187"/>
      <c r="E287" s="188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8"/>
        <v>0</v>
      </c>
      <c r="I287" s="12"/>
    </row>
    <row r="288" spans="1:9" ht="12.4" hidden="1" customHeight="1">
      <c r="A288" s="11"/>
      <c r="B288" s="1"/>
      <c r="C288" s="36"/>
      <c r="D288" s="187"/>
      <c r="E288" s="188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8"/>
        <v>0</v>
      </c>
      <c r="I288" s="12"/>
    </row>
    <row r="289" spans="1:9" ht="12.4" hidden="1" customHeight="1">
      <c r="A289" s="11"/>
      <c r="B289" s="1"/>
      <c r="C289" s="36"/>
      <c r="D289" s="187"/>
      <c r="E289" s="188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6"/>
      <c r="D290" s="187"/>
      <c r="E290" s="188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6"/>
      <c r="D291" s="187"/>
      <c r="E291" s="188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6"/>
      <c r="D292" s="187"/>
      <c r="E292" s="188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6"/>
      <c r="D293" s="187"/>
      <c r="E293" s="188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6"/>
      <c r="D294" s="187"/>
      <c r="E294" s="188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6"/>
      <c r="D295" s="187"/>
      <c r="E295" s="188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6"/>
      <c r="D296" s="187"/>
      <c r="E296" s="188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6"/>
      <c r="D297" s="187"/>
      <c r="E297" s="188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6"/>
      <c r="D298" s="187"/>
      <c r="E298" s="188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6"/>
      <c r="D299" s="187"/>
      <c r="E299" s="188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7"/>
      <c r="D300" s="187"/>
      <c r="E300" s="188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7"/>
      <c r="D301" s="187"/>
      <c r="E301" s="188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6"/>
      <c r="D302" s="187"/>
      <c r="E302" s="188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87"/>
      <c r="E303" s="188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ref="H303:H340" si="9">ROUND(IF(ISNUMBER(B303), G303*B303, 0),5)</f>
        <v>0</v>
      </c>
      <c r="I303" s="12"/>
    </row>
    <row r="304" spans="1:9" ht="12.4" hidden="1" customHeight="1">
      <c r="A304" s="11"/>
      <c r="B304" s="1"/>
      <c r="C304" s="36"/>
      <c r="D304" s="187"/>
      <c r="E304" s="188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9"/>
        <v>0</v>
      </c>
      <c r="I304" s="12"/>
    </row>
    <row r="305" spans="1:9" ht="12.4" hidden="1" customHeight="1">
      <c r="A305" s="11"/>
      <c r="B305" s="1"/>
      <c r="C305" s="36"/>
      <c r="D305" s="187"/>
      <c r="E305" s="188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9"/>
        <v>0</v>
      </c>
      <c r="I305" s="12"/>
    </row>
    <row r="306" spans="1:9" ht="12.4" hidden="1" customHeight="1">
      <c r="A306" s="11"/>
      <c r="B306" s="1"/>
      <c r="C306" s="36"/>
      <c r="D306" s="187"/>
      <c r="E306" s="188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9"/>
        <v>0</v>
      </c>
      <c r="I306" s="12"/>
    </row>
    <row r="307" spans="1:9" ht="12.4" hidden="1" customHeight="1">
      <c r="A307" s="11"/>
      <c r="B307" s="1"/>
      <c r="C307" s="36"/>
      <c r="D307" s="187"/>
      <c r="E307" s="188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9"/>
        <v>0</v>
      </c>
      <c r="I307" s="12"/>
    </row>
    <row r="308" spans="1:9" ht="12.4" hidden="1" customHeight="1">
      <c r="A308" s="11"/>
      <c r="B308" s="1"/>
      <c r="C308" s="36"/>
      <c r="D308" s="187"/>
      <c r="E308" s="188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9"/>
        <v>0</v>
      </c>
      <c r="I308" s="12"/>
    </row>
    <row r="309" spans="1:9" ht="12.4" hidden="1" customHeight="1">
      <c r="A309" s="11"/>
      <c r="B309" s="1"/>
      <c r="C309" s="36"/>
      <c r="D309" s="187"/>
      <c r="E309" s="188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9"/>
        <v>0</v>
      </c>
      <c r="I309" s="12"/>
    </row>
    <row r="310" spans="1:9" ht="12.4" hidden="1" customHeight="1">
      <c r="A310" s="11"/>
      <c r="B310" s="1"/>
      <c r="C310" s="36"/>
      <c r="D310" s="187"/>
      <c r="E310" s="188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9"/>
        <v>0</v>
      </c>
      <c r="I310" s="12"/>
    </row>
    <row r="311" spans="1:9" ht="12.4" hidden="1" customHeight="1">
      <c r="A311" s="11"/>
      <c r="B311" s="1"/>
      <c r="C311" s="36"/>
      <c r="D311" s="187"/>
      <c r="E311" s="188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9"/>
        <v>0</v>
      </c>
      <c r="I311" s="12"/>
    </row>
    <row r="312" spans="1:9" ht="12.4" hidden="1" customHeight="1">
      <c r="A312" s="11"/>
      <c r="B312" s="1"/>
      <c r="C312" s="36"/>
      <c r="D312" s="187"/>
      <c r="E312" s="188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9"/>
        <v>0</v>
      </c>
      <c r="I312" s="12"/>
    </row>
    <row r="313" spans="1:9" ht="12.4" hidden="1" customHeight="1">
      <c r="A313" s="11"/>
      <c r="B313" s="1"/>
      <c r="C313" s="37"/>
      <c r="D313" s="187"/>
      <c r="E313" s="188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9"/>
        <v>0</v>
      </c>
      <c r="I313" s="12"/>
    </row>
    <row r="314" spans="1:9" ht="12" hidden="1" customHeight="1">
      <c r="A314" s="11"/>
      <c r="B314" s="1"/>
      <c r="C314" s="36"/>
      <c r="D314" s="187"/>
      <c r="E314" s="188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9"/>
        <v>0</v>
      </c>
      <c r="I314" s="12"/>
    </row>
    <row r="315" spans="1:9" ht="12.4" hidden="1" customHeight="1">
      <c r="A315" s="11"/>
      <c r="B315" s="1"/>
      <c r="C315" s="36"/>
      <c r="D315" s="187"/>
      <c r="E315" s="188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9"/>
        <v>0</v>
      </c>
      <c r="I315" s="12"/>
    </row>
    <row r="316" spans="1:9" ht="12.4" hidden="1" customHeight="1">
      <c r="A316" s="11"/>
      <c r="B316" s="1"/>
      <c r="C316" s="36"/>
      <c r="D316" s="187"/>
      <c r="E316" s="188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9"/>
        <v>0</v>
      </c>
      <c r="I316" s="12"/>
    </row>
    <row r="317" spans="1:9" ht="12.4" hidden="1" customHeight="1">
      <c r="A317" s="11"/>
      <c r="B317" s="1"/>
      <c r="C317" s="36"/>
      <c r="D317" s="187"/>
      <c r="E317" s="188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9"/>
        <v>0</v>
      </c>
      <c r="I317" s="12"/>
    </row>
    <row r="318" spans="1:9" ht="12.4" hidden="1" customHeight="1">
      <c r="A318" s="11"/>
      <c r="B318" s="1"/>
      <c r="C318" s="36"/>
      <c r="D318" s="187"/>
      <c r="E318" s="188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9"/>
        <v>0</v>
      </c>
      <c r="I318" s="12"/>
    </row>
    <row r="319" spans="1:9" ht="12.4" hidden="1" customHeight="1">
      <c r="A319" s="11"/>
      <c r="B319" s="1"/>
      <c r="C319" s="36"/>
      <c r="D319" s="187"/>
      <c r="E319" s="188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9"/>
        <v>0</v>
      </c>
      <c r="I319" s="12"/>
    </row>
    <row r="320" spans="1:9" ht="12.4" hidden="1" customHeight="1">
      <c r="A320" s="11"/>
      <c r="B320" s="1"/>
      <c r="C320" s="36"/>
      <c r="D320" s="187"/>
      <c r="E320" s="188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9"/>
        <v>0</v>
      </c>
      <c r="I320" s="12"/>
    </row>
    <row r="321" spans="1:9" ht="12.4" hidden="1" customHeight="1">
      <c r="A321" s="11"/>
      <c r="B321" s="1"/>
      <c r="C321" s="36"/>
      <c r="D321" s="187"/>
      <c r="E321" s="188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9"/>
        <v>0</v>
      </c>
      <c r="I321" s="12"/>
    </row>
    <row r="322" spans="1:9" ht="12.4" hidden="1" customHeight="1">
      <c r="A322" s="11"/>
      <c r="B322" s="1"/>
      <c r="C322" s="36"/>
      <c r="D322" s="187"/>
      <c r="E322" s="188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9"/>
        <v>0</v>
      </c>
      <c r="I322" s="12"/>
    </row>
    <row r="323" spans="1:9" ht="12.4" hidden="1" customHeight="1">
      <c r="A323" s="11"/>
      <c r="B323" s="1"/>
      <c r="C323" s="36"/>
      <c r="D323" s="187"/>
      <c r="E323" s="188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9"/>
        <v>0</v>
      </c>
      <c r="I323" s="12"/>
    </row>
    <row r="324" spans="1:9" ht="12.4" hidden="1" customHeight="1">
      <c r="A324" s="11"/>
      <c r="B324" s="1"/>
      <c r="C324" s="36"/>
      <c r="D324" s="187"/>
      <c r="E324" s="188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9"/>
        <v>0</v>
      </c>
      <c r="I324" s="12"/>
    </row>
    <row r="325" spans="1:9" ht="12.4" hidden="1" customHeight="1">
      <c r="A325" s="11"/>
      <c r="B325" s="1"/>
      <c r="C325" s="36"/>
      <c r="D325" s="187"/>
      <c r="E325" s="188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6"/>
      <c r="D326" s="187"/>
      <c r="E326" s="188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6"/>
      <c r="D327" s="187"/>
      <c r="E327" s="188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6"/>
      <c r="D328" s="187"/>
      <c r="E328" s="188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6"/>
      <c r="D329" s="187"/>
      <c r="E329" s="188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6"/>
      <c r="D330" s="187"/>
      <c r="E330" s="188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6"/>
      <c r="D331" s="187"/>
      <c r="E331" s="188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6"/>
      <c r="D332" s="187"/>
      <c r="E332" s="188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6"/>
      <c r="D333" s="187"/>
      <c r="E333" s="188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6"/>
      <c r="D334" s="187"/>
      <c r="E334" s="188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6"/>
      <c r="D335" s="187"/>
      <c r="E335" s="188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6"/>
      <c r="D336" s="187"/>
      <c r="E336" s="188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6"/>
      <c r="D337" s="187"/>
      <c r="E337" s="188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6"/>
      <c r="D338" s="187"/>
      <c r="E338" s="188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6"/>
      <c r="D339" s="187"/>
      <c r="E339" s="188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6"/>
      <c r="D340" s="187"/>
      <c r="E340" s="188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7"/>
      <c r="D341" s="187"/>
      <c r="E341" s="188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>ROUND(IF(ISNUMBER(B341), G341*B341, 0),5)</f>
        <v>0</v>
      </c>
      <c r="I341" s="12"/>
    </row>
    <row r="342" spans="1:9" ht="12" hidden="1" customHeight="1">
      <c r="A342" s="11"/>
      <c r="B342" s="1"/>
      <c r="C342" s="36"/>
      <c r="D342" s="187"/>
      <c r="E342" s="188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ref="H342:H392" si="10">ROUND(IF(ISNUMBER(B342), G342*B342, 0),5)</f>
        <v>0</v>
      </c>
      <c r="I342" s="12"/>
    </row>
    <row r="343" spans="1:9" ht="12.4" hidden="1" customHeight="1">
      <c r="A343" s="11"/>
      <c r="B343" s="1"/>
      <c r="C343" s="36"/>
      <c r="D343" s="187"/>
      <c r="E343" s="188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10"/>
        <v>0</v>
      </c>
      <c r="I343" s="12"/>
    </row>
    <row r="344" spans="1:9" ht="12.4" hidden="1" customHeight="1">
      <c r="A344" s="11"/>
      <c r="B344" s="1"/>
      <c r="C344" s="36"/>
      <c r="D344" s="187"/>
      <c r="E344" s="188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10"/>
        <v>0</v>
      </c>
      <c r="I344" s="12"/>
    </row>
    <row r="345" spans="1:9" ht="12.4" hidden="1" customHeight="1">
      <c r="A345" s="11"/>
      <c r="B345" s="1"/>
      <c r="C345" s="36"/>
      <c r="D345" s="187"/>
      <c r="E345" s="188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10"/>
        <v>0</v>
      </c>
      <c r="I345" s="12"/>
    </row>
    <row r="346" spans="1:9" ht="12.4" hidden="1" customHeight="1">
      <c r="A346" s="11"/>
      <c r="B346" s="1"/>
      <c r="C346" s="36"/>
      <c r="D346" s="187"/>
      <c r="E346" s="188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10"/>
        <v>0</v>
      </c>
      <c r="I346" s="12"/>
    </row>
    <row r="347" spans="1:9" ht="12.4" hidden="1" customHeight="1">
      <c r="A347" s="11"/>
      <c r="B347" s="1"/>
      <c r="C347" s="36"/>
      <c r="D347" s="187"/>
      <c r="E347" s="188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10"/>
        <v>0</v>
      </c>
      <c r="I347" s="12"/>
    </row>
    <row r="348" spans="1:9" ht="12.4" hidden="1" customHeight="1">
      <c r="A348" s="11"/>
      <c r="B348" s="1"/>
      <c r="C348" s="36"/>
      <c r="D348" s="187"/>
      <c r="E348" s="188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10"/>
        <v>0</v>
      </c>
      <c r="I348" s="12"/>
    </row>
    <row r="349" spans="1:9" ht="12.4" hidden="1" customHeight="1">
      <c r="A349" s="11"/>
      <c r="B349" s="1"/>
      <c r="C349" s="36"/>
      <c r="D349" s="187"/>
      <c r="E349" s="188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10"/>
        <v>0</v>
      </c>
      <c r="I349" s="12"/>
    </row>
    <row r="350" spans="1:9" ht="12.4" hidden="1" customHeight="1">
      <c r="A350" s="11"/>
      <c r="B350" s="1"/>
      <c r="C350" s="36"/>
      <c r="D350" s="187"/>
      <c r="E350" s="188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10"/>
        <v>0</v>
      </c>
      <c r="I350" s="12"/>
    </row>
    <row r="351" spans="1:9" ht="12.4" hidden="1" customHeight="1">
      <c r="A351" s="11"/>
      <c r="B351" s="1"/>
      <c r="C351" s="36"/>
      <c r="D351" s="187"/>
      <c r="E351" s="188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10"/>
        <v>0</v>
      </c>
      <c r="I351" s="12"/>
    </row>
    <row r="352" spans="1:9" ht="12.4" hidden="1" customHeight="1">
      <c r="A352" s="11"/>
      <c r="B352" s="1"/>
      <c r="C352" s="36"/>
      <c r="D352" s="187"/>
      <c r="E352" s="188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10"/>
        <v>0</v>
      </c>
      <c r="I352" s="12"/>
    </row>
    <row r="353" spans="1:9" ht="12.4" hidden="1" customHeight="1">
      <c r="A353" s="11"/>
      <c r="B353" s="1"/>
      <c r="C353" s="36"/>
      <c r="D353" s="187"/>
      <c r="E353" s="188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10"/>
        <v>0</v>
      </c>
      <c r="I353" s="12"/>
    </row>
    <row r="354" spans="1:9" ht="12.4" hidden="1" customHeight="1">
      <c r="A354" s="11"/>
      <c r="B354" s="1"/>
      <c r="C354" s="36"/>
      <c r="D354" s="187"/>
      <c r="E354" s="188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10"/>
        <v>0</v>
      </c>
      <c r="I354" s="12"/>
    </row>
    <row r="355" spans="1:9" ht="12.4" hidden="1" customHeight="1">
      <c r="A355" s="11"/>
      <c r="B355" s="1"/>
      <c r="C355" s="36"/>
      <c r="D355" s="187"/>
      <c r="E355" s="188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10"/>
        <v>0</v>
      </c>
      <c r="I355" s="12"/>
    </row>
    <row r="356" spans="1:9" ht="12.4" hidden="1" customHeight="1">
      <c r="A356" s="11"/>
      <c r="B356" s="1"/>
      <c r="C356" s="36"/>
      <c r="D356" s="187"/>
      <c r="E356" s="188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10"/>
        <v>0</v>
      </c>
      <c r="I356" s="12"/>
    </row>
    <row r="357" spans="1:9" ht="12.4" hidden="1" customHeight="1">
      <c r="A357" s="11"/>
      <c r="B357" s="1"/>
      <c r="C357" s="36"/>
      <c r="D357" s="187"/>
      <c r="E357" s="188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10"/>
        <v>0</v>
      </c>
      <c r="I357" s="12"/>
    </row>
    <row r="358" spans="1:9" ht="12.4" hidden="1" customHeight="1">
      <c r="A358" s="11"/>
      <c r="B358" s="1"/>
      <c r="C358" s="36"/>
      <c r="D358" s="187"/>
      <c r="E358" s="188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10"/>
        <v>0</v>
      </c>
      <c r="I358" s="12"/>
    </row>
    <row r="359" spans="1:9" ht="12.4" hidden="1" customHeight="1">
      <c r="A359" s="11"/>
      <c r="B359" s="1"/>
      <c r="C359" s="36"/>
      <c r="D359" s="187"/>
      <c r="E359" s="188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10"/>
        <v>0</v>
      </c>
      <c r="I359" s="12"/>
    </row>
    <row r="360" spans="1:9" ht="12.4" hidden="1" customHeight="1">
      <c r="A360" s="11"/>
      <c r="B360" s="1"/>
      <c r="C360" s="36"/>
      <c r="D360" s="187"/>
      <c r="E360" s="188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10"/>
        <v>0</v>
      </c>
      <c r="I360" s="12"/>
    </row>
    <row r="361" spans="1:9" ht="12.4" hidden="1" customHeight="1">
      <c r="A361" s="11"/>
      <c r="B361" s="1"/>
      <c r="C361" s="36"/>
      <c r="D361" s="187"/>
      <c r="E361" s="188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10"/>
        <v>0</v>
      </c>
      <c r="I361" s="12"/>
    </row>
    <row r="362" spans="1:9" ht="12.4" hidden="1" customHeight="1">
      <c r="A362" s="11"/>
      <c r="B362" s="1"/>
      <c r="C362" s="36"/>
      <c r="D362" s="187"/>
      <c r="E362" s="188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10"/>
        <v>0</v>
      </c>
      <c r="I362" s="12"/>
    </row>
    <row r="363" spans="1:9" ht="12.4" hidden="1" customHeight="1">
      <c r="A363" s="11"/>
      <c r="B363" s="1"/>
      <c r="C363" s="36"/>
      <c r="D363" s="187"/>
      <c r="E363" s="188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10"/>
        <v>0</v>
      </c>
      <c r="I363" s="12"/>
    </row>
    <row r="364" spans="1:9" ht="12.4" hidden="1" customHeight="1">
      <c r="A364" s="11"/>
      <c r="B364" s="1"/>
      <c r="C364" s="36"/>
      <c r="D364" s="187"/>
      <c r="E364" s="188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10"/>
        <v>0</v>
      </c>
      <c r="I364" s="12"/>
    </row>
    <row r="365" spans="1:9" ht="12.4" hidden="1" customHeight="1">
      <c r="A365" s="11"/>
      <c r="B365" s="1"/>
      <c r="C365" s="37"/>
      <c r="D365" s="187"/>
      <c r="E365" s="188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10"/>
        <v>0</v>
      </c>
      <c r="I365" s="12"/>
    </row>
    <row r="366" spans="1:9" ht="12" hidden="1" customHeight="1">
      <c r="A366" s="11"/>
      <c r="B366" s="1"/>
      <c r="C366" s="36"/>
      <c r="D366" s="187"/>
      <c r="E366" s="188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10"/>
        <v>0</v>
      </c>
      <c r="I366" s="12"/>
    </row>
    <row r="367" spans="1:9" ht="12.4" hidden="1" customHeight="1">
      <c r="A367" s="11"/>
      <c r="B367" s="1"/>
      <c r="C367" s="36"/>
      <c r="D367" s="187"/>
      <c r="E367" s="188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10"/>
        <v>0</v>
      </c>
      <c r="I367" s="12"/>
    </row>
    <row r="368" spans="1:9" ht="12.4" hidden="1" customHeight="1">
      <c r="A368" s="11"/>
      <c r="B368" s="1"/>
      <c r="C368" s="36"/>
      <c r="D368" s="187"/>
      <c r="E368" s="188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10"/>
        <v>0</v>
      </c>
      <c r="I368" s="12"/>
    </row>
    <row r="369" spans="1:9" ht="12.4" hidden="1" customHeight="1">
      <c r="A369" s="11"/>
      <c r="B369" s="1"/>
      <c r="C369" s="36"/>
      <c r="D369" s="187"/>
      <c r="E369" s="188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10"/>
        <v>0</v>
      </c>
      <c r="I369" s="12"/>
    </row>
    <row r="370" spans="1:9" ht="12.4" hidden="1" customHeight="1">
      <c r="A370" s="11"/>
      <c r="B370" s="1"/>
      <c r="C370" s="36"/>
      <c r="D370" s="187"/>
      <c r="E370" s="188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10"/>
        <v>0</v>
      </c>
      <c r="I370" s="12"/>
    </row>
    <row r="371" spans="1:9" ht="12.4" hidden="1" customHeight="1">
      <c r="A371" s="11"/>
      <c r="B371" s="1"/>
      <c r="C371" s="36"/>
      <c r="D371" s="187"/>
      <c r="E371" s="188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10"/>
        <v>0</v>
      </c>
      <c r="I371" s="12"/>
    </row>
    <row r="372" spans="1:9" ht="12.4" hidden="1" customHeight="1">
      <c r="A372" s="11"/>
      <c r="B372" s="1"/>
      <c r="C372" s="36"/>
      <c r="D372" s="187"/>
      <c r="E372" s="188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10"/>
        <v>0</v>
      </c>
      <c r="I372" s="12"/>
    </row>
    <row r="373" spans="1:9" ht="12.4" hidden="1" customHeight="1">
      <c r="A373" s="11"/>
      <c r="B373" s="1"/>
      <c r="C373" s="36"/>
      <c r="D373" s="187"/>
      <c r="E373" s="188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10"/>
        <v>0</v>
      </c>
      <c r="I373" s="12"/>
    </row>
    <row r="374" spans="1:9" ht="12.4" hidden="1" customHeight="1">
      <c r="A374" s="11"/>
      <c r="B374" s="1"/>
      <c r="C374" s="36"/>
      <c r="D374" s="187"/>
      <c r="E374" s="188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10"/>
        <v>0</v>
      </c>
      <c r="I374" s="12"/>
    </row>
    <row r="375" spans="1:9" ht="12.4" hidden="1" customHeight="1">
      <c r="A375" s="11"/>
      <c r="B375" s="1"/>
      <c r="C375" s="36"/>
      <c r="D375" s="187"/>
      <c r="E375" s="188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10"/>
        <v>0</v>
      </c>
      <c r="I375" s="12"/>
    </row>
    <row r="376" spans="1:9" ht="12.4" hidden="1" customHeight="1">
      <c r="A376" s="11"/>
      <c r="B376" s="1"/>
      <c r="C376" s="36"/>
      <c r="D376" s="187"/>
      <c r="E376" s="188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10"/>
        <v>0</v>
      </c>
      <c r="I376" s="12"/>
    </row>
    <row r="377" spans="1:9" ht="12.4" hidden="1" customHeight="1">
      <c r="A377" s="11"/>
      <c r="B377" s="1"/>
      <c r="C377" s="36"/>
      <c r="D377" s="187"/>
      <c r="E377" s="188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6"/>
      <c r="D378" s="187"/>
      <c r="E378" s="188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6"/>
      <c r="D379" s="187"/>
      <c r="E379" s="188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6"/>
      <c r="D380" s="187"/>
      <c r="E380" s="188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6"/>
      <c r="D381" s="187"/>
      <c r="E381" s="188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6"/>
      <c r="D382" s="187"/>
      <c r="E382" s="188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6"/>
      <c r="D383" s="187"/>
      <c r="E383" s="188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6"/>
      <c r="D384" s="187"/>
      <c r="E384" s="188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6"/>
      <c r="D385" s="187"/>
      <c r="E385" s="188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6"/>
      <c r="D386" s="187"/>
      <c r="E386" s="188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6"/>
      <c r="D387" s="187"/>
      <c r="E387" s="188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6"/>
      <c r="D388" s="187"/>
      <c r="E388" s="188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6"/>
      <c r="D389" s="187"/>
      <c r="E389" s="188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6"/>
      <c r="D390" s="187"/>
      <c r="E390" s="188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6"/>
      <c r="D391" s="187"/>
      <c r="E391" s="188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6"/>
      <c r="D392" s="187"/>
      <c r="E392" s="188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7"/>
      <c r="D393" s="187"/>
      <c r="E393" s="188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>ROUND(IF(ISNUMBER(B393), G393*B393, 0),5)</f>
        <v>0</v>
      </c>
      <c r="I393" s="12"/>
    </row>
    <row r="394" spans="1:9" ht="12" hidden="1" customHeight="1">
      <c r="A394" s="11"/>
      <c r="B394" s="1"/>
      <c r="C394" s="36"/>
      <c r="D394" s="187"/>
      <c r="E394" s="188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ref="H394:H448" si="11">ROUND(IF(ISNUMBER(B394), G394*B394, 0),5)</f>
        <v>0</v>
      </c>
      <c r="I394" s="12"/>
    </row>
    <row r="395" spans="1:9" ht="12.4" hidden="1" customHeight="1">
      <c r="A395" s="11"/>
      <c r="B395" s="1"/>
      <c r="C395" s="36"/>
      <c r="D395" s="187"/>
      <c r="E395" s="188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1"/>
        <v>0</v>
      </c>
      <c r="I395" s="12"/>
    </row>
    <row r="396" spans="1:9" ht="12.4" hidden="1" customHeight="1">
      <c r="A396" s="11"/>
      <c r="B396" s="1"/>
      <c r="C396" s="36"/>
      <c r="D396" s="187"/>
      <c r="E396" s="188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1"/>
        <v>0</v>
      </c>
      <c r="I396" s="12"/>
    </row>
    <row r="397" spans="1:9" ht="12.4" hidden="1" customHeight="1">
      <c r="A397" s="11"/>
      <c r="B397" s="1"/>
      <c r="C397" s="36"/>
      <c r="D397" s="187"/>
      <c r="E397" s="188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1"/>
        <v>0</v>
      </c>
      <c r="I397" s="12"/>
    </row>
    <row r="398" spans="1:9" ht="12.4" hidden="1" customHeight="1">
      <c r="A398" s="11"/>
      <c r="B398" s="1"/>
      <c r="C398" s="36"/>
      <c r="D398" s="187"/>
      <c r="E398" s="188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1"/>
        <v>0</v>
      </c>
      <c r="I398" s="12"/>
    </row>
    <row r="399" spans="1:9" ht="12.4" hidden="1" customHeight="1">
      <c r="A399" s="11"/>
      <c r="B399" s="1"/>
      <c r="C399" s="36"/>
      <c r="D399" s="187"/>
      <c r="E399" s="188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1"/>
        <v>0</v>
      </c>
      <c r="I399" s="12"/>
    </row>
    <row r="400" spans="1:9" ht="12.4" hidden="1" customHeight="1">
      <c r="A400" s="11"/>
      <c r="B400" s="1"/>
      <c r="C400" s="36"/>
      <c r="D400" s="187"/>
      <c r="E400" s="188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1"/>
        <v>0</v>
      </c>
      <c r="I400" s="12"/>
    </row>
    <row r="401" spans="1:9" ht="12.4" hidden="1" customHeight="1">
      <c r="A401" s="11"/>
      <c r="B401" s="1"/>
      <c r="C401" s="36"/>
      <c r="D401" s="187"/>
      <c r="E401" s="188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1"/>
        <v>0</v>
      </c>
      <c r="I401" s="12"/>
    </row>
    <row r="402" spans="1:9" ht="12.4" hidden="1" customHeight="1">
      <c r="A402" s="11"/>
      <c r="B402" s="1"/>
      <c r="C402" s="36"/>
      <c r="D402" s="187"/>
      <c r="E402" s="188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1"/>
        <v>0</v>
      </c>
      <c r="I402" s="12"/>
    </row>
    <row r="403" spans="1:9" ht="12.4" hidden="1" customHeight="1">
      <c r="A403" s="11"/>
      <c r="B403" s="1"/>
      <c r="C403" s="36"/>
      <c r="D403" s="187"/>
      <c r="E403" s="188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1"/>
        <v>0</v>
      </c>
      <c r="I403" s="12"/>
    </row>
    <row r="404" spans="1:9" ht="12.4" hidden="1" customHeight="1">
      <c r="A404" s="11"/>
      <c r="B404" s="1"/>
      <c r="C404" s="36"/>
      <c r="D404" s="187"/>
      <c r="E404" s="188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1"/>
        <v>0</v>
      </c>
      <c r="I404" s="12"/>
    </row>
    <row r="405" spans="1:9" ht="12.4" hidden="1" customHeight="1">
      <c r="A405" s="11"/>
      <c r="B405" s="1"/>
      <c r="C405" s="36"/>
      <c r="D405" s="187"/>
      <c r="E405" s="188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1"/>
        <v>0</v>
      </c>
      <c r="I405" s="12"/>
    </row>
    <row r="406" spans="1:9" ht="12.4" hidden="1" customHeight="1">
      <c r="A406" s="11"/>
      <c r="B406" s="1"/>
      <c r="C406" s="36"/>
      <c r="D406" s="187"/>
      <c r="E406" s="188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1"/>
        <v>0</v>
      </c>
      <c r="I406" s="12"/>
    </row>
    <row r="407" spans="1:9" ht="12.4" hidden="1" customHeight="1">
      <c r="A407" s="11"/>
      <c r="B407" s="1"/>
      <c r="C407" s="36"/>
      <c r="D407" s="187"/>
      <c r="E407" s="188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1"/>
        <v>0</v>
      </c>
      <c r="I407" s="12"/>
    </row>
    <row r="408" spans="1:9" ht="12.4" hidden="1" customHeight="1">
      <c r="A408" s="11"/>
      <c r="B408" s="1"/>
      <c r="C408" s="36"/>
      <c r="D408" s="187"/>
      <c r="E408" s="188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1"/>
        <v>0</v>
      </c>
      <c r="I408" s="12"/>
    </row>
    <row r="409" spans="1:9" ht="12.4" hidden="1" customHeight="1">
      <c r="A409" s="11"/>
      <c r="B409" s="1"/>
      <c r="C409" s="37"/>
      <c r="D409" s="187"/>
      <c r="E409" s="188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1"/>
        <v>0</v>
      </c>
      <c r="I409" s="12"/>
    </row>
    <row r="410" spans="1:9" ht="12.4" hidden="1" customHeight="1">
      <c r="A410" s="11"/>
      <c r="B410" s="1"/>
      <c r="C410" s="37"/>
      <c r="D410" s="187"/>
      <c r="E410" s="188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1"/>
        <v>0</v>
      </c>
      <c r="I410" s="12"/>
    </row>
    <row r="411" spans="1:9" ht="12.4" hidden="1" customHeight="1">
      <c r="A411" s="11"/>
      <c r="B411" s="1"/>
      <c r="C411" s="36"/>
      <c r="D411" s="187"/>
      <c r="E411" s="188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1"/>
        <v>0</v>
      </c>
      <c r="I411" s="12"/>
    </row>
    <row r="412" spans="1:9" ht="12.4" hidden="1" customHeight="1">
      <c r="A412" s="11"/>
      <c r="B412" s="1"/>
      <c r="C412" s="36"/>
      <c r="D412" s="187"/>
      <c r="E412" s="188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1"/>
        <v>0</v>
      </c>
      <c r="I412" s="12"/>
    </row>
    <row r="413" spans="1:9" ht="12.4" hidden="1" customHeight="1">
      <c r="A413" s="11"/>
      <c r="B413" s="1"/>
      <c r="C413" s="36"/>
      <c r="D413" s="187"/>
      <c r="E413" s="188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1"/>
        <v>0</v>
      </c>
      <c r="I413" s="12"/>
    </row>
    <row r="414" spans="1:9" ht="12.4" hidden="1" customHeight="1">
      <c r="A414" s="11"/>
      <c r="B414" s="1"/>
      <c r="C414" s="36"/>
      <c r="D414" s="187"/>
      <c r="E414" s="188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1"/>
        <v>0</v>
      </c>
      <c r="I414" s="12"/>
    </row>
    <row r="415" spans="1:9" ht="12.4" hidden="1" customHeight="1">
      <c r="A415" s="11"/>
      <c r="B415" s="1"/>
      <c r="C415" s="36"/>
      <c r="D415" s="187"/>
      <c r="E415" s="188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1"/>
        <v>0</v>
      </c>
      <c r="I415" s="12"/>
    </row>
    <row r="416" spans="1:9" ht="12.4" hidden="1" customHeight="1">
      <c r="A416" s="11"/>
      <c r="B416" s="1"/>
      <c r="C416" s="36"/>
      <c r="D416" s="187"/>
      <c r="E416" s="188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1"/>
        <v>0</v>
      </c>
      <c r="I416" s="12"/>
    </row>
    <row r="417" spans="1:9" ht="12.4" hidden="1" customHeight="1">
      <c r="A417" s="11"/>
      <c r="B417" s="1"/>
      <c r="C417" s="36"/>
      <c r="D417" s="187"/>
      <c r="E417" s="188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1"/>
        <v>0</v>
      </c>
      <c r="I417" s="12"/>
    </row>
    <row r="418" spans="1:9" ht="12.4" hidden="1" customHeight="1">
      <c r="A418" s="11"/>
      <c r="B418" s="1"/>
      <c r="C418" s="36"/>
      <c r="D418" s="187"/>
      <c r="E418" s="188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1"/>
        <v>0</v>
      </c>
      <c r="I418" s="12"/>
    </row>
    <row r="419" spans="1:9" ht="12.4" hidden="1" customHeight="1">
      <c r="A419" s="11"/>
      <c r="B419" s="1"/>
      <c r="C419" s="36"/>
      <c r="D419" s="187"/>
      <c r="E419" s="188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1"/>
        <v>0</v>
      </c>
      <c r="I419" s="12"/>
    </row>
    <row r="420" spans="1:9" ht="12.4" hidden="1" customHeight="1">
      <c r="A420" s="11"/>
      <c r="B420" s="1"/>
      <c r="C420" s="36"/>
      <c r="D420" s="187"/>
      <c r="E420" s="188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1"/>
        <v>0</v>
      </c>
      <c r="I420" s="12"/>
    </row>
    <row r="421" spans="1:9" ht="12.4" hidden="1" customHeight="1">
      <c r="A421" s="11"/>
      <c r="B421" s="1"/>
      <c r="C421" s="37"/>
      <c r="D421" s="187"/>
      <c r="E421" s="188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1"/>
        <v>0</v>
      </c>
      <c r="I421" s="12"/>
    </row>
    <row r="422" spans="1:9" ht="12" hidden="1" customHeight="1">
      <c r="A422" s="11"/>
      <c r="B422" s="1"/>
      <c r="C422" s="36"/>
      <c r="D422" s="187"/>
      <c r="E422" s="188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1"/>
        <v>0</v>
      </c>
      <c r="I422" s="12"/>
    </row>
    <row r="423" spans="1:9" ht="12.4" hidden="1" customHeight="1">
      <c r="A423" s="11"/>
      <c r="B423" s="1"/>
      <c r="C423" s="36"/>
      <c r="D423" s="187"/>
      <c r="E423" s="188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1"/>
        <v>0</v>
      </c>
      <c r="I423" s="12"/>
    </row>
    <row r="424" spans="1:9" ht="12.4" hidden="1" customHeight="1">
      <c r="A424" s="11"/>
      <c r="B424" s="1"/>
      <c r="C424" s="36"/>
      <c r="D424" s="187"/>
      <c r="E424" s="188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1"/>
        <v>0</v>
      </c>
      <c r="I424" s="12"/>
    </row>
    <row r="425" spans="1:9" ht="12.4" hidden="1" customHeight="1">
      <c r="A425" s="11"/>
      <c r="B425" s="1"/>
      <c r="C425" s="36"/>
      <c r="D425" s="187"/>
      <c r="E425" s="188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1"/>
        <v>0</v>
      </c>
      <c r="I425" s="12"/>
    </row>
    <row r="426" spans="1:9" ht="12.4" hidden="1" customHeight="1">
      <c r="A426" s="11"/>
      <c r="B426" s="1"/>
      <c r="C426" s="36"/>
      <c r="D426" s="187"/>
      <c r="E426" s="188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1"/>
        <v>0</v>
      </c>
      <c r="I426" s="12"/>
    </row>
    <row r="427" spans="1:9" ht="12.4" hidden="1" customHeight="1">
      <c r="A427" s="11"/>
      <c r="B427" s="1"/>
      <c r="C427" s="36"/>
      <c r="D427" s="187"/>
      <c r="E427" s="188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1"/>
        <v>0</v>
      </c>
      <c r="I427" s="12"/>
    </row>
    <row r="428" spans="1:9" ht="12.4" hidden="1" customHeight="1">
      <c r="A428" s="11"/>
      <c r="B428" s="1"/>
      <c r="C428" s="36"/>
      <c r="D428" s="187"/>
      <c r="E428" s="188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1"/>
        <v>0</v>
      </c>
      <c r="I428" s="12"/>
    </row>
    <row r="429" spans="1:9" ht="12.4" hidden="1" customHeight="1">
      <c r="A429" s="11"/>
      <c r="B429" s="1"/>
      <c r="C429" s="36"/>
      <c r="D429" s="187"/>
      <c r="E429" s="188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1"/>
        <v>0</v>
      </c>
      <c r="I429" s="12"/>
    </row>
    <row r="430" spans="1:9" ht="12.4" hidden="1" customHeight="1">
      <c r="A430" s="11"/>
      <c r="B430" s="1"/>
      <c r="C430" s="36"/>
      <c r="D430" s="187"/>
      <c r="E430" s="188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1"/>
        <v>0</v>
      </c>
      <c r="I430" s="12"/>
    </row>
    <row r="431" spans="1:9" ht="12.4" hidden="1" customHeight="1">
      <c r="A431" s="11"/>
      <c r="B431" s="1"/>
      <c r="C431" s="36"/>
      <c r="D431" s="187"/>
      <c r="E431" s="188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1"/>
        <v>0</v>
      </c>
      <c r="I431" s="12"/>
    </row>
    <row r="432" spans="1:9" ht="12.4" hidden="1" customHeight="1">
      <c r="A432" s="11"/>
      <c r="B432" s="1"/>
      <c r="C432" s="36"/>
      <c r="D432" s="187"/>
      <c r="E432" s="188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1"/>
        <v>0</v>
      </c>
      <c r="I432" s="12"/>
    </row>
    <row r="433" spans="1:9" ht="12.4" hidden="1" customHeight="1">
      <c r="A433" s="11"/>
      <c r="B433" s="1"/>
      <c r="C433" s="36"/>
      <c r="D433" s="187"/>
      <c r="E433" s="188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6"/>
      <c r="D434" s="187"/>
      <c r="E434" s="188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6"/>
      <c r="D435" s="187"/>
      <c r="E435" s="188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6"/>
      <c r="D436" s="187"/>
      <c r="E436" s="188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6"/>
      <c r="D437" s="187"/>
      <c r="E437" s="188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6"/>
      <c r="D438" s="187"/>
      <c r="E438" s="188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6"/>
      <c r="D439" s="187"/>
      <c r="E439" s="188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6"/>
      <c r="D440" s="187"/>
      <c r="E440" s="188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6"/>
      <c r="D441" s="187"/>
      <c r="E441" s="188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6"/>
      <c r="D442" s="187"/>
      <c r="E442" s="188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1"/>
        <v>0</v>
      </c>
      <c r="I442" s="12"/>
    </row>
    <row r="443" spans="1:9" ht="12.4" hidden="1" customHeight="1">
      <c r="A443" s="11"/>
      <c r="B443" s="1"/>
      <c r="C443" s="36"/>
      <c r="D443" s="187"/>
      <c r="E443" s="188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1"/>
        <v>0</v>
      </c>
      <c r="I443" s="12"/>
    </row>
    <row r="444" spans="1:9" ht="12.4" hidden="1" customHeight="1">
      <c r="A444" s="11"/>
      <c r="B444" s="1"/>
      <c r="C444" s="36"/>
      <c r="D444" s="187"/>
      <c r="E444" s="188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1"/>
        <v>0</v>
      </c>
      <c r="I444" s="12"/>
    </row>
    <row r="445" spans="1:9" ht="12.4" hidden="1" customHeight="1">
      <c r="A445" s="11"/>
      <c r="B445" s="1"/>
      <c r="C445" s="36"/>
      <c r="D445" s="187"/>
      <c r="E445" s="188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1"/>
        <v>0</v>
      </c>
      <c r="I445" s="12"/>
    </row>
    <row r="446" spans="1:9" ht="12.4" hidden="1" customHeight="1">
      <c r="A446" s="11"/>
      <c r="B446" s="1"/>
      <c r="C446" s="36"/>
      <c r="D446" s="187"/>
      <c r="E446" s="188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6"/>
      <c r="D447" s="187"/>
      <c r="E447" s="188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6"/>
      <c r="D448" s="187"/>
      <c r="E448" s="188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7"/>
      <c r="D449" s="187"/>
      <c r="E449" s="188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>ROUND(IF(ISNUMBER(B449), G449*B449, 0),5)</f>
        <v>0</v>
      </c>
      <c r="I449" s="12"/>
    </row>
    <row r="450" spans="1:9" ht="12" hidden="1" customHeight="1">
      <c r="A450" s="11"/>
      <c r="B450" s="1"/>
      <c r="C450" s="36"/>
      <c r="D450" s="187"/>
      <c r="E450" s="188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ref="H450:H500" si="12">ROUND(IF(ISNUMBER(B450), G450*B450, 0),5)</f>
        <v>0</v>
      </c>
      <c r="I450" s="12"/>
    </row>
    <row r="451" spans="1:9" ht="12.4" hidden="1" customHeight="1">
      <c r="A451" s="11"/>
      <c r="B451" s="1"/>
      <c r="C451" s="36"/>
      <c r="D451" s="187"/>
      <c r="E451" s="188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2"/>
        <v>0</v>
      </c>
      <c r="I451" s="12"/>
    </row>
    <row r="452" spans="1:9" ht="12.4" hidden="1" customHeight="1">
      <c r="A452" s="11"/>
      <c r="B452" s="1"/>
      <c r="C452" s="36"/>
      <c r="D452" s="187"/>
      <c r="E452" s="188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2"/>
        <v>0</v>
      </c>
      <c r="I452" s="12"/>
    </row>
    <row r="453" spans="1:9" ht="12.4" hidden="1" customHeight="1">
      <c r="A453" s="11"/>
      <c r="B453" s="1"/>
      <c r="C453" s="36"/>
      <c r="D453" s="187"/>
      <c r="E453" s="188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2"/>
        <v>0</v>
      </c>
      <c r="I453" s="12"/>
    </row>
    <row r="454" spans="1:9" ht="12.4" hidden="1" customHeight="1">
      <c r="A454" s="11"/>
      <c r="B454" s="1"/>
      <c r="C454" s="36"/>
      <c r="D454" s="187"/>
      <c r="E454" s="188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2"/>
        <v>0</v>
      </c>
      <c r="I454" s="12"/>
    </row>
    <row r="455" spans="1:9" ht="12.4" hidden="1" customHeight="1">
      <c r="A455" s="11"/>
      <c r="B455" s="1"/>
      <c r="C455" s="36"/>
      <c r="D455" s="187"/>
      <c r="E455" s="188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2"/>
        <v>0</v>
      </c>
      <c r="I455" s="12"/>
    </row>
    <row r="456" spans="1:9" ht="12.4" hidden="1" customHeight="1">
      <c r="A456" s="11"/>
      <c r="B456" s="1"/>
      <c r="C456" s="36"/>
      <c r="D456" s="187"/>
      <c r="E456" s="188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2"/>
        <v>0</v>
      </c>
      <c r="I456" s="12"/>
    </row>
    <row r="457" spans="1:9" ht="12.4" hidden="1" customHeight="1">
      <c r="A457" s="11"/>
      <c r="B457" s="1"/>
      <c r="C457" s="36"/>
      <c r="D457" s="187"/>
      <c r="E457" s="188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2"/>
        <v>0</v>
      </c>
      <c r="I457" s="12"/>
    </row>
    <row r="458" spans="1:9" ht="12.4" hidden="1" customHeight="1">
      <c r="A458" s="11"/>
      <c r="B458" s="1"/>
      <c r="C458" s="36"/>
      <c r="D458" s="187"/>
      <c r="E458" s="188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2"/>
        <v>0</v>
      </c>
      <c r="I458" s="12"/>
    </row>
    <row r="459" spans="1:9" ht="12.4" hidden="1" customHeight="1">
      <c r="A459" s="11"/>
      <c r="B459" s="1"/>
      <c r="C459" s="36"/>
      <c r="D459" s="187"/>
      <c r="E459" s="188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2"/>
        <v>0</v>
      </c>
      <c r="I459" s="12"/>
    </row>
    <row r="460" spans="1:9" ht="12.4" hidden="1" customHeight="1">
      <c r="A460" s="11"/>
      <c r="B460" s="1"/>
      <c r="C460" s="36"/>
      <c r="D460" s="187"/>
      <c r="E460" s="188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2"/>
        <v>0</v>
      </c>
      <c r="I460" s="12"/>
    </row>
    <row r="461" spans="1:9" ht="12.4" hidden="1" customHeight="1">
      <c r="A461" s="11"/>
      <c r="B461" s="1"/>
      <c r="C461" s="36"/>
      <c r="D461" s="187"/>
      <c r="E461" s="188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2"/>
        <v>0</v>
      </c>
      <c r="I461" s="12"/>
    </row>
    <row r="462" spans="1:9" ht="12.4" hidden="1" customHeight="1">
      <c r="A462" s="11"/>
      <c r="B462" s="1"/>
      <c r="C462" s="36"/>
      <c r="D462" s="187"/>
      <c r="E462" s="188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2"/>
        <v>0</v>
      </c>
      <c r="I462" s="12"/>
    </row>
    <row r="463" spans="1:9" ht="12.4" hidden="1" customHeight="1">
      <c r="A463" s="11"/>
      <c r="B463" s="1"/>
      <c r="C463" s="36"/>
      <c r="D463" s="187"/>
      <c r="E463" s="188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2"/>
        <v>0</v>
      </c>
      <c r="I463" s="12"/>
    </row>
    <row r="464" spans="1:9" ht="12.4" hidden="1" customHeight="1">
      <c r="A464" s="11"/>
      <c r="B464" s="1"/>
      <c r="C464" s="36"/>
      <c r="D464" s="187"/>
      <c r="E464" s="188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2"/>
        <v>0</v>
      </c>
      <c r="I464" s="12"/>
    </row>
    <row r="465" spans="1:9" ht="12.4" hidden="1" customHeight="1">
      <c r="A465" s="11"/>
      <c r="B465" s="1"/>
      <c r="C465" s="36"/>
      <c r="D465" s="187"/>
      <c r="E465" s="188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2"/>
        <v>0</v>
      </c>
      <c r="I465" s="12"/>
    </row>
    <row r="466" spans="1:9" ht="12.4" hidden="1" customHeight="1">
      <c r="A466" s="11"/>
      <c r="B466" s="1"/>
      <c r="C466" s="36"/>
      <c r="D466" s="187"/>
      <c r="E466" s="188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2"/>
        <v>0</v>
      </c>
      <c r="I466" s="12"/>
    </row>
    <row r="467" spans="1:9" ht="12.4" hidden="1" customHeight="1">
      <c r="A467" s="11"/>
      <c r="B467" s="1"/>
      <c r="C467" s="36"/>
      <c r="D467" s="187"/>
      <c r="E467" s="188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2"/>
        <v>0</v>
      </c>
      <c r="I467" s="12"/>
    </row>
    <row r="468" spans="1:9" ht="12.4" hidden="1" customHeight="1">
      <c r="A468" s="11"/>
      <c r="B468" s="1"/>
      <c r="C468" s="36"/>
      <c r="D468" s="187"/>
      <c r="E468" s="188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2"/>
        <v>0</v>
      </c>
      <c r="I468" s="12"/>
    </row>
    <row r="469" spans="1:9" ht="12.4" hidden="1" customHeight="1">
      <c r="A469" s="11"/>
      <c r="B469" s="1"/>
      <c r="C469" s="36"/>
      <c r="D469" s="187"/>
      <c r="E469" s="188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2"/>
        <v>0</v>
      </c>
      <c r="I469" s="12"/>
    </row>
    <row r="470" spans="1:9" ht="12.4" hidden="1" customHeight="1">
      <c r="A470" s="11"/>
      <c r="B470" s="1"/>
      <c r="C470" s="36"/>
      <c r="D470" s="187"/>
      <c r="E470" s="188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2"/>
        <v>0</v>
      </c>
      <c r="I470" s="12"/>
    </row>
    <row r="471" spans="1:9" ht="12.4" hidden="1" customHeight="1">
      <c r="A471" s="11"/>
      <c r="B471" s="1"/>
      <c r="C471" s="36"/>
      <c r="D471" s="187"/>
      <c r="E471" s="188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2"/>
        <v>0</v>
      </c>
      <c r="I471" s="12"/>
    </row>
    <row r="472" spans="1:9" ht="12.4" hidden="1" customHeight="1">
      <c r="A472" s="11"/>
      <c r="B472" s="1"/>
      <c r="C472" s="36"/>
      <c r="D472" s="187"/>
      <c r="E472" s="188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2"/>
        <v>0</v>
      </c>
      <c r="I472" s="12"/>
    </row>
    <row r="473" spans="1:9" ht="12.4" hidden="1" customHeight="1">
      <c r="A473" s="11"/>
      <c r="B473" s="1"/>
      <c r="C473" s="37"/>
      <c r="D473" s="187"/>
      <c r="E473" s="188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2"/>
        <v>0</v>
      </c>
      <c r="I473" s="12"/>
    </row>
    <row r="474" spans="1:9" ht="12" hidden="1" customHeight="1">
      <c r="A474" s="11"/>
      <c r="B474" s="1"/>
      <c r="C474" s="36"/>
      <c r="D474" s="187"/>
      <c r="E474" s="188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2"/>
        <v>0</v>
      </c>
      <c r="I474" s="12"/>
    </row>
    <row r="475" spans="1:9" ht="12.4" hidden="1" customHeight="1">
      <c r="A475" s="11"/>
      <c r="B475" s="1"/>
      <c r="C475" s="36"/>
      <c r="D475" s="187"/>
      <c r="E475" s="188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2"/>
        <v>0</v>
      </c>
      <c r="I475" s="12"/>
    </row>
    <row r="476" spans="1:9" ht="12.4" hidden="1" customHeight="1">
      <c r="A476" s="11"/>
      <c r="B476" s="1"/>
      <c r="C476" s="36"/>
      <c r="D476" s="187"/>
      <c r="E476" s="188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2"/>
        <v>0</v>
      </c>
      <c r="I476" s="12"/>
    </row>
    <row r="477" spans="1:9" ht="12.4" hidden="1" customHeight="1">
      <c r="A477" s="11"/>
      <c r="B477" s="1"/>
      <c r="C477" s="36"/>
      <c r="D477" s="187"/>
      <c r="E477" s="188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2"/>
        <v>0</v>
      </c>
      <c r="I477" s="12"/>
    </row>
    <row r="478" spans="1:9" ht="12.4" hidden="1" customHeight="1">
      <c r="A478" s="11"/>
      <c r="B478" s="1"/>
      <c r="C478" s="36"/>
      <c r="D478" s="187"/>
      <c r="E478" s="188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2"/>
        <v>0</v>
      </c>
      <c r="I478" s="12"/>
    </row>
    <row r="479" spans="1:9" ht="12.4" hidden="1" customHeight="1">
      <c r="A479" s="11"/>
      <c r="B479" s="1"/>
      <c r="C479" s="36"/>
      <c r="D479" s="187"/>
      <c r="E479" s="188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2"/>
        <v>0</v>
      </c>
      <c r="I479" s="12"/>
    </row>
    <row r="480" spans="1:9" ht="12.4" hidden="1" customHeight="1">
      <c r="A480" s="11"/>
      <c r="B480" s="1"/>
      <c r="C480" s="36"/>
      <c r="D480" s="187"/>
      <c r="E480" s="188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2"/>
        <v>0</v>
      </c>
      <c r="I480" s="12"/>
    </row>
    <row r="481" spans="1:9" ht="12.4" hidden="1" customHeight="1">
      <c r="A481" s="11"/>
      <c r="B481" s="1"/>
      <c r="C481" s="36"/>
      <c r="D481" s="187"/>
      <c r="E481" s="188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2"/>
        <v>0</v>
      </c>
      <c r="I481" s="12"/>
    </row>
    <row r="482" spans="1:9" ht="12.4" hidden="1" customHeight="1">
      <c r="A482" s="11"/>
      <c r="B482" s="1"/>
      <c r="C482" s="36"/>
      <c r="D482" s="187"/>
      <c r="E482" s="188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2"/>
        <v>0</v>
      </c>
      <c r="I482" s="12"/>
    </row>
    <row r="483" spans="1:9" ht="12.4" hidden="1" customHeight="1">
      <c r="A483" s="11"/>
      <c r="B483" s="1"/>
      <c r="C483" s="36"/>
      <c r="D483" s="187"/>
      <c r="E483" s="188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2"/>
        <v>0</v>
      </c>
      <c r="I483" s="12"/>
    </row>
    <row r="484" spans="1:9" ht="12.4" hidden="1" customHeight="1">
      <c r="A484" s="11"/>
      <c r="B484" s="1"/>
      <c r="C484" s="36"/>
      <c r="D484" s="187"/>
      <c r="E484" s="188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2"/>
        <v>0</v>
      </c>
      <c r="I484" s="12"/>
    </row>
    <row r="485" spans="1:9" ht="12.4" hidden="1" customHeight="1">
      <c r="A485" s="11"/>
      <c r="B485" s="1"/>
      <c r="C485" s="36"/>
      <c r="D485" s="187"/>
      <c r="E485" s="188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2"/>
        <v>0</v>
      </c>
      <c r="I485" s="12"/>
    </row>
    <row r="486" spans="1:9" ht="12.4" hidden="1" customHeight="1">
      <c r="A486" s="11"/>
      <c r="B486" s="1"/>
      <c r="C486" s="36"/>
      <c r="D486" s="187"/>
      <c r="E486" s="188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2"/>
        <v>0</v>
      </c>
      <c r="I486" s="12"/>
    </row>
    <row r="487" spans="1:9" ht="12.4" hidden="1" customHeight="1">
      <c r="A487" s="11"/>
      <c r="B487" s="1"/>
      <c r="C487" s="36"/>
      <c r="D487" s="187"/>
      <c r="E487" s="188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2"/>
        <v>0</v>
      </c>
      <c r="I487" s="12"/>
    </row>
    <row r="488" spans="1:9" ht="12.4" hidden="1" customHeight="1">
      <c r="A488" s="11"/>
      <c r="B488" s="1"/>
      <c r="C488" s="36"/>
      <c r="D488" s="187"/>
      <c r="E488" s="188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6"/>
      <c r="D489" s="187"/>
      <c r="E489" s="188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6"/>
      <c r="D490" s="187"/>
      <c r="E490" s="188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6"/>
      <c r="D491" s="187"/>
      <c r="E491" s="188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6"/>
      <c r="D492" s="187"/>
      <c r="E492" s="188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6"/>
      <c r="D493" s="187"/>
      <c r="E493" s="188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6"/>
      <c r="D494" s="187"/>
      <c r="E494" s="188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6"/>
      <c r="D495" s="187"/>
      <c r="E495" s="188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6"/>
      <c r="D496" s="187"/>
      <c r="E496" s="188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6"/>
      <c r="D497" s="187"/>
      <c r="E497" s="188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6"/>
      <c r="D498" s="187"/>
      <c r="E498" s="188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6"/>
      <c r="D499" s="187"/>
      <c r="E499" s="188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6"/>
      <c r="D500" s="187"/>
      <c r="E500" s="188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2"/>
        <v>0</v>
      </c>
      <c r="I500" s="12"/>
    </row>
    <row r="501" spans="1:9" ht="12.4" hidden="1" customHeight="1">
      <c r="A501" s="11"/>
      <c r="B501" s="1"/>
      <c r="C501" s="37"/>
      <c r="D501" s="187"/>
      <c r="E501" s="188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>ROUND(IF(ISNUMBER(B501), G501*B501, 0),5)</f>
        <v>0</v>
      </c>
      <c r="I501" s="12"/>
    </row>
    <row r="502" spans="1:9" ht="12" hidden="1" customHeight="1">
      <c r="A502" s="11"/>
      <c r="B502" s="1"/>
      <c r="C502" s="36"/>
      <c r="D502" s="187"/>
      <c r="E502" s="188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ref="H502:H518" si="13">ROUND(IF(ISNUMBER(B502), G502*B502, 0),5)</f>
        <v>0</v>
      </c>
      <c r="I502" s="12"/>
    </row>
    <row r="503" spans="1:9" ht="12.4" hidden="1" customHeight="1">
      <c r="A503" s="11"/>
      <c r="B503" s="1"/>
      <c r="C503" s="36"/>
      <c r="D503" s="187"/>
      <c r="E503" s="188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3"/>
        <v>0</v>
      </c>
      <c r="I503" s="12"/>
    </row>
    <row r="504" spans="1:9" ht="12.4" hidden="1" customHeight="1">
      <c r="A504" s="11"/>
      <c r="B504" s="1"/>
      <c r="C504" s="36"/>
      <c r="D504" s="187"/>
      <c r="E504" s="188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3"/>
        <v>0</v>
      </c>
      <c r="I504" s="12"/>
    </row>
    <row r="505" spans="1:9" ht="12.4" hidden="1" customHeight="1">
      <c r="A505" s="11"/>
      <c r="B505" s="1"/>
      <c r="C505" s="36"/>
      <c r="D505" s="187"/>
      <c r="E505" s="188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3"/>
        <v>0</v>
      </c>
      <c r="I505" s="12"/>
    </row>
    <row r="506" spans="1:9" ht="12.4" hidden="1" customHeight="1">
      <c r="A506" s="11"/>
      <c r="B506" s="1"/>
      <c r="C506" s="36"/>
      <c r="D506" s="187"/>
      <c r="E506" s="188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6"/>
      <c r="D507" s="187"/>
      <c r="E507" s="188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6"/>
      <c r="D508" s="187"/>
      <c r="E508" s="188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6"/>
      <c r="D509" s="187"/>
      <c r="E509" s="188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6"/>
      <c r="D510" s="187"/>
      <c r="E510" s="188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6"/>
      <c r="D511" s="187"/>
      <c r="E511" s="188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6"/>
      <c r="D512" s="187"/>
      <c r="E512" s="188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6"/>
      <c r="D513" s="187"/>
      <c r="E513" s="188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6"/>
      <c r="D514" s="187"/>
      <c r="E514" s="188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6"/>
      <c r="D515" s="187"/>
      <c r="E515" s="188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6"/>
      <c r="D516" s="187"/>
      <c r="E516" s="188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7"/>
      <c r="D517" s="187"/>
      <c r="E517" s="188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7"/>
      <c r="D518" s="187"/>
      <c r="E518" s="188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6"/>
      <c r="D519" s="187"/>
      <c r="E519" s="188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87"/>
      <c r="E520" s="188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ref="H520:H545" si="14">ROUND(IF(ISNUMBER(B520), G520*B520, 0),5)</f>
        <v>0</v>
      </c>
      <c r="I520" s="12"/>
    </row>
    <row r="521" spans="1:9" ht="12.4" hidden="1" customHeight="1">
      <c r="A521" s="11"/>
      <c r="B521" s="1"/>
      <c r="C521" s="36"/>
      <c r="D521" s="187"/>
      <c r="E521" s="188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4"/>
        <v>0</v>
      </c>
      <c r="I521" s="12"/>
    </row>
    <row r="522" spans="1:9" ht="12.4" hidden="1" customHeight="1">
      <c r="A522" s="11"/>
      <c r="B522" s="1"/>
      <c r="C522" s="36"/>
      <c r="D522" s="187"/>
      <c r="E522" s="188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4"/>
        <v>0</v>
      </c>
      <c r="I522" s="12"/>
    </row>
    <row r="523" spans="1:9" ht="12.4" hidden="1" customHeight="1">
      <c r="A523" s="11"/>
      <c r="B523" s="1"/>
      <c r="C523" s="36"/>
      <c r="D523" s="187"/>
      <c r="E523" s="188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4"/>
        <v>0</v>
      </c>
      <c r="I523" s="12"/>
    </row>
    <row r="524" spans="1:9" ht="12.4" hidden="1" customHeight="1">
      <c r="A524" s="11"/>
      <c r="B524" s="1"/>
      <c r="C524" s="36"/>
      <c r="D524" s="187"/>
      <c r="E524" s="188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4"/>
        <v>0</v>
      </c>
      <c r="I524" s="12"/>
    </row>
    <row r="525" spans="1:9" ht="12.4" hidden="1" customHeight="1">
      <c r="A525" s="11"/>
      <c r="B525" s="1"/>
      <c r="C525" s="36"/>
      <c r="D525" s="187"/>
      <c r="E525" s="188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4"/>
        <v>0</v>
      </c>
      <c r="I525" s="12"/>
    </row>
    <row r="526" spans="1:9" ht="12.4" hidden="1" customHeight="1">
      <c r="A526" s="11"/>
      <c r="B526" s="1"/>
      <c r="C526" s="36"/>
      <c r="D526" s="187"/>
      <c r="E526" s="188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4"/>
        <v>0</v>
      </c>
      <c r="I526" s="12"/>
    </row>
    <row r="527" spans="1:9" ht="12.4" hidden="1" customHeight="1">
      <c r="A527" s="11"/>
      <c r="B527" s="1"/>
      <c r="C527" s="36"/>
      <c r="D527" s="187"/>
      <c r="E527" s="188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4"/>
        <v>0</v>
      </c>
      <c r="I527" s="12"/>
    </row>
    <row r="528" spans="1:9" ht="12.4" hidden="1" customHeight="1">
      <c r="A528" s="11"/>
      <c r="B528" s="1"/>
      <c r="C528" s="36"/>
      <c r="D528" s="187"/>
      <c r="E528" s="188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4"/>
        <v>0</v>
      </c>
      <c r="I528" s="12"/>
    </row>
    <row r="529" spans="1:9" ht="12.4" hidden="1" customHeight="1">
      <c r="A529" s="11"/>
      <c r="B529" s="1"/>
      <c r="C529" s="36"/>
      <c r="D529" s="187"/>
      <c r="E529" s="188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4"/>
        <v>0</v>
      </c>
      <c r="I529" s="12"/>
    </row>
    <row r="530" spans="1:9" ht="12.4" hidden="1" customHeight="1">
      <c r="A530" s="11"/>
      <c r="B530" s="1"/>
      <c r="C530" s="37"/>
      <c r="D530" s="187"/>
      <c r="E530" s="188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4"/>
        <v>0</v>
      </c>
      <c r="I530" s="12"/>
    </row>
    <row r="531" spans="1:9" ht="12" hidden="1" customHeight="1">
      <c r="A531" s="11"/>
      <c r="B531" s="1"/>
      <c r="C531" s="36"/>
      <c r="D531" s="187"/>
      <c r="E531" s="188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4"/>
        <v>0</v>
      </c>
      <c r="I531" s="12"/>
    </row>
    <row r="532" spans="1:9" ht="12.4" hidden="1" customHeight="1">
      <c r="A532" s="11"/>
      <c r="B532" s="1"/>
      <c r="C532" s="36"/>
      <c r="D532" s="187"/>
      <c r="E532" s="188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4"/>
        <v>0</v>
      </c>
      <c r="I532" s="12"/>
    </row>
    <row r="533" spans="1:9" ht="12.4" hidden="1" customHeight="1">
      <c r="A533" s="11"/>
      <c r="B533" s="1"/>
      <c r="C533" s="36"/>
      <c r="D533" s="187"/>
      <c r="E533" s="188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4"/>
        <v>0</v>
      </c>
      <c r="I533" s="12"/>
    </row>
    <row r="534" spans="1:9" ht="12.4" hidden="1" customHeight="1">
      <c r="A534" s="11"/>
      <c r="B534" s="1"/>
      <c r="C534" s="36"/>
      <c r="D534" s="187"/>
      <c r="E534" s="188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4"/>
        <v>0</v>
      </c>
      <c r="I534" s="12"/>
    </row>
    <row r="535" spans="1:9" ht="12.4" hidden="1" customHeight="1">
      <c r="A535" s="11"/>
      <c r="B535" s="1"/>
      <c r="C535" s="36"/>
      <c r="D535" s="187"/>
      <c r="E535" s="188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4"/>
        <v>0</v>
      </c>
      <c r="I535" s="12"/>
    </row>
    <row r="536" spans="1:9" ht="12.4" hidden="1" customHeight="1">
      <c r="A536" s="11"/>
      <c r="B536" s="1"/>
      <c r="C536" s="36"/>
      <c r="D536" s="187"/>
      <c r="E536" s="188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4"/>
        <v>0</v>
      </c>
      <c r="I536" s="12"/>
    </row>
    <row r="537" spans="1:9" ht="12.4" hidden="1" customHeight="1">
      <c r="A537" s="11"/>
      <c r="B537" s="1"/>
      <c r="C537" s="36"/>
      <c r="D537" s="187"/>
      <c r="E537" s="188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4"/>
        <v>0</v>
      </c>
      <c r="I537" s="12"/>
    </row>
    <row r="538" spans="1:9" ht="12.4" hidden="1" customHeight="1">
      <c r="A538" s="11"/>
      <c r="B538" s="1"/>
      <c r="C538" s="36"/>
      <c r="D538" s="187"/>
      <c r="E538" s="188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4"/>
        <v>0</v>
      </c>
      <c r="I538" s="12"/>
    </row>
    <row r="539" spans="1:9" ht="12.4" hidden="1" customHeight="1">
      <c r="A539" s="11"/>
      <c r="B539" s="1"/>
      <c r="C539" s="36"/>
      <c r="D539" s="187"/>
      <c r="E539" s="188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4"/>
        <v>0</v>
      </c>
      <c r="I539" s="12"/>
    </row>
    <row r="540" spans="1:9" ht="12.4" hidden="1" customHeight="1">
      <c r="A540" s="11"/>
      <c r="B540" s="1"/>
      <c r="C540" s="36"/>
      <c r="D540" s="187"/>
      <c r="E540" s="188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4"/>
        <v>0</v>
      </c>
      <c r="I540" s="12"/>
    </row>
    <row r="541" spans="1:9" ht="12.4" hidden="1" customHeight="1">
      <c r="A541" s="11"/>
      <c r="B541" s="1"/>
      <c r="C541" s="36"/>
      <c r="D541" s="187"/>
      <c r="E541" s="188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4"/>
        <v>0</v>
      </c>
      <c r="I541" s="12"/>
    </row>
    <row r="542" spans="1:9" ht="12.4" hidden="1" customHeight="1">
      <c r="A542" s="11"/>
      <c r="B542" s="1"/>
      <c r="C542" s="36"/>
      <c r="D542" s="187"/>
      <c r="E542" s="188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4"/>
        <v>0</v>
      </c>
      <c r="I542" s="12"/>
    </row>
    <row r="543" spans="1:9" ht="12.4" hidden="1" customHeight="1">
      <c r="A543" s="11"/>
      <c r="B543" s="1"/>
      <c r="C543" s="36"/>
      <c r="D543" s="187"/>
      <c r="E543" s="188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4"/>
        <v>0</v>
      </c>
      <c r="I543" s="12"/>
    </row>
    <row r="544" spans="1:9" ht="12.4" hidden="1" customHeight="1">
      <c r="A544" s="11"/>
      <c r="B544" s="1"/>
      <c r="C544" s="36"/>
      <c r="D544" s="187"/>
      <c r="E544" s="188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4"/>
        <v>0</v>
      </c>
      <c r="I544" s="12"/>
    </row>
    <row r="545" spans="1:9" ht="12.4" hidden="1" customHeight="1">
      <c r="A545" s="11"/>
      <c r="B545" s="1"/>
      <c r="C545" s="36"/>
      <c r="D545" s="187"/>
      <c r="E545" s="188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4"/>
        <v>0</v>
      </c>
      <c r="I545" s="12"/>
    </row>
    <row r="546" spans="1:9" ht="12.4" hidden="1" customHeight="1">
      <c r="A546" s="11"/>
      <c r="B546" s="1"/>
      <c r="C546" s="36"/>
      <c r="D546" s="187"/>
      <c r="E546" s="188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ref="H546:H557" si="15">ROUND(IF(ISNUMBER(B546), G546*B546, 0),5)</f>
        <v>0</v>
      </c>
      <c r="I546" s="12"/>
    </row>
    <row r="547" spans="1:9" ht="12.4" hidden="1" customHeight="1">
      <c r="A547" s="11"/>
      <c r="B547" s="1"/>
      <c r="C547" s="36"/>
      <c r="D547" s="187"/>
      <c r="E547" s="188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5"/>
        <v>0</v>
      </c>
      <c r="I547" s="12"/>
    </row>
    <row r="548" spans="1:9" ht="12.4" hidden="1" customHeight="1">
      <c r="A548" s="11"/>
      <c r="B548" s="1"/>
      <c r="C548" s="36"/>
      <c r="D548" s="187"/>
      <c r="E548" s="188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5"/>
        <v>0</v>
      </c>
      <c r="I548" s="12"/>
    </row>
    <row r="549" spans="1:9" ht="12.4" hidden="1" customHeight="1">
      <c r="A549" s="11"/>
      <c r="B549" s="1"/>
      <c r="C549" s="36"/>
      <c r="D549" s="187"/>
      <c r="E549" s="188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5"/>
        <v>0</v>
      </c>
      <c r="I549" s="12"/>
    </row>
    <row r="550" spans="1:9" ht="12.4" hidden="1" customHeight="1">
      <c r="A550" s="11"/>
      <c r="B550" s="1"/>
      <c r="C550" s="36"/>
      <c r="D550" s="187"/>
      <c r="E550" s="188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5"/>
        <v>0</v>
      </c>
      <c r="I550" s="12"/>
    </row>
    <row r="551" spans="1:9" ht="12.4" hidden="1" customHeight="1">
      <c r="A551" s="11"/>
      <c r="B551" s="1"/>
      <c r="C551" s="36"/>
      <c r="D551" s="187"/>
      <c r="E551" s="188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5"/>
        <v>0</v>
      </c>
      <c r="I551" s="12"/>
    </row>
    <row r="552" spans="1:9" ht="12.4" hidden="1" customHeight="1">
      <c r="A552" s="11"/>
      <c r="B552" s="1"/>
      <c r="C552" s="36"/>
      <c r="D552" s="187"/>
      <c r="E552" s="188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5"/>
        <v>0</v>
      </c>
      <c r="I552" s="12"/>
    </row>
    <row r="553" spans="1:9" ht="12.4" hidden="1" customHeight="1">
      <c r="A553" s="11"/>
      <c r="B553" s="1"/>
      <c r="C553" s="36"/>
      <c r="D553" s="187"/>
      <c r="E553" s="188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5"/>
        <v>0</v>
      </c>
      <c r="I553" s="12"/>
    </row>
    <row r="554" spans="1:9" ht="12.4" hidden="1" customHeight="1">
      <c r="A554" s="11"/>
      <c r="B554" s="1"/>
      <c r="C554" s="36"/>
      <c r="D554" s="187"/>
      <c r="E554" s="188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5"/>
        <v>0</v>
      </c>
      <c r="I554" s="12"/>
    </row>
    <row r="555" spans="1:9" ht="12.4" hidden="1" customHeight="1">
      <c r="A555" s="11"/>
      <c r="B555" s="1"/>
      <c r="C555" s="36"/>
      <c r="D555" s="187"/>
      <c r="E555" s="188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5"/>
        <v>0</v>
      </c>
      <c r="I555" s="12"/>
    </row>
    <row r="556" spans="1:9" ht="12.4" hidden="1" customHeight="1">
      <c r="A556" s="11"/>
      <c r="B556" s="1"/>
      <c r="C556" s="36"/>
      <c r="D556" s="187"/>
      <c r="E556" s="188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5"/>
        <v>0</v>
      </c>
      <c r="I556" s="12"/>
    </row>
    <row r="557" spans="1:9" ht="12.4" hidden="1" customHeight="1">
      <c r="A557" s="11"/>
      <c r="B557" s="1"/>
      <c r="C557" s="36"/>
      <c r="D557" s="187"/>
      <c r="E557" s="188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5"/>
        <v>0</v>
      </c>
      <c r="I557" s="12"/>
    </row>
    <row r="558" spans="1:9" ht="12.4" hidden="1" customHeight="1">
      <c r="A558" s="11"/>
      <c r="B558" s="1"/>
      <c r="C558" s="37"/>
      <c r="D558" s="187"/>
      <c r="E558" s="188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>ROUND(IF(ISNUMBER(B558), G558*B558, 0),5)</f>
        <v>0</v>
      </c>
      <c r="I558" s="12"/>
    </row>
    <row r="559" spans="1:9" ht="12" hidden="1" customHeight="1">
      <c r="A559" s="11"/>
      <c r="B559" s="1"/>
      <c r="C559" s="36"/>
      <c r="D559" s="187"/>
      <c r="E559" s="188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ref="H559:H566" si="16">ROUND(IF(ISNUMBER(B559), G559*B559, 0),5)</f>
        <v>0</v>
      </c>
      <c r="I559" s="12"/>
    </row>
    <row r="560" spans="1:9" ht="12.4" hidden="1" customHeight="1">
      <c r="A560" s="11"/>
      <c r="B560" s="1"/>
      <c r="C560" s="36"/>
      <c r="D560" s="187"/>
      <c r="E560" s="188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6"/>
        <v>0</v>
      </c>
      <c r="I560" s="12"/>
    </row>
    <row r="561" spans="1:9" ht="12.4" hidden="1" customHeight="1">
      <c r="A561" s="11"/>
      <c r="B561" s="1"/>
      <c r="C561" s="36"/>
      <c r="D561" s="187"/>
      <c r="E561" s="188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6"/>
        <v>0</v>
      </c>
      <c r="I561" s="12"/>
    </row>
    <row r="562" spans="1:9" ht="12.4" hidden="1" customHeight="1">
      <c r="A562" s="11"/>
      <c r="B562" s="1"/>
      <c r="C562" s="36"/>
      <c r="D562" s="187"/>
      <c r="E562" s="188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6"/>
        <v>0</v>
      </c>
      <c r="I562" s="12"/>
    </row>
    <row r="563" spans="1:9" ht="12.4" hidden="1" customHeight="1">
      <c r="A563" s="11"/>
      <c r="B563" s="1"/>
      <c r="C563" s="36"/>
      <c r="D563" s="187"/>
      <c r="E563" s="188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6"/>
        <v>0</v>
      </c>
      <c r="I563" s="12"/>
    </row>
    <row r="564" spans="1:9" ht="12.4" hidden="1" customHeight="1">
      <c r="A564" s="11"/>
      <c r="B564" s="1"/>
      <c r="C564" s="36"/>
      <c r="D564" s="187"/>
      <c r="E564" s="188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6"/>
        <v>0</v>
      </c>
      <c r="I564" s="12"/>
    </row>
    <row r="565" spans="1:9" ht="12.4" hidden="1" customHeight="1">
      <c r="A565" s="11"/>
      <c r="B565" s="1"/>
      <c r="C565" s="36"/>
      <c r="D565" s="187"/>
      <c r="E565" s="188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6"/>
        <v>0</v>
      </c>
      <c r="I565" s="12"/>
    </row>
    <row r="566" spans="1:9" ht="12.4" hidden="1" customHeight="1">
      <c r="A566" s="11"/>
      <c r="B566" s="1"/>
      <c r="C566" s="36"/>
      <c r="D566" s="187"/>
      <c r="E566" s="188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6"/>
        <v>0</v>
      </c>
      <c r="I566" s="12"/>
    </row>
    <row r="567" spans="1:9" ht="12.4" hidden="1" customHeight="1">
      <c r="A567" s="11"/>
      <c r="B567" s="1"/>
      <c r="C567" s="36"/>
      <c r="D567" s="187"/>
      <c r="E567" s="188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ref="H567:H610" si="17">ROUND(IF(ISNUMBER(B567), G567*B567, 0),5)</f>
        <v>0</v>
      </c>
      <c r="I567" s="12"/>
    </row>
    <row r="568" spans="1:9" ht="12.4" hidden="1" customHeight="1">
      <c r="A568" s="11"/>
      <c r="B568" s="1"/>
      <c r="C568" s="36"/>
      <c r="D568" s="187"/>
      <c r="E568" s="188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7"/>
        <v>0</v>
      </c>
      <c r="I568" s="12"/>
    </row>
    <row r="569" spans="1:9" ht="12.4" hidden="1" customHeight="1">
      <c r="A569" s="11"/>
      <c r="B569" s="1"/>
      <c r="C569" s="36"/>
      <c r="D569" s="187"/>
      <c r="E569" s="188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7"/>
        <v>0</v>
      </c>
      <c r="I569" s="12"/>
    </row>
    <row r="570" spans="1:9" ht="12.4" hidden="1" customHeight="1">
      <c r="A570" s="11"/>
      <c r="B570" s="1"/>
      <c r="C570" s="36"/>
      <c r="D570" s="187"/>
      <c r="E570" s="188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7"/>
        <v>0</v>
      </c>
      <c r="I570" s="12"/>
    </row>
    <row r="571" spans="1:9" ht="12.4" hidden="1" customHeight="1">
      <c r="A571" s="11"/>
      <c r="B571" s="1"/>
      <c r="C571" s="36"/>
      <c r="D571" s="187"/>
      <c r="E571" s="188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7"/>
        <v>0</v>
      </c>
      <c r="I571" s="12"/>
    </row>
    <row r="572" spans="1:9" ht="12.4" hidden="1" customHeight="1">
      <c r="A572" s="11"/>
      <c r="B572" s="1"/>
      <c r="C572" s="36"/>
      <c r="D572" s="187"/>
      <c r="E572" s="188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7"/>
        <v>0</v>
      </c>
      <c r="I572" s="12"/>
    </row>
    <row r="573" spans="1:9" ht="12.4" hidden="1" customHeight="1">
      <c r="A573" s="11"/>
      <c r="B573" s="1"/>
      <c r="C573" s="36"/>
      <c r="D573" s="187"/>
      <c r="E573" s="188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7"/>
        <v>0</v>
      </c>
      <c r="I573" s="12"/>
    </row>
    <row r="574" spans="1:9" ht="12.4" hidden="1" customHeight="1">
      <c r="A574" s="11"/>
      <c r="B574" s="1"/>
      <c r="C574" s="36"/>
      <c r="D574" s="187"/>
      <c r="E574" s="188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7"/>
        <v>0</v>
      </c>
      <c r="I574" s="12"/>
    </row>
    <row r="575" spans="1:9" ht="12.4" hidden="1" customHeight="1">
      <c r="A575" s="11"/>
      <c r="B575" s="1"/>
      <c r="C575" s="36"/>
      <c r="D575" s="187"/>
      <c r="E575" s="188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7"/>
        <v>0</v>
      </c>
      <c r="I575" s="12"/>
    </row>
    <row r="576" spans="1:9" ht="12.4" hidden="1" customHeight="1">
      <c r="A576" s="11"/>
      <c r="B576" s="1"/>
      <c r="C576" s="36"/>
      <c r="D576" s="187"/>
      <c r="E576" s="188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7"/>
        <v>0</v>
      </c>
      <c r="I576" s="12"/>
    </row>
    <row r="577" spans="1:9" ht="12.4" hidden="1" customHeight="1">
      <c r="A577" s="11"/>
      <c r="B577" s="1"/>
      <c r="C577" s="36"/>
      <c r="D577" s="187"/>
      <c r="E577" s="188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7"/>
        <v>0</v>
      </c>
      <c r="I577" s="12"/>
    </row>
    <row r="578" spans="1:9" ht="12.4" hidden="1" customHeight="1">
      <c r="A578" s="11"/>
      <c r="B578" s="1"/>
      <c r="C578" s="36"/>
      <c r="D578" s="187"/>
      <c r="E578" s="188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7"/>
        <v>0</v>
      </c>
      <c r="I578" s="12"/>
    </row>
    <row r="579" spans="1:9" ht="12.4" hidden="1" customHeight="1">
      <c r="A579" s="11"/>
      <c r="B579" s="1"/>
      <c r="C579" s="36"/>
      <c r="D579" s="187"/>
      <c r="E579" s="188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7"/>
        <v>0</v>
      </c>
      <c r="I579" s="12"/>
    </row>
    <row r="580" spans="1:9" ht="12.4" hidden="1" customHeight="1">
      <c r="A580" s="11"/>
      <c r="B580" s="1"/>
      <c r="C580" s="36"/>
      <c r="D580" s="187"/>
      <c r="E580" s="188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7"/>
        <v>0</v>
      </c>
      <c r="I580" s="12"/>
    </row>
    <row r="581" spans="1:9" ht="12.4" hidden="1" customHeight="1">
      <c r="A581" s="11"/>
      <c r="B581" s="1"/>
      <c r="C581" s="36"/>
      <c r="D581" s="187"/>
      <c r="E581" s="188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7"/>
        <v>0</v>
      </c>
      <c r="I581" s="12"/>
    </row>
    <row r="582" spans="1:9" ht="12.4" hidden="1" customHeight="1">
      <c r="A582" s="11"/>
      <c r="B582" s="1"/>
      <c r="C582" s="37"/>
      <c r="D582" s="187"/>
      <c r="E582" s="188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7"/>
        <v>0</v>
      </c>
      <c r="I582" s="12"/>
    </row>
    <row r="583" spans="1:9" ht="12" hidden="1" customHeight="1">
      <c r="A583" s="11"/>
      <c r="B583" s="1"/>
      <c r="C583" s="36"/>
      <c r="D583" s="187"/>
      <c r="E583" s="188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7"/>
        <v>0</v>
      </c>
      <c r="I583" s="12"/>
    </row>
    <row r="584" spans="1:9" ht="12.4" hidden="1" customHeight="1">
      <c r="A584" s="11"/>
      <c r="B584" s="1"/>
      <c r="C584" s="36"/>
      <c r="D584" s="187"/>
      <c r="E584" s="188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7"/>
        <v>0</v>
      </c>
      <c r="I584" s="12"/>
    </row>
    <row r="585" spans="1:9" ht="12.4" hidden="1" customHeight="1">
      <c r="A585" s="11"/>
      <c r="B585" s="1"/>
      <c r="C585" s="36"/>
      <c r="D585" s="187"/>
      <c r="E585" s="188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7"/>
        <v>0</v>
      </c>
      <c r="I585" s="12"/>
    </row>
    <row r="586" spans="1:9" ht="12.4" hidden="1" customHeight="1">
      <c r="A586" s="11"/>
      <c r="B586" s="1"/>
      <c r="C586" s="36"/>
      <c r="D586" s="187"/>
      <c r="E586" s="188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7"/>
        <v>0</v>
      </c>
      <c r="I586" s="12"/>
    </row>
    <row r="587" spans="1:9" ht="12.4" hidden="1" customHeight="1">
      <c r="A587" s="11"/>
      <c r="B587" s="1"/>
      <c r="C587" s="36"/>
      <c r="D587" s="187"/>
      <c r="E587" s="188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7"/>
        <v>0</v>
      </c>
      <c r="I587" s="12"/>
    </row>
    <row r="588" spans="1:9" ht="12.4" hidden="1" customHeight="1">
      <c r="A588" s="11"/>
      <c r="B588" s="1"/>
      <c r="C588" s="36"/>
      <c r="D588" s="187"/>
      <c r="E588" s="188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7"/>
        <v>0</v>
      </c>
      <c r="I588" s="12"/>
    </row>
    <row r="589" spans="1:9" ht="12.4" hidden="1" customHeight="1">
      <c r="A589" s="11"/>
      <c r="B589" s="1"/>
      <c r="C589" s="36"/>
      <c r="D589" s="187"/>
      <c r="E589" s="188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7"/>
        <v>0</v>
      </c>
      <c r="I589" s="12"/>
    </row>
    <row r="590" spans="1:9" ht="12.4" hidden="1" customHeight="1">
      <c r="A590" s="11"/>
      <c r="B590" s="1"/>
      <c r="C590" s="36"/>
      <c r="D590" s="187"/>
      <c r="E590" s="188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7"/>
        <v>0</v>
      </c>
      <c r="I590" s="12"/>
    </row>
    <row r="591" spans="1:9" ht="12.4" hidden="1" customHeight="1">
      <c r="A591" s="11"/>
      <c r="B591" s="1"/>
      <c r="C591" s="36"/>
      <c r="D591" s="187"/>
      <c r="E591" s="188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7"/>
        <v>0</v>
      </c>
      <c r="I591" s="12"/>
    </row>
    <row r="592" spans="1:9" ht="12.4" hidden="1" customHeight="1">
      <c r="A592" s="11"/>
      <c r="B592" s="1"/>
      <c r="C592" s="36"/>
      <c r="D592" s="187"/>
      <c r="E592" s="188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7"/>
        <v>0</v>
      </c>
      <c r="I592" s="12"/>
    </row>
    <row r="593" spans="1:9" ht="12.4" hidden="1" customHeight="1">
      <c r="A593" s="11"/>
      <c r="B593" s="1"/>
      <c r="C593" s="36"/>
      <c r="D593" s="187"/>
      <c r="E593" s="188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7"/>
        <v>0</v>
      </c>
      <c r="I593" s="12"/>
    </row>
    <row r="594" spans="1:9" ht="12.4" hidden="1" customHeight="1">
      <c r="A594" s="11"/>
      <c r="B594" s="1"/>
      <c r="C594" s="36"/>
      <c r="D594" s="187"/>
      <c r="E594" s="188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7"/>
        <v>0</v>
      </c>
      <c r="I594" s="12"/>
    </row>
    <row r="595" spans="1:9" ht="12.4" hidden="1" customHeight="1">
      <c r="A595" s="11"/>
      <c r="B595" s="1"/>
      <c r="C595" s="36"/>
      <c r="D595" s="187"/>
      <c r="E595" s="188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7"/>
        <v>0</v>
      </c>
      <c r="I595" s="12"/>
    </row>
    <row r="596" spans="1:9" ht="12.4" hidden="1" customHeight="1">
      <c r="A596" s="11"/>
      <c r="B596" s="1"/>
      <c r="C596" s="36"/>
      <c r="D596" s="187"/>
      <c r="E596" s="188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7"/>
        <v>0</v>
      </c>
      <c r="I596" s="12"/>
    </row>
    <row r="597" spans="1:9" ht="12.4" hidden="1" customHeight="1">
      <c r="A597" s="11"/>
      <c r="B597" s="1"/>
      <c r="C597" s="36"/>
      <c r="D597" s="187"/>
      <c r="E597" s="188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7"/>
        <v>0</v>
      </c>
      <c r="I597" s="12"/>
    </row>
    <row r="598" spans="1:9" ht="12.4" hidden="1" customHeight="1">
      <c r="A598" s="11"/>
      <c r="B598" s="1"/>
      <c r="C598" s="36"/>
      <c r="D598" s="187"/>
      <c r="E598" s="188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7"/>
        <v>0</v>
      </c>
      <c r="I598" s="12"/>
    </row>
    <row r="599" spans="1:9" ht="12.4" hidden="1" customHeight="1">
      <c r="A599" s="11"/>
      <c r="B599" s="1"/>
      <c r="C599" s="36"/>
      <c r="D599" s="187"/>
      <c r="E599" s="188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7"/>
        <v>0</v>
      </c>
      <c r="I599" s="12"/>
    </row>
    <row r="600" spans="1:9" ht="12.4" hidden="1" customHeight="1">
      <c r="A600" s="11"/>
      <c r="B600" s="1"/>
      <c r="C600" s="36"/>
      <c r="D600" s="187"/>
      <c r="E600" s="188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7"/>
        <v>0</v>
      </c>
      <c r="I600" s="12"/>
    </row>
    <row r="601" spans="1:9" ht="12.4" hidden="1" customHeight="1">
      <c r="A601" s="11"/>
      <c r="B601" s="1"/>
      <c r="C601" s="36"/>
      <c r="D601" s="187"/>
      <c r="E601" s="188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7"/>
        <v>0</v>
      </c>
      <c r="I601" s="12"/>
    </row>
    <row r="602" spans="1:9" ht="12.4" hidden="1" customHeight="1">
      <c r="A602" s="11"/>
      <c r="B602" s="1"/>
      <c r="C602" s="36"/>
      <c r="D602" s="187"/>
      <c r="E602" s="188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7"/>
        <v>0</v>
      </c>
      <c r="I602" s="12"/>
    </row>
    <row r="603" spans="1:9" ht="12.4" hidden="1" customHeight="1">
      <c r="A603" s="11"/>
      <c r="B603" s="1"/>
      <c r="C603" s="36"/>
      <c r="D603" s="187"/>
      <c r="E603" s="188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7"/>
        <v>0</v>
      </c>
      <c r="I603" s="12"/>
    </row>
    <row r="604" spans="1:9" ht="12.4" hidden="1" customHeight="1">
      <c r="A604" s="11"/>
      <c r="B604" s="1"/>
      <c r="C604" s="36"/>
      <c r="D604" s="187"/>
      <c r="E604" s="188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7"/>
        <v>0</v>
      </c>
      <c r="I604" s="12"/>
    </row>
    <row r="605" spans="1:9" ht="12.4" hidden="1" customHeight="1">
      <c r="A605" s="11"/>
      <c r="B605" s="1"/>
      <c r="C605" s="36"/>
      <c r="D605" s="187"/>
      <c r="E605" s="188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7"/>
        <v>0</v>
      </c>
      <c r="I605" s="12"/>
    </row>
    <row r="606" spans="1:9" ht="12.4" hidden="1" customHeight="1">
      <c r="A606" s="11"/>
      <c r="B606" s="1"/>
      <c r="C606" s="36"/>
      <c r="D606" s="187"/>
      <c r="E606" s="188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7"/>
        <v>0</v>
      </c>
      <c r="I606" s="12"/>
    </row>
    <row r="607" spans="1:9" ht="12.4" hidden="1" customHeight="1">
      <c r="A607" s="11"/>
      <c r="B607" s="1"/>
      <c r="C607" s="36"/>
      <c r="D607" s="187"/>
      <c r="E607" s="188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7"/>
        <v>0</v>
      </c>
      <c r="I607" s="12"/>
    </row>
    <row r="608" spans="1:9" ht="12.4" hidden="1" customHeight="1">
      <c r="A608" s="11"/>
      <c r="B608" s="1"/>
      <c r="C608" s="36"/>
      <c r="D608" s="187"/>
      <c r="E608" s="188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7"/>
        <v>0</v>
      </c>
      <c r="I608" s="12"/>
    </row>
    <row r="609" spans="1:9" ht="12.4" hidden="1" customHeight="1">
      <c r="A609" s="11"/>
      <c r="B609" s="1"/>
      <c r="C609" s="36"/>
      <c r="D609" s="187"/>
      <c r="E609" s="188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7"/>
        <v>0</v>
      </c>
      <c r="I609" s="12"/>
    </row>
    <row r="610" spans="1:9" ht="12.4" hidden="1" customHeight="1">
      <c r="A610" s="11"/>
      <c r="B610" s="1"/>
      <c r="C610" s="37"/>
      <c r="D610" s="187"/>
      <c r="E610" s="188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7"/>
        <v>0</v>
      </c>
      <c r="I610" s="12"/>
    </row>
    <row r="611" spans="1:9" ht="12" hidden="1" customHeight="1">
      <c r="A611" s="11"/>
      <c r="B611" s="1"/>
      <c r="C611" s="36"/>
      <c r="D611" s="187"/>
      <c r="E611" s="188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ref="H611:H622" si="18">ROUND(IF(ISNUMBER(B611), G611*B611, 0),5)</f>
        <v>0</v>
      </c>
      <c r="I611" s="12"/>
    </row>
    <row r="612" spans="1:9" ht="12.4" hidden="1" customHeight="1">
      <c r="A612" s="11"/>
      <c r="B612" s="1"/>
      <c r="C612" s="36"/>
      <c r="D612" s="187"/>
      <c r="E612" s="188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8"/>
        <v>0</v>
      </c>
      <c r="I612" s="12"/>
    </row>
    <row r="613" spans="1:9" ht="12.4" hidden="1" customHeight="1">
      <c r="A613" s="11"/>
      <c r="B613" s="1"/>
      <c r="C613" s="36"/>
      <c r="D613" s="187"/>
      <c r="E613" s="188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8"/>
        <v>0</v>
      </c>
      <c r="I613" s="12"/>
    </row>
    <row r="614" spans="1:9" ht="12.4" hidden="1" customHeight="1">
      <c r="A614" s="11"/>
      <c r="B614" s="1"/>
      <c r="C614" s="36"/>
      <c r="D614" s="187"/>
      <c r="E614" s="188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8"/>
        <v>0</v>
      </c>
      <c r="I614" s="12"/>
    </row>
    <row r="615" spans="1:9" ht="12.4" hidden="1" customHeight="1">
      <c r="A615" s="11"/>
      <c r="B615" s="1"/>
      <c r="C615" s="36"/>
      <c r="D615" s="187"/>
      <c r="E615" s="188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8"/>
        <v>0</v>
      </c>
      <c r="I615" s="12"/>
    </row>
    <row r="616" spans="1:9" ht="12.4" hidden="1" customHeight="1">
      <c r="A616" s="11"/>
      <c r="B616" s="1"/>
      <c r="C616" s="36"/>
      <c r="D616" s="187"/>
      <c r="E616" s="188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8"/>
        <v>0</v>
      </c>
      <c r="I616" s="12"/>
    </row>
    <row r="617" spans="1:9" ht="12.4" hidden="1" customHeight="1">
      <c r="A617" s="11"/>
      <c r="B617" s="1"/>
      <c r="C617" s="36"/>
      <c r="D617" s="187"/>
      <c r="E617" s="188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8"/>
        <v>0</v>
      </c>
      <c r="I617" s="12"/>
    </row>
    <row r="618" spans="1:9" ht="12.4" hidden="1" customHeight="1">
      <c r="A618" s="11"/>
      <c r="B618" s="1"/>
      <c r="C618" s="36"/>
      <c r="D618" s="187"/>
      <c r="E618" s="188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8"/>
        <v>0</v>
      </c>
      <c r="I618" s="12"/>
    </row>
    <row r="619" spans="1:9" ht="12.4" hidden="1" customHeight="1">
      <c r="A619" s="11"/>
      <c r="B619" s="1"/>
      <c r="C619" s="36"/>
      <c r="D619" s="187"/>
      <c r="E619" s="188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8"/>
        <v>0</v>
      </c>
      <c r="I619" s="12"/>
    </row>
    <row r="620" spans="1:9" ht="12.4" hidden="1" customHeight="1">
      <c r="A620" s="11"/>
      <c r="B620" s="1"/>
      <c r="C620" s="36"/>
      <c r="D620" s="187"/>
      <c r="E620" s="188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8"/>
        <v>0</v>
      </c>
      <c r="I620" s="12"/>
    </row>
    <row r="621" spans="1:9" ht="12.4" hidden="1" customHeight="1">
      <c r="A621" s="11"/>
      <c r="B621" s="1"/>
      <c r="C621" s="36"/>
      <c r="D621" s="187"/>
      <c r="E621" s="188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8"/>
        <v>0</v>
      </c>
      <c r="I621" s="12"/>
    </row>
    <row r="622" spans="1:9" ht="12.4" hidden="1" customHeight="1">
      <c r="A622" s="11"/>
      <c r="B622" s="1"/>
      <c r="C622" s="36"/>
      <c r="D622" s="187"/>
      <c r="E622" s="188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8"/>
        <v>0</v>
      </c>
      <c r="I622" s="12"/>
    </row>
    <row r="623" spans="1:9" ht="12.4" hidden="1" customHeight="1">
      <c r="A623" s="11"/>
      <c r="B623" s="1"/>
      <c r="C623" s="36"/>
      <c r="D623" s="187"/>
      <c r="E623" s="188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ref="H623:H666" si="19">ROUND(IF(ISNUMBER(B623), G623*B623, 0),5)</f>
        <v>0</v>
      </c>
      <c r="I623" s="12"/>
    </row>
    <row r="624" spans="1:9" ht="12.4" hidden="1" customHeight="1">
      <c r="A624" s="11"/>
      <c r="B624" s="1"/>
      <c r="C624" s="36"/>
      <c r="D624" s="187"/>
      <c r="E624" s="188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9"/>
        <v>0</v>
      </c>
      <c r="I624" s="12"/>
    </row>
    <row r="625" spans="1:9" ht="12.4" hidden="1" customHeight="1">
      <c r="A625" s="11"/>
      <c r="B625" s="1"/>
      <c r="C625" s="36"/>
      <c r="D625" s="187"/>
      <c r="E625" s="188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9"/>
        <v>0</v>
      </c>
      <c r="I625" s="12"/>
    </row>
    <row r="626" spans="1:9" ht="12.4" hidden="1" customHeight="1">
      <c r="A626" s="11"/>
      <c r="B626" s="1"/>
      <c r="C626" s="37"/>
      <c r="D626" s="187"/>
      <c r="E626" s="188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9"/>
        <v>0</v>
      </c>
      <c r="I626" s="12"/>
    </row>
    <row r="627" spans="1:9" ht="12.4" hidden="1" customHeight="1">
      <c r="A627" s="11"/>
      <c r="B627" s="1"/>
      <c r="C627" s="37"/>
      <c r="D627" s="187"/>
      <c r="E627" s="188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9"/>
        <v>0</v>
      </c>
      <c r="I627" s="12"/>
    </row>
    <row r="628" spans="1:9" ht="12.4" hidden="1" customHeight="1">
      <c r="A628" s="11"/>
      <c r="B628" s="1"/>
      <c r="C628" s="36"/>
      <c r="D628" s="187"/>
      <c r="E628" s="188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9"/>
        <v>0</v>
      </c>
      <c r="I628" s="12"/>
    </row>
    <row r="629" spans="1:9" ht="12.4" hidden="1" customHeight="1">
      <c r="A629" s="11"/>
      <c r="B629" s="1"/>
      <c r="C629" s="36"/>
      <c r="D629" s="187"/>
      <c r="E629" s="188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9"/>
        <v>0</v>
      </c>
      <c r="I629" s="12"/>
    </row>
    <row r="630" spans="1:9" ht="12.4" hidden="1" customHeight="1">
      <c r="A630" s="11"/>
      <c r="B630" s="1"/>
      <c r="C630" s="36"/>
      <c r="D630" s="187"/>
      <c r="E630" s="188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9"/>
        <v>0</v>
      </c>
      <c r="I630" s="12"/>
    </row>
    <row r="631" spans="1:9" ht="12.4" hidden="1" customHeight="1">
      <c r="A631" s="11"/>
      <c r="B631" s="1"/>
      <c r="C631" s="36"/>
      <c r="D631" s="187"/>
      <c r="E631" s="188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9"/>
        <v>0</v>
      </c>
      <c r="I631" s="12"/>
    </row>
    <row r="632" spans="1:9" ht="12.4" hidden="1" customHeight="1">
      <c r="A632" s="11"/>
      <c r="B632" s="1"/>
      <c r="C632" s="36"/>
      <c r="D632" s="187"/>
      <c r="E632" s="188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9"/>
        <v>0</v>
      </c>
      <c r="I632" s="12"/>
    </row>
    <row r="633" spans="1:9" ht="12.4" hidden="1" customHeight="1">
      <c r="A633" s="11"/>
      <c r="B633" s="1"/>
      <c r="C633" s="36"/>
      <c r="D633" s="187"/>
      <c r="E633" s="188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9"/>
        <v>0</v>
      </c>
      <c r="I633" s="12"/>
    </row>
    <row r="634" spans="1:9" ht="12.4" hidden="1" customHeight="1">
      <c r="A634" s="11"/>
      <c r="B634" s="1"/>
      <c r="C634" s="36"/>
      <c r="D634" s="187"/>
      <c r="E634" s="188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9"/>
        <v>0</v>
      </c>
      <c r="I634" s="12"/>
    </row>
    <row r="635" spans="1:9" ht="12.4" hidden="1" customHeight="1">
      <c r="A635" s="11"/>
      <c r="B635" s="1"/>
      <c r="C635" s="36"/>
      <c r="D635" s="187"/>
      <c r="E635" s="188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9"/>
        <v>0</v>
      </c>
      <c r="I635" s="12"/>
    </row>
    <row r="636" spans="1:9" ht="12.4" hidden="1" customHeight="1">
      <c r="A636" s="11"/>
      <c r="B636" s="1"/>
      <c r="C636" s="36"/>
      <c r="D636" s="187"/>
      <c r="E636" s="188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9"/>
        <v>0</v>
      </c>
      <c r="I636" s="12"/>
    </row>
    <row r="637" spans="1:9" ht="12.4" hidden="1" customHeight="1">
      <c r="A637" s="11"/>
      <c r="B637" s="1"/>
      <c r="C637" s="36"/>
      <c r="D637" s="187"/>
      <c r="E637" s="188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9"/>
        <v>0</v>
      </c>
      <c r="I637" s="12"/>
    </row>
    <row r="638" spans="1:9" ht="12.4" hidden="1" customHeight="1">
      <c r="A638" s="11"/>
      <c r="B638" s="1"/>
      <c r="C638" s="37"/>
      <c r="D638" s="187"/>
      <c r="E638" s="188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9"/>
        <v>0</v>
      </c>
      <c r="I638" s="12"/>
    </row>
    <row r="639" spans="1:9" ht="12" hidden="1" customHeight="1">
      <c r="A639" s="11"/>
      <c r="B639" s="1"/>
      <c r="C639" s="36"/>
      <c r="D639" s="187"/>
      <c r="E639" s="188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9"/>
        <v>0</v>
      </c>
      <c r="I639" s="12"/>
    </row>
    <row r="640" spans="1:9" ht="12.4" hidden="1" customHeight="1">
      <c r="A640" s="11"/>
      <c r="B640" s="1"/>
      <c r="C640" s="36"/>
      <c r="D640" s="187"/>
      <c r="E640" s="188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9"/>
        <v>0</v>
      </c>
      <c r="I640" s="12"/>
    </row>
    <row r="641" spans="1:9" ht="12.4" hidden="1" customHeight="1">
      <c r="A641" s="11"/>
      <c r="B641" s="1"/>
      <c r="C641" s="36"/>
      <c r="D641" s="187"/>
      <c r="E641" s="188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9"/>
        <v>0</v>
      </c>
      <c r="I641" s="12"/>
    </row>
    <row r="642" spans="1:9" ht="12.4" hidden="1" customHeight="1">
      <c r="A642" s="11"/>
      <c r="B642" s="1"/>
      <c r="C642" s="36"/>
      <c r="D642" s="187"/>
      <c r="E642" s="188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9"/>
        <v>0</v>
      </c>
      <c r="I642" s="12"/>
    </row>
    <row r="643" spans="1:9" ht="12.4" hidden="1" customHeight="1">
      <c r="A643" s="11"/>
      <c r="B643" s="1"/>
      <c r="C643" s="36"/>
      <c r="D643" s="187"/>
      <c r="E643" s="188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9"/>
        <v>0</v>
      </c>
      <c r="I643" s="12"/>
    </row>
    <row r="644" spans="1:9" ht="12.4" hidden="1" customHeight="1">
      <c r="A644" s="11"/>
      <c r="B644" s="1"/>
      <c r="C644" s="36"/>
      <c r="D644" s="187"/>
      <c r="E644" s="188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9"/>
        <v>0</v>
      </c>
      <c r="I644" s="12"/>
    </row>
    <row r="645" spans="1:9" ht="12.4" hidden="1" customHeight="1">
      <c r="A645" s="11"/>
      <c r="B645" s="1"/>
      <c r="C645" s="36"/>
      <c r="D645" s="187"/>
      <c r="E645" s="188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9"/>
        <v>0</v>
      </c>
      <c r="I645" s="12"/>
    </row>
    <row r="646" spans="1:9" ht="12.4" hidden="1" customHeight="1">
      <c r="A646" s="11"/>
      <c r="B646" s="1"/>
      <c r="C646" s="36"/>
      <c r="D646" s="187"/>
      <c r="E646" s="188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9"/>
        <v>0</v>
      </c>
      <c r="I646" s="12"/>
    </row>
    <row r="647" spans="1:9" ht="12.4" hidden="1" customHeight="1">
      <c r="A647" s="11"/>
      <c r="B647" s="1"/>
      <c r="C647" s="36"/>
      <c r="D647" s="187"/>
      <c r="E647" s="188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9"/>
        <v>0</v>
      </c>
      <c r="I647" s="12"/>
    </row>
    <row r="648" spans="1:9" ht="12.4" hidden="1" customHeight="1">
      <c r="A648" s="11"/>
      <c r="B648" s="1"/>
      <c r="C648" s="36"/>
      <c r="D648" s="187"/>
      <c r="E648" s="188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9"/>
        <v>0</v>
      </c>
      <c r="I648" s="12"/>
    </row>
    <row r="649" spans="1:9" ht="12.4" hidden="1" customHeight="1">
      <c r="A649" s="11"/>
      <c r="B649" s="1"/>
      <c r="C649" s="36"/>
      <c r="D649" s="187"/>
      <c r="E649" s="188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9"/>
        <v>0</v>
      </c>
      <c r="I649" s="12"/>
    </row>
    <row r="650" spans="1:9" ht="12.4" hidden="1" customHeight="1">
      <c r="A650" s="11"/>
      <c r="B650" s="1"/>
      <c r="C650" s="36"/>
      <c r="D650" s="187"/>
      <c r="E650" s="188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9"/>
        <v>0</v>
      </c>
      <c r="I650" s="12"/>
    </row>
    <row r="651" spans="1:9" ht="12.4" hidden="1" customHeight="1">
      <c r="A651" s="11"/>
      <c r="B651" s="1"/>
      <c r="C651" s="36"/>
      <c r="D651" s="187"/>
      <c r="E651" s="188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9"/>
        <v>0</v>
      </c>
      <c r="I651" s="12"/>
    </row>
    <row r="652" spans="1:9" ht="12.4" hidden="1" customHeight="1">
      <c r="A652" s="11"/>
      <c r="B652" s="1"/>
      <c r="C652" s="36"/>
      <c r="D652" s="187"/>
      <c r="E652" s="188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9"/>
        <v>0</v>
      </c>
      <c r="I652" s="12"/>
    </row>
    <row r="653" spans="1:9" ht="12.4" hidden="1" customHeight="1">
      <c r="A653" s="11"/>
      <c r="B653" s="1"/>
      <c r="C653" s="36"/>
      <c r="D653" s="187"/>
      <c r="E653" s="188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9"/>
        <v>0</v>
      </c>
      <c r="I653" s="12"/>
    </row>
    <row r="654" spans="1:9" ht="12.4" hidden="1" customHeight="1">
      <c r="A654" s="11"/>
      <c r="B654" s="1"/>
      <c r="C654" s="36"/>
      <c r="D654" s="187"/>
      <c r="E654" s="188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9"/>
        <v>0</v>
      </c>
      <c r="I654" s="12"/>
    </row>
    <row r="655" spans="1:9" ht="12.4" hidden="1" customHeight="1">
      <c r="A655" s="11"/>
      <c r="B655" s="1"/>
      <c r="C655" s="36"/>
      <c r="D655" s="187"/>
      <c r="E655" s="188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9"/>
        <v>0</v>
      </c>
      <c r="I655" s="12"/>
    </row>
    <row r="656" spans="1:9" ht="12.4" hidden="1" customHeight="1">
      <c r="A656" s="11"/>
      <c r="B656" s="1"/>
      <c r="C656" s="36"/>
      <c r="D656" s="187"/>
      <c r="E656" s="188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9"/>
        <v>0</v>
      </c>
      <c r="I656" s="12"/>
    </row>
    <row r="657" spans="1:9" ht="12.4" hidden="1" customHeight="1">
      <c r="A657" s="11"/>
      <c r="B657" s="1"/>
      <c r="C657" s="36"/>
      <c r="D657" s="187"/>
      <c r="E657" s="188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9"/>
        <v>0</v>
      </c>
      <c r="I657" s="12"/>
    </row>
    <row r="658" spans="1:9" ht="12.4" hidden="1" customHeight="1">
      <c r="A658" s="11"/>
      <c r="B658" s="1"/>
      <c r="C658" s="36"/>
      <c r="D658" s="187"/>
      <c r="E658" s="188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9"/>
        <v>0</v>
      </c>
      <c r="I658" s="12"/>
    </row>
    <row r="659" spans="1:9" ht="12.4" hidden="1" customHeight="1">
      <c r="A659" s="11"/>
      <c r="B659" s="1"/>
      <c r="C659" s="36"/>
      <c r="D659" s="187"/>
      <c r="E659" s="188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9"/>
        <v>0</v>
      </c>
      <c r="I659" s="12"/>
    </row>
    <row r="660" spans="1:9" ht="12.4" hidden="1" customHeight="1">
      <c r="A660" s="11"/>
      <c r="B660" s="1"/>
      <c r="C660" s="36"/>
      <c r="D660" s="187"/>
      <c r="E660" s="188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9"/>
        <v>0</v>
      </c>
      <c r="I660" s="12"/>
    </row>
    <row r="661" spans="1:9" ht="12.4" hidden="1" customHeight="1">
      <c r="A661" s="11"/>
      <c r="B661" s="1"/>
      <c r="C661" s="36"/>
      <c r="D661" s="187"/>
      <c r="E661" s="188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9"/>
        <v>0</v>
      </c>
      <c r="I661" s="12"/>
    </row>
    <row r="662" spans="1:9" ht="12.4" hidden="1" customHeight="1">
      <c r="A662" s="11"/>
      <c r="B662" s="1"/>
      <c r="C662" s="36"/>
      <c r="D662" s="187"/>
      <c r="E662" s="188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9"/>
        <v>0</v>
      </c>
      <c r="I662" s="12"/>
    </row>
    <row r="663" spans="1:9" ht="12.4" hidden="1" customHeight="1">
      <c r="A663" s="11"/>
      <c r="B663" s="1"/>
      <c r="C663" s="36"/>
      <c r="D663" s="187"/>
      <c r="E663" s="188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9"/>
        <v>0</v>
      </c>
      <c r="I663" s="12"/>
    </row>
    <row r="664" spans="1:9" ht="12.4" hidden="1" customHeight="1">
      <c r="A664" s="11"/>
      <c r="B664" s="1"/>
      <c r="C664" s="36"/>
      <c r="D664" s="187"/>
      <c r="E664" s="188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9"/>
        <v>0</v>
      </c>
      <c r="I664" s="12"/>
    </row>
    <row r="665" spans="1:9" ht="12.4" hidden="1" customHeight="1">
      <c r="A665" s="11"/>
      <c r="B665" s="1"/>
      <c r="C665" s="36"/>
      <c r="D665" s="187"/>
      <c r="E665" s="188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9"/>
        <v>0</v>
      </c>
      <c r="I665" s="12"/>
    </row>
    <row r="666" spans="1:9" ht="12.4" hidden="1" customHeight="1">
      <c r="A666" s="11"/>
      <c r="B666" s="1"/>
      <c r="C666" s="37"/>
      <c r="D666" s="187"/>
      <c r="E666" s="188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9"/>
        <v>0</v>
      </c>
      <c r="I666" s="12"/>
    </row>
    <row r="667" spans="1:9" ht="12" hidden="1" customHeight="1">
      <c r="A667" s="11"/>
      <c r="B667" s="1"/>
      <c r="C667" s="36"/>
      <c r="D667" s="187"/>
      <c r="E667" s="188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ref="H667:H717" si="20">ROUND(IF(ISNUMBER(B667), G667*B667, 0),5)</f>
        <v>0</v>
      </c>
      <c r="I667" s="12"/>
    </row>
    <row r="668" spans="1:9" ht="12.4" hidden="1" customHeight="1">
      <c r="A668" s="11"/>
      <c r="B668" s="1"/>
      <c r="C668" s="36"/>
      <c r="D668" s="187"/>
      <c r="E668" s="188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20"/>
        <v>0</v>
      </c>
      <c r="I668" s="12"/>
    </row>
    <row r="669" spans="1:9" ht="12.4" hidden="1" customHeight="1">
      <c r="A669" s="11"/>
      <c r="B669" s="1"/>
      <c r="C669" s="36"/>
      <c r="D669" s="187"/>
      <c r="E669" s="188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20"/>
        <v>0</v>
      </c>
      <c r="I669" s="12"/>
    </row>
    <row r="670" spans="1:9" ht="12.4" hidden="1" customHeight="1">
      <c r="A670" s="11"/>
      <c r="B670" s="1"/>
      <c r="C670" s="36"/>
      <c r="D670" s="187"/>
      <c r="E670" s="188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20"/>
        <v>0</v>
      </c>
      <c r="I670" s="12"/>
    </row>
    <row r="671" spans="1:9" ht="12.4" hidden="1" customHeight="1">
      <c r="A671" s="11"/>
      <c r="B671" s="1"/>
      <c r="C671" s="36"/>
      <c r="D671" s="187"/>
      <c r="E671" s="188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20"/>
        <v>0</v>
      </c>
      <c r="I671" s="12"/>
    </row>
    <row r="672" spans="1:9" ht="12.4" hidden="1" customHeight="1">
      <c r="A672" s="11"/>
      <c r="B672" s="1"/>
      <c r="C672" s="36"/>
      <c r="D672" s="187"/>
      <c r="E672" s="188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20"/>
        <v>0</v>
      </c>
      <c r="I672" s="12"/>
    </row>
    <row r="673" spans="1:9" ht="12.4" hidden="1" customHeight="1">
      <c r="A673" s="11"/>
      <c r="B673" s="1"/>
      <c r="C673" s="36"/>
      <c r="D673" s="187"/>
      <c r="E673" s="188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20"/>
        <v>0</v>
      </c>
      <c r="I673" s="12"/>
    </row>
    <row r="674" spans="1:9" ht="12.4" hidden="1" customHeight="1">
      <c r="A674" s="11"/>
      <c r="B674" s="1"/>
      <c r="C674" s="36"/>
      <c r="D674" s="187"/>
      <c r="E674" s="188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20"/>
        <v>0</v>
      </c>
      <c r="I674" s="12"/>
    </row>
    <row r="675" spans="1:9" ht="12.4" hidden="1" customHeight="1">
      <c r="A675" s="11"/>
      <c r="B675" s="1"/>
      <c r="C675" s="36"/>
      <c r="D675" s="187"/>
      <c r="E675" s="188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20"/>
        <v>0</v>
      </c>
      <c r="I675" s="12"/>
    </row>
    <row r="676" spans="1:9" ht="12.4" hidden="1" customHeight="1">
      <c r="A676" s="11"/>
      <c r="B676" s="1"/>
      <c r="C676" s="36"/>
      <c r="D676" s="187"/>
      <c r="E676" s="188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20"/>
        <v>0</v>
      </c>
      <c r="I676" s="12"/>
    </row>
    <row r="677" spans="1:9" ht="12.4" hidden="1" customHeight="1">
      <c r="A677" s="11"/>
      <c r="B677" s="1"/>
      <c r="C677" s="36"/>
      <c r="D677" s="187"/>
      <c r="E677" s="188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20"/>
        <v>0</v>
      </c>
      <c r="I677" s="12"/>
    </row>
    <row r="678" spans="1:9" ht="12.4" hidden="1" customHeight="1">
      <c r="A678" s="11"/>
      <c r="B678" s="1"/>
      <c r="C678" s="36"/>
      <c r="D678" s="187"/>
      <c r="E678" s="188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20"/>
        <v>0</v>
      </c>
      <c r="I678" s="12"/>
    </row>
    <row r="679" spans="1:9" ht="12.4" hidden="1" customHeight="1">
      <c r="A679" s="11"/>
      <c r="B679" s="1"/>
      <c r="C679" s="36"/>
      <c r="D679" s="187"/>
      <c r="E679" s="188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20"/>
        <v>0</v>
      </c>
      <c r="I679" s="12"/>
    </row>
    <row r="680" spans="1:9" ht="12.4" hidden="1" customHeight="1">
      <c r="A680" s="11"/>
      <c r="B680" s="1"/>
      <c r="C680" s="36"/>
      <c r="D680" s="187"/>
      <c r="E680" s="188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20"/>
        <v>0</v>
      </c>
      <c r="I680" s="12"/>
    </row>
    <row r="681" spans="1:9" ht="12.4" hidden="1" customHeight="1">
      <c r="A681" s="11"/>
      <c r="B681" s="1"/>
      <c r="C681" s="36"/>
      <c r="D681" s="187"/>
      <c r="E681" s="188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20"/>
        <v>0</v>
      </c>
      <c r="I681" s="12"/>
    </row>
    <row r="682" spans="1:9" ht="12.4" hidden="1" customHeight="1">
      <c r="A682" s="11"/>
      <c r="B682" s="1"/>
      <c r="C682" s="36"/>
      <c r="D682" s="187"/>
      <c r="E682" s="188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20"/>
        <v>0</v>
      </c>
      <c r="I682" s="12"/>
    </row>
    <row r="683" spans="1:9" ht="12.4" hidden="1" customHeight="1">
      <c r="A683" s="11"/>
      <c r="B683" s="1"/>
      <c r="C683" s="36"/>
      <c r="D683" s="187"/>
      <c r="E683" s="188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20"/>
        <v>0</v>
      </c>
      <c r="I683" s="12"/>
    </row>
    <row r="684" spans="1:9" ht="12.4" hidden="1" customHeight="1">
      <c r="A684" s="11"/>
      <c r="B684" s="1"/>
      <c r="C684" s="36"/>
      <c r="D684" s="187"/>
      <c r="E684" s="188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20"/>
        <v>0</v>
      </c>
      <c r="I684" s="12"/>
    </row>
    <row r="685" spans="1:9" ht="12.4" hidden="1" customHeight="1">
      <c r="A685" s="11"/>
      <c r="B685" s="1"/>
      <c r="C685" s="36"/>
      <c r="D685" s="187"/>
      <c r="E685" s="188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20"/>
        <v>0</v>
      </c>
      <c r="I685" s="12"/>
    </row>
    <row r="686" spans="1:9" ht="12.4" hidden="1" customHeight="1">
      <c r="A686" s="11"/>
      <c r="B686" s="1"/>
      <c r="C686" s="36"/>
      <c r="D686" s="187"/>
      <c r="E686" s="188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20"/>
        <v>0</v>
      </c>
      <c r="I686" s="12"/>
    </row>
    <row r="687" spans="1:9" ht="12.4" hidden="1" customHeight="1">
      <c r="A687" s="11"/>
      <c r="B687" s="1"/>
      <c r="C687" s="36"/>
      <c r="D687" s="187"/>
      <c r="E687" s="188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20"/>
        <v>0</v>
      </c>
      <c r="I687" s="12"/>
    </row>
    <row r="688" spans="1:9" ht="12.4" hidden="1" customHeight="1">
      <c r="A688" s="11"/>
      <c r="B688" s="1"/>
      <c r="C688" s="36"/>
      <c r="D688" s="187"/>
      <c r="E688" s="188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20"/>
        <v>0</v>
      </c>
      <c r="I688" s="12"/>
    </row>
    <row r="689" spans="1:9" ht="12.4" hidden="1" customHeight="1">
      <c r="A689" s="11"/>
      <c r="B689" s="1"/>
      <c r="C689" s="36"/>
      <c r="D689" s="187"/>
      <c r="E689" s="188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20"/>
        <v>0</v>
      </c>
      <c r="I689" s="12"/>
    </row>
    <row r="690" spans="1:9" ht="12.4" hidden="1" customHeight="1">
      <c r="A690" s="11"/>
      <c r="B690" s="1"/>
      <c r="C690" s="37"/>
      <c r="D690" s="187"/>
      <c r="E690" s="188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20"/>
        <v>0</v>
      </c>
      <c r="I690" s="12"/>
    </row>
    <row r="691" spans="1:9" ht="12" hidden="1" customHeight="1">
      <c r="A691" s="11"/>
      <c r="B691" s="1"/>
      <c r="C691" s="36"/>
      <c r="D691" s="187"/>
      <c r="E691" s="188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20"/>
        <v>0</v>
      </c>
      <c r="I691" s="12"/>
    </row>
    <row r="692" spans="1:9" ht="12.4" hidden="1" customHeight="1">
      <c r="A692" s="11"/>
      <c r="B692" s="1"/>
      <c r="C692" s="36"/>
      <c r="D692" s="187"/>
      <c r="E692" s="188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20"/>
        <v>0</v>
      </c>
      <c r="I692" s="12"/>
    </row>
    <row r="693" spans="1:9" ht="12.4" hidden="1" customHeight="1">
      <c r="A693" s="11"/>
      <c r="B693" s="1"/>
      <c r="C693" s="36"/>
      <c r="D693" s="187"/>
      <c r="E693" s="188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20"/>
        <v>0</v>
      </c>
      <c r="I693" s="12"/>
    </row>
    <row r="694" spans="1:9" ht="12.4" hidden="1" customHeight="1">
      <c r="A694" s="11"/>
      <c r="B694" s="1"/>
      <c r="C694" s="36"/>
      <c r="D694" s="187"/>
      <c r="E694" s="188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20"/>
        <v>0</v>
      </c>
      <c r="I694" s="12"/>
    </row>
    <row r="695" spans="1:9" ht="12.4" hidden="1" customHeight="1">
      <c r="A695" s="11"/>
      <c r="B695" s="1"/>
      <c r="C695" s="36"/>
      <c r="D695" s="187"/>
      <c r="E695" s="188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20"/>
        <v>0</v>
      </c>
      <c r="I695" s="12"/>
    </row>
    <row r="696" spans="1:9" ht="12.4" hidden="1" customHeight="1">
      <c r="A696" s="11"/>
      <c r="B696" s="1"/>
      <c r="C696" s="36"/>
      <c r="D696" s="187"/>
      <c r="E696" s="188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20"/>
        <v>0</v>
      </c>
      <c r="I696" s="12"/>
    </row>
    <row r="697" spans="1:9" ht="12.4" hidden="1" customHeight="1">
      <c r="A697" s="11"/>
      <c r="B697" s="1"/>
      <c r="C697" s="36"/>
      <c r="D697" s="187"/>
      <c r="E697" s="188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20"/>
        <v>0</v>
      </c>
      <c r="I697" s="12"/>
    </row>
    <row r="698" spans="1:9" ht="12.4" hidden="1" customHeight="1">
      <c r="A698" s="11"/>
      <c r="B698" s="1"/>
      <c r="C698" s="36"/>
      <c r="D698" s="187"/>
      <c r="E698" s="188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20"/>
        <v>0</v>
      </c>
      <c r="I698" s="12"/>
    </row>
    <row r="699" spans="1:9" ht="12.4" hidden="1" customHeight="1">
      <c r="A699" s="11"/>
      <c r="B699" s="1"/>
      <c r="C699" s="36"/>
      <c r="D699" s="187"/>
      <c r="E699" s="188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20"/>
        <v>0</v>
      </c>
      <c r="I699" s="12"/>
    </row>
    <row r="700" spans="1:9" ht="12.4" hidden="1" customHeight="1">
      <c r="A700" s="11"/>
      <c r="B700" s="1"/>
      <c r="C700" s="36"/>
      <c r="D700" s="187"/>
      <c r="E700" s="188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20"/>
        <v>0</v>
      </c>
      <c r="I700" s="12"/>
    </row>
    <row r="701" spans="1:9" ht="12.4" hidden="1" customHeight="1">
      <c r="A701" s="11"/>
      <c r="B701" s="1"/>
      <c r="C701" s="36"/>
      <c r="D701" s="187"/>
      <c r="E701" s="188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20"/>
        <v>0</v>
      </c>
      <c r="I701" s="12"/>
    </row>
    <row r="702" spans="1:9" ht="12.4" hidden="1" customHeight="1">
      <c r="A702" s="11"/>
      <c r="B702" s="1"/>
      <c r="C702" s="36"/>
      <c r="D702" s="187"/>
      <c r="E702" s="188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20"/>
        <v>0</v>
      </c>
      <c r="I702" s="12"/>
    </row>
    <row r="703" spans="1:9" ht="12.4" hidden="1" customHeight="1">
      <c r="A703" s="11"/>
      <c r="B703" s="1"/>
      <c r="C703" s="36"/>
      <c r="D703" s="187"/>
      <c r="E703" s="188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20"/>
        <v>0</v>
      </c>
      <c r="I703" s="12"/>
    </row>
    <row r="704" spans="1:9" ht="12.4" hidden="1" customHeight="1">
      <c r="A704" s="11"/>
      <c r="B704" s="1"/>
      <c r="C704" s="36"/>
      <c r="D704" s="187"/>
      <c r="E704" s="188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20"/>
        <v>0</v>
      </c>
      <c r="I704" s="12"/>
    </row>
    <row r="705" spans="1:9" ht="12.4" hidden="1" customHeight="1">
      <c r="A705" s="11"/>
      <c r="B705" s="1"/>
      <c r="C705" s="36"/>
      <c r="D705" s="187"/>
      <c r="E705" s="188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20"/>
        <v>0</v>
      </c>
      <c r="I705" s="12"/>
    </row>
    <row r="706" spans="1:9" ht="12.4" hidden="1" customHeight="1">
      <c r="A706" s="11"/>
      <c r="B706" s="1"/>
      <c r="C706" s="36"/>
      <c r="D706" s="187"/>
      <c r="E706" s="188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20"/>
        <v>0</v>
      </c>
      <c r="I706" s="12"/>
    </row>
    <row r="707" spans="1:9" ht="12.4" hidden="1" customHeight="1">
      <c r="A707" s="11"/>
      <c r="B707" s="1"/>
      <c r="C707" s="36"/>
      <c r="D707" s="187"/>
      <c r="E707" s="188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20"/>
        <v>0</v>
      </c>
      <c r="I707" s="12"/>
    </row>
    <row r="708" spans="1:9" ht="12.4" hidden="1" customHeight="1">
      <c r="A708" s="11"/>
      <c r="B708" s="1"/>
      <c r="C708" s="36"/>
      <c r="D708" s="187"/>
      <c r="E708" s="188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20"/>
        <v>0</v>
      </c>
      <c r="I708" s="12"/>
    </row>
    <row r="709" spans="1:9" ht="12.4" hidden="1" customHeight="1">
      <c r="A709" s="11"/>
      <c r="B709" s="1"/>
      <c r="C709" s="36"/>
      <c r="D709" s="187"/>
      <c r="E709" s="188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20"/>
        <v>0</v>
      </c>
      <c r="I709" s="12"/>
    </row>
    <row r="710" spans="1:9" ht="12.4" hidden="1" customHeight="1">
      <c r="A710" s="11"/>
      <c r="B710" s="1"/>
      <c r="C710" s="36"/>
      <c r="D710" s="187"/>
      <c r="E710" s="188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20"/>
        <v>0</v>
      </c>
      <c r="I710" s="12"/>
    </row>
    <row r="711" spans="1:9" ht="12.4" hidden="1" customHeight="1">
      <c r="A711" s="11"/>
      <c r="B711" s="1"/>
      <c r="C711" s="36"/>
      <c r="D711" s="187"/>
      <c r="E711" s="188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20"/>
        <v>0</v>
      </c>
      <c r="I711" s="12"/>
    </row>
    <row r="712" spans="1:9" ht="12.4" hidden="1" customHeight="1">
      <c r="A712" s="11"/>
      <c r="B712" s="1"/>
      <c r="C712" s="36"/>
      <c r="D712" s="187"/>
      <c r="E712" s="188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20"/>
        <v>0</v>
      </c>
      <c r="I712" s="12"/>
    </row>
    <row r="713" spans="1:9" ht="12.4" hidden="1" customHeight="1">
      <c r="A713" s="11"/>
      <c r="B713" s="1"/>
      <c r="C713" s="36"/>
      <c r="D713" s="187"/>
      <c r="E713" s="188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20"/>
        <v>0</v>
      </c>
      <c r="I713" s="12"/>
    </row>
    <row r="714" spans="1:9" ht="12.4" hidden="1" customHeight="1">
      <c r="A714" s="11"/>
      <c r="B714" s="1"/>
      <c r="C714" s="36"/>
      <c r="D714" s="187"/>
      <c r="E714" s="188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20"/>
        <v>0</v>
      </c>
      <c r="I714" s="12"/>
    </row>
    <row r="715" spans="1:9" ht="12.4" hidden="1" customHeight="1">
      <c r="A715" s="11"/>
      <c r="B715" s="1"/>
      <c r="C715" s="36"/>
      <c r="D715" s="187"/>
      <c r="E715" s="188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20"/>
        <v>0</v>
      </c>
      <c r="I715" s="12"/>
    </row>
    <row r="716" spans="1:9" ht="12.4" hidden="1" customHeight="1">
      <c r="A716" s="11"/>
      <c r="B716" s="1"/>
      <c r="C716" s="36"/>
      <c r="D716" s="187"/>
      <c r="E716" s="188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20"/>
        <v>0</v>
      </c>
      <c r="I716" s="12"/>
    </row>
    <row r="717" spans="1:9" ht="12.4" hidden="1" customHeight="1">
      <c r="A717" s="11"/>
      <c r="B717" s="1"/>
      <c r="C717" s="36"/>
      <c r="D717" s="187"/>
      <c r="E717" s="188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20"/>
        <v>0</v>
      </c>
      <c r="I717" s="12"/>
    </row>
    <row r="718" spans="1:9" ht="12.4" hidden="1" customHeight="1">
      <c r="A718" s="11"/>
      <c r="B718" s="1"/>
      <c r="C718" s="37"/>
      <c r="D718" s="187"/>
      <c r="E718" s="188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>ROUND(IF(ISNUMBER(B718), G718*B718, 0),5)</f>
        <v>0</v>
      </c>
      <c r="I718" s="12"/>
    </row>
    <row r="719" spans="1:9" ht="12" hidden="1" customHeight="1">
      <c r="A719" s="11"/>
      <c r="B719" s="1"/>
      <c r="C719" s="36"/>
      <c r="D719" s="187"/>
      <c r="E719" s="188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ref="H719:H781" si="21">ROUND(IF(ISNUMBER(B719), G719*B719, 0),5)</f>
        <v>0</v>
      </c>
      <c r="I719" s="12"/>
    </row>
    <row r="720" spans="1:9" ht="12.4" hidden="1" customHeight="1">
      <c r="A720" s="11"/>
      <c r="B720" s="1"/>
      <c r="C720" s="36"/>
      <c r="D720" s="187"/>
      <c r="E720" s="188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21"/>
        <v>0</v>
      </c>
      <c r="I720" s="12"/>
    </row>
    <row r="721" spans="1:9" ht="12.4" hidden="1" customHeight="1">
      <c r="A721" s="11"/>
      <c r="B721" s="1"/>
      <c r="C721" s="36"/>
      <c r="D721" s="187"/>
      <c r="E721" s="188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21"/>
        <v>0</v>
      </c>
      <c r="I721" s="12"/>
    </row>
    <row r="722" spans="1:9" ht="12.4" hidden="1" customHeight="1">
      <c r="A722" s="11"/>
      <c r="B722" s="1"/>
      <c r="C722" s="36"/>
      <c r="D722" s="187"/>
      <c r="E722" s="188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21"/>
        <v>0</v>
      </c>
      <c r="I722" s="12"/>
    </row>
    <row r="723" spans="1:9" ht="12.4" hidden="1" customHeight="1">
      <c r="A723" s="11"/>
      <c r="B723" s="1"/>
      <c r="C723" s="36"/>
      <c r="D723" s="187"/>
      <c r="E723" s="188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21"/>
        <v>0</v>
      </c>
      <c r="I723" s="12"/>
    </row>
    <row r="724" spans="1:9" ht="12.4" hidden="1" customHeight="1">
      <c r="A724" s="11"/>
      <c r="B724" s="1"/>
      <c r="C724" s="36"/>
      <c r="D724" s="187"/>
      <c r="E724" s="188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21"/>
        <v>0</v>
      </c>
      <c r="I724" s="12"/>
    </row>
    <row r="725" spans="1:9" ht="12.4" hidden="1" customHeight="1">
      <c r="A725" s="11"/>
      <c r="B725" s="1"/>
      <c r="C725" s="36"/>
      <c r="D725" s="187"/>
      <c r="E725" s="188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21"/>
        <v>0</v>
      </c>
      <c r="I725" s="12"/>
    </row>
    <row r="726" spans="1:9" ht="12.4" hidden="1" customHeight="1">
      <c r="A726" s="11"/>
      <c r="B726" s="1"/>
      <c r="C726" s="36"/>
      <c r="D726" s="187"/>
      <c r="E726" s="188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21"/>
        <v>0</v>
      </c>
      <c r="I726" s="12"/>
    </row>
    <row r="727" spans="1:9" ht="12.4" hidden="1" customHeight="1">
      <c r="A727" s="11"/>
      <c r="B727" s="1"/>
      <c r="C727" s="36"/>
      <c r="D727" s="187"/>
      <c r="E727" s="188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21"/>
        <v>0</v>
      </c>
      <c r="I727" s="12"/>
    </row>
    <row r="728" spans="1:9" ht="12.4" hidden="1" customHeight="1">
      <c r="A728" s="11"/>
      <c r="B728" s="1"/>
      <c r="C728" s="36"/>
      <c r="D728" s="187"/>
      <c r="E728" s="188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21"/>
        <v>0</v>
      </c>
      <c r="I728" s="12"/>
    </row>
    <row r="729" spans="1:9" ht="12.4" hidden="1" customHeight="1">
      <c r="A729" s="11"/>
      <c r="B729" s="1"/>
      <c r="C729" s="36"/>
      <c r="D729" s="187"/>
      <c r="E729" s="188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21"/>
        <v>0</v>
      </c>
      <c r="I729" s="12"/>
    </row>
    <row r="730" spans="1:9" ht="12.4" hidden="1" customHeight="1">
      <c r="A730" s="11"/>
      <c r="B730" s="1"/>
      <c r="C730" s="36"/>
      <c r="D730" s="187"/>
      <c r="E730" s="188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21"/>
        <v>0</v>
      </c>
      <c r="I730" s="12"/>
    </row>
    <row r="731" spans="1:9" ht="12.4" hidden="1" customHeight="1">
      <c r="A731" s="11"/>
      <c r="B731" s="1"/>
      <c r="C731" s="36"/>
      <c r="D731" s="187"/>
      <c r="E731" s="188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21"/>
        <v>0</v>
      </c>
      <c r="I731" s="12"/>
    </row>
    <row r="732" spans="1:9" ht="12" hidden="1" customHeight="1">
      <c r="A732" s="11"/>
      <c r="B732" s="1"/>
      <c r="C732" s="36"/>
      <c r="D732" s="187"/>
      <c r="E732" s="188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21"/>
        <v>0</v>
      </c>
      <c r="I732" s="12"/>
    </row>
    <row r="733" spans="1:9" ht="12.4" hidden="1" customHeight="1">
      <c r="A733" s="11"/>
      <c r="B733" s="1"/>
      <c r="C733" s="36"/>
      <c r="D733" s="187"/>
      <c r="E733" s="188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21"/>
        <v>0</v>
      </c>
      <c r="I733" s="12"/>
    </row>
    <row r="734" spans="1:9" ht="12.4" hidden="1" customHeight="1">
      <c r="A734" s="11"/>
      <c r="B734" s="1"/>
      <c r="C734" s="36"/>
      <c r="D734" s="187"/>
      <c r="E734" s="188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21"/>
        <v>0</v>
      </c>
      <c r="I734" s="12"/>
    </row>
    <row r="735" spans="1:9" ht="12.4" hidden="1" customHeight="1">
      <c r="A735" s="11"/>
      <c r="B735" s="1"/>
      <c r="C735" s="36"/>
      <c r="D735" s="187"/>
      <c r="E735" s="188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21"/>
        <v>0</v>
      </c>
      <c r="I735" s="12"/>
    </row>
    <row r="736" spans="1:9" ht="12.4" hidden="1" customHeight="1">
      <c r="A736" s="11"/>
      <c r="B736" s="1"/>
      <c r="C736" s="36"/>
      <c r="D736" s="187"/>
      <c r="E736" s="188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21"/>
        <v>0</v>
      </c>
      <c r="I736" s="12"/>
    </row>
    <row r="737" spans="1:9" ht="12.4" hidden="1" customHeight="1">
      <c r="A737" s="11"/>
      <c r="B737" s="1"/>
      <c r="C737" s="36"/>
      <c r="D737" s="187"/>
      <c r="E737" s="188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21"/>
        <v>0</v>
      </c>
      <c r="I737" s="12"/>
    </row>
    <row r="738" spans="1:9" ht="12.4" hidden="1" customHeight="1">
      <c r="A738" s="11"/>
      <c r="B738" s="1"/>
      <c r="C738" s="36"/>
      <c r="D738" s="187"/>
      <c r="E738" s="188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21"/>
        <v>0</v>
      </c>
      <c r="I738" s="12"/>
    </row>
    <row r="739" spans="1:9" ht="12.4" hidden="1" customHeight="1">
      <c r="A739" s="11"/>
      <c r="B739" s="1"/>
      <c r="C739" s="36"/>
      <c r="D739" s="187"/>
      <c r="E739" s="188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21"/>
        <v>0</v>
      </c>
      <c r="I739" s="12"/>
    </row>
    <row r="740" spans="1:9" ht="12.4" hidden="1" customHeight="1">
      <c r="A740" s="11"/>
      <c r="B740" s="1"/>
      <c r="C740" s="36"/>
      <c r="D740" s="187"/>
      <c r="E740" s="188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21"/>
        <v>0</v>
      </c>
      <c r="I740" s="12"/>
    </row>
    <row r="741" spans="1:9" ht="12.4" hidden="1" customHeight="1">
      <c r="A741" s="11"/>
      <c r="B741" s="1"/>
      <c r="C741" s="36"/>
      <c r="D741" s="187"/>
      <c r="E741" s="188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21"/>
        <v>0</v>
      </c>
      <c r="I741" s="12"/>
    </row>
    <row r="742" spans="1:9" ht="12.4" hidden="1" customHeight="1">
      <c r="A742" s="11"/>
      <c r="B742" s="1"/>
      <c r="C742" s="36"/>
      <c r="D742" s="187"/>
      <c r="E742" s="188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21"/>
        <v>0</v>
      </c>
      <c r="I742" s="12"/>
    </row>
    <row r="743" spans="1:9" ht="12.4" hidden="1" customHeight="1">
      <c r="A743" s="11"/>
      <c r="B743" s="1"/>
      <c r="C743" s="36"/>
      <c r="D743" s="187"/>
      <c r="E743" s="188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21"/>
        <v>0</v>
      </c>
      <c r="I743" s="12"/>
    </row>
    <row r="744" spans="1:9" ht="12.4" hidden="1" customHeight="1">
      <c r="A744" s="11"/>
      <c r="B744" s="1"/>
      <c r="C744" s="36"/>
      <c r="D744" s="187"/>
      <c r="E744" s="188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21"/>
        <v>0</v>
      </c>
      <c r="I744" s="12"/>
    </row>
    <row r="745" spans="1:9" ht="12.4" hidden="1" customHeight="1">
      <c r="A745" s="11"/>
      <c r="B745" s="1"/>
      <c r="C745" s="36"/>
      <c r="D745" s="187"/>
      <c r="E745" s="188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21"/>
        <v>0</v>
      </c>
      <c r="I745" s="12"/>
    </row>
    <row r="746" spans="1:9" ht="12.4" hidden="1" customHeight="1">
      <c r="A746" s="11"/>
      <c r="B746" s="1"/>
      <c r="C746" s="36"/>
      <c r="D746" s="187"/>
      <c r="E746" s="188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21"/>
        <v>0</v>
      </c>
      <c r="I746" s="12"/>
    </row>
    <row r="747" spans="1:9" ht="12.4" hidden="1" customHeight="1">
      <c r="A747" s="11"/>
      <c r="B747" s="1"/>
      <c r="C747" s="36"/>
      <c r="D747" s="187"/>
      <c r="E747" s="188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21"/>
        <v>0</v>
      </c>
      <c r="I747" s="12"/>
    </row>
    <row r="748" spans="1:9" ht="12.4" hidden="1" customHeight="1">
      <c r="A748" s="11"/>
      <c r="B748" s="1"/>
      <c r="C748" s="36"/>
      <c r="D748" s="187"/>
      <c r="E748" s="188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21"/>
        <v>0</v>
      </c>
      <c r="I748" s="12"/>
    </row>
    <row r="749" spans="1:9" ht="12.4" hidden="1" customHeight="1">
      <c r="A749" s="11"/>
      <c r="B749" s="1"/>
      <c r="C749" s="36"/>
      <c r="D749" s="187"/>
      <c r="E749" s="188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21"/>
        <v>0</v>
      </c>
      <c r="I749" s="12"/>
    </row>
    <row r="750" spans="1:9" ht="12.4" hidden="1" customHeight="1">
      <c r="A750" s="11"/>
      <c r="B750" s="1"/>
      <c r="C750" s="36"/>
      <c r="D750" s="187"/>
      <c r="E750" s="188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21"/>
        <v>0</v>
      </c>
      <c r="I750" s="12"/>
    </row>
    <row r="751" spans="1:9" ht="12.4" hidden="1" customHeight="1">
      <c r="A751" s="11"/>
      <c r="B751" s="1"/>
      <c r="C751" s="36"/>
      <c r="D751" s="187"/>
      <c r="E751" s="188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21"/>
        <v>0</v>
      </c>
      <c r="I751" s="12"/>
    </row>
    <row r="752" spans="1:9" ht="12.4" hidden="1" customHeight="1">
      <c r="A752" s="11"/>
      <c r="B752" s="1"/>
      <c r="C752" s="36"/>
      <c r="D752" s="187"/>
      <c r="E752" s="188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21"/>
        <v>0</v>
      </c>
      <c r="I752" s="12"/>
    </row>
    <row r="753" spans="1:9" ht="12.4" hidden="1" customHeight="1">
      <c r="A753" s="11"/>
      <c r="B753" s="1"/>
      <c r="C753" s="36"/>
      <c r="D753" s="187"/>
      <c r="E753" s="188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21"/>
        <v>0</v>
      </c>
      <c r="I753" s="12"/>
    </row>
    <row r="754" spans="1:9" ht="12.4" hidden="1" customHeight="1">
      <c r="A754" s="11"/>
      <c r="B754" s="1"/>
      <c r="C754" s="36"/>
      <c r="D754" s="187"/>
      <c r="E754" s="188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21"/>
        <v>0</v>
      </c>
      <c r="I754" s="12"/>
    </row>
    <row r="755" spans="1:9" ht="12.4" hidden="1" customHeight="1">
      <c r="A755" s="11"/>
      <c r="B755" s="1"/>
      <c r="C755" s="37"/>
      <c r="D755" s="187"/>
      <c r="E755" s="188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21"/>
        <v>0</v>
      </c>
      <c r="I755" s="12"/>
    </row>
    <row r="756" spans="1:9" ht="12" hidden="1" customHeight="1">
      <c r="A756" s="11"/>
      <c r="B756" s="1"/>
      <c r="C756" s="36"/>
      <c r="D756" s="187"/>
      <c r="E756" s="188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21"/>
        <v>0</v>
      </c>
      <c r="I756" s="12"/>
    </row>
    <row r="757" spans="1:9" ht="12.4" hidden="1" customHeight="1">
      <c r="A757" s="11"/>
      <c r="B757" s="1"/>
      <c r="C757" s="36"/>
      <c r="D757" s="187"/>
      <c r="E757" s="188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21"/>
        <v>0</v>
      </c>
      <c r="I757" s="12"/>
    </row>
    <row r="758" spans="1:9" ht="12.4" hidden="1" customHeight="1">
      <c r="A758" s="11"/>
      <c r="B758" s="1"/>
      <c r="C758" s="36"/>
      <c r="D758" s="187"/>
      <c r="E758" s="188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21"/>
        <v>0</v>
      </c>
      <c r="I758" s="12"/>
    </row>
    <row r="759" spans="1:9" ht="12.4" hidden="1" customHeight="1">
      <c r="A759" s="11"/>
      <c r="B759" s="1"/>
      <c r="C759" s="36"/>
      <c r="D759" s="187"/>
      <c r="E759" s="188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21"/>
        <v>0</v>
      </c>
      <c r="I759" s="12"/>
    </row>
    <row r="760" spans="1:9" ht="12.4" hidden="1" customHeight="1">
      <c r="A760" s="11"/>
      <c r="B760" s="1"/>
      <c r="C760" s="36"/>
      <c r="D760" s="187"/>
      <c r="E760" s="188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21"/>
        <v>0</v>
      </c>
      <c r="I760" s="12"/>
    </row>
    <row r="761" spans="1:9" ht="12.4" hidden="1" customHeight="1">
      <c r="A761" s="11"/>
      <c r="B761" s="1"/>
      <c r="C761" s="36"/>
      <c r="D761" s="187"/>
      <c r="E761" s="188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21"/>
        <v>0</v>
      </c>
      <c r="I761" s="12"/>
    </row>
    <row r="762" spans="1:9" ht="12.4" hidden="1" customHeight="1">
      <c r="A762" s="11"/>
      <c r="B762" s="1"/>
      <c r="C762" s="36"/>
      <c r="D762" s="187"/>
      <c r="E762" s="188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21"/>
        <v>0</v>
      </c>
      <c r="I762" s="12"/>
    </row>
    <row r="763" spans="1:9" ht="12.4" hidden="1" customHeight="1">
      <c r="A763" s="11"/>
      <c r="B763" s="1"/>
      <c r="C763" s="36"/>
      <c r="D763" s="187"/>
      <c r="E763" s="188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21"/>
        <v>0</v>
      </c>
      <c r="I763" s="12"/>
    </row>
    <row r="764" spans="1:9" ht="12.4" hidden="1" customHeight="1">
      <c r="A764" s="11"/>
      <c r="B764" s="1"/>
      <c r="C764" s="36"/>
      <c r="D764" s="187"/>
      <c r="E764" s="188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21"/>
        <v>0</v>
      </c>
      <c r="I764" s="12"/>
    </row>
    <row r="765" spans="1:9" ht="12.4" hidden="1" customHeight="1">
      <c r="A765" s="11"/>
      <c r="B765" s="1"/>
      <c r="C765" s="36"/>
      <c r="D765" s="187"/>
      <c r="E765" s="188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21"/>
        <v>0</v>
      </c>
      <c r="I765" s="12"/>
    </row>
    <row r="766" spans="1:9" ht="12.4" hidden="1" customHeight="1">
      <c r="A766" s="11"/>
      <c r="B766" s="1"/>
      <c r="C766" s="36"/>
      <c r="D766" s="187"/>
      <c r="E766" s="188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21"/>
        <v>0</v>
      </c>
      <c r="I766" s="12"/>
    </row>
    <row r="767" spans="1:9" ht="12.4" hidden="1" customHeight="1">
      <c r="A767" s="11"/>
      <c r="B767" s="1"/>
      <c r="C767" s="36"/>
      <c r="D767" s="187"/>
      <c r="E767" s="188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21"/>
        <v>0</v>
      </c>
      <c r="I767" s="12"/>
    </row>
    <row r="768" spans="1:9" ht="12.4" hidden="1" customHeight="1">
      <c r="A768" s="11"/>
      <c r="B768" s="1"/>
      <c r="C768" s="36"/>
      <c r="D768" s="187"/>
      <c r="E768" s="188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21"/>
        <v>0</v>
      </c>
      <c r="I768" s="12"/>
    </row>
    <row r="769" spans="1:9" ht="12.4" hidden="1" customHeight="1">
      <c r="A769" s="11"/>
      <c r="B769" s="1"/>
      <c r="C769" s="36"/>
      <c r="D769" s="187"/>
      <c r="E769" s="188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21"/>
        <v>0</v>
      </c>
      <c r="I769" s="12"/>
    </row>
    <row r="770" spans="1:9" ht="12.4" hidden="1" customHeight="1">
      <c r="A770" s="11"/>
      <c r="B770" s="1"/>
      <c r="C770" s="36"/>
      <c r="D770" s="187"/>
      <c r="E770" s="188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21"/>
        <v>0</v>
      </c>
      <c r="I770" s="12"/>
    </row>
    <row r="771" spans="1:9" ht="12.4" hidden="1" customHeight="1">
      <c r="A771" s="11"/>
      <c r="B771" s="1"/>
      <c r="C771" s="36"/>
      <c r="D771" s="187"/>
      <c r="E771" s="188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21"/>
        <v>0</v>
      </c>
      <c r="I771" s="12"/>
    </row>
    <row r="772" spans="1:9" ht="12.4" hidden="1" customHeight="1">
      <c r="A772" s="11"/>
      <c r="B772" s="1"/>
      <c r="C772" s="36"/>
      <c r="D772" s="187"/>
      <c r="E772" s="188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21"/>
        <v>0</v>
      </c>
      <c r="I772" s="12"/>
    </row>
    <row r="773" spans="1:9" ht="12.4" hidden="1" customHeight="1">
      <c r="A773" s="11"/>
      <c r="B773" s="1"/>
      <c r="C773" s="36"/>
      <c r="D773" s="187"/>
      <c r="E773" s="188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21"/>
        <v>0</v>
      </c>
      <c r="I773" s="12"/>
    </row>
    <row r="774" spans="1:9" ht="12.4" hidden="1" customHeight="1">
      <c r="A774" s="11"/>
      <c r="B774" s="1"/>
      <c r="C774" s="36"/>
      <c r="D774" s="187"/>
      <c r="E774" s="188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21"/>
        <v>0</v>
      </c>
      <c r="I774" s="12"/>
    </row>
    <row r="775" spans="1:9" ht="12.4" hidden="1" customHeight="1">
      <c r="A775" s="11"/>
      <c r="B775" s="1"/>
      <c r="C775" s="36"/>
      <c r="D775" s="187"/>
      <c r="E775" s="188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21"/>
        <v>0</v>
      </c>
      <c r="I775" s="12"/>
    </row>
    <row r="776" spans="1:9" ht="12.4" hidden="1" customHeight="1">
      <c r="A776" s="11"/>
      <c r="B776" s="1"/>
      <c r="C776" s="36"/>
      <c r="D776" s="187"/>
      <c r="E776" s="188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21"/>
        <v>0</v>
      </c>
      <c r="I776" s="12"/>
    </row>
    <row r="777" spans="1:9" ht="12.4" hidden="1" customHeight="1">
      <c r="A777" s="11"/>
      <c r="B777" s="1"/>
      <c r="C777" s="36"/>
      <c r="D777" s="187"/>
      <c r="E777" s="188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21"/>
        <v>0</v>
      </c>
      <c r="I777" s="12"/>
    </row>
    <row r="778" spans="1:9" ht="12.4" hidden="1" customHeight="1">
      <c r="A778" s="11"/>
      <c r="B778" s="1"/>
      <c r="C778" s="36"/>
      <c r="D778" s="187"/>
      <c r="E778" s="188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21"/>
        <v>0</v>
      </c>
      <c r="I778" s="12"/>
    </row>
    <row r="779" spans="1:9" ht="12.4" hidden="1" customHeight="1">
      <c r="A779" s="11"/>
      <c r="B779" s="1"/>
      <c r="C779" s="36"/>
      <c r="D779" s="187"/>
      <c r="E779" s="188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21"/>
        <v>0</v>
      </c>
      <c r="I779" s="12"/>
    </row>
    <row r="780" spans="1:9" ht="12.4" hidden="1" customHeight="1">
      <c r="A780" s="11"/>
      <c r="B780" s="1"/>
      <c r="C780" s="36"/>
      <c r="D780" s="187"/>
      <c r="E780" s="188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21"/>
        <v>0</v>
      </c>
      <c r="I780" s="12"/>
    </row>
    <row r="781" spans="1:9" ht="12.4" hidden="1" customHeight="1">
      <c r="A781" s="11"/>
      <c r="B781" s="1"/>
      <c r="C781" s="36"/>
      <c r="D781" s="187"/>
      <c r="E781" s="188"/>
      <c r="F781" s="40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21"/>
        <v>0</v>
      </c>
      <c r="I781" s="12"/>
    </row>
    <row r="782" spans="1:9" ht="12.4" hidden="1" customHeight="1">
      <c r="A782" s="11"/>
      <c r="B782" s="1"/>
      <c r="C782" s="99"/>
      <c r="D782" s="187"/>
      <c r="E782" s="188"/>
      <c r="F782" s="40"/>
      <c r="G782" s="19">
        <f>ROUND(IF(ISBLANK(C782),0,VLOOKUP(C782,'[2]Acha Air Sales Price List'!$B$1:$X$65536,12,FALSE)*$L$14),2)</f>
        <v>0</v>
      </c>
      <c r="H782" s="20"/>
      <c r="I782" s="12"/>
    </row>
    <row r="783" spans="1:9" ht="12.4" hidden="1" customHeight="1">
      <c r="A783" s="11"/>
      <c r="B783" s="1"/>
      <c r="C783" s="37"/>
      <c r="D783" s="191"/>
      <c r="E783" s="192"/>
      <c r="F783" s="40"/>
      <c r="G783" s="19"/>
      <c r="H783" s="20"/>
      <c r="I783" s="12"/>
    </row>
    <row r="784" spans="1:9" ht="12.4" hidden="1" customHeight="1">
      <c r="A784" s="11"/>
      <c r="B784" s="1"/>
      <c r="C784" s="130"/>
      <c r="D784" s="128"/>
      <c r="E784" s="129"/>
      <c r="F784" s="40"/>
      <c r="G784" s="19"/>
      <c r="H784" s="20"/>
      <c r="I784" s="12"/>
    </row>
    <row r="785" spans="1:9" ht="12.4" hidden="1" customHeight="1" thickBot="1">
      <c r="A785" s="11"/>
      <c r="B785" s="21"/>
      <c r="C785" s="22"/>
      <c r="D785" s="193"/>
      <c r="E785" s="194"/>
      <c r="F785" s="41"/>
      <c r="G785" s="23">
        <f>ROUND(IF(ISBLANK(C785),0,VLOOKUP(C785,'[2]Acha Air Sales Price List'!$B$1:$X$65536,12,FALSE)*$W$14),2)</f>
        <v>0</v>
      </c>
      <c r="H785" s="24">
        <f>ROUND(IF(ISNUMBER(B785), G785*B785, 0),5)</f>
        <v>0</v>
      </c>
      <c r="I785" s="12"/>
    </row>
    <row r="786" spans="1:9" ht="10.5" customHeight="1" thickBot="1">
      <c r="A786" s="11"/>
      <c r="B786" s="2"/>
      <c r="C786" s="2"/>
      <c r="D786" s="2"/>
      <c r="E786" s="2"/>
      <c r="F786" s="2"/>
      <c r="G786" s="31"/>
      <c r="H786" s="32"/>
      <c r="I786" s="12"/>
    </row>
    <row r="787" spans="1:9" ht="16.5" thickBot="1">
      <c r="A787" s="11"/>
      <c r="B787" s="30" t="s">
        <v>17</v>
      </c>
      <c r="C787" s="3"/>
      <c r="D787" s="3"/>
      <c r="E787" s="3"/>
      <c r="F787" s="3"/>
      <c r="G787" s="33" t="s">
        <v>18</v>
      </c>
      <c r="H787" s="34">
        <f>SUM(H21:H782)</f>
        <v>7814.4</v>
      </c>
      <c r="I787" s="12"/>
    </row>
    <row r="788" spans="1:9">
      <c r="A788" s="16"/>
      <c r="B788" s="17"/>
      <c r="C788" s="17"/>
      <c r="D788" s="171" t="s">
        <v>63</v>
      </c>
      <c r="E788" s="17"/>
      <c r="F788" s="17"/>
      <c r="G788" s="17"/>
      <c r="H788" s="17"/>
      <c r="I788" s="18"/>
    </row>
    <row r="790" spans="1:9">
      <c r="F790" s="183" t="s">
        <v>66</v>
      </c>
      <c r="G790" s="185">
        <f>H787-G791</f>
        <v>7626.9</v>
      </c>
    </row>
    <row r="791" spans="1:9">
      <c r="F791" s="183" t="s">
        <v>67</v>
      </c>
      <c r="G791" s="185">
        <v>187.5</v>
      </c>
    </row>
    <row r="792" spans="1:9">
      <c r="F792" s="183"/>
      <c r="H792" s="42"/>
    </row>
    <row r="793" spans="1:9">
      <c r="F793" s="183" t="s">
        <v>68</v>
      </c>
      <c r="G793" s="184">
        <f>'Tax Invoice'!D14</f>
        <v>33.4</v>
      </c>
    </row>
    <row r="794" spans="1:9">
      <c r="F794" s="183" t="s">
        <v>69</v>
      </c>
      <c r="G794" s="184">
        <f>H787/G793</f>
        <v>233.96407185628743</v>
      </c>
    </row>
    <row r="795" spans="1:9">
      <c r="F795" s="183" t="s">
        <v>70</v>
      </c>
      <c r="G795" s="184">
        <f>H787/G793</f>
        <v>233.96407185628743</v>
      </c>
    </row>
  </sheetData>
  <mergeCells count="762"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14:E614"/>
    <mergeCell ref="D615:E615"/>
    <mergeCell ref="D616:E616"/>
    <mergeCell ref="D617:E617"/>
    <mergeCell ref="D618:E618"/>
    <mergeCell ref="D619:E619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72:E572"/>
    <mergeCell ref="D573:E573"/>
    <mergeCell ref="D574:E574"/>
    <mergeCell ref="D575:E575"/>
    <mergeCell ref="D576:E576"/>
    <mergeCell ref="D577:E577"/>
    <mergeCell ref="D545:E545"/>
    <mergeCell ref="D535:E535"/>
    <mergeCell ref="D536:E536"/>
    <mergeCell ref="D537:E537"/>
    <mergeCell ref="D538:E538"/>
    <mergeCell ref="D539:E539"/>
    <mergeCell ref="D550:E550"/>
    <mergeCell ref="D551:E551"/>
    <mergeCell ref="D552:E552"/>
    <mergeCell ref="D553:E553"/>
    <mergeCell ref="D554:E554"/>
    <mergeCell ref="D557:E557"/>
    <mergeCell ref="D555:E555"/>
    <mergeCell ref="D556:E556"/>
    <mergeCell ref="D569:E569"/>
    <mergeCell ref="D570:E570"/>
    <mergeCell ref="D559:E559"/>
    <mergeCell ref="D560:E560"/>
    <mergeCell ref="D541:E541"/>
    <mergeCell ref="D542:E542"/>
    <mergeCell ref="D543:E543"/>
    <mergeCell ref="D544:E544"/>
    <mergeCell ref="D524:E524"/>
    <mergeCell ref="D525:E525"/>
    <mergeCell ref="D526:E526"/>
    <mergeCell ref="D527:E527"/>
    <mergeCell ref="D528:E528"/>
    <mergeCell ref="D540:E540"/>
    <mergeCell ref="D529:E529"/>
    <mergeCell ref="D530:E530"/>
    <mergeCell ref="D531:E531"/>
    <mergeCell ref="D532:E532"/>
    <mergeCell ref="D546:E546"/>
    <mergeCell ref="D547:E547"/>
    <mergeCell ref="D548:E548"/>
    <mergeCell ref="D549:E549"/>
    <mergeCell ref="D520:E520"/>
    <mergeCell ref="D521:E521"/>
    <mergeCell ref="D522:E522"/>
    <mergeCell ref="D523:E523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533:E533"/>
    <mergeCell ref="D534:E534"/>
    <mergeCell ref="D565:E565"/>
    <mergeCell ref="D566:E566"/>
    <mergeCell ref="G9:G10"/>
    <mergeCell ref="G11:G12"/>
    <mergeCell ref="G13:G14"/>
    <mergeCell ref="H9:H10"/>
    <mergeCell ref="H13:H14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519:E519"/>
    <mergeCell ref="D351:E351"/>
    <mergeCell ref="D352:E352"/>
    <mergeCell ref="D785:E785"/>
    <mergeCell ref="D563:E563"/>
    <mergeCell ref="D564:E564"/>
    <mergeCell ref="D558:E558"/>
    <mergeCell ref="D624:E624"/>
    <mergeCell ref="D625:E625"/>
    <mergeCell ref="D626:E626"/>
    <mergeCell ref="D627:E627"/>
    <mergeCell ref="D571:E571"/>
    <mergeCell ref="D623:E623"/>
    <mergeCell ref="D567:E567"/>
    <mergeCell ref="D568:E568"/>
    <mergeCell ref="D628:E628"/>
    <mergeCell ref="D629:E629"/>
    <mergeCell ref="D630:E630"/>
    <mergeCell ref="D631:E631"/>
    <mergeCell ref="D561:E561"/>
    <mergeCell ref="D562:E562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82:E782"/>
    <mergeCell ref="D783:E783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95:E495"/>
    <mergeCell ref="D496:E496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39:E39"/>
    <mergeCell ref="D40:E40"/>
    <mergeCell ref="D506:E506"/>
    <mergeCell ref="D507:E507"/>
    <mergeCell ref="D508:E508"/>
    <mergeCell ref="D509:E509"/>
    <mergeCell ref="D510:E510"/>
    <mergeCell ref="D511:E511"/>
    <mergeCell ref="D512:E512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488:E488"/>
    <mergeCell ref="D489:E489"/>
    <mergeCell ref="D490:E490"/>
    <mergeCell ref="D491:E491"/>
    <mergeCell ref="D492:E492"/>
    <mergeCell ref="D493:E493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69:E269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91:E291"/>
    <mergeCell ref="D292:E292"/>
    <mergeCell ref="D293:E293"/>
    <mergeCell ref="D294:E294"/>
    <mergeCell ref="D279:E279"/>
    <mergeCell ref="D288:E288"/>
    <mergeCell ref="D289:E289"/>
    <mergeCell ref="D290:E290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80:E280"/>
    <mergeCell ref="D281:E281"/>
    <mergeCell ref="D282:E282"/>
    <mergeCell ref="D283:E283"/>
    <mergeCell ref="D284:E284"/>
    <mergeCell ref="D761:E761"/>
    <mergeCell ref="D762:E762"/>
    <mergeCell ref="D763:E763"/>
    <mergeCell ref="D764:E764"/>
    <mergeCell ref="D732:E732"/>
    <mergeCell ref="D733:E733"/>
    <mergeCell ref="D734:E734"/>
    <mergeCell ref="D297:E297"/>
    <mergeCell ref="D298:E298"/>
    <mergeCell ref="D299:E299"/>
    <mergeCell ref="D300:E300"/>
    <mergeCell ref="D301:E301"/>
    <mergeCell ref="D756:E756"/>
    <mergeCell ref="D757:E757"/>
    <mergeCell ref="D758:E758"/>
    <mergeCell ref="D759:E759"/>
    <mergeCell ref="D760:E760"/>
    <mergeCell ref="D515:E515"/>
    <mergeCell ref="D516:E516"/>
    <mergeCell ref="D517:E517"/>
    <mergeCell ref="D518:E518"/>
    <mergeCell ref="D513:E513"/>
    <mergeCell ref="D514:E514"/>
    <mergeCell ref="D494:E494"/>
    <mergeCell ref="D20:E20"/>
    <mergeCell ref="D295:E295"/>
    <mergeCell ref="D296:E296"/>
    <mergeCell ref="D285:E285"/>
    <mergeCell ref="D286:E286"/>
    <mergeCell ref="D287:E287"/>
    <mergeCell ref="H11:H12"/>
    <mergeCell ref="D781:E781"/>
    <mergeCell ref="D775:E775"/>
    <mergeCell ref="D776:E776"/>
    <mergeCell ref="D777:E777"/>
    <mergeCell ref="D778:E778"/>
    <mergeCell ref="D779:E779"/>
    <mergeCell ref="D765:E765"/>
    <mergeCell ref="D766:E766"/>
    <mergeCell ref="D767:E767"/>
    <mergeCell ref="D768:E768"/>
    <mergeCell ref="D769:E769"/>
    <mergeCell ref="D770:E770"/>
    <mergeCell ref="D780:E780"/>
    <mergeCell ref="D771:E771"/>
    <mergeCell ref="D772:E772"/>
    <mergeCell ref="D773:E773"/>
    <mergeCell ref="D774:E774"/>
  </mergeCells>
  <phoneticPr fontId="0" type="noConversion"/>
  <conditionalFormatting sqref="B21:B785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1:F781">
    <cfRule type="containsText" dxfId="15" priority="1" stopIfTrue="1" operator="containsText" text="Exchange rate :">
      <formula>NOT(ISERROR(SEARCH("Exchange rate :",F21)))</formula>
    </cfRule>
  </conditionalFormatting>
  <conditionalFormatting sqref="F21:H785 H787">
    <cfRule type="containsErrors" dxfId="14" priority="3" stopIfTrue="1">
      <formula>ISERROR(F21)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paperSize="9"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752E-7388-4C1E-ACB5-3A1D7898C848}">
  <sheetPr>
    <tabColor rgb="FFFF0000"/>
  </sheetPr>
  <dimension ref="A1:W793"/>
  <sheetViews>
    <sheetView zoomScaleNormal="100" workbookViewId="0">
      <selection activeCell="O6" sqref="O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85546875" customWidth="1"/>
    <col min="5" max="5" width="4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45566</v>
      </c>
      <c r="H5" s="38">
        <v>56100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3" t="s">
        <v>3</v>
      </c>
      <c r="C8" s="114"/>
      <c r="D8" s="115"/>
      <c r="E8" s="107"/>
      <c r="F8" s="112" t="s">
        <v>12</v>
      </c>
      <c r="G8" s="25"/>
      <c r="H8" s="25"/>
      <c r="I8" s="12"/>
      <c r="K8" s="105"/>
    </row>
    <row r="9" spans="1:23" ht="12" customHeight="1">
      <c r="A9" s="11"/>
      <c r="B9" s="116" t="s">
        <v>47</v>
      </c>
      <c r="C9" s="117"/>
      <c r="D9" s="118"/>
      <c r="E9" s="108"/>
      <c r="F9" s="110" t="str">
        <f>B9</f>
        <v>ROQUE Co., Ltd.</v>
      </c>
      <c r="G9" s="195" t="s">
        <v>14</v>
      </c>
      <c r="H9" s="197"/>
      <c r="I9" s="12"/>
    </row>
    <row r="10" spans="1:23">
      <c r="A10" s="11"/>
      <c r="B10" s="119" t="s">
        <v>48</v>
      </c>
      <c r="C10" s="120"/>
      <c r="D10" s="121"/>
      <c r="E10" s="109"/>
      <c r="F10" s="110" t="str">
        <f t="shared" ref="F10:F13" si="0">B10</f>
        <v>Mr. Nakajima</v>
      </c>
      <c r="G10" s="195"/>
      <c r="H10" s="198"/>
      <c r="I10" s="12"/>
    </row>
    <row r="11" spans="1:23">
      <c r="A11" s="11"/>
      <c r="B11" s="122" t="s">
        <v>49</v>
      </c>
      <c r="C11" s="120"/>
      <c r="D11" s="121"/>
      <c r="E11" s="109"/>
      <c r="F11" s="110" t="str">
        <f t="shared" si="0"/>
        <v>2-11-1 Sannomiyacho,</v>
      </c>
      <c r="G11" s="195" t="s">
        <v>15</v>
      </c>
      <c r="H11" s="189" t="s">
        <v>22</v>
      </c>
      <c r="I11" s="12"/>
    </row>
    <row r="12" spans="1:23">
      <c r="A12" s="11"/>
      <c r="B12" s="122" t="s">
        <v>50</v>
      </c>
      <c r="C12" s="120"/>
      <c r="D12" s="121"/>
      <c r="E12" s="109"/>
      <c r="F12" s="110" t="str">
        <f t="shared" si="0"/>
        <v>Center Plaza West Building 7F</v>
      </c>
      <c r="G12" s="195"/>
      <c r="H12" s="190"/>
      <c r="I12" s="12"/>
    </row>
    <row r="13" spans="1:23">
      <c r="A13" s="11"/>
      <c r="B13" s="119" t="s">
        <v>51</v>
      </c>
      <c r="C13" s="123"/>
      <c r="D13" s="124"/>
      <c r="E13" s="9"/>
      <c r="F13" s="110" t="str">
        <f t="shared" si="0"/>
        <v>Kobe Chuo-ku, Hyogo, 650-0021 Japan</v>
      </c>
      <c r="G13" s="196" t="s">
        <v>16</v>
      </c>
      <c r="H13" s="199" t="s">
        <v>53</v>
      </c>
      <c r="I13" s="12"/>
      <c r="L13" s="26" t="s">
        <v>20</v>
      </c>
    </row>
    <row r="14" spans="1:23" ht="13.5" thickBot="1">
      <c r="A14" s="11"/>
      <c r="B14" s="125" t="s">
        <v>52</v>
      </c>
      <c r="C14" s="126"/>
      <c r="D14" s="127"/>
      <c r="E14" s="9"/>
      <c r="F14" s="111"/>
      <c r="G14" s="196"/>
      <c r="H14" s="200"/>
      <c r="I14" s="12"/>
      <c r="L14" s="106">
        <f>VLOOKUP(G5,[1]Sheet1!$A$9:$I$7290,2,FALSE)</f>
        <v>32.299999999999997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42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9"/>
      <c r="F17" s="9"/>
      <c r="I17" s="12"/>
    </row>
    <row r="18" spans="1:9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4.75" customHeight="1" thickBot="1">
      <c r="A19" s="11"/>
      <c r="B19" s="137" t="s">
        <v>11</v>
      </c>
      <c r="C19" s="138" t="s">
        <v>7</v>
      </c>
      <c r="D19" s="205" t="s">
        <v>13</v>
      </c>
      <c r="E19" s="206"/>
      <c r="F19" s="139" t="s">
        <v>0</v>
      </c>
      <c r="G19" s="140" t="s">
        <v>9</v>
      </c>
      <c r="H19" s="141" t="s">
        <v>10</v>
      </c>
      <c r="I19" s="12"/>
    </row>
    <row r="20" spans="1:9" ht="17.25" customHeight="1" thickTop="1" thickBot="1">
      <c r="A20" s="11"/>
      <c r="B20" s="172"/>
      <c r="C20" s="173"/>
      <c r="D20" s="201"/>
      <c r="E20" s="201"/>
      <c r="F20" s="174" t="s">
        <v>65</v>
      </c>
      <c r="G20" s="175"/>
      <c r="H20" s="176"/>
      <c r="I20" s="12"/>
    </row>
    <row r="21" spans="1:9" ht="17.25" customHeight="1" thickTop="1">
      <c r="A21" s="11"/>
      <c r="B21" s="172"/>
      <c r="C21" s="173"/>
      <c r="D21" s="201"/>
      <c r="E21" s="201"/>
      <c r="F21" s="174" t="s">
        <v>54</v>
      </c>
      <c r="G21" s="175"/>
      <c r="H21" s="176"/>
      <c r="I21" s="12"/>
    </row>
    <row r="22" spans="1:9" ht="35.1" customHeight="1">
      <c r="A22" s="11"/>
      <c r="B22" s="164">
        <v>20</v>
      </c>
      <c r="C22" s="36" t="s">
        <v>55</v>
      </c>
      <c r="D22" s="202" t="s">
        <v>57</v>
      </c>
      <c r="E22" s="202"/>
      <c r="F22" s="177" t="str">
        <f>VLOOKUP(C22,'[2]Acha Air Sales Price List'!$B$1:$D$65536,3,FALSE)</f>
        <v>3mm multi-crystal ferido glued ball with resin cover and 16g (1.2mm) threading (sold per pcs)</v>
      </c>
      <c r="G22" s="168">
        <v>42.24</v>
      </c>
      <c r="H22" s="178">
        <f t="shared" ref="H22:H67" si="1">ROUND(IF(ISNUMBER(B22), G22*B22, 0),5)</f>
        <v>844.8</v>
      </c>
      <c r="I22" s="12"/>
    </row>
    <row r="23" spans="1:9" ht="35.1" customHeight="1">
      <c r="A23" s="11"/>
      <c r="B23" s="164">
        <v>20</v>
      </c>
      <c r="C23" s="36" t="s">
        <v>55</v>
      </c>
      <c r="D23" s="202" t="s">
        <v>58</v>
      </c>
      <c r="E23" s="202"/>
      <c r="F23" s="177" t="str">
        <f>VLOOKUP(C23,'[2]Acha Air Sales Price List'!$B$1:$D$65536,3,FALSE)</f>
        <v>3mm multi-crystal ferido glued ball with resin cover and 16g (1.2mm) threading (sold per pcs)</v>
      </c>
      <c r="G23" s="168">
        <v>42.24</v>
      </c>
      <c r="H23" s="178">
        <f t="shared" si="1"/>
        <v>844.8</v>
      </c>
      <c r="I23" s="12"/>
    </row>
    <row r="24" spans="1:9" ht="35.1" customHeight="1">
      <c r="A24" s="11"/>
      <c r="B24" s="164">
        <v>50</v>
      </c>
      <c r="C24" s="36" t="s">
        <v>56</v>
      </c>
      <c r="D24" s="202" t="s">
        <v>57</v>
      </c>
      <c r="E24" s="202"/>
      <c r="F24" s="177" t="str">
        <f>VLOOKUP(C24,'[2]Acha Air Sales Price List'!$B$1:$D$65536,3,FALSE)</f>
        <v>4mm multi-crystal ferido glued balls with resin cover and 16g (1.2mm) threading (sold per pcs)</v>
      </c>
      <c r="G24" s="168">
        <v>42.24</v>
      </c>
      <c r="H24" s="178">
        <f t="shared" si="1"/>
        <v>2112</v>
      </c>
      <c r="I24" s="12"/>
    </row>
    <row r="25" spans="1:9" ht="35.1" customHeight="1">
      <c r="A25" s="11"/>
      <c r="B25" s="164">
        <v>30</v>
      </c>
      <c r="C25" s="36" t="s">
        <v>56</v>
      </c>
      <c r="D25" s="202" t="s">
        <v>58</v>
      </c>
      <c r="E25" s="202"/>
      <c r="F25" s="177" t="str">
        <f>VLOOKUP(C25,'[2]Acha Air Sales Price List'!$B$1:$D$65536,3,FALSE)</f>
        <v>4mm multi-crystal ferido glued balls with resin cover and 16g (1.2mm) threading (sold per pcs)</v>
      </c>
      <c r="G25" s="168">
        <v>42.24</v>
      </c>
      <c r="H25" s="178">
        <f t="shared" si="1"/>
        <v>1267.2</v>
      </c>
      <c r="I25" s="12"/>
    </row>
    <row r="26" spans="1:9" ht="35.1" customHeight="1">
      <c r="A26" s="11"/>
      <c r="B26" s="164">
        <v>20</v>
      </c>
      <c r="C26" s="36" t="s">
        <v>59</v>
      </c>
      <c r="D26" s="202" t="s">
        <v>57</v>
      </c>
      <c r="E26" s="202"/>
      <c r="F26" s="177" t="str">
        <f>VLOOKUP(C26,'[2]Acha Air Sales Price List'!$B$1:$D$65536,3,FALSE)</f>
        <v>1 piece: 5mm ball with ferido-glued multi crystals, 1.2mm threading (16g), with resin cover</v>
      </c>
      <c r="G26" s="168">
        <v>42.24</v>
      </c>
      <c r="H26" s="178">
        <f t="shared" si="1"/>
        <v>844.8</v>
      </c>
      <c r="I26" s="12"/>
    </row>
    <row r="27" spans="1:9" ht="35.1" customHeight="1">
      <c r="A27" s="11"/>
      <c r="B27" s="164">
        <v>20</v>
      </c>
      <c r="C27" s="36" t="s">
        <v>59</v>
      </c>
      <c r="D27" s="202" t="s">
        <v>58</v>
      </c>
      <c r="E27" s="202"/>
      <c r="F27" s="177" t="str">
        <f>VLOOKUP(C27,'[2]Acha Air Sales Price List'!$B$1:$D$65536,3,FALSE)</f>
        <v>1 piece: 5mm ball with ferido-glued multi crystals, 1.2mm threading (16g), with resin cover</v>
      </c>
      <c r="G27" s="168">
        <v>42.24</v>
      </c>
      <c r="H27" s="178">
        <f t="shared" si="1"/>
        <v>844.8</v>
      </c>
      <c r="I27" s="12"/>
    </row>
    <row r="28" spans="1:9" ht="35.1" customHeight="1">
      <c r="A28" s="11"/>
      <c r="B28" s="164">
        <v>10</v>
      </c>
      <c r="C28" s="36" t="s">
        <v>60</v>
      </c>
      <c r="D28" s="202" t="s">
        <v>58</v>
      </c>
      <c r="E28" s="202"/>
      <c r="F28" s="177" t="str">
        <f>VLOOKUP(C28,'[2]Acha Air Sales Price List'!$B$1:$D$65536,3,FALSE)</f>
        <v>1 piece: 6mm ball with ferido-glued multi crystals with resin cover 1.2mm threading (16g)</v>
      </c>
      <c r="G28" s="168">
        <v>42.24</v>
      </c>
      <c r="H28" s="178">
        <f t="shared" si="1"/>
        <v>422.4</v>
      </c>
      <c r="I28" s="12"/>
    </row>
    <row r="29" spans="1:9" ht="35.1" customHeight="1">
      <c r="A29" s="11"/>
      <c r="B29" s="164">
        <v>10</v>
      </c>
      <c r="C29" s="36" t="s">
        <v>61</v>
      </c>
      <c r="D29" s="202" t="s">
        <v>57</v>
      </c>
      <c r="E29" s="202"/>
      <c r="F29" s="177" t="str">
        <f>VLOOKUP(C29,'[2]Acha Air Sales Price List'!$B$1:$D$65536,3,FALSE)</f>
        <v>6mm multi-crystal ferido glued balls with resin cover and 14g (1.6mm) threading (sold per pcs)</v>
      </c>
      <c r="G29" s="168">
        <v>42.24</v>
      </c>
      <c r="H29" s="178">
        <f t="shared" si="1"/>
        <v>422.4</v>
      </c>
      <c r="I29" s="12"/>
    </row>
    <row r="30" spans="1:9" ht="35.1" customHeight="1" thickBot="1">
      <c r="A30" s="11"/>
      <c r="B30" s="21">
        <v>5</v>
      </c>
      <c r="C30" s="179" t="s">
        <v>61</v>
      </c>
      <c r="D30" s="203" t="s">
        <v>58</v>
      </c>
      <c r="E30" s="204"/>
      <c r="F30" s="41" t="str">
        <f>VLOOKUP(C30,'[2]Acha Air Sales Price List'!$B$1:$D$65536,3,FALSE)</f>
        <v>6mm multi-crystal ferido glued balls with resin cover and 14g (1.6mm) threading (sold per pcs)</v>
      </c>
      <c r="G30" s="23">
        <v>42.24</v>
      </c>
      <c r="H30" s="180">
        <f t="shared" si="1"/>
        <v>211.2</v>
      </c>
      <c r="I30" s="12"/>
    </row>
    <row r="31" spans="1:9" ht="12.4" hidden="1" customHeight="1">
      <c r="A31" s="11"/>
      <c r="B31" s="1"/>
      <c r="C31" s="131"/>
      <c r="D31" s="187"/>
      <c r="E31" s="188"/>
      <c r="F31" s="40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6"/>
      <c r="D32" s="187"/>
      <c r="E32" s="188"/>
      <c r="F32" s="40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87"/>
      <c r="E33" s="188"/>
      <c r="F33" s="40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87"/>
      <c r="E34" s="188"/>
      <c r="F34" s="40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87"/>
      <c r="E35" s="188"/>
      <c r="F35" s="40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87"/>
      <c r="E36" s="188"/>
      <c r="F36" s="40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87"/>
      <c r="E37" s="188"/>
      <c r="F37" s="40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87"/>
      <c r="E38" s="188"/>
      <c r="F38" s="40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87"/>
      <c r="E39" s="188"/>
      <c r="F39" s="40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7"/>
      <c r="D40" s="187"/>
      <c r="E40" s="188"/>
      <c r="F40" s="40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" hidden="1" customHeight="1">
      <c r="A41" s="11"/>
      <c r="B41" s="1"/>
      <c r="C41" s="36"/>
      <c r="D41" s="187"/>
      <c r="E41" s="188"/>
      <c r="F41" s="40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87"/>
      <c r="E42" s="188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87"/>
      <c r="E43" s="188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87"/>
      <c r="E44" s="188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87"/>
      <c r="E45" s="188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87"/>
      <c r="E46" s="188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87"/>
      <c r="E47" s="188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87"/>
      <c r="E48" s="188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87"/>
      <c r="E49" s="188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87"/>
      <c r="E50" s="188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87"/>
      <c r="E51" s="188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87"/>
      <c r="E52" s="188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87"/>
      <c r="E53" s="188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87"/>
      <c r="E54" s="188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87"/>
      <c r="E55" s="188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87"/>
      <c r="E56" s="188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87"/>
      <c r="E57" s="188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87"/>
      <c r="E58" s="188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87"/>
      <c r="E59" s="188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87"/>
      <c r="E60" s="188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87"/>
      <c r="E61" s="188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87"/>
      <c r="E62" s="188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87"/>
      <c r="E63" s="188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87"/>
      <c r="E64" s="188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87"/>
      <c r="E65" s="188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87"/>
      <c r="E66" s="188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6"/>
      <c r="D67" s="187"/>
      <c r="E67" s="188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7"/>
      <c r="D68" s="187"/>
      <c r="E68" s="188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>ROUND(IF(ISNUMBER(B68), G68*B68, 0),5)</f>
        <v>0</v>
      </c>
      <c r="I68" s="12"/>
    </row>
    <row r="69" spans="1:9" ht="12" hidden="1" customHeight="1">
      <c r="A69" s="11"/>
      <c r="B69" s="1"/>
      <c r="C69" s="36"/>
      <c r="D69" s="187"/>
      <c r="E69" s="188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ref="H69:H85" si="2">ROUND(IF(ISNUMBER(B69), G69*B69, 0),5)</f>
        <v>0</v>
      </c>
      <c r="I69" s="12"/>
    </row>
    <row r="70" spans="1:9" ht="12.4" hidden="1" customHeight="1">
      <c r="A70" s="11"/>
      <c r="B70" s="1"/>
      <c r="C70" s="36"/>
      <c r="D70" s="187"/>
      <c r="E70" s="188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87"/>
      <c r="E71" s="188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87"/>
      <c r="E72" s="188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87"/>
      <c r="E73" s="188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87"/>
      <c r="E74" s="188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87"/>
      <c r="E75" s="188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87"/>
      <c r="E76" s="188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87"/>
      <c r="E77" s="188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87"/>
      <c r="E78" s="188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87"/>
      <c r="E79" s="188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87"/>
      <c r="E80" s="188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87"/>
      <c r="E81" s="188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87"/>
      <c r="E82" s="188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87"/>
      <c r="E83" s="188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87"/>
      <c r="E84" s="188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7"/>
      <c r="D85" s="187"/>
      <c r="E85" s="188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87"/>
      <c r="E86" s="188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>ROUND(IF(ISNUMBER(B86), G86*B86, 0),5)</f>
        <v>0</v>
      </c>
      <c r="I86" s="12"/>
    </row>
    <row r="87" spans="1:9" ht="12.4" hidden="1" customHeight="1">
      <c r="A87" s="11"/>
      <c r="B87" s="1"/>
      <c r="C87" s="36"/>
      <c r="D87" s="187"/>
      <c r="E87" s="188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ref="H87:H124" si="3">ROUND(IF(ISNUMBER(B87), G87*B87, 0),5)</f>
        <v>0</v>
      </c>
      <c r="I87" s="12"/>
    </row>
    <row r="88" spans="1:9" ht="12.4" hidden="1" customHeight="1">
      <c r="A88" s="11"/>
      <c r="B88" s="1"/>
      <c r="C88" s="36"/>
      <c r="D88" s="187"/>
      <c r="E88" s="188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87"/>
      <c r="E89" s="188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87"/>
      <c r="E90" s="188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87"/>
      <c r="E91" s="188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87"/>
      <c r="E92" s="188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87"/>
      <c r="E93" s="188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87"/>
      <c r="E94" s="188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6"/>
      <c r="D95" s="187"/>
      <c r="E95" s="188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6"/>
      <c r="D96" s="187"/>
      <c r="E96" s="188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7"/>
      <c r="D97" s="187"/>
      <c r="E97" s="188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" hidden="1" customHeight="1">
      <c r="A98" s="11"/>
      <c r="B98" s="1"/>
      <c r="C98" s="36"/>
      <c r="D98" s="187"/>
      <c r="E98" s="188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87"/>
      <c r="E99" s="188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87"/>
      <c r="E100" s="188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87"/>
      <c r="E101" s="188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87"/>
      <c r="E102" s="188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87"/>
      <c r="E103" s="188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87"/>
      <c r="E104" s="188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87"/>
      <c r="E105" s="188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87"/>
      <c r="E106" s="188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87"/>
      <c r="E107" s="188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87"/>
      <c r="E108" s="188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87"/>
      <c r="E109" s="188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87"/>
      <c r="E110" s="188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87"/>
      <c r="E111" s="188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87"/>
      <c r="E112" s="188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87"/>
      <c r="E113" s="188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87"/>
      <c r="E114" s="188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87"/>
      <c r="E115" s="188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87"/>
      <c r="E116" s="188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87"/>
      <c r="E117" s="188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87"/>
      <c r="E118" s="188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87"/>
      <c r="E119" s="188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87"/>
      <c r="E120" s="188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87"/>
      <c r="E121" s="188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87"/>
      <c r="E122" s="188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87"/>
      <c r="E123" s="188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87"/>
      <c r="E124" s="188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7"/>
      <c r="D125" s="187"/>
      <c r="E125" s="188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>ROUND(IF(ISNUMBER(B125), G125*B125, 0),5)</f>
        <v>0</v>
      </c>
      <c r="I125" s="12"/>
    </row>
    <row r="126" spans="1:9" ht="12" hidden="1" customHeight="1">
      <c r="A126" s="11"/>
      <c r="B126" s="1"/>
      <c r="C126" s="36"/>
      <c r="D126" s="187"/>
      <c r="E126" s="188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ref="H126:H176" si="4">ROUND(IF(ISNUMBER(B126), G126*B126, 0),5)</f>
        <v>0</v>
      </c>
      <c r="I126" s="12"/>
    </row>
    <row r="127" spans="1:9" ht="12.4" hidden="1" customHeight="1">
      <c r="A127" s="11"/>
      <c r="B127" s="1"/>
      <c r="C127" s="36"/>
      <c r="D127" s="187"/>
      <c r="E127" s="188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87"/>
      <c r="E128" s="188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87"/>
      <c r="E129" s="188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87"/>
      <c r="E130" s="188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87"/>
      <c r="E131" s="188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87"/>
      <c r="E132" s="188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87"/>
      <c r="E133" s="188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87"/>
      <c r="E134" s="188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87"/>
      <c r="E135" s="188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87"/>
      <c r="E136" s="188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87"/>
      <c r="E137" s="188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87"/>
      <c r="E138" s="188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87"/>
      <c r="E139" s="188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87"/>
      <c r="E140" s="188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87"/>
      <c r="E141" s="188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87"/>
      <c r="E142" s="188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87"/>
      <c r="E143" s="188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87"/>
      <c r="E144" s="188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87"/>
      <c r="E145" s="188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87"/>
      <c r="E146" s="188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87"/>
      <c r="E147" s="188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87"/>
      <c r="E148" s="188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7"/>
      <c r="D149" s="187"/>
      <c r="E149" s="188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" hidden="1" customHeight="1">
      <c r="A150" s="11"/>
      <c r="B150" s="1"/>
      <c r="C150" s="36"/>
      <c r="D150" s="187"/>
      <c r="E150" s="188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87"/>
      <c r="E151" s="188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87"/>
      <c r="E152" s="188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87"/>
      <c r="E153" s="188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87"/>
      <c r="E154" s="188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87"/>
      <c r="E155" s="188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87"/>
      <c r="E156" s="188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87"/>
      <c r="E157" s="188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87"/>
      <c r="E158" s="188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87"/>
      <c r="E159" s="188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87"/>
      <c r="E160" s="188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87"/>
      <c r="E161" s="188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87"/>
      <c r="E162" s="188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87"/>
      <c r="E163" s="188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87"/>
      <c r="E164" s="188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87"/>
      <c r="E165" s="188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87"/>
      <c r="E166" s="188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87"/>
      <c r="E167" s="188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87"/>
      <c r="E168" s="188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87"/>
      <c r="E169" s="188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87"/>
      <c r="E170" s="188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87"/>
      <c r="E171" s="188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87"/>
      <c r="E172" s="188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87"/>
      <c r="E173" s="188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87"/>
      <c r="E174" s="188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87"/>
      <c r="E175" s="188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87"/>
      <c r="E176" s="188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7"/>
      <c r="D177" s="187"/>
      <c r="E177" s="188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>ROUND(IF(ISNUMBER(B177), G177*B177, 0),5)</f>
        <v>0</v>
      </c>
      <c r="I177" s="12"/>
    </row>
    <row r="178" spans="1:9" ht="12" hidden="1" customHeight="1">
      <c r="A178" s="11"/>
      <c r="B178" s="1"/>
      <c r="C178" s="36"/>
      <c r="D178" s="187"/>
      <c r="E178" s="188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ref="H178:H232" si="5">ROUND(IF(ISNUMBER(B178), G178*B178, 0),5)</f>
        <v>0</v>
      </c>
      <c r="I178" s="12"/>
    </row>
    <row r="179" spans="1:9" ht="12.4" hidden="1" customHeight="1">
      <c r="A179" s="11"/>
      <c r="B179" s="1"/>
      <c r="C179" s="36"/>
      <c r="D179" s="187"/>
      <c r="E179" s="188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87"/>
      <c r="E180" s="188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87"/>
      <c r="E181" s="188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87"/>
      <c r="E182" s="188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87"/>
      <c r="E183" s="188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87"/>
      <c r="E184" s="188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87"/>
      <c r="E185" s="188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87"/>
      <c r="E186" s="188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87"/>
      <c r="E187" s="188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87"/>
      <c r="E188" s="188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87"/>
      <c r="E189" s="188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87"/>
      <c r="E190" s="188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87"/>
      <c r="E191" s="188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87"/>
      <c r="E192" s="188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7"/>
      <c r="D193" s="187"/>
      <c r="E193" s="188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87"/>
      <c r="E194" s="188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87"/>
      <c r="E195" s="188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87"/>
      <c r="E196" s="188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87"/>
      <c r="E197" s="188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87"/>
      <c r="E198" s="188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87"/>
      <c r="E199" s="188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87"/>
      <c r="E200" s="188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87"/>
      <c r="E201" s="188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87"/>
      <c r="E202" s="188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87"/>
      <c r="E203" s="188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87"/>
      <c r="E204" s="188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7"/>
      <c r="D205" s="187"/>
      <c r="E205" s="188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" hidden="1" customHeight="1">
      <c r="A206" s="11"/>
      <c r="B206" s="1"/>
      <c r="C206" s="36"/>
      <c r="D206" s="187"/>
      <c r="E206" s="188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87"/>
      <c r="E207" s="188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87"/>
      <c r="E208" s="188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87"/>
      <c r="E209" s="188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87"/>
      <c r="E210" s="188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87"/>
      <c r="E211" s="188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87"/>
      <c r="E212" s="188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87"/>
      <c r="E213" s="188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87"/>
      <c r="E214" s="188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87"/>
      <c r="E215" s="188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87"/>
      <c r="E216" s="188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87"/>
      <c r="E217" s="188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87"/>
      <c r="E218" s="188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87"/>
      <c r="E219" s="188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87"/>
      <c r="E220" s="188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87"/>
      <c r="E221" s="188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87"/>
      <c r="E222" s="188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87"/>
      <c r="E223" s="188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87"/>
      <c r="E224" s="188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87"/>
      <c r="E225" s="188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87"/>
      <c r="E226" s="188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87"/>
      <c r="E227" s="188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87"/>
      <c r="E228" s="188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87"/>
      <c r="E229" s="188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87"/>
      <c r="E230" s="188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87"/>
      <c r="E231" s="188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87"/>
      <c r="E232" s="188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7"/>
      <c r="D233" s="187"/>
      <c r="E233" s="188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>ROUND(IF(ISNUMBER(B233), G233*B233, 0),5)</f>
        <v>0</v>
      </c>
      <c r="I233" s="12"/>
    </row>
    <row r="234" spans="1:9" ht="12" hidden="1" customHeight="1">
      <c r="A234" s="11"/>
      <c r="B234" s="1"/>
      <c r="C234" s="36"/>
      <c r="D234" s="187"/>
      <c r="E234" s="188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ref="H234:H284" si="6">ROUND(IF(ISNUMBER(B234), G234*B234, 0),5)</f>
        <v>0</v>
      </c>
      <c r="I234" s="12"/>
    </row>
    <row r="235" spans="1:9" ht="12.4" hidden="1" customHeight="1">
      <c r="A235" s="11"/>
      <c r="B235" s="1"/>
      <c r="C235" s="36"/>
      <c r="D235" s="187"/>
      <c r="E235" s="188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87"/>
      <c r="E236" s="188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87"/>
      <c r="E237" s="188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87"/>
      <c r="E238" s="188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87"/>
      <c r="E239" s="188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87"/>
      <c r="E240" s="188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87"/>
      <c r="E241" s="188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87"/>
      <c r="E242" s="188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87"/>
      <c r="E243" s="188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87"/>
      <c r="E244" s="188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87"/>
      <c r="E245" s="188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87"/>
      <c r="E246" s="188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87"/>
      <c r="E247" s="188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87"/>
      <c r="E248" s="188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87"/>
      <c r="E249" s="188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87"/>
      <c r="E250" s="188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87"/>
      <c r="E251" s="188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87"/>
      <c r="E252" s="188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87"/>
      <c r="E253" s="188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87"/>
      <c r="E254" s="188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87"/>
      <c r="E255" s="188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87"/>
      <c r="E256" s="188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7"/>
      <c r="D257" s="187"/>
      <c r="E257" s="188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" hidden="1" customHeight="1">
      <c r="A258" s="11"/>
      <c r="B258" s="1"/>
      <c r="C258" s="36"/>
      <c r="D258" s="187"/>
      <c r="E258" s="188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87"/>
      <c r="E259" s="188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87"/>
      <c r="E260" s="188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87"/>
      <c r="E261" s="188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87"/>
      <c r="E262" s="188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87"/>
      <c r="E263" s="188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87"/>
      <c r="E264" s="188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87"/>
      <c r="E265" s="188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87"/>
      <c r="E266" s="188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87"/>
      <c r="E267" s="188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87"/>
      <c r="E268" s="188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87"/>
      <c r="E269" s="188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87"/>
      <c r="E270" s="188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87"/>
      <c r="E271" s="188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87"/>
      <c r="E272" s="188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87"/>
      <c r="E273" s="188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87"/>
      <c r="E274" s="188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87"/>
      <c r="E275" s="188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87"/>
      <c r="E276" s="188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87"/>
      <c r="E277" s="188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87"/>
      <c r="E278" s="188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87"/>
      <c r="E279" s="188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87"/>
      <c r="E280" s="188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87"/>
      <c r="E281" s="188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87"/>
      <c r="E282" s="188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87"/>
      <c r="E283" s="188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87"/>
      <c r="E284" s="188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7"/>
      <c r="D285" s="187"/>
      <c r="E285" s="188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>ROUND(IF(ISNUMBER(B285), G285*B285, 0),5)</f>
        <v>0</v>
      </c>
      <c r="I285" s="12"/>
    </row>
    <row r="286" spans="1:9" ht="12" hidden="1" customHeight="1">
      <c r="A286" s="11"/>
      <c r="B286" s="1"/>
      <c r="C286" s="36"/>
      <c r="D286" s="187"/>
      <c r="E286" s="188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ref="H286:H302" si="7">ROUND(IF(ISNUMBER(B286), G286*B286, 0),5)</f>
        <v>0</v>
      </c>
      <c r="I286" s="12"/>
    </row>
    <row r="287" spans="1:9" ht="12.4" hidden="1" customHeight="1">
      <c r="A287" s="11"/>
      <c r="B287" s="1"/>
      <c r="C287" s="36"/>
      <c r="D287" s="187"/>
      <c r="E287" s="188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87"/>
      <c r="E288" s="188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87"/>
      <c r="E289" s="188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87"/>
      <c r="E290" s="188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87"/>
      <c r="E291" s="188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87"/>
      <c r="E292" s="188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87"/>
      <c r="E293" s="188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87"/>
      <c r="E294" s="188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87"/>
      <c r="E295" s="188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87"/>
      <c r="E296" s="188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87"/>
      <c r="E297" s="188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87"/>
      <c r="E298" s="188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87"/>
      <c r="E299" s="188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87"/>
      <c r="E300" s="188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7"/>
      <c r="D301" s="187"/>
      <c r="E301" s="188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87"/>
      <c r="E302" s="188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6"/>
      <c r="D303" s="187"/>
      <c r="E303" s="188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>ROUND(IF(ISNUMBER(B303), G303*B303, 0),5)</f>
        <v>0</v>
      </c>
      <c r="I303" s="12"/>
    </row>
    <row r="304" spans="1:9" ht="12.4" hidden="1" customHeight="1">
      <c r="A304" s="11"/>
      <c r="B304" s="1"/>
      <c r="C304" s="36"/>
      <c r="D304" s="187"/>
      <c r="E304" s="188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ref="H304:H341" si="8"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87"/>
      <c r="E305" s="188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87"/>
      <c r="E306" s="188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87"/>
      <c r="E307" s="188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87"/>
      <c r="E308" s="188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87"/>
      <c r="E309" s="188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87"/>
      <c r="E310" s="188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87"/>
      <c r="E311" s="188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87"/>
      <c r="E312" s="188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87"/>
      <c r="E313" s="188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7"/>
      <c r="D314" s="187"/>
      <c r="E314" s="188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" hidden="1" customHeight="1">
      <c r="A315" s="11"/>
      <c r="B315" s="1"/>
      <c r="C315" s="36"/>
      <c r="D315" s="187"/>
      <c r="E315" s="188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87"/>
      <c r="E316" s="188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87"/>
      <c r="E317" s="188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87"/>
      <c r="E318" s="188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87"/>
      <c r="E319" s="188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87"/>
      <c r="E320" s="188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87"/>
      <c r="E321" s="188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87"/>
      <c r="E322" s="188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87"/>
      <c r="E323" s="188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87"/>
      <c r="E324" s="188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87"/>
      <c r="E325" s="188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87"/>
      <c r="E326" s="188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87"/>
      <c r="E327" s="188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87"/>
      <c r="E328" s="188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87"/>
      <c r="E329" s="188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87"/>
      <c r="E330" s="188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87"/>
      <c r="E331" s="188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87"/>
      <c r="E332" s="188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87"/>
      <c r="E333" s="188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87"/>
      <c r="E334" s="188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87"/>
      <c r="E335" s="188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87"/>
      <c r="E336" s="188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87"/>
      <c r="E337" s="188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87"/>
      <c r="E338" s="188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87"/>
      <c r="E339" s="188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87"/>
      <c r="E340" s="188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87"/>
      <c r="E341" s="188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7"/>
      <c r="D342" s="187"/>
      <c r="E342" s="188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>ROUND(IF(ISNUMBER(B342), G342*B342, 0),5)</f>
        <v>0</v>
      </c>
      <c r="I342" s="12"/>
    </row>
    <row r="343" spans="1:9" ht="12" hidden="1" customHeight="1">
      <c r="A343" s="11"/>
      <c r="B343" s="1"/>
      <c r="C343" s="36"/>
      <c r="D343" s="187"/>
      <c r="E343" s="188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ref="H343:H393" si="9">ROUND(IF(ISNUMBER(B343), G343*B343, 0),5)</f>
        <v>0</v>
      </c>
      <c r="I343" s="12"/>
    </row>
    <row r="344" spans="1:9" ht="12.4" hidden="1" customHeight="1">
      <c r="A344" s="11"/>
      <c r="B344" s="1"/>
      <c r="C344" s="36"/>
      <c r="D344" s="187"/>
      <c r="E344" s="188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87"/>
      <c r="E345" s="188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87"/>
      <c r="E346" s="188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87"/>
      <c r="E347" s="188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87"/>
      <c r="E348" s="188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87"/>
      <c r="E349" s="188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87"/>
      <c r="E350" s="188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87"/>
      <c r="E351" s="188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87"/>
      <c r="E352" s="188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87"/>
      <c r="E353" s="188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87"/>
      <c r="E354" s="188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87"/>
      <c r="E355" s="188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87"/>
      <c r="E356" s="188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87"/>
      <c r="E357" s="188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87"/>
      <c r="E358" s="188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87"/>
      <c r="E359" s="188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87"/>
      <c r="E360" s="188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87"/>
      <c r="E361" s="188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87"/>
      <c r="E362" s="188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87"/>
      <c r="E363" s="188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87"/>
      <c r="E364" s="188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87"/>
      <c r="E365" s="188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7"/>
      <c r="D366" s="187"/>
      <c r="E366" s="188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" hidden="1" customHeight="1">
      <c r="A367" s="11"/>
      <c r="B367" s="1"/>
      <c r="C367" s="36"/>
      <c r="D367" s="187"/>
      <c r="E367" s="188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87"/>
      <c r="E368" s="188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87"/>
      <c r="E369" s="188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87"/>
      <c r="E370" s="188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87"/>
      <c r="E371" s="188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87"/>
      <c r="E372" s="188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87"/>
      <c r="E373" s="188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87"/>
      <c r="E374" s="188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87"/>
      <c r="E375" s="188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87"/>
      <c r="E376" s="188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87"/>
      <c r="E377" s="188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87"/>
      <c r="E378" s="188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87"/>
      <c r="E379" s="188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87"/>
      <c r="E380" s="188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87"/>
      <c r="E381" s="188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87"/>
      <c r="E382" s="188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87"/>
      <c r="E383" s="188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87"/>
      <c r="E384" s="188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87"/>
      <c r="E385" s="188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87"/>
      <c r="E386" s="188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87"/>
      <c r="E387" s="188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87"/>
      <c r="E388" s="188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87"/>
      <c r="E389" s="188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87"/>
      <c r="E390" s="188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87"/>
      <c r="E391" s="188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87"/>
      <c r="E392" s="188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87"/>
      <c r="E393" s="188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7"/>
      <c r="D394" s="187"/>
      <c r="E394" s="188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>ROUND(IF(ISNUMBER(B394), G394*B394, 0),5)</f>
        <v>0</v>
      </c>
      <c r="I394" s="12"/>
    </row>
    <row r="395" spans="1:9" ht="12" hidden="1" customHeight="1">
      <c r="A395" s="11"/>
      <c r="B395" s="1"/>
      <c r="C395" s="36"/>
      <c r="D395" s="187"/>
      <c r="E395" s="188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ref="H395:H449" si="10">ROUND(IF(ISNUMBER(B395), G395*B395, 0),5)</f>
        <v>0</v>
      </c>
      <c r="I395" s="12"/>
    </row>
    <row r="396" spans="1:9" ht="12.4" hidden="1" customHeight="1">
      <c r="A396" s="11"/>
      <c r="B396" s="1"/>
      <c r="C396" s="36"/>
      <c r="D396" s="187"/>
      <c r="E396" s="188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87"/>
      <c r="E397" s="188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87"/>
      <c r="E398" s="188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87"/>
      <c r="E399" s="188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87"/>
      <c r="E400" s="188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87"/>
      <c r="E401" s="188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87"/>
      <c r="E402" s="188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87"/>
      <c r="E403" s="188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87"/>
      <c r="E404" s="188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87"/>
      <c r="E405" s="188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87"/>
      <c r="E406" s="188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87"/>
      <c r="E407" s="188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87"/>
      <c r="E408" s="188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87"/>
      <c r="E409" s="188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7"/>
      <c r="D410" s="187"/>
      <c r="E410" s="188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87"/>
      <c r="E411" s="188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87"/>
      <c r="E412" s="188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87"/>
      <c r="E413" s="188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87"/>
      <c r="E414" s="188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87"/>
      <c r="E415" s="188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87"/>
      <c r="E416" s="188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87"/>
      <c r="E417" s="188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87"/>
      <c r="E418" s="188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87"/>
      <c r="E419" s="188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87"/>
      <c r="E420" s="188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87"/>
      <c r="E421" s="188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7"/>
      <c r="D422" s="187"/>
      <c r="E422" s="188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" hidden="1" customHeight="1">
      <c r="A423" s="11"/>
      <c r="B423" s="1"/>
      <c r="C423" s="36"/>
      <c r="D423" s="187"/>
      <c r="E423" s="188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87"/>
      <c r="E424" s="188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87"/>
      <c r="E425" s="188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87"/>
      <c r="E426" s="188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87"/>
      <c r="E427" s="188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87"/>
      <c r="E428" s="188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87"/>
      <c r="E429" s="188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87"/>
      <c r="E430" s="188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87"/>
      <c r="E431" s="188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87"/>
      <c r="E432" s="188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87"/>
      <c r="E433" s="188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87"/>
      <c r="E434" s="188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87"/>
      <c r="E435" s="188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87"/>
      <c r="E436" s="188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87"/>
      <c r="E437" s="188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87"/>
      <c r="E438" s="188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87"/>
      <c r="E439" s="188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87"/>
      <c r="E440" s="188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87"/>
      <c r="E441" s="188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87"/>
      <c r="E442" s="188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87"/>
      <c r="E443" s="188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87"/>
      <c r="E444" s="188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87"/>
      <c r="E445" s="188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87"/>
      <c r="E446" s="188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87"/>
      <c r="E447" s="188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87"/>
      <c r="E448" s="188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87"/>
      <c r="E449" s="188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7"/>
      <c r="D450" s="187"/>
      <c r="E450" s="188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>ROUND(IF(ISNUMBER(B450), G450*B450, 0),5)</f>
        <v>0</v>
      </c>
      <c r="I450" s="12"/>
    </row>
    <row r="451" spans="1:9" ht="12" hidden="1" customHeight="1">
      <c r="A451" s="11"/>
      <c r="B451" s="1"/>
      <c r="C451" s="36"/>
      <c r="D451" s="187"/>
      <c r="E451" s="188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ref="H451:H501" si="11">ROUND(IF(ISNUMBER(B451), G451*B451, 0),5)</f>
        <v>0</v>
      </c>
      <c r="I451" s="12"/>
    </row>
    <row r="452" spans="1:9" ht="12.4" hidden="1" customHeight="1">
      <c r="A452" s="11"/>
      <c r="B452" s="1"/>
      <c r="C452" s="36"/>
      <c r="D452" s="187"/>
      <c r="E452" s="188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87"/>
      <c r="E453" s="188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87"/>
      <c r="E454" s="188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87"/>
      <c r="E455" s="188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87"/>
      <c r="E456" s="188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87"/>
      <c r="E457" s="188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87"/>
      <c r="E458" s="188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87"/>
      <c r="E459" s="188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87"/>
      <c r="E460" s="188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87"/>
      <c r="E461" s="188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87"/>
      <c r="E462" s="188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87"/>
      <c r="E463" s="188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87"/>
      <c r="E464" s="188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87"/>
      <c r="E465" s="188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87"/>
      <c r="E466" s="188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87"/>
      <c r="E467" s="188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87"/>
      <c r="E468" s="188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87"/>
      <c r="E469" s="188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87"/>
      <c r="E470" s="188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87"/>
      <c r="E471" s="188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87"/>
      <c r="E472" s="188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87"/>
      <c r="E473" s="188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7"/>
      <c r="D474" s="187"/>
      <c r="E474" s="188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" hidden="1" customHeight="1">
      <c r="A475" s="11"/>
      <c r="B475" s="1"/>
      <c r="C475" s="36"/>
      <c r="D475" s="187"/>
      <c r="E475" s="188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87"/>
      <c r="E476" s="188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87"/>
      <c r="E477" s="188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87"/>
      <c r="E478" s="188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87"/>
      <c r="E479" s="188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87"/>
      <c r="E480" s="188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87"/>
      <c r="E481" s="188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87"/>
      <c r="E482" s="188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87"/>
      <c r="E483" s="188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87"/>
      <c r="E484" s="188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87"/>
      <c r="E485" s="188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87"/>
      <c r="E486" s="188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87"/>
      <c r="E487" s="188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87"/>
      <c r="E488" s="188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87"/>
      <c r="E489" s="188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87"/>
      <c r="E490" s="188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87"/>
      <c r="E491" s="188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87"/>
      <c r="E492" s="188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87"/>
      <c r="E493" s="188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87"/>
      <c r="E494" s="188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87"/>
      <c r="E495" s="188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87"/>
      <c r="E496" s="188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87"/>
      <c r="E497" s="188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87"/>
      <c r="E498" s="188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87"/>
      <c r="E499" s="188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87"/>
      <c r="E500" s="188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87"/>
      <c r="E501" s="188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7"/>
      <c r="D502" s="187"/>
      <c r="E502" s="188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>ROUND(IF(ISNUMBER(B502), G502*B502, 0),5)</f>
        <v>0</v>
      </c>
      <c r="I502" s="12"/>
    </row>
    <row r="503" spans="1:9" ht="12" hidden="1" customHeight="1">
      <c r="A503" s="11"/>
      <c r="B503" s="1"/>
      <c r="C503" s="36"/>
      <c r="D503" s="187"/>
      <c r="E503" s="188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ref="H503:H519" si="12">ROUND(IF(ISNUMBER(B503), G503*B503, 0),5)</f>
        <v>0</v>
      </c>
      <c r="I503" s="12"/>
    </row>
    <row r="504" spans="1:9" ht="12.4" hidden="1" customHeight="1">
      <c r="A504" s="11"/>
      <c r="B504" s="1"/>
      <c r="C504" s="36"/>
      <c r="D504" s="187"/>
      <c r="E504" s="188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87"/>
      <c r="E505" s="188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87"/>
      <c r="E506" s="188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87"/>
      <c r="E507" s="188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87"/>
      <c r="E508" s="188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87"/>
      <c r="E509" s="188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87"/>
      <c r="E510" s="188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87"/>
      <c r="E511" s="188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87"/>
      <c r="E512" s="188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87"/>
      <c r="E513" s="188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87"/>
      <c r="E514" s="188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87"/>
      <c r="E515" s="188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87"/>
      <c r="E516" s="188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87"/>
      <c r="E517" s="188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7"/>
      <c r="D518" s="187"/>
      <c r="E518" s="188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87"/>
      <c r="E519" s="188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6"/>
      <c r="D520" s="187"/>
      <c r="E520" s="188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>ROUND(IF(ISNUMBER(B520), G520*B520, 0),5)</f>
        <v>0</v>
      </c>
      <c r="I520" s="12"/>
    </row>
    <row r="521" spans="1:9" ht="12.4" hidden="1" customHeight="1">
      <c r="A521" s="11"/>
      <c r="B521" s="1"/>
      <c r="C521" s="36"/>
      <c r="D521" s="187"/>
      <c r="E521" s="188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ref="H521:H558" si="13"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87"/>
      <c r="E522" s="188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87"/>
      <c r="E523" s="188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87"/>
      <c r="E524" s="188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87"/>
      <c r="E525" s="188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87"/>
      <c r="E526" s="188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87"/>
      <c r="E527" s="188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87"/>
      <c r="E528" s="188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87"/>
      <c r="E529" s="188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87"/>
      <c r="E530" s="188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7"/>
      <c r="D531" s="187"/>
      <c r="E531" s="188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" hidden="1" customHeight="1">
      <c r="A532" s="11"/>
      <c r="B532" s="1"/>
      <c r="C532" s="36"/>
      <c r="D532" s="187"/>
      <c r="E532" s="188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87"/>
      <c r="E533" s="188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87"/>
      <c r="E534" s="188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87"/>
      <c r="E535" s="188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87"/>
      <c r="E536" s="188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87"/>
      <c r="E537" s="188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87"/>
      <c r="E538" s="188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87"/>
      <c r="E539" s="188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87"/>
      <c r="E540" s="188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87"/>
      <c r="E541" s="188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87"/>
      <c r="E542" s="188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87"/>
      <c r="E543" s="188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87"/>
      <c r="E544" s="188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87"/>
      <c r="E545" s="188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87"/>
      <c r="E546" s="188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87"/>
      <c r="E547" s="188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87"/>
      <c r="E548" s="188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87"/>
      <c r="E549" s="188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87"/>
      <c r="E550" s="188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87"/>
      <c r="E551" s="188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87"/>
      <c r="E552" s="188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87"/>
      <c r="E553" s="188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87"/>
      <c r="E554" s="188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87"/>
      <c r="E555" s="188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87"/>
      <c r="E556" s="188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87"/>
      <c r="E557" s="188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87"/>
      <c r="E558" s="188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7"/>
      <c r="D559" s="187"/>
      <c r="E559" s="188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>ROUND(IF(ISNUMBER(B559), G559*B559, 0),5)</f>
        <v>0</v>
      </c>
      <c r="I559" s="12"/>
    </row>
    <row r="560" spans="1:9" ht="12" hidden="1" customHeight="1">
      <c r="A560" s="11"/>
      <c r="B560" s="1"/>
      <c r="C560" s="36"/>
      <c r="D560" s="187"/>
      <c r="E560" s="188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ref="H560:H623" si="14">ROUND(IF(ISNUMBER(B560), G560*B560, 0),5)</f>
        <v>0</v>
      </c>
      <c r="I560" s="12"/>
    </row>
    <row r="561" spans="1:9" ht="12.4" hidden="1" customHeight="1">
      <c r="A561" s="11"/>
      <c r="B561" s="1"/>
      <c r="C561" s="36"/>
      <c r="D561" s="187"/>
      <c r="E561" s="188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6"/>
      <c r="D562" s="187"/>
      <c r="E562" s="188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87"/>
      <c r="E563" s="188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87"/>
      <c r="E564" s="188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87"/>
      <c r="E565" s="188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87"/>
      <c r="E566" s="188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87"/>
      <c r="E567" s="188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87"/>
      <c r="E568" s="188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87"/>
      <c r="E569" s="188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87"/>
      <c r="E570" s="188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87"/>
      <c r="E571" s="188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87"/>
      <c r="E572" s="188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87"/>
      <c r="E573" s="188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87"/>
      <c r="E574" s="188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87"/>
      <c r="E575" s="188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87"/>
      <c r="E576" s="188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87"/>
      <c r="E577" s="188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87"/>
      <c r="E578" s="188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87"/>
      <c r="E579" s="188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87"/>
      <c r="E580" s="188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87"/>
      <c r="E581" s="188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87"/>
      <c r="E582" s="188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7"/>
      <c r="D583" s="187"/>
      <c r="E583" s="188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" hidden="1" customHeight="1">
      <c r="A584" s="11"/>
      <c r="B584" s="1"/>
      <c r="C584" s="36"/>
      <c r="D584" s="187"/>
      <c r="E584" s="188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87"/>
      <c r="E585" s="188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87"/>
      <c r="E586" s="188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87"/>
      <c r="E587" s="188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87"/>
      <c r="E588" s="188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87"/>
      <c r="E589" s="188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87"/>
      <c r="E590" s="188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87"/>
      <c r="E591" s="188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87"/>
      <c r="E592" s="188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87"/>
      <c r="E593" s="188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87"/>
      <c r="E594" s="188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87"/>
      <c r="E595" s="188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87"/>
      <c r="E596" s="188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87"/>
      <c r="E597" s="188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87"/>
      <c r="E598" s="188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87"/>
      <c r="E599" s="188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87"/>
      <c r="E600" s="188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87"/>
      <c r="E601" s="188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87"/>
      <c r="E602" s="188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87"/>
      <c r="E603" s="188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87"/>
      <c r="E604" s="188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87"/>
      <c r="E605" s="188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87"/>
      <c r="E606" s="188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87"/>
      <c r="E607" s="188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87"/>
      <c r="E608" s="188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87"/>
      <c r="E609" s="188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87"/>
      <c r="E610" s="188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7"/>
      <c r="D611" s="187"/>
      <c r="E611" s="188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" hidden="1" customHeight="1">
      <c r="A612" s="11"/>
      <c r="B612" s="1"/>
      <c r="C612" s="36"/>
      <c r="D612" s="187"/>
      <c r="E612" s="188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6"/>
      <c r="D613" s="187"/>
      <c r="E613" s="188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6"/>
      <c r="D614" s="187"/>
      <c r="E614" s="188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87"/>
      <c r="E615" s="188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87"/>
      <c r="E616" s="188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87"/>
      <c r="E617" s="188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87"/>
      <c r="E618" s="188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87"/>
      <c r="E619" s="188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87"/>
      <c r="E620" s="188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87"/>
      <c r="E621" s="188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87"/>
      <c r="E622" s="188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87"/>
      <c r="E623" s="188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87"/>
      <c r="E624" s="188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ref="H624:H687" si="15">ROUND(IF(ISNUMBER(B624), G624*B624, 0),5)</f>
        <v>0</v>
      </c>
      <c r="I624" s="12"/>
    </row>
    <row r="625" spans="1:9" ht="12.4" hidden="1" customHeight="1">
      <c r="A625" s="11"/>
      <c r="B625" s="1"/>
      <c r="C625" s="36"/>
      <c r="D625" s="187"/>
      <c r="E625" s="188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87"/>
      <c r="E626" s="188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7"/>
      <c r="D627" s="187"/>
      <c r="E627" s="188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87"/>
      <c r="E628" s="188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87"/>
      <c r="E629" s="188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87"/>
      <c r="E630" s="188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87"/>
      <c r="E631" s="188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87"/>
      <c r="E632" s="188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87"/>
      <c r="E633" s="188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87"/>
      <c r="E634" s="188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87"/>
      <c r="E635" s="188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87"/>
      <c r="E636" s="188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87"/>
      <c r="E637" s="188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87"/>
      <c r="E638" s="188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7"/>
      <c r="D639" s="187"/>
      <c r="E639" s="188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" hidden="1" customHeight="1">
      <c r="A640" s="11"/>
      <c r="B640" s="1"/>
      <c r="C640" s="36"/>
      <c r="D640" s="187"/>
      <c r="E640" s="188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6"/>
      <c r="D641" s="187"/>
      <c r="E641" s="188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87"/>
      <c r="E642" s="188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87"/>
      <c r="E643" s="188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87"/>
      <c r="E644" s="188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87"/>
      <c r="E645" s="188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87"/>
      <c r="E646" s="188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87"/>
      <c r="E647" s="188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87"/>
      <c r="E648" s="188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87"/>
      <c r="E649" s="188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87"/>
      <c r="E650" s="188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87"/>
      <c r="E651" s="188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87"/>
      <c r="E652" s="188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87"/>
      <c r="E653" s="188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87"/>
      <c r="E654" s="188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87"/>
      <c r="E655" s="188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87"/>
      <c r="E656" s="188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87"/>
      <c r="E657" s="188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87"/>
      <c r="E658" s="188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87"/>
      <c r="E659" s="188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87"/>
      <c r="E660" s="188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87"/>
      <c r="E661" s="188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87"/>
      <c r="E662" s="188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87"/>
      <c r="E663" s="188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87"/>
      <c r="E664" s="188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87"/>
      <c r="E665" s="188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87"/>
      <c r="E666" s="188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7"/>
      <c r="D667" s="187"/>
      <c r="E667" s="188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" hidden="1" customHeight="1">
      <c r="A668" s="11"/>
      <c r="B668" s="1"/>
      <c r="C668" s="36"/>
      <c r="D668" s="187"/>
      <c r="E668" s="188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6"/>
      <c r="D669" s="187"/>
      <c r="E669" s="188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6"/>
      <c r="D670" s="187"/>
      <c r="E670" s="188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87"/>
      <c r="E671" s="188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87"/>
      <c r="E672" s="188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87"/>
      <c r="E673" s="188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87"/>
      <c r="E674" s="188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87"/>
      <c r="E675" s="188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87"/>
      <c r="E676" s="188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87"/>
      <c r="E677" s="188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87"/>
      <c r="E678" s="188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87"/>
      <c r="E679" s="188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87"/>
      <c r="E680" s="188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87"/>
      <c r="E681" s="188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87"/>
      <c r="E682" s="188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87"/>
      <c r="E683" s="188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87"/>
      <c r="E684" s="188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87"/>
      <c r="E685" s="188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87"/>
      <c r="E686" s="188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87"/>
      <c r="E687" s="188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87"/>
      <c r="E688" s="188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ref="H688:H718" si="16">ROUND(IF(ISNUMBER(B688), G688*B688, 0),5)</f>
        <v>0</v>
      </c>
      <c r="I688" s="12"/>
    </row>
    <row r="689" spans="1:9" ht="12.4" hidden="1" customHeight="1">
      <c r="A689" s="11"/>
      <c r="B689" s="1"/>
      <c r="C689" s="36"/>
      <c r="D689" s="187"/>
      <c r="E689" s="188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87"/>
      <c r="E690" s="188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7"/>
      <c r="D691" s="187"/>
      <c r="E691" s="188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" hidden="1" customHeight="1">
      <c r="A692" s="11"/>
      <c r="B692" s="1"/>
      <c r="C692" s="36"/>
      <c r="D692" s="187"/>
      <c r="E692" s="188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87"/>
      <c r="E693" s="188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87"/>
      <c r="E694" s="188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87"/>
      <c r="E695" s="188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87"/>
      <c r="E696" s="188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87"/>
      <c r="E697" s="188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87"/>
      <c r="E698" s="188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87"/>
      <c r="E699" s="188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87"/>
      <c r="E700" s="188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87"/>
      <c r="E701" s="188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87"/>
      <c r="E702" s="188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87"/>
      <c r="E703" s="188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87"/>
      <c r="E704" s="188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87"/>
      <c r="E705" s="188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87"/>
      <c r="E706" s="188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87"/>
      <c r="E707" s="188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87"/>
      <c r="E708" s="188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87"/>
      <c r="E709" s="188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87"/>
      <c r="E710" s="188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87"/>
      <c r="E711" s="188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87"/>
      <c r="E712" s="188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87"/>
      <c r="E713" s="188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87"/>
      <c r="E714" s="188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87"/>
      <c r="E715" s="188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87"/>
      <c r="E716" s="188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87"/>
      <c r="E717" s="188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87"/>
      <c r="E718" s="188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7"/>
      <c r="D719" s="187"/>
      <c r="E719" s="188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>ROUND(IF(ISNUMBER(B719), G719*B719, 0),5)</f>
        <v>0</v>
      </c>
      <c r="I719" s="12"/>
    </row>
    <row r="720" spans="1:9" ht="12" hidden="1" customHeight="1">
      <c r="A720" s="11"/>
      <c r="B720" s="1"/>
      <c r="C720" s="36"/>
      <c r="D720" s="187"/>
      <c r="E720" s="188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ref="H720:H782" si="17">ROUND(IF(ISNUMBER(B720), G720*B720, 0),5)</f>
        <v>0</v>
      </c>
      <c r="I720" s="12"/>
    </row>
    <row r="721" spans="1:9" ht="12.4" hidden="1" customHeight="1">
      <c r="A721" s="11"/>
      <c r="B721" s="1"/>
      <c r="C721" s="36"/>
      <c r="D721" s="187"/>
      <c r="E721" s="188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6"/>
      <c r="D722" s="187"/>
      <c r="E722" s="188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87"/>
      <c r="E723" s="188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87"/>
      <c r="E724" s="188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87"/>
      <c r="E725" s="188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87"/>
      <c r="E726" s="188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87"/>
      <c r="E727" s="188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87"/>
      <c r="E728" s="188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87"/>
      <c r="E729" s="188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87"/>
      <c r="E730" s="188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87"/>
      <c r="E731" s="188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87"/>
      <c r="E732" s="188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" hidden="1" customHeight="1">
      <c r="A733" s="11"/>
      <c r="B733" s="1"/>
      <c r="C733" s="36"/>
      <c r="D733" s="187"/>
      <c r="E733" s="188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87"/>
      <c r="E734" s="188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87"/>
      <c r="E735" s="188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87"/>
      <c r="E736" s="188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6"/>
      <c r="D737" s="187"/>
      <c r="E737" s="188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87"/>
      <c r="E738" s="188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87"/>
      <c r="E739" s="188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6"/>
      <c r="D740" s="187"/>
      <c r="E740" s="188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87"/>
      <c r="E741" s="188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87"/>
      <c r="E742" s="188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87"/>
      <c r="E743" s="188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87"/>
      <c r="E744" s="188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87"/>
      <c r="E745" s="188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87"/>
      <c r="E746" s="188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87"/>
      <c r="E747" s="188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87"/>
      <c r="E748" s="188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87"/>
      <c r="E749" s="188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6"/>
      <c r="D750" s="187"/>
      <c r="E750" s="188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87"/>
      <c r="E751" s="188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87"/>
      <c r="E752" s="188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87"/>
      <c r="E753" s="188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87"/>
      <c r="E754" s="188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87"/>
      <c r="E755" s="188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7"/>
      <c r="D756" s="187"/>
      <c r="E756" s="188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" hidden="1" customHeight="1">
      <c r="A757" s="11"/>
      <c r="B757" s="1"/>
      <c r="C757" s="36"/>
      <c r="D757" s="187"/>
      <c r="E757" s="188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87"/>
      <c r="E758" s="188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87"/>
      <c r="E759" s="188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87"/>
      <c r="E760" s="188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87"/>
      <c r="E761" s="188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87"/>
      <c r="E762" s="188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87"/>
      <c r="E763" s="188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87"/>
      <c r="E764" s="188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87"/>
      <c r="E765" s="188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87"/>
      <c r="E766" s="188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87"/>
      <c r="E767" s="188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87"/>
      <c r="E768" s="188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87"/>
      <c r="E769" s="188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87"/>
      <c r="E770" s="188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87"/>
      <c r="E771" s="188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87"/>
      <c r="E772" s="188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87"/>
      <c r="E773" s="188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87"/>
      <c r="E774" s="188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87"/>
      <c r="E775" s="188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87"/>
      <c r="E776" s="188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187"/>
      <c r="E777" s="188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6"/>
      <c r="D778" s="187"/>
      <c r="E778" s="188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6"/>
      <c r="D779" s="187"/>
      <c r="E779" s="188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6"/>
      <c r="D780" s="187"/>
      <c r="E780" s="188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6"/>
      <c r="D781" s="187"/>
      <c r="E781" s="188"/>
      <c r="F781" s="40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6"/>
      <c r="D782" s="187"/>
      <c r="E782" s="188"/>
      <c r="F782" s="40" t="str">
        <f>VLOOKUP(C782,'[2]Acha Air Sales Price List'!$B$1:$D$65536,3,FALSE)</f>
        <v>first line keep open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99"/>
      <c r="D783" s="187"/>
      <c r="E783" s="188"/>
      <c r="F783" s="40"/>
      <c r="G783" s="19">
        <f>ROUND(IF(ISBLANK(C783),0,VLOOKUP(C783,'[2]Acha Air Sales Price List'!$B$1:$X$65536,12,FALSE)*$L$14),2)</f>
        <v>0</v>
      </c>
      <c r="H783" s="20"/>
      <c r="I783" s="12"/>
    </row>
    <row r="784" spans="1:9" ht="12.4" hidden="1" customHeight="1">
      <c r="A784" s="11"/>
      <c r="B784" s="1"/>
      <c r="C784" s="37"/>
      <c r="D784" s="191"/>
      <c r="E784" s="192"/>
      <c r="F784" s="40"/>
      <c r="G784" s="19"/>
      <c r="H784" s="20"/>
      <c r="I784" s="12"/>
    </row>
    <row r="785" spans="1:9" ht="12.4" hidden="1" customHeight="1">
      <c r="A785" s="11"/>
      <c r="B785" s="1"/>
      <c r="C785" s="130"/>
      <c r="D785" s="128"/>
      <c r="E785" s="129"/>
      <c r="F785" s="40"/>
      <c r="G785" s="19"/>
      <c r="H785" s="20"/>
      <c r="I785" s="12"/>
    </row>
    <row r="786" spans="1:9" ht="12.4" hidden="1" customHeight="1" thickBot="1">
      <c r="A786" s="11"/>
      <c r="B786" s="21"/>
      <c r="C786" s="22"/>
      <c r="D786" s="193"/>
      <c r="E786" s="194"/>
      <c r="F786" s="41"/>
      <c r="G786" s="23">
        <f>ROUND(IF(ISBLANK(C786),0,VLOOKUP(C786,'[2]Acha Air Sales Price List'!$B$1:$X$65536,12,FALSE)*$W$14),2)</f>
        <v>0</v>
      </c>
      <c r="H786" s="24">
        <f>ROUND(IF(ISNUMBER(B786), G786*B786, 0),5)</f>
        <v>0</v>
      </c>
      <c r="I786" s="12"/>
    </row>
    <row r="787" spans="1:9" ht="13.5" thickBot="1">
      <c r="A787" s="11"/>
      <c r="B787" s="181">
        <f>SUM(B22:B786)</f>
        <v>185</v>
      </c>
      <c r="C787" s="182" t="s">
        <v>64</v>
      </c>
      <c r="D787" s="2"/>
      <c r="E787" s="2"/>
      <c r="F787" s="2"/>
      <c r="G787" s="31"/>
      <c r="H787" s="32"/>
      <c r="I787" s="12"/>
    </row>
    <row r="788" spans="1:9" ht="16.5" thickBot="1">
      <c r="A788" s="11"/>
      <c r="B788" s="30" t="s">
        <v>17</v>
      </c>
      <c r="C788" s="3"/>
      <c r="D788" s="3"/>
      <c r="E788" s="3"/>
      <c r="F788" s="3"/>
      <c r="G788" s="33" t="s">
        <v>18</v>
      </c>
      <c r="H788" s="34">
        <f>SUM(H22:H783)</f>
        <v>7814.4</v>
      </c>
      <c r="I788" s="12"/>
    </row>
    <row r="789" spans="1:9">
      <c r="A789" s="16"/>
      <c r="B789" s="17"/>
      <c r="C789" s="17"/>
      <c r="D789" s="171" t="s">
        <v>63</v>
      </c>
      <c r="E789" s="17"/>
      <c r="F789" s="17"/>
      <c r="G789" s="17"/>
      <c r="H789" s="17"/>
      <c r="I789" s="18"/>
    </row>
    <row r="793" spans="1:9">
      <c r="H793" s="42"/>
    </row>
  </sheetData>
  <mergeCells count="773">
    <mergeCell ref="G9:G10"/>
    <mergeCell ref="H9:H10"/>
    <mergeCell ref="G11:G12"/>
    <mergeCell ref="H11:H12"/>
    <mergeCell ref="G13:G14"/>
    <mergeCell ref="H13:H14"/>
    <mergeCell ref="D21:E21"/>
    <mergeCell ref="D36:E36"/>
    <mergeCell ref="D37:E37"/>
    <mergeCell ref="D19:E19"/>
    <mergeCell ref="D38:E38"/>
    <mergeCell ref="D39:E39"/>
    <mergeCell ref="D40:E40"/>
    <mergeCell ref="D41:E41"/>
    <mergeCell ref="D20:E20"/>
    <mergeCell ref="D31:E31"/>
    <mergeCell ref="D32:E32"/>
    <mergeCell ref="D33:E33"/>
    <mergeCell ref="D34:E34"/>
    <mergeCell ref="D35:E35"/>
    <mergeCell ref="D27:E27"/>
    <mergeCell ref="D28:E28"/>
    <mergeCell ref="D29:E29"/>
    <mergeCell ref="D30:E30"/>
    <mergeCell ref="D22:E22"/>
    <mergeCell ref="D23:E23"/>
    <mergeCell ref="D24:E24"/>
    <mergeCell ref="D25:E25"/>
    <mergeCell ref="D26:E26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D62:E62"/>
    <mergeCell ref="D63:E63"/>
    <mergeCell ref="D64:E64"/>
    <mergeCell ref="D65:E65"/>
    <mergeCell ref="D54:E54"/>
    <mergeCell ref="D55:E55"/>
    <mergeCell ref="D56:E56"/>
    <mergeCell ref="D57:E57"/>
    <mergeCell ref="D58:E58"/>
    <mergeCell ref="D59:E59"/>
    <mergeCell ref="D72:E72"/>
    <mergeCell ref="D73:E73"/>
    <mergeCell ref="D74:E74"/>
    <mergeCell ref="D75:E75"/>
    <mergeCell ref="D76:E76"/>
    <mergeCell ref="D77:E77"/>
    <mergeCell ref="D66:E66"/>
    <mergeCell ref="D67:E67"/>
    <mergeCell ref="D68:E68"/>
    <mergeCell ref="D69:E69"/>
    <mergeCell ref="D70:E70"/>
    <mergeCell ref="D71:E71"/>
    <mergeCell ref="D84:E84"/>
    <mergeCell ref="D85:E85"/>
    <mergeCell ref="D86:E86"/>
    <mergeCell ref="D87:E87"/>
    <mergeCell ref="D88:E88"/>
    <mergeCell ref="D89:E89"/>
    <mergeCell ref="D78:E78"/>
    <mergeCell ref="D79:E79"/>
    <mergeCell ref="D80:E80"/>
    <mergeCell ref="D81:E81"/>
    <mergeCell ref="D82:E82"/>
    <mergeCell ref="D83:E83"/>
    <mergeCell ref="D96:E96"/>
    <mergeCell ref="D97:E97"/>
    <mergeCell ref="D98:E98"/>
    <mergeCell ref="D99:E99"/>
    <mergeCell ref="D100:E100"/>
    <mergeCell ref="D101:E101"/>
    <mergeCell ref="D90:E90"/>
    <mergeCell ref="D91:E91"/>
    <mergeCell ref="D92:E92"/>
    <mergeCell ref="D93:E93"/>
    <mergeCell ref="D94:E94"/>
    <mergeCell ref="D95:E95"/>
    <mergeCell ref="D108:E108"/>
    <mergeCell ref="D109:E109"/>
    <mergeCell ref="D110:E110"/>
    <mergeCell ref="D111:E111"/>
    <mergeCell ref="D112:E112"/>
    <mergeCell ref="D113:E113"/>
    <mergeCell ref="D102:E102"/>
    <mergeCell ref="D103:E103"/>
    <mergeCell ref="D104:E104"/>
    <mergeCell ref="D105:E105"/>
    <mergeCell ref="D106:E106"/>
    <mergeCell ref="D107:E107"/>
    <mergeCell ref="D120:E120"/>
    <mergeCell ref="D121:E121"/>
    <mergeCell ref="D122:E122"/>
    <mergeCell ref="D123:E123"/>
    <mergeCell ref="D124:E124"/>
    <mergeCell ref="D125:E125"/>
    <mergeCell ref="D114:E114"/>
    <mergeCell ref="D115:E115"/>
    <mergeCell ref="D116:E116"/>
    <mergeCell ref="D117:E117"/>
    <mergeCell ref="D118:E118"/>
    <mergeCell ref="D119:E119"/>
    <mergeCell ref="D132:E132"/>
    <mergeCell ref="D133:E133"/>
    <mergeCell ref="D134:E134"/>
    <mergeCell ref="D135:E135"/>
    <mergeCell ref="D136:E136"/>
    <mergeCell ref="D137:E137"/>
    <mergeCell ref="D126:E126"/>
    <mergeCell ref="D127:E127"/>
    <mergeCell ref="D128:E128"/>
    <mergeCell ref="D129:E129"/>
    <mergeCell ref="D130:E130"/>
    <mergeCell ref="D131:E131"/>
    <mergeCell ref="D144:E144"/>
    <mergeCell ref="D145:E145"/>
    <mergeCell ref="D146:E146"/>
    <mergeCell ref="D147:E147"/>
    <mergeCell ref="D148:E148"/>
    <mergeCell ref="D149:E149"/>
    <mergeCell ref="D138:E138"/>
    <mergeCell ref="D139:E139"/>
    <mergeCell ref="D140:E140"/>
    <mergeCell ref="D141:E141"/>
    <mergeCell ref="D142:E142"/>
    <mergeCell ref="D143:E143"/>
    <mergeCell ref="D156:E156"/>
    <mergeCell ref="D157:E157"/>
    <mergeCell ref="D158:E158"/>
    <mergeCell ref="D159:E159"/>
    <mergeCell ref="D160:E160"/>
    <mergeCell ref="D161:E161"/>
    <mergeCell ref="D150:E150"/>
    <mergeCell ref="D151:E151"/>
    <mergeCell ref="D152:E152"/>
    <mergeCell ref="D153:E153"/>
    <mergeCell ref="D154:E154"/>
    <mergeCell ref="D155:E155"/>
    <mergeCell ref="D168:E168"/>
    <mergeCell ref="D169:E169"/>
    <mergeCell ref="D170:E170"/>
    <mergeCell ref="D171:E171"/>
    <mergeCell ref="D172:E172"/>
    <mergeCell ref="D173:E173"/>
    <mergeCell ref="D162:E162"/>
    <mergeCell ref="D163:E163"/>
    <mergeCell ref="D164:E164"/>
    <mergeCell ref="D165:E165"/>
    <mergeCell ref="D166:E166"/>
    <mergeCell ref="D167:E167"/>
    <mergeCell ref="D180:E180"/>
    <mergeCell ref="D181:E181"/>
    <mergeCell ref="D182:E182"/>
    <mergeCell ref="D183:E183"/>
    <mergeCell ref="D184:E184"/>
    <mergeCell ref="D185:E185"/>
    <mergeCell ref="D174:E174"/>
    <mergeCell ref="D175:E175"/>
    <mergeCell ref="D176:E176"/>
    <mergeCell ref="D177:E177"/>
    <mergeCell ref="D178:E178"/>
    <mergeCell ref="D179:E179"/>
    <mergeCell ref="D192:E192"/>
    <mergeCell ref="D193:E193"/>
    <mergeCell ref="D194:E194"/>
    <mergeCell ref="D195:E195"/>
    <mergeCell ref="D196:E196"/>
    <mergeCell ref="D197:E197"/>
    <mergeCell ref="D186:E186"/>
    <mergeCell ref="D187:E187"/>
    <mergeCell ref="D188:E188"/>
    <mergeCell ref="D189:E189"/>
    <mergeCell ref="D190:E190"/>
    <mergeCell ref="D191:E191"/>
    <mergeCell ref="D204:E204"/>
    <mergeCell ref="D205:E205"/>
    <mergeCell ref="D206:E206"/>
    <mergeCell ref="D207:E207"/>
    <mergeCell ref="D208:E208"/>
    <mergeCell ref="D209:E209"/>
    <mergeCell ref="D198:E198"/>
    <mergeCell ref="D199:E199"/>
    <mergeCell ref="D200:E200"/>
    <mergeCell ref="D201:E201"/>
    <mergeCell ref="D202:E202"/>
    <mergeCell ref="D203:E203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32:E732"/>
    <mergeCell ref="D733:E733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44:E744"/>
    <mergeCell ref="D745:E7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56:E756"/>
    <mergeCell ref="D757:E757"/>
    <mergeCell ref="D758:E758"/>
    <mergeCell ref="D783:E783"/>
    <mergeCell ref="D784:E784"/>
    <mergeCell ref="D786:E786"/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67:E767"/>
  </mergeCells>
  <conditionalFormatting sqref="B22:B786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2:F782">
    <cfRule type="containsText" dxfId="8" priority="1" stopIfTrue="1" operator="containsText" text="Exchange rate :">
      <formula>NOT(ISERROR(SEARCH("Exchange rate :",F22)))</formula>
    </cfRule>
  </conditionalFormatting>
  <conditionalFormatting sqref="F22:H786 H788">
    <cfRule type="containsErrors" dxfId="7" priority="2" stopIfTrue="1">
      <formula>ISERROR(F22)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EF160920-C6F8-4836-A1ED-AD028B8F0F92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D14" sqref="D14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v>45575</v>
      </c>
      <c r="G3" s="57" t="e">
        <f>VLOOKUP(Invoice!H5,'[3]Invoice Number'!$A$4:$I$27310,9,FALSE)</f>
        <v>#N/A</v>
      </c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ROQUE Co., Ltd.</v>
      </c>
      <c r="B10" s="61"/>
      <c r="C10" s="61"/>
      <c r="E10" s="62" t="str">
        <f>Invoice!F9</f>
        <v>ROQUE Co., Ltd.</v>
      </c>
      <c r="F10" s="63"/>
      <c r="G10" s="64"/>
    </row>
    <row r="11" spans="1:8" s="49" customFormat="1">
      <c r="A11" s="65" t="str">
        <f>Invoice!B10</f>
        <v>Mr. Nakajima</v>
      </c>
      <c r="B11" s="66"/>
      <c r="C11" s="66"/>
      <c r="E11" s="67" t="str">
        <f>Invoice!F10</f>
        <v>Mr. Nakajima</v>
      </c>
      <c r="F11" s="68"/>
      <c r="G11" s="69"/>
    </row>
    <row r="12" spans="1:8" s="49" customFormat="1">
      <c r="A12" s="65" t="str">
        <f>Invoice!B11</f>
        <v>2-11-1 Sannomiyacho,</v>
      </c>
      <c r="B12" s="66"/>
      <c r="C12" s="66"/>
      <c r="E12" s="67" t="str">
        <f>Invoice!F11</f>
        <v>2-11-1 Sannomiyacho,</v>
      </c>
      <c r="F12" s="68"/>
      <c r="G12" s="69"/>
    </row>
    <row r="13" spans="1:8" s="49" customFormat="1">
      <c r="A13" s="65" t="str">
        <f>Invoice!B12</f>
        <v>Center Plaza West Building 7F</v>
      </c>
      <c r="B13" s="66"/>
      <c r="C13" s="66"/>
      <c r="D13" s="49" t="s">
        <v>71</v>
      </c>
      <c r="E13" s="67" t="str">
        <f>Invoice!F12</f>
        <v>Center Plaza West Building 7F</v>
      </c>
      <c r="F13" s="68"/>
      <c r="G13" s="69"/>
    </row>
    <row r="14" spans="1:8" s="49" customFormat="1">
      <c r="A14" s="65" t="str">
        <f>Invoice!B13</f>
        <v>Kobe Chuo-ku, Hyogo, 650-0021 Japan</v>
      </c>
      <c r="B14" s="66"/>
      <c r="C14" s="66"/>
      <c r="D14" s="100">
        <f>VLOOKUP(F3,[1]Sheet1!$A$9:$F$7290,2,FALSE)</f>
        <v>33.4</v>
      </c>
      <c r="E14" s="67" t="str">
        <f>Invoice!F13</f>
        <v>Kobe Chuo-ku, Hyogo, 650-0021 Japan</v>
      </c>
      <c r="F14" s="68"/>
      <c r="G14" s="69"/>
    </row>
    <row r="15" spans="1:8" s="49" customFormat="1" ht="13.5" thickBot="1">
      <c r="A15" s="70" t="str">
        <f>Invoice!B14</f>
        <v>JAPAN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e">
        <f>Invoice!#REF!</f>
        <v>#REF!</v>
      </c>
      <c r="B18" s="77" t="e">
        <f>Invoice!#REF!</f>
        <v>#REF!</v>
      </c>
      <c r="C18" s="78" t="e">
        <f>Invoice!#REF!</f>
        <v>#REF!</v>
      </c>
      <c r="D18" s="79" t="e">
        <f>F18/$D$14</f>
        <v>#REF!</v>
      </c>
      <c r="E18" s="79" t="e">
        <f>G18/$D$14</f>
        <v>#REF!</v>
      </c>
      <c r="F18" s="80" t="e">
        <f>Invoice!#REF!</f>
        <v>#REF!</v>
      </c>
      <c r="G18" s="81" t="e">
        <f>C18*F18</f>
        <v>#REF!</v>
      </c>
    </row>
    <row r="19" spans="1:7" s="82" customFormat="1">
      <c r="A19" s="98" t="e">
        <f>Invoice!#REF!</f>
        <v>#REF!</v>
      </c>
      <c r="B19" s="77" t="e">
        <f>Invoice!#REF!</f>
        <v>#REF!</v>
      </c>
      <c r="C19" s="78" t="e">
        <f>Invoice!#REF!</f>
        <v>#REF!</v>
      </c>
      <c r="D19" s="83" t="e">
        <f t="shared" ref="D19:E64" si="0">F19/$D$14</f>
        <v>#REF!</v>
      </c>
      <c r="E19" s="83" t="e">
        <f t="shared" si="0"/>
        <v>#REF!</v>
      </c>
      <c r="F19" s="84" t="e">
        <f>Invoice!#REF!</f>
        <v>#REF!</v>
      </c>
      <c r="G19" s="85" t="e">
        <f t="shared" ref="G19:G64" si="1">C19*F19</f>
        <v>#REF!</v>
      </c>
    </row>
    <row r="20" spans="1:7" s="82" customFormat="1">
      <c r="A20" s="98" t="e">
        <f>Invoice!#REF!</f>
        <v>#REF!</v>
      </c>
      <c r="B20" s="77" t="e">
        <f>Invoice!#REF!</f>
        <v>#REF!</v>
      </c>
      <c r="C20" s="78" t="e">
        <f>Invoice!#REF!</f>
        <v>#REF!</v>
      </c>
      <c r="D20" s="83" t="e">
        <f t="shared" si="0"/>
        <v>#REF!</v>
      </c>
      <c r="E20" s="83" t="e">
        <f t="shared" si="0"/>
        <v>#REF!</v>
      </c>
      <c r="F20" s="84" t="e">
        <f>Invoice!#REF!</f>
        <v>#REF!</v>
      </c>
      <c r="G20" s="85" t="e">
        <f t="shared" si="1"/>
        <v>#REF!</v>
      </c>
    </row>
    <row r="21" spans="1:7" s="82" customFormat="1">
      <c r="A21" s="98" t="e">
        <f>Invoice!#REF!</f>
        <v>#REF!</v>
      </c>
      <c r="B21" s="77" t="e">
        <f>Invoice!#REF!</f>
        <v>#REF!</v>
      </c>
      <c r="C21" s="78" t="e">
        <f>Invoice!#REF!</f>
        <v>#REF!</v>
      </c>
      <c r="D21" s="83" t="e">
        <f t="shared" si="0"/>
        <v>#REF!</v>
      </c>
      <c r="E21" s="83" t="e">
        <f t="shared" si="0"/>
        <v>#REF!</v>
      </c>
      <c r="F21" s="84" t="e">
        <f>Invoice!#REF!</f>
        <v>#REF!</v>
      </c>
      <c r="G21" s="85" t="e">
        <f t="shared" si="1"/>
        <v>#REF!</v>
      </c>
    </row>
    <row r="22" spans="1:7" s="82" customFormat="1">
      <c r="A22" s="98" t="e">
        <f>Invoice!#REF!</f>
        <v>#REF!</v>
      </c>
      <c r="B22" s="77" t="e">
        <f>Invoice!#REF!</f>
        <v>#REF!</v>
      </c>
      <c r="C22" s="78" t="e">
        <f>Invoice!#REF!</f>
        <v>#REF!</v>
      </c>
      <c r="D22" s="83" t="e">
        <f t="shared" si="0"/>
        <v>#REF!</v>
      </c>
      <c r="E22" s="83" t="e">
        <f t="shared" si="0"/>
        <v>#REF!</v>
      </c>
      <c r="F22" s="84" t="e">
        <f>Invoice!#REF!</f>
        <v>#REF!</v>
      </c>
      <c r="G22" s="85" t="e">
        <f t="shared" si="1"/>
        <v>#REF!</v>
      </c>
    </row>
    <row r="23" spans="1:7" s="82" customFormat="1">
      <c r="A23" s="98" t="e">
        <f>Invoice!#REF!</f>
        <v>#REF!</v>
      </c>
      <c r="B23" s="77" t="e">
        <f>Invoice!#REF!</f>
        <v>#REF!</v>
      </c>
      <c r="C23" s="78" t="e">
        <f>Invoice!#REF!</f>
        <v>#REF!</v>
      </c>
      <c r="D23" s="83" t="e">
        <f t="shared" si="0"/>
        <v>#REF!</v>
      </c>
      <c r="E23" s="83" t="e">
        <f t="shared" si="0"/>
        <v>#REF!</v>
      </c>
      <c r="F23" s="84" t="e">
        <f>Invoice!#REF!</f>
        <v>#REF!</v>
      </c>
      <c r="G23" s="85" t="e">
        <f t="shared" si="1"/>
        <v>#REF!</v>
      </c>
    </row>
    <row r="24" spans="1:7" s="82" customFormat="1">
      <c r="A24" s="98" t="e">
        <f>Invoice!#REF!</f>
        <v>#REF!</v>
      </c>
      <c r="B24" s="77" t="e">
        <f>Invoice!#REF!</f>
        <v>#REF!</v>
      </c>
      <c r="C24" s="78" t="e">
        <f>Invoice!#REF!</f>
        <v>#REF!</v>
      </c>
      <c r="D24" s="83" t="e">
        <f t="shared" si="0"/>
        <v>#REF!</v>
      </c>
      <c r="E24" s="83" t="e">
        <f t="shared" si="0"/>
        <v>#REF!</v>
      </c>
      <c r="F24" s="84" t="e">
        <f>Invoice!#REF!</f>
        <v>#REF!</v>
      </c>
      <c r="G24" s="85" t="e">
        <f t="shared" si="1"/>
        <v>#REF!</v>
      </c>
    </row>
    <row r="25" spans="1:7" s="82" customFormat="1">
      <c r="A25" s="98" t="e">
        <f>Invoice!#REF!</f>
        <v>#REF!</v>
      </c>
      <c r="B25" s="77" t="e">
        <f>Invoice!#REF!</f>
        <v>#REF!</v>
      </c>
      <c r="C25" s="78" t="e">
        <f>Invoice!#REF!</f>
        <v>#REF!</v>
      </c>
      <c r="D25" s="83" t="e">
        <f t="shared" si="0"/>
        <v>#REF!</v>
      </c>
      <c r="E25" s="83" t="e">
        <f t="shared" si="0"/>
        <v>#REF!</v>
      </c>
      <c r="F25" s="84" t="e">
        <f>Invoice!#REF!</f>
        <v>#REF!</v>
      </c>
      <c r="G25" s="85" t="e">
        <f t="shared" si="1"/>
        <v>#REF!</v>
      </c>
    </row>
    <row r="26" spans="1:7" s="82" customFormat="1">
      <c r="A26" s="98" t="e">
        <f>Invoice!#REF!</f>
        <v>#REF!</v>
      </c>
      <c r="B26" s="77" t="e">
        <f>Invoice!#REF!</f>
        <v>#REF!</v>
      </c>
      <c r="C26" s="78" t="e">
        <f>Invoice!#REF!</f>
        <v>#REF!</v>
      </c>
      <c r="D26" s="83" t="e">
        <f t="shared" si="0"/>
        <v>#REF!</v>
      </c>
      <c r="E26" s="83" t="e">
        <f t="shared" si="0"/>
        <v>#REF!</v>
      </c>
      <c r="F26" s="84" t="e">
        <f>Invoice!#REF!</f>
        <v>#REF!</v>
      </c>
      <c r="G26" s="85" t="e">
        <f t="shared" si="1"/>
        <v>#REF!</v>
      </c>
    </row>
    <row r="27" spans="1:7" s="82" customFormat="1">
      <c r="A27" s="98" t="e">
        <f>Invoice!#REF!</f>
        <v>#REF!</v>
      </c>
      <c r="B27" s="77" t="e">
        <f>Invoice!#REF!</f>
        <v>#REF!</v>
      </c>
      <c r="C27" s="78" t="e">
        <f>Invoice!#REF!</f>
        <v>#REF!</v>
      </c>
      <c r="D27" s="83" t="e">
        <f t="shared" si="0"/>
        <v>#REF!</v>
      </c>
      <c r="E27" s="83" t="e">
        <f t="shared" si="0"/>
        <v>#REF!</v>
      </c>
      <c r="F27" s="84" t="e">
        <f>Invoice!#REF!</f>
        <v>#REF!</v>
      </c>
      <c r="G27" s="85" t="e">
        <f t="shared" si="1"/>
        <v>#REF!</v>
      </c>
    </row>
    <row r="28" spans="1:7" s="82" customFormat="1">
      <c r="A28" s="98" t="e">
        <f>Invoice!#REF!</f>
        <v>#REF!</v>
      </c>
      <c r="B28" s="77" t="e">
        <f>Invoice!#REF!</f>
        <v>#REF!</v>
      </c>
      <c r="C28" s="78" t="e">
        <f>Invoice!#REF!</f>
        <v>#REF!</v>
      </c>
      <c r="D28" s="83" t="e">
        <f t="shared" si="0"/>
        <v>#REF!</v>
      </c>
      <c r="E28" s="83" t="e">
        <f t="shared" si="0"/>
        <v>#REF!</v>
      </c>
      <c r="F28" s="84" t="e">
        <f>Invoice!#REF!</f>
        <v>#REF!</v>
      </c>
      <c r="G28" s="85" t="e">
        <f t="shared" si="1"/>
        <v>#REF!</v>
      </c>
    </row>
    <row r="29" spans="1:7" s="82" customFormat="1">
      <c r="A29" s="98" t="e">
        <f>Invoice!#REF!</f>
        <v>#REF!</v>
      </c>
      <c r="B29" s="77" t="e">
        <f>Invoice!#REF!</f>
        <v>#REF!</v>
      </c>
      <c r="C29" s="78" t="e">
        <f>Invoice!#REF!</f>
        <v>#REF!</v>
      </c>
      <c r="D29" s="83" t="e">
        <f t="shared" si="0"/>
        <v>#REF!</v>
      </c>
      <c r="E29" s="83" t="e">
        <f t="shared" si="0"/>
        <v>#REF!</v>
      </c>
      <c r="F29" s="84" t="e">
        <f>Invoice!#REF!</f>
        <v>#REF!</v>
      </c>
      <c r="G29" s="85" t="e">
        <f t="shared" si="1"/>
        <v>#REF!</v>
      </c>
    </row>
    <row r="30" spans="1:7" s="82" customFormat="1">
      <c r="A30" s="98" t="e">
        <f>Invoice!#REF!</f>
        <v>#REF!</v>
      </c>
      <c r="B30" s="77" t="e">
        <f>Invoice!#REF!</f>
        <v>#REF!</v>
      </c>
      <c r="C30" s="78" t="e">
        <f>Invoice!#REF!</f>
        <v>#REF!</v>
      </c>
      <c r="D30" s="83" t="e">
        <f t="shared" si="0"/>
        <v>#REF!</v>
      </c>
      <c r="E30" s="83" t="e">
        <f t="shared" si="0"/>
        <v>#REF!</v>
      </c>
      <c r="F30" s="84" t="e">
        <f>Invoice!#REF!</f>
        <v>#REF!</v>
      </c>
      <c r="G30" s="85" t="e">
        <f t="shared" si="1"/>
        <v>#REF!</v>
      </c>
    </row>
    <row r="31" spans="1:7" s="82" customFormat="1">
      <c r="A31" s="98" t="e">
        <f>Invoice!#REF!</f>
        <v>#REF!</v>
      </c>
      <c r="B31" s="77" t="e">
        <f>Invoice!#REF!</f>
        <v>#REF!</v>
      </c>
      <c r="C31" s="78" t="e">
        <f>Invoice!#REF!</f>
        <v>#REF!</v>
      </c>
      <c r="D31" s="83" t="e">
        <f t="shared" si="0"/>
        <v>#REF!</v>
      </c>
      <c r="E31" s="83" t="e">
        <f t="shared" si="0"/>
        <v>#REF!</v>
      </c>
      <c r="F31" s="84" t="e">
        <f>Invoice!#REF!</f>
        <v>#REF!</v>
      </c>
      <c r="G31" s="85" t="e">
        <f t="shared" si="1"/>
        <v>#REF!</v>
      </c>
    </row>
    <row r="32" spans="1:7" s="82" customFormat="1">
      <c r="A32" s="98" t="e">
        <f>Invoice!#REF!</f>
        <v>#REF!</v>
      </c>
      <c r="B32" s="77" t="e">
        <f>Invoice!#REF!</f>
        <v>#REF!</v>
      </c>
      <c r="C32" s="78" t="e">
        <f>Invoice!#REF!</f>
        <v>#REF!</v>
      </c>
      <c r="D32" s="83" t="e">
        <f t="shared" si="0"/>
        <v>#REF!</v>
      </c>
      <c r="E32" s="83" t="e">
        <f t="shared" si="0"/>
        <v>#REF!</v>
      </c>
      <c r="F32" s="84" t="e">
        <f>Invoice!#REF!</f>
        <v>#REF!</v>
      </c>
      <c r="G32" s="85" t="e">
        <f t="shared" si="1"/>
        <v>#REF!</v>
      </c>
    </row>
    <row r="33" spans="1:7" s="82" customFormat="1">
      <c r="A33" s="98" t="e">
        <f>Invoice!#REF!</f>
        <v>#REF!</v>
      </c>
      <c r="B33" s="77" t="e">
        <f>Invoice!#REF!</f>
        <v>#REF!</v>
      </c>
      <c r="C33" s="78" t="e">
        <f>Invoice!#REF!</f>
        <v>#REF!</v>
      </c>
      <c r="D33" s="83" t="e">
        <f t="shared" si="0"/>
        <v>#REF!</v>
      </c>
      <c r="E33" s="83" t="e">
        <f t="shared" si="0"/>
        <v>#REF!</v>
      </c>
      <c r="F33" s="84" t="e">
        <f>Invoice!#REF!</f>
        <v>#REF!</v>
      </c>
      <c r="G33" s="85" t="e">
        <f t="shared" si="1"/>
        <v>#REF!</v>
      </c>
    </row>
    <row r="34" spans="1:7" s="82" customFormat="1">
      <c r="A34" s="98" t="e">
        <f>Invoice!#REF!</f>
        <v>#REF!</v>
      </c>
      <c r="B34" s="77" t="e">
        <f>Invoice!#REF!</f>
        <v>#REF!</v>
      </c>
      <c r="C34" s="78" t="e">
        <f>Invoice!#REF!</f>
        <v>#REF!</v>
      </c>
      <c r="D34" s="83" t="e">
        <f t="shared" si="0"/>
        <v>#REF!</v>
      </c>
      <c r="E34" s="83" t="e">
        <f t="shared" si="0"/>
        <v>#REF!</v>
      </c>
      <c r="F34" s="84" t="e">
        <f>Invoice!#REF!</f>
        <v>#REF!</v>
      </c>
      <c r="G34" s="85" t="e">
        <f t="shared" si="1"/>
        <v>#REF!</v>
      </c>
    </row>
    <row r="35" spans="1:7" s="82" customFormat="1">
      <c r="A35" s="98" t="e">
        <f>Invoice!#REF!</f>
        <v>#REF!</v>
      </c>
      <c r="B35" s="77" t="e">
        <f>Invoice!#REF!</f>
        <v>#REF!</v>
      </c>
      <c r="C35" s="78" t="e">
        <f>Invoice!#REF!</f>
        <v>#REF!</v>
      </c>
      <c r="D35" s="83" t="e">
        <f t="shared" si="0"/>
        <v>#REF!</v>
      </c>
      <c r="E35" s="83" t="e">
        <f t="shared" si="0"/>
        <v>#REF!</v>
      </c>
      <c r="F35" s="84" t="e">
        <f>Invoice!#REF!</f>
        <v>#REF!</v>
      </c>
      <c r="G35" s="85" t="e">
        <f t="shared" si="1"/>
        <v>#REF!</v>
      </c>
    </row>
    <row r="36" spans="1:7" s="82" customFormat="1">
      <c r="A36" s="98" t="e">
        <f>Invoice!#REF!</f>
        <v>#REF!</v>
      </c>
      <c r="B36" s="77" t="e">
        <f>Invoice!#REF!</f>
        <v>#REF!</v>
      </c>
      <c r="C36" s="78" t="e">
        <f>Invoice!#REF!</f>
        <v>#REF!</v>
      </c>
      <c r="D36" s="83" t="e">
        <f t="shared" si="0"/>
        <v>#REF!</v>
      </c>
      <c r="E36" s="83" t="e">
        <f t="shared" si="0"/>
        <v>#REF!</v>
      </c>
      <c r="F36" s="84" t="e">
        <f>Invoice!#REF!</f>
        <v>#REF!</v>
      </c>
      <c r="G36" s="85" t="e">
        <f t="shared" si="1"/>
        <v>#REF!</v>
      </c>
    </row>
    <row r="37" spans="1:7" s="82" customFormat="1">
      <c r="A37" s="98" t="e">
        <f>Invoice!#REF!</f>
        <v>#REF!</v>
      </c>
      <c r="B37" s="77" t="e">
        <f>Invoice!#REF!</f>
        <v>#REF!</v>
      </c>
      <c r="C37" s="78" t="e">
        <f>Invoice!#REF!</f>
        <v>#REF!</v>
      </c>
      <c r="D37" s="83" t="e">
        <f t="shared" si="0"/>
        <v>#REF!</v>
      </c>
      <c r="E37" s="83" t="e">
        <f t="shared" si="0"/>
        <v>#REF!</v>
      </c>
      <c r="F37" s="84" t="e">
        <f>Invoice!#REF!</f>
        <v>#REF!</v>
      </c>
      <c r="G37" s="85" t="e">
        <f t="shared" si="1"/>
        <v>#REF!</v>
      </c>
    </row>
    <row r="38" spans="1:7" s="82" customFormat="1">
      <c r="A38" s="98" t="e">
        <f>Invoice!#REF!</f>
        <v>#REF!</v>
      </c>
      <c r="B38" s="77" t="e">
        <f>Invoice!#REF!</f>
        <v>#REF!</v>
      </c>
      <c r="C38" s="78" t="e">
        <f>Invoice!#REF!</f>
        <v>#REF!</v>
      </c>
      <c r="D38" s="83" t="e">
        <f t="shared" si="0"/>
        <v>#REF!</v>
      </c>
      <c r="E38" s="83" t="e">
        <f t="shared" si="0"/>
        <v>#REF!</v>
      </c>
      <c r="F38" s="84" t="e">
        <f>Invoice!#REF!</f>
        <v>#REF!</v>
      </c>
      <c r="G38" s="85" t="e">
        <f t="shared" si="1"/>
        <v>#REF!</v>
      </c>
    </row>
    <row r="39" spans="1:7" s="82" customFormat="1">
      <c r="A39" s="98" t="e">
        <f>Invoice!#REF!</f>
        <v>#REF!</v>
      </c>
      <c r="B39" s="77" t="e">
        <f>Invoice!#REF!</f>
        <v>#REF!</v>
      </c>
      <c r="C39" s="78" t="e">
        <f>Invoice!#REF!</f>
        <v>#REF!</v>
      </c>
      <c r="D39" s="83" t="e">
        <f t="shared" si="0"/>
        <v>#REF!</v>
      </c>
      <c r="E39" s="83" t="e">
        <f t="shared" si="0"/>
        <v>#REF!</v>
      </c>
      <c r="F39" s="84" t="e">
        <f>Invoice!#REF!</f>
        <v>#REF!</v>
      </c>
      <c r="G39" s="85" t="e">
        <f t="shared" si="1"/>
        <v>#REF!</v>
      </c>
    </row>
    <row r="40" spans="1:7" s="82" customFormat="1">
      <c r="A40" s="98" t="e">
        <f>Invoice!#REF!</f>
        <v>#REF!</v>
      </c>
      <c r="B40" s="77" t="e">
        <f>Invoice!#REF!</f>
        <v>#REF!</v>
      </c>
      <c r="C40" s="78" t="e">
        <f>Invoice!#REF!</f>
        <v>#REF!</v>
      </c>
      <c r="D40" s="83" t="e">
        <f t="shared" si="0"/>
        <v>#REF!</v>
      </c>
      <c r="E40" s="83" t="e">
        <f t="shared" si="0"/>
        <v>#REF!</v>
      </c>
      <c r="F40" s="84" t="e">
        <f>Invoice!#REF!</f>
        <v>#REF!</v>
      </c>
      <c r="G40" s="85" t="e">
        <f t="shared" si="1"/>
        <v>#REF!</v>
      </c>
    </row>
    <row r="41" spans="1:7" s="82" customFormat="1">
      <c r="A41" s="98" t="e">
        <f>Invoice!#REF!</f>
        <v>#REF!</v>
      </c>
      <c r="B41" s="77" t="e">
        <f>Invoice!#REF!</f>
        <v>#REF!</v>
      </c>
      <c r="C41" s="78" t="e">
        <f>Invoice!#REF!</f>
        <v>#REF!</v>
      </c>
      <c r="D41" s="83" t="e">
        <f t="shared" si="0"/>
        <v>#REF!</v>
      </c>
      <c r="E41" s="83" t="e">
        <f t="shared" si="0"/>
        <v>#REF!</v>
      </c>
      <c r="F41" s="84" t="e">
        <f>Invoice!#REF!</f>
        <v>#REF!</v>
      </c>
      <c r="G41" s="85" t="e">
        <f t="shared" si="1"/>
        <v>#REF!</v>
      </c>
    </row>
    <row r="42" spans="1:7" s="82" customFormat="1">
      <c r="A42" s="98" t="e">
        <f>Invoice!#REF!</f>
        <v>#REF!</v>
      </c>
      <c r="B42" s="77" t="e">
        <f>Invoice!#REF!</f>
        <v>#REF!</v>
      </c>
      <c r="C42" s="78" t="e">
        <f>Invoice!#REF!</f>
        <v>#REF!</v>
      </c>
      <c r="D42" s="83" t="e">
        <f t="shared" si="0"/>
        <v>#REF!</v>
      </c>
      <c r="E42" s="83" t="e">
        <f t="shared" si="0"/>
        <v>#REF!</v>
      </c>
      <c r="F42" s="84" t="e">
        <f>Invoice!#REF!</f>
        <v>#REF!</v>
      </c>
      <c r="G42" s="85" t="e">
        <f t="shared" si="1"/>
        <v>#REF!</v>
      </c>
    </row>
    <row r="43" spans="1:7" s="82" customFormat="1">
      <c r="A43" s="98" t="e">
        <f>Invoice!#REF!</f>
        <v>#REF!</v>
      </c>
      <c r="B43" s="77" t="e">
        <f>Invoice!#REF!</f>
        <v>#REF!</v>
      </c>
      <c r="C43" s="78" t="e">
        <f>Invoice!#REF!</f>
        <v>#REF!</v>
      </c>
      <c r="D43" s="83" t="e">
        <f t="shared" si="0"/>
        <v>#REF!</v>
      </c>
      <c r="E43" s="83" t="e">
        <f t="shared" si="0"/>
        <v>#REF!</v>
      </c>
      <c r="F43" s="84" t="e">
        <f>Invoice!#REF!</f>
        <v>#REF!</v>
      </c>
      <c r="G43" s="85" t="e">
        <f t="shared" si="1"/>
        <v>#REF!</v>
      </c>
    </row>
    <row r="44" spans="1:7" s="82" customFormat="1">
      <c r="A44" s="98" t="e">
        <f>Invoice!#REF!</f>
        <v>#REF!</v>
      </c>
      <c r="B44" s="77" t="e">
        <f>Invoice!#REF!</f>
        <v>#REF!</v>
      </c>
      <c r="C44" s="78" t="e">
        <f>Invoice!#REF!</f>
        <v>#REF!</v>
      </c>
      <c r="D44" s="83" t="e">
        <f t="shared" si="0"/>
        <v>#REF!</v>
      </c>
      <c r="E44" s="83" t="e">
        <f t="shared" si="0"/>
        <v>#REF!</v>
      </c>
      <c r="F44" s="84" t="e">
        <f>Invoice!#REF!</f>
        <v>#REF!</v>
      </c>
      <c r="G44" s="85" t="e">
        <f t="shared" si="1"/>
        <v>#REF!</v>
      </c>
    </row>
    <row r="45" spans="1:7" s="82" customFormat="1">
      <c r="A45" s="98" t="e">
        <f>Invoice!#REF!</f>
        <v>#REF!</v>
      </c>
      <c r="B45" s="77" t="e">
        <f>Invoice!#REF!</f>
        <v>#REF!</v>
      </c>
      <c r="C45" s="78" t="e">
        <f>Invoice!#REF!</f>
        <v>#REF!</v>
      </c>
      <c r="D45" s="83" t="e">
        <f t="shared" si="0"/>
        <v>#REF!</v>
      </c>
      <c r="E45" s="83" t="e">
        <f t="shared" si="0"/>
        <v>#REF!</v>
      </c>
      <c r="F45" s="84" t="e">
        <f>Invoice!#REF!</f>
        <v>#REF!</v>
      </c>
      <c r="G45" s="85" t="e">
        <f t="shared" si="1"/>
        <v>#REF!</v>
      </c>
    </row>
    <row r="46" spans="1:7" s="82" customFormat="1">
      <c r="A46" s="98" t="e">
        <f>Invoice!#REF!</f>
        <v>#REF!</v>
      </c>
      <c r="B46" s="77" t="e">
        <f>Invoice!#REF!</f>
        <v>#REF!</v>
      </c>
      <c r="C46" s="78" t="e">
        <f>Invoice!#REF!</f>
        <v>#REF!</v>
      </c>
      <c r="D46" s="83" t="e">
        <f t="shared" si="0"/>
        <v>#REF!</v>
      </c>
      <c r="E46" s="83" t="e">
        <f t="shared" si="0"/>
        <v>#REF!</v>
      </c>
      <c r="F46" s="84" t="e">
        <f>Invoice!#REF!</f>
        <v>#REF!</v>
      </c>
      <c r="G46" s="85" t="e">
        <f t="shared" si="1"/>
        <v>#REF!</v>
      </c>
    </row>
    <row r="47" spans="1:7" s="82" customFormat="1">
      <c r="A47" s="98" t="e">
        <f>Invoice!#REF!</f>
        <v>#REF!</v>
      </c>
      <c r="B47" s="77" t="e">
        <f>Invoice!#REF!</f>
        <v>#REF!</v>
      </c>
      <c r="C47" s="78" t="e">
        <f>Invoice!#REF!</f>
        <v>#REF!</v>
      </c>
      <c r="D47" s="83" t="e">
        <f t="shared" si="0"/>
        <v>#REF!</v>
      </c>
      <c r="E47" s="83" t="e">
        <f t="shared" si="0"/>
        <v>#REF!</v>
      </c>
      <c r="F47" s="84" t="e">
        <f>Invoice!#REF!</f>
        <v>#REF!</v>
      </c>
      <c r="G47" s="85" t="e">
        <f t="shared" si="1"/>
        <v>#REF!</v>
      </c>
    </row>
    <row r="48" spans="1:7" s="82" customFormat="1">
      <c r="A48" s="98" t="e">
        <f>Invoice!#REF!</f>
        <v>#REF!</v>
      </c>
      <c r="B48" s="77" t="e">
        <f>Invoice!#REF!</f>
        <v>#REF!</v>
      </c>
      <c r="C48" s="78" t="e">
        <f>Invoice!#REF!</f>
        <v>#REF!</v>
      </c>
      <c r="D48" s="83" t="e">
        <f t="shared" si="0"/>
        <v>#REF!</v>
      </c>
      <c r="E48" s="83" t="e">
        <f t="shared" si="0"/>
        <v>#REF!</v>
      </c>
      <c r="F48" s="84" t="e">
        <f>Invoice!#REF!</f>
        <v>#REF!</v>
      </c>
      <c r="G48" s="85" t="e">
        <f t="shared" si="1"/>
        <v>#REF!</v>
      </c>
    </row>
    <row r="49" spans="1:7" s="82" customFormat="1">
      <c r="A49" s="98" t="e">
        <f>Invoice!#REF!</f>
        <v>#REF!</v>
      </c>
      <c r="B49" s="77" t="e">
        <f>Invoice!#REF!</f>
        <v>#REF!</v>
      </c>
      <c r="C49" s="78" t="e">
        <f>Invoice!#REF!</f>
        <v>#REF!</v>
      </c>
      <c r="D49" s="83" t="e">
        <f t="shared" si="0"/>
        <v>#REF!</v>
      </c>
      <c r="E49" s="83" t="e">
        <f t="shared" si="0"/>
        <v>#REF!</v>
      </c>
      <c r="F49" s="84" t="e">
        <f>Invoice!#REF!</f>
        <v>#REF!</v>
      </c>
      <c r="G49" s="85" t="e">
        <f t="shared" si="1"/>
        <v>#REF!</v>
      </c>
    </row>
    <row r="50" spans="1:7" s="82" customFormat="1">
      <c r="A50" s="98" t="e">
        <f>Invoice!#REF!</f>
        <v>#REF!</v>
      </c>
      <c r="B50" s="77" t="e">
        <f>Invoice!#REF!</f>
        <v>#REF!</v>
      </c>
      <c r="C50" s="78" t="e">
        <f>Invoice!#REF!</f>
        <v>#REF!</v>
      </c>
      <c r="D50" s="83" t="e">
        <f t="shared" si="0"/>
        <v>#REF!</v>
      </c>
      <c r="E50" s="83" t="e">
        <f t="shared" si="0"/>
        <v>#REF!</v>
      </c>
      <c r="F50" s="84" t="e">
        <f>Invoice!#REF!</f>
        <v>#REF!</v>
      </c>
      <c r="G50" s="85" t="e">
        <f t="shared" si="1"/>
        <v>#REF!</v>
      </c>
    </row>
    <row r="51" spans="1:7" s="82" customFormat="1">
      <c r="A51" s="98" t="e">
        <f>Invoice!#REF!</f>
        <v>#REF!</v>
      </c>
      <c r="B51" s="77" t="e">
        <f>Invoice!#REF!</f>
        <v>#REF!</v>
      </c>
      <c r="C51" s="78" t="e">
        <f>Invoice!#REF!</f>
        <v>#REF!</v>
      </c>
      <c r="D51" s="83" t="e">
        <f t="shared" si="0"/>
        <v>#REF!</v>
      </c>
      <c r="E51" s="83" t="e">
        <f t="shared" si="0"/>
        <v>#REF!</v>
      </c>
      <c r="F51" s="84" t="e">
        <f>Invoice!#REF!</f>
        <v>#REF!</v>
      </c>
      <c r="G51" s="85" t="e">
        <f t="shared" si="1"/>
        <v>#REF!</v>
      </c>
    </row>
    <row r="52" spans="1:7" s="82" customFormat="1">
      <c r="A52" s="98" t="e">
        <f>Invoice!#REF!</f>
        <v>#REF!</v>
      </c>
      <c r="B52" s="77" t="e">
        <f>Invoice!#REF!</f>
        <v>#REF!</v>
      </c>
      <c r="C52" s="78" t="e">
        <f>Invoice!#REF!</f>
        <v>#REF!</v>
      </c>
      <c r="D52" s="83" t="e">
        <f t="shared" si="0"/>
        <v>#REF!</v>
      </c>
      <c r="E52" s="83" t="e">
        <f t="shared" si="0"/>
        <v>#REF!</v>
      </c>
      <c r="F52" s="84" t="e">
        <f>Invoice!#REF!</f>
        <v>#REF!</v>
      </c>
      <c r="G52" s="85" t="e">
        <f t="shared" si="1"/>
        <v>#REF!</v>
      </c>
    </row>
    <row r="53" spans="1:7" s="82" customFormat="1">
      <c r="A53" s="98" t="e">
        <f>Invoice!#REF!</f>
        <v>#REF!</v>
      </c>
      <c r="B53" s="77" t="e">
        <f>Invoice!#REF!</f>
        <v>#REF!</v>
      </c>
      <c r="C53" s="78" t="e">
        <f>Invoice!#REF!</f>
        <v>#REF!</v>
      </c>
      <c r="D53" s="83" t="e">
        <f t="shared" si="0"/>
        <v>#REF!</v>
      </c>
      <c r="E53" s="83" t="e">
        <f t="shared" si="0"/>
        <v>#REF!</v>
      </c>
      <c r="F53" s="84" t="e">
        <f>Invoice!#REF!</f>
        <v>#REF!</v>
      </c>
      <c r="G53" s="85" t="e">
        <f t="shared" si="1"/>
        <v>#REF!</v>
      </c>
    </row>
    <row r="54" spans="1:7" s="82" customFormat="1">
      <c r="A54" s="98" t="e">
        <f>Invoice!#REF!</f>
        <v>#REF!</v>
      </c>
      <c r="B54" s="77" t="e">
        <f>Invoice!#REF!</f>
        <v>#REF!</v>
      </c>
      <c r="C54" s="78" t="e">
        <f>Invoice!#REF!</f>
        <v>#REF!</v>
      </c>
      <c r="D54" s="83" t="e">
        <f t="shared" si="0"/>
        <v>#REF!</v>
      </c>
      <c r="E54" s="83" t="e">
        <f t="shared" si="0"/>
        <v>#REF!</v>
      </c>
      <c r="F54" s="84" t="e">
        <f>Invoice!#REF!</f>
        <v>#REF!</v>
      </c>
      <c r="G54" s="85" t="e">
        <f t="shared" si="1"/>
        <v>#REF!</v>
      </c>
    </row>
    <row r="55" spans="1:7" s="82" customFormat="1">
      <c r="A55" s="98" t="e">
        <f>Invoice!#REF!</f>
        <v>#REF!</v>
      </c>
      <c r="B55" s="77" t="e">
        <f>Invoice!#REF!</f>
        <v>#REF!</v>
      </c>
      <c r="C55" s="78" t="e">
        <f>Invoice!#REF!</f>
        <v>#REF!</v>
      </c>
      <c r="D55" s="83" t="e">
        <f t="shared" si="0"/>
        <v>#REF!</v>
      </c>
      <c r="E55" s="83" t="e">
        <f t="shared" si="0"/>
        <v>#REF!</v>
      </c>
      <c r="F55" s="84" t="e">
        <f>Invoice!#REF!</f>
        <v>#REF!</v>
      </c>
      <c r="G55" s="85" t="e">
        <f t="shared" si="1"/>
        <v>#REF!</v>
      </c>
    </row>
    <row r="56" spans="1:7" s="82" customFormat="1">
      <c r="A56" s="98" t="e">
        <f>Invoice!#REF!</f>
        <v>#REF!</v>
      </c>
      <c r="B56" s="77" t="e">
        <f>Invoice!#REF!</f>
        <v>#REF!</v>
      </c>
      <c r="C56" s="78" t="e">
        <f>Invoice!#REF!</f>
        <v>#REF!</v>
      </c>
      <c r="D56" s="83" t="e">
        <f t="shared" si="0"/>
        <v>#REF!</v>
      </c>
      <c r="E56" s="83" t="e">
        <f t="shared" si="0"/>
        <v>#REF!</v>
      </c>
      <c r="F56" s="84" t="e">
        <f>Invoice!#REF!</f>
        <v>#REF!</v>
      </c>
      <c r="G56" s="85" t="e">
        <f t="shared" si="1"/>
        <v>#REF!</v>
      </c>
    </row>
    <row r="57" spans="1:7" s="82" customFormat="1">
      <c r="A57" s="98" t="e">
        <f>Invoice!#REF!</f>
        <v>#REF!</v>
      </c>
      <c r="B57" s="77" t="e">
        <f>Invoice!#REF!</f>
        <v>#REF!</v>
      </c>
      <c r="C57" s="78" t="e">
        <f>Invoice!#REF!</f>
        <v>#REF!</v>
      </c>
      <c r="D57" s="83" t="e">
        <f t="shared" si="0"/>
        <v>#REF!</v>
      </c>
      <c r="E57" s="83" t="e">
        <f t="shared" si="0"/>
        <v>#REF!</v>
      </c>
      <c r="F57" s="84" t="e">
        <f>Invoice!#REF!</f>
        <v>#REF!</v>
      </c>
      <c r="G57" s="85" t="e">
        <f t="shared" si="1"/>
        <v>#REF!</v>
      </c>
    </row>
    <row r="58" spans="1:7" s="82" customFormat="1">
      <c r="A58" s="98" t="e">
        <f>Invoice!#REF!</f>
        <v>#REF!</v>
      </c>
      <c r="B58" s="77" t="e">
        <f>Invoice!#REF!</f>
        <v>#REF!</v>
      </c>
      <c r="C58" s="78" t="e">
        <f>Invoice!#REF!</f>
        <v>#REF!</v>
      </c>
      <c r="D58" s="83" t="e">
        <f t="shared" si="0"/>
        <v>#REF!</v>
      </c>
      <c r="E58" s="83" t="e">
        <f t="shared" si="0"/>
        <v>#REF!</v>
      </c>
      <c r="F58" s="84" t="e">
        <f>Invoice!#REF!</f>
        <v>#REF!</v>
      </c>
      <c r="G58" s="85" t="e">
        <f t="shared" si="1"/>
        <v>#REF!</v>
      </c>
    </row>
    <row r="59" spans="1:7" s="82" customFormat="1">
      <c r="A59" s="98" t="e">
        <f>Invoice!#REF!</f>
        <v>#REF!</v>
      </c>
      <c r="B59" s="77" t="e">
        <f>Invoice!#REF!</f>
        <v>#REF!</v>
      </c>
      <c r="C59" s="78" t="e">
        <f>Invoice!#REF!</f>
        <v>#REF!</v>
      </c>
      <c r="D59" s="83" t="e">
        <f t="shared" si="0"/>
        <v>#REF!</v>
      </c>
      <c r="E59" s="83" t="e">
        <f t="shared" si="0"/>
        <v>#REF!</v>
      </c>
      <c r="F59" s="84" t="e">
        <f>Invoice!#REF!</f>
        <v>#REF!</v>
      </c>
      <c r="G59" s="85" t="e">
        <f t="shared" si="1"/>
        <v>#REF!</v>
      </c>
    </row>
    <row r="60" spans="1:7" s="82" customFormat="1">
      <c r="A60" s="98" t="e">
        <f>Invoice!#REF!</f>
        <v>#REF!</v>
      </c>
      <c r="B60" s="77" t="e">
        <f>Invoice!#REF!</f>
        <v>#REF!</v>
      </c>
      <c r="C60" s="78" t="e">
        <f>Invoice!#REF!</f>
        <v>#REF!</v>
      </c>
      <c r="D60" s="83" t="e">
        <f t="shared" si="0"/>
        <v>#REF!</v>
      </c>
      <c r="E60" s="83" t="e">
        <f t="shared" si="0"/>
        <v>#REF!</v>
      </c>
      <c r="F60" s="84" t="e">
        <f>Invoice!#REF!</f>
        <v>#REF!</v>
      </c>
      <c r="G60" s="85" t="e">
        <f t="shared" si="1"/>
        <v>#REF!</v>
      </c>
    </row>
    <row r="61" spans="1:7" s="82" customFormat="1">
      <c r="A61" s="98" t="e">
        <f>Invoice!#REF!</f>
        <v>#REF!</v>
      </c>
      <c r="B61" s="77" t="e">
        <f>Invoice!#REF!</f>
        <v>#REF!</v>
      </c>
      <c r="C61" s="78" t="e">
        <f>Invoice!#REF!</f>
        <v>#REF!</v>
      </c>
      <c r="D61" s="83" t="e">
        <f t="shared" si="0"/>
        <v>#REF!</v>
      </c>
      <c r="E61" s="83" t="e">
        <f t="shared" si="0"/>
        <v>#REF!</v>
      </c>
      <c r="F61" s="84" t="e">
        <f>Invoice!#REF!</f>
        <v>#REF!</v>
      </c>
      <c r="G61" s="85" t="e">
        <f t="shared" si="1"/>
        <v>#REF!</v>
      </c>
    </row>
    <row r="62" spans="1:7" s="82" customFormat="1">
      <c r="A62" s="98" t="e">
        <f>Invoice!#REF!</f>
        <v>#REF!</v>
      </c>
      <c r="B62" s="77" t="e">
        <f>Invoice!#REF!</f>
        <v>#REF!</v>
      </c>
      <c r="C62" s="78" t="e">
        <f>Invoice!#REF!</f>
        <v>#REF!</v>
      </c>
      <c r="D62" s="83" t="e">
        <f t="shared" si="0"/>
        <v>#REF!</v>
      </c>
      <c r="E62" s="83" t="e">
        <f t="shared" si="0"/>
        <v>#REF!</v>
      </c>
      <c r="F62" s="84" t="e">
        <f>Invoice!#REF!</f>
        <v>#REF!</v>
      </c>
      <c r="G62" s="85" t="e">
        <f t="shared" si="1"/>
        <v>#REF!</v>
      </c>
    </row>
    <row r="63" spans="1:7" s="82" customFormat="1">
      <c r="A63" s="98" t="e">
        <f>Invoice!#REF!</f>
        <v>#REF!</v>
      </c>
      <c r="B63" s="77" t="e">
        <f>Invoice!#REF!</f>
        <v>#REF!</v>
      </c>
      <c r="C63" s="78" t="e">
        <f>Invoice!#REF!</f>
        <v>#REF!</v>
      </c>
      <c r="D63" s="83" t="e">
        <f t="shared" si="0"/>
        <v>#REF!</v>
      </c>
      <c r="E63" s="83" t="e">
        <f t="shared" si="0"/>
        <v>#REF!</v>
      </c>
      <c r="F63" s="84" t="e">
        <f>Invoice!#REF!</f>
        <v>#REF!</v>
      </c>
      <c r="G63" s="85" t="e">
        <f t="shared" si="1"/>
        <v>#REF!</v>
      </c>
    </row>
    <row r="64" spans="1:7" s="82" customFormat="1">
      <c r="A64" s="98" t="e">
        <f>Invoice!#REF!</f>
        <v>#REF!</v>
      </c>
      <c r="B64" s="77" t="e">
        <f>Invoice!#REF!</f>
        <v>#REF!</v>
      </c>
      <c r="C64" s="78" t="e">
        <f>Invoice!#REF!</f>
        <v>#REF!</v>
      </c>
      <c r="D64" s="83" t="e">
        <f t="shared" si="0"/>
        <v>#REF!</v>
      </c>
      <c r="E64" s="83" t="e">
        <f t="shared" si="0"/>
        <v>#REF!</v>
      </c>
      <c r="F64" s="84" t="e">
        <f>Invoice!#REF!</f>
        <v>#REF!</v>
      </c>
      <c r="G64" s="85" t="e">
        <f t="shared" si="1"/>
        <v>#REF!</v>
      </c>
    </row>
    <row r="65" spans="1:7" s="82" customFormat="1">
      <c r="A65" s="98" t="e">
        <f>Invoice!#REF!</f>
        <v>#REF!</v>
      </c>
      <c r="B65" s="77" t="e">
        <f>Invoice!#REF!</f>
        <v>#REF!</v>
      </c>
      <c r="C65" s="78" t="e">
        <f>Invoice!#REF!</f>
        <v>#REF!</v>
      </c>
      <c r="D65" s="83" t="e">
        <f t="shared" ref="D65:D128" si="2">F65/$D$14</f>
        <v>#REF!</v>
      </c>
      <c r="E65" s="83" t="e">
        <f t="shared" ref="E65:E128" si="3">G65/$D$14</f>
        <v>#REF!</v>
      </c>
      <c r="F65" s="84" t="e">
        <f>Invoice!#REF!</f>
        <v>#REF!</v>
      </c>
      <c r="G65" s="85" t="e">
        <f t="shared" ref="G65:G128" si="4">C65*F65</f>
        <v>#REF!</v>
      </c>
    </row>
    <row r="66" spans="1:7" s="82" customFormat="1">
      <c r="A66" s="98" t="e">
        <f>Invoice!#REF!</f>
        <v>#REF!</v>
      </c>
      <c r="B66" s="77" t="e">
        <f>Invoice!#REF!</f>
        <v>#REF!</v>
      </c>
      <c r="C66" s="78" t="e">
        <f>Invoice!#REF!</f>
        <v>#REF!</v>
      </c>
      <c r="D66" s="83" t="e">
        <f t="shared" si="2"/>
        <v>#REF!</v>
      </c>
      <c r="E66" s="83" t="e">
        <f t="shared" si="3"/>
        <v>#REF!</v>
      </c>
      <c r="F66" s="84" t="e">
        <f>Invoice!#REF!</f>
        <v>#REF!</v>
      </c>
      <c r="G66" s="85" t="e">
        <f t="shared" si="4"/>
        <v>#REF!</v>
      </c>
    </row>
    <row r="67" spans="1:7" s="82" customFormat="1">
      <c r="A67" s="98" t="e">
        <f>Invoice!#REF!</f>
        <v>#REF!</v>
      </c>
      <c r="B67" s="77" t="e">
        <f>Invoice!#REF!</f>
        <v>#REF!</v>
      </c>
      <c r="C67" s="78" t="e">
        <f>Invoice!#REF!</f>
        <v>#REF!</v>
      </c>
      <c r="D67" s="83" t="e">
        <f t="shared" si="2"/>
        <v>#REF!</v>
      </c>
      <c r="E67" s="83" t="e">
        <f t="shared" si="3"/>
        <v>#REF!</v>
      </c>
      <c r="F67" s="84" t="e">
        <f>Invoice!#REF!</f>
        <v>#REF!</v>
      </c>
      <c r="G67" s="85" t="e">
        <f t="shared" si="4"/>
        <v>#REF!</v>
      </c>
    </row>
    <row r="68" spans="1:7" s="82" customFormat="1">
      <c r="A68" s="98" t="e">
        <f>Invoice!#REF!</f>
        <v>#REF!</v>
      </c>
      <c r="B68" s="77" t="e">
        <f>Invoice!#REF!</f>
        <v>#REF!</v>
      </c>
      <c r="C68" s="78" t="e">
        <f>Invoice!#REF!</f>
        <v>#REF!</v>
      </c>
      <c r="D68" s="83" t="e">
        <f t="shared" si="2"/>
        <v>#REF!</v>
      </c>
      <c r="E68" s="83" t="e">
        <f t="shared" si="3"/>
        <v>#REF!</v>
      </c>
      <c r="F68" s="84" t="e">
        <f>Invoice!#REF!</f>
        <v>#REF!</v>
      </c>
      <c r="G68" s="85" t="e">
        <f t="shared" si="4"/>
        <v>#REF!</v>
      </c>
    </row>
    <row r="69" spans="1:7" s="82" customFormat="1">
      <c r="A69" s="98" t="e">
        <f>Invoice!#REF!</f>
        <v>#REF!</v>
      </c>
      <c r="B69" s="77" t="e">
        <f>Invoice!#REF!</f>
        <v>#REF!</v>
      </c>
      <c r="C69" s="78" t="e">
        <f>Invoice!#REF!</f>
        <v>#REF!</v>
      </c>
      <c r="D69" s="83" t="e">
        <f t="shared" si="2"/>
        <v>#REF!</v>
      </c>
      <c r="E69" s="83" t="e">
        <f t="shared" si="3"/>
        <v>#REF!</v>
      </c>
      <c r="F69" s="84" t="e">
        <f>Invoice!#REF!</f>
        <v>#REF!</v>
      </c>
      <c r="G69" s="85" t="e">
        <f t="shared" si="4"/>
        <v>#REF!</v>
      </c>
    </row>
    <row r="70" spans="1:7" s="82" customFormat="1">
      <c r="A70" s="98" t="e">
        <f>Invoice!#REF!</f>
        <v>#REF!</v>
      </c>
      <c r="B70" s="77" t="e">
        <f>Invoice!#REF!</f>
        <v>#REF!</v>
      </c>
      <c r="C70" s="78" t="e">
        <f>Invoice!#REF!</f>
        <v>#REF!</v>
      </c>
      <c r="D70" s="83" t="e">
        <f t="shared" si="2"/>
        <v>#REF!</v>
      </c>
      <c r="E70" s="83" t="e">
        <f t="shared" si="3"/>
        <v>#REF!</v>
      </c>
      <c r="F70" s="84" t="e">
        <f>Invoice!#REF!</f>
        <v>#REF!</v>
      </c>
      <c r="G70" s="85" t="e">
        <f t="shared" si="4"/>
        <v>#REF!</v>
      </c>
    </row>
    <row r="71" spans="1:7" s="82" customFormat="1">
      <c r="A71" s="98" t="e">
        <f>Invoice!#REF!</f>
        <v>#REF!</v>
      </c>
      <c r="B71" s="77" t="e">
        <f>Invoice!#REF!</f>
        <v>#REF!</v>
      </c>
      <c r="C71" s="78" t="e">
        <f>Invoice!#REF!</f>
        <v>#REF!</v>
      </c>
      <c r="D71" s="83" t="e">
        <f t="shared" si="2"/>
        <v>#REF!</v>
      </c>
      <c r="E71" s="83" t="e">
        <f t="shared" si="3"/>
        <v>#REF!</v>
      </c>
      <c r="F71" s="84" t="e">
        <f>Invoice!#REF!</f>
        <v>#REF!</v>
      </c>
      <c r="G71" s="85" t="e">
        <f t="shared" si="4"/>
        <v>#REF!</v>
      </c>
    </row>
    <row r="72" spans="1:7" s="82" customFormat="1">
      <c r="A72" s="98" t="e">
        <f>Invoice!#REF!</f>
        <v>#REF!</v>
      </c>
      <c r="B72" s="77" t="e">
        <f>Invoice!#REF!</f>
        <v>#REF!</v>
      </c>
      <c r="C72" s="78" t="e">
        <f>Invoice!#REF!</f>
        <v>#REF!</v>
      </c>
      <c r="D72" s="83" t="e">
        <f t="shared" si="2"/>
        <v>#REF!</v>
      </c>
      <c r="E72" s="83" t="e">
        <f t="shared" si="3"/>
        <v>#REF!</v>
      </c>
      <c r="F72" s="84" t="e">
        <f>Invoice!#REF!</f>
        <v>#REF!</v>
      </c>
      <c r="G72" s="85" t="e">
        <f t="shared" si="4"/>
        <v>#REF!</v>
      </c>
    </row>
    <row r="73" spans="1:7" s="82" customFormat="1">
      <c r="A73" s="98" t="e">
        <f>Invoice!#REF!</f>
        <v>#REF!</v>
      </c>
      <c r="B73" s="77" t="e">
        <f>Invoice!#REF!</f>
        <v>#REF!</v>
      </c>
      <c r="C73" s="78" t="e">
        <f>Invoice!#REF!</f>
        <v>#REF!</v>
      </c>
      <c r="D73" s="83" t="e">
        <f t="shared" si="2"/>
        <v>#REF!</v>
      </c>
      <c r="E73" s="83" t="e">
        <f t="shared" si="3"/>
        <v>#REF!</v>
      </c>
      <c r="F73" s="84" t="e">
        <f>Invoice!#REF!</f>
        <v>#REF!</v>
      </c>
      <c r="G73" s="85" t="e">
        <f t="shared" si="4"/>
        <v>#REF!</v>
      </c>
    </row>
    <row r="74" spans="1:7" s="82" customFormat="1">
      <c r="A74" s="98" t="e">
        <f>Invoice!#REF!</f>
        <v>#REF!</v>
      </c>
      <c r="B74" s="77" t="e">
        <f>Invoice!#REF!</f>
        <v>#REF!</v>
      </c>
      <c r="C74" s="78" t="e">
        <f>Invoice!#REF!</f>
        <v>#REF!</v>
      </c>
      <c r="D74" s="83" t="e">
        <f t="shared" si="2"/>
        <v>#REF!</v>
      </c>
      <c r="E74" s="83" t="e">
        <f t="shared" si="3"/>
        <v>#REF!</v>
      </c>
      <c r="F74" s="84" t="e">
        <f>Invoice!#REF!</f>
        <v>#REF!</v>
      </c>
      <c r="G74" s="85" t="e">
        <f t="shared" si="4"/>
        <v>#REF!</v>
      </c>
    </row>
    <row r="75" spans="1:7" s="82" customFormat="1">
      <c r="A75" s="98" t="e">
        <f>Invoice!#REF!</f>
        <v>#REF!</v>
      </c>
      <c r="B75" s="77" t="e">
        <f>Invoice!#REF!</f>
        <v>#REF!</v>
      </c>
      <c r="C75" s="78" t="e">
        <f>Invoice!#REF!</f>
        <v>#REF!</v>
      </c>
      <c r="D75" s="83" t="e">
        <f t="shared" si="2"/>
        <v>#REF!</v>
      </c>
      <c r="E75" s="83" t="e">
        <f t="shared" si="3"/>
        <v>#REF!</v>
      </c>
      <c r="F75" s="84" t="e">
        <f>Invoice!#REF!</f>
        <v>#REF!</v>
      </c>
      <c r="G75" s="85" t="e">
        <f t="shared" si="4"/>
        <v>#REF!</v>
      </c>
    </row>
    <row r="76" spans="1:7" s="82" customFormat="1">
      <c r="A76" s="98" t="e">
        <f>Invoice!#REF!</f>
        <v>#REF!</v>
      </c>
      <c r="B76" s="77" t="e">
        <f>Invoice!#REF!</f>
        <v>#REF!</v>
      </c>
      <c r="C76" s="78" t="e">
        <f>Invoice!#REF!</f>
        <v>#REF!</v>
      </c>
      <c r="D76" s="83" t="e">
        <f t="shared" si="2"/>
        <v>#REF!</v>
      </c>
      <c r="E76" s="83" t="e">
        <f t="shared" si="3"/>
        <v>#REF!</v>
      </c>
      <c r="F76" s="84" t="e">
        <f>Invoice!#REF!</f>
        <v>#REF!</v>
      </c>
      <c r="G76" s="85" t="e">
        <f t="shared" si="4"/>
        <v>#REF!</v>
      </c>
    </row>
    <row r="77" spans="1:7" s="82" customFormat="1">
      <c r="A77" s="98" t="e">
        <f>Invoice!#REF!</f>
        <v>#REF!</v>
      </c>
      <c r="B77" s="77" t="e">
        <f>Invoice!#REF!</f>
        <v>#REF!</v>
      </c>
      <c r="C77" s="78" t="e">
        <f>Invoice!#REF!</f>
        <v>#REF!</v>
      </c>
      <c r="D77" s="83" t="e">
        <f t="shared" si="2"/>
        <v>#REF!</v>
      </c>
      <c r="E77" s="83" t="e">
        <f t="shared" si="3"/>
        <v>#REF!</v>
      </c>
      <c r="F77" s="84" t="e">
        <f>Invoice!#REF!</f>
        <v>#REF!</v>
      </c>
      <c r="G77" s="85" t="e">
        <f t="shared" si="4"/>
        <v>#REF!</v>
      </c>
    </row>
    <row r="78" spans="1:7" s="82" customFormat="1">
      <c r="A78" s="98" t="e">
        <f>Invoice!#REF!</f>
        <v>#REF!</v>
      </c>
      <c r="B78" s="77" t="e">
        <f>Invoice!#REF!</f>
        <v>#REF!</v>
      </c>
      <c r="C78" s="78" t="e">
        <f>Invoice!#REF!</f>
        <v>#REF!</v>
      </c>
      <c r="D78" s="83" t="e">
        <f t="shared" si="2"/>
        <v>#REF!</v>
      </c>
      <c r="E78" s="83" t="e">
        <f t="shared" si="3"/>
        <v>#REF!</v>
      </c>
      <c r="F78" s="84" t="e">
        <f>Invoice!#REF!</f>
        <v>#REF!</v>
      </c>
      <c r="G78" s="85" t="e">
        <f t="shared" si="4"/>
        <v>#REF!</v>
      </c>
    </row>
    <row r="79" spans="1:7" s="82" customFormat="1">
      <c r="A79" s="98" t="e">
        <f>Invoice!#REF!</f>
        <v>#REF!</v>
      </c>
      <c r="B79" s="77" t="e">
        <f>Invoice!#REF!</f>
        <v>#REF!</v>
      </c>
      <c r="C79" s="78" t="e">
        <f>Invoice!#REF!</f>
        <v>#REF!</v>
      </c>
      <c r="D79" s="83" t="e">
        <f t="shared" si="2"/>
        <v>#REF!</v>
      </c>
      <c r="E79" s="83" t="e">
        <f t="shared" si="3"/>
        <v>#REF!</v>
      </c>
      <c r="F79" s="84" t="e">
        <f>Invoice!#REF!</f>
        <v>#REF!</v>
      </c>
      <c r="G79" s="85" t="e">
        <f t="shared" si="4"/>
        <v>#REF!</v>
      </c>
    </row>
    <row r="80" spans="1:7" s="82" customFormat="1">
      <c r="A80" s="98" t="e">
        <f>Invoice!#REF!</f>
        <v>#REF!</v>
      </c>
      <c r="B80" s="77" t="e">
        <f>Invoice!#REF!</f>
        <v>#REF!</v>
      </c>
      <c r="C80" s="78" t="e">
        <f>Invoice!#REF!</f>
        <v>#REF!</v>
      </c>
      <c r="D80" s="83" t="e">
        <f t="shared" si="2"/>
        <v>#REF!</v>
      </c>
      <c r="E80" s="83" t="e">
        <f t="shared" si="3"/>
        <v>#REF!</v>
      </c>
      <c r="F80" s="84" t="e">
        <f>Invoice!#REF!</f>
        <v>#REF!</v>
      </c>
      <c r="G80" s="85" t="e">
        <f t="shared" si="4"/>
        <v>#REF!</v>
      </c>
    </row>
    <row r="81" spans="1:7" s="82" customFormat="1">
      <c r="A81" s="98" t="e">
        <f>Invoice!#REF!</f>
        <v>#REF!</v>
      </c>
      <c r="B81" s="77" t="e">
        <f>Invoice!#REF!</f>
        <v>#REF!</v>
      </c>
      <c r="C81" s="78" t="e">
        <f>Invoice!#REF!</f>
        <v>#REF!</v>
      </c>
      <c r="D81" s="83" t="e">
        <f t="shared" si="2"/>
        <v>#REF!</v>
      </c>
      <c r="E81" s="83" t="e">
        <f t="shared" si="3"/>
        <v>#REF!</v>
      </c>
      <c r="F81" s="84" t="e">
        <f>Invoice!#REF!</f>
        <v>#REF!</v>
      </c>
      <c r="G81" s="85" t="e">
        <f t="shared" si="4"/>
        <v>#REF!</v>
      </c>
    </row>
    <row r="82" spans="1:7" s="82" customFormat="1">
      <c r="A82" s="98" t="e">
        <f>Invoice!#REF!</f>
        <v>#REF!</v>
      </c>
      <c r="B82" s="77" t="e">
        <f>Invoice!#REF!</f>
        <v>#REF!</v>
      </c>
      <c r="C82" s="78" t="e">
        <f>Invoice!#REF!</f>
        <v>#REF!</v>
      </c>
      <c r="D82" s="83" t="e">
        <f t="shared" si="2"/>
        <v>#REF!</v>
      </c>
      <c r="E82" s="83" t="e">
        <f t="shared" si="3"/>
        <v>#REF!</v>
      </c>
      <c r="F82" s="84" t="e">
        <f>Invoice!#REF!</f>
        <v>#REF!</v>
      </c>
      <c r="G82" s="85" t="e">
        <f t="shared" si="4"/>
        <v>#REF!</v>
      </c>
    </row>
    <row r="83" spans="1:7" s="82" customFormat="1">
      <c r="A83" s="98" t="e">
        <f>Invoice!#REF!</f>
        <v>#REF!</v>
      </c>
      <c r="B83" s="77" t="e">
        <f>Invoice!#REF!</f>
        <v>#REF!</v>
      </c>
      <c r="C83" s="78" t="e">
        <f>Invoice!#REF!</f>
        <v>#REF!</v>
      </c>
      <c r="D83" s="83" t="e">
        <f t="shared" si="2"/>
        <v>#REF!</v>
      </c>
      <c r="E83" s="83" t="e">
        <f t="shared" si="3"/>
        <v>#REF!</v>
      </c>
      <c r="F83" s="84" t="e">
        <f>Invoice!#REF!</f>
        <v>#REF!</v>
      </c>
      <c r="G83" s="85" t="e">
        <f t="shared" si="4"/>
        <v>#REF!</v>
      </c>
    </row>
    <row r="84" spans="1:7" s="82" customFormat="1">
      <c r="A84" s="98" t="e">
        <f>Invoice!#REF!</f>
        <v>#REF!</v>
      </c>
      <c r="B84" s="77" t="e">
        <f>Invoice!#REF!</f>
        <v>#REF!</v>
      </c>
      <c r="C84" s="78" t="e">
        <f>Invoice!#REF!</f>
        <v>#REF!</v>
      </c>
      <c r="D84" s="83" t="e">
        <f t="shared" si="2"/>
        <v>#REF!</v>
      </c>
      <c r="E84" s="83" t="e">
        <f t="shared" si="3"/>
        <v>#REF!</v>
      </c>
      <c r="F84" s="84" t="e">
        <f>Invoice!#REF!</f>
        <v>#REF!</v>
      </c>
      <c r="G84" s="85" t="e">
        <f t="shared" si="4"/>
        <v>#REF!</v>
      </c>
    </row>
    <row r="85" spans="1:7" s="82" customFormat="1">
      <c r="A85" s="98" t="e">
        <f>Invoice!#REF!</f>
        <v>#REF!</v>
      </c>
      <c r="B85" s="77" t="e">
        <f>Invoice!#REF!</f>
        <v>#REF!</v>
      </c>
      <c r="C85" s="78" t="e">
        <f>Invoice!#REF!</f>
        <v>#REF!</v>
      </c>
      <c r="D85" s="83" t="e">
        <f t="shared" si="2"/>
        <v>#REF!</v>
      </c>
      <c r="E85" s="83" t="e">
        <f t="shared" si="3"/>
        <v>#REF!</v>
      </c>
      <c r="F85" s="84" t="e">
        <f>Invoice!#REF!</f>
        <v>#REF!</v>
      </c>
      <c r="G85" s="85" t="e">
        <f t="shared" si="4"/>
        <v>#REF!</v>
      </c>
    </row>
    <row r="86" spans="1:7" s="82" customFormat="1">
      <c r="A86" s="98" t="e">
        <f>Invoice!#REF!</f>
        <v>#REF!</v>
      </c>
      <c r="B86" s="77" t="e">
        <f>Invoice!#REF!</f>
        <v>#REF!</v>
      </c>
      <c r="C86" s="78" t="e">
        <f>Invoice!#REF!</f>
        <v>#REF!</v>
      </c>
      <c r="D86" s="83" t="e">
        <f t="shared" si="2"/>
        <v>#REF!</v>
      </c>
      <c r="E86" s="83" t="e">
        <f t="shared" si="3"/>
        <v>#REF!</v>
      </c>
      <c r="F86" s="84" t="e">
        <f>Invoice!#REF!</f>
        <v>#REF!</v>
      </c>
      <c r="G86" s="85" t="e">
        <f t="shared" si="4"/>
        <v>#REF!</v>
      </c>
    </row>
    <row r="87" spans="1:7" s="82" customFormat="1">
      <c r="A87" s="98" t="e">
        <f>Invoice!#REF!</f>
        <v>#REF!</v>
      </c>
      <c r="B87" s="77" t="e">
        <f>Invoice!#REF!</f>
        <v>#REF!</v>
      </c>
      <c r="C87" s="78" t="e">
        <f>Invoice!#REF!</f>
        <v>#REF!</v>
      </c>
      <c r="D87" s="83" t="e">
        <f t="shared" si="2"/>
        <v>#REF!</v>
      </c>
      <c r="E87" s="83" t="e">
        <f t="shared" si="3"/>
        <v>#REF!</v>
      </c>
      <c r="F87" s="84" t="e">
        <f>Invoice!#REF!</f>
        <v>#REF!</v>
      </c>
      <c r="G87" s="85" t="e">
        <f t="shared" si="4"/>
        <v>#REF!</v>
      </c>
    </row>
    <row r="88" spans="1:7" s="82" customFormat="1">
      <c r="A88" s="98" t="e">
        <f>Invoice!#REF!</f>
        <v>#REF!</v>
      </c>
      <c r="B88" s="77" t="e">
        <f>Invoice!#REF!</f>
        <v>#REF!</v>
      </c>
      <c r="C88" s="78" t="e">
        <f>Invoice!#REF!</f>
        <v>#REF!</v>
      </c>
      <c r="D88" s="83" t="e">
        <f t="shared" si="2"/>
        <v>#REF!</v>
      </c>
      <c r="E88" s="83" t="e">
        <f t="shared" si="3"/>
        <v>#REF!</v>
      </c>
      <c r="F88" s="84" t="e">
        <f>Invoice!#REF!</f>
        <v>#REF!</v>
      </c>
      <c r="G88" s="85" t="e">
        <f t="shared" si="4"/>
        <v>#REF!</v>
      </c>
    </row>
    <row r="89" spans="1:7" s="82" customFormat="1">
      <c r="A89" s="98" t="e">
        <f>Invoice!#REF!</f>
        <v>#REF!</v>
      </c>
      <c r="B89" s="77" t="e">
        <f>Invoice!#REF!</f>
        <v>#REF!</v>
      </c>
      <c r="C89" s="78" t="e">
        <f>Invoice!#REF!</f>
        <v>#REF!</v>
      </c>
      <c r="D89" s="83" t="e">
        <f t="shared" si="2"/>
        <v>#REF!</v>
      </c>
      <c r="E89" s="83" t="e">
        <f t="shared" si="3"/>
        <v>#REF!</v>
      </c>
      <c r="F89" s="84" t="e">
        <f>Invoice!#REF!</f>
        <v>#REF!</v>
      </c>
      <c r="G89" s="85" t="e">
        <f t="shared" si="4"/>
        <v>#REF!</v>
      </c>
    </row>
    <row r="90" spans="1:7" s="82" customFormat="1">
      <c r="A90" s="98" t="e">
        <f>Invoice!#REF!</f>
        <v>#REF!</v>
      </c>
      <c r="B90" s="77" t="e">
        <f>Invoice!#REF!</f>
        <v>#REF!</v>
      </c>
      <c r="C90" s="78" t="e">
        <f>Invoice!#REF!</f>
        <v>#REF!</v>
      </c>
      <c r="D90" s="83" t="e">
        <f t="shared" si="2"/>
        <v>#REF!</v>
      </c>
      <c r="E90" s="83" t="e">
        <f t="shared" si="3"/>
        <v>#REF!</v>
      </c>
      <c r="F90" s="84" t="e">
        <f>Invoice!#REF!</f>
        <v>#REF!</v>
      </c>
      <c r="G90" s="85" t="e">
        <f t="shared" si="4"/>
        <v>#REF!</v>
      </c>
    </row>
    <row r="91" spans="1:7" s="82" customFormat="1">
      <c r="A91" s="98" t="e">
        <f>Invoice!#REF!</f>
        <v>#REF!</v>
      </c>
      <c r="B91" s="77" t="e">
        <f>Invoice!#REF!</f>
        <v>#REF!</v>
      </c>
      <c r="C91" s="78" t="e">
        <f>Invoice!#REF!</f>
        <v>#REF!</v>
      </c>
      <c r="D91" s="83" t="e">
        <f t="shared" si="2"/>
        <v>#REF!</v>
      </c>
      <c r="E91" s="83" t="e">
        <f t="shared" si="3"/>
        <v>#REF!</v>
      </c>
      <c r="F91" s="84" t="e">
        <f>Invoice!#REF!</f>
        <v>#REF!</v>
      </c>
      <c r="G91" s="85" t="e">
        <f t="shared" si="4"/>
        <v>#REF!</v>
      </c>
    </row>
    <row r="92" spans="1:7" s="82" customFormat="1">
      <c r="A92" s="98" t="e">
        <f>Invoice!#REF!</f>
        <v>#REF!</v>
      </c>
      <c r="B92" s="77" t="e">
        <f>Invoice!#REF!</f>
        <v>#REF!</v>
      </c>
      <c r="C92" s="78" t="e">
        <f>Invoice!#REF!</f>
        <v>#REF!</v>
      </c>
      <c r="D92" s="83" t="e">
        <f t="shared" si="2"/>
        <v>#REF!</v>
      </c>
      <c r="E92" s="83" t="e">
        <f t="shared" si="3"/>
        <v>#REF!</v>
      </c>
      <c r="F92" s="84" t="e">
        <f>Invoice!#REF!</f>
        <v>#REF!</v>
      </c>
      <c r="G92" s="85" t="e">
        <f t="shared" si="4"/>
        <v>#REF!</v>
      </c>
    </row>
    <row r="93" spans="1:7" s="82" customFormat="1">
      <c r="A93" s="98" t="e">
        <f>Invoice!#REF!</f>
        <v>#REF!</v>
      </c>
      <c r="B93" s="77" t="e">
        <f>Invoice!#REF!</f>
        <v>#REF!</v>
      </c>
      <c r="C93" s="78" t="e">
        <f>Invoice!#REF!</f>
        <v>#REF!</v>
      </c>
      <c r="D93" s="83" t="e">
        <f t="shared" si="2"/>
        <v>#REF!</v>
      </c>
      <c r="E93" s="83" t="e">
        <f t="shared" si="3"/>
        <v>#REF!</v>
      </c>
      <c r="F93" s="84" t="e">
        <f>Invoice!#REF!</f>
        <v>#REF!</v>
      </c>
      <c r="G93" s="85" t="e">
        <f t="shared" si="4"/>
        <v>#REF!</v>
      </c>
    </row>
    <row r="94" spans="1:7" s="82" customFormat="1">
      <c r="A94" s="98" t="e">
        <f>Invoice!#REF!</f>
        <v>#REF!</v>
      </c>
      <c r="B94" s="77" t="e">
        <f>Invoice!#REF!</f>
        <v>#REF!</v>
      </c>
      <c r="C94" s="78" t="e">
        <f>Invoice!#REF!</f>
        <v>#REF!</v>
      </c>
      <c r="D94" s="83" t="e">
        <f t="shared" si="2"/>
        <v>#REF!</v>
      </c>
      <c r="E94" s="83" t="e">
        <f t="shared" si="3"/>
        <v>#REF!</v>
      </c>
      <c r="F94" s="84" t="e">
        <f>Invoice!#REF!</f>
        <v>#REF!</v>
      </c>
      <c r="G94" s="85" t="e">
        <f t="shared" si="4"/>
        <v>#REF!</v>
      </c>
    </row>
    <row r="95" spans="1:7" s="82" customFormat="1">
      <c r="A95" s="98" t="e">
        <f>Invoice!#REF!</f>
        <v>#REF!</v>
      </c>
      <c r="B95" s="77" t="e">
        <f>Invoice!#REF!</f>
        <v>#REF!</v>
      </c>
      <c r="C95" s="78" t="e">
        <f>Invoice!#REF!</f>
        <v>#REF!</v>
      </c>
      <c r="D95" s="83" t="e">
        <f t="shared" si="2"/>
        <v>#REF!</v>
      </c>
      <c r="E95" s="83" t="e">
        <f t="shared" si="3"/>
        <v>#REF!</v>
      </c>
      <c r="F95" s="84" t="e">
        <f>Invoice!#REF!</f>
        <v>#REF!</v>
      </c>
      <c r="G95" s="85" t="e">
        <f t="shared" si="4"/>
        <v>#REF!</v>
      </c>
    </row>
    <row r="96" spans="1:7" s="82" customFormat="1">
      <c r="A96" s="98" t="e">
        <f>Invoice!#REF!</f>
        <v>#REF!</v>
      </c>
      <c r="B96" s="77" t="e">
        <f>Invoice!#REF!</f>
        <v>#REF!</v>
      </c>
      <c r="C96" s="78" t="e">
        <f>Invoice!#REF!</f>
        <v>#REF!</v>
      </c>
      <c r="D96" s="83" t="e">
        <f t="shared" si="2"/>
        <v>#REF!</v>
      </c>
      <c r="E96" s="83" t="e">
        <f t="shared" si="3"/>
        <v>#REF!</v>
      </c>
      <c r="F96" s="84" t="e">
        <f>Invoice!#REF!</f>
        <v>#REF!</v>
      </c>
      <c r="G96" s="85" t="e">
        <f t="shared" si="4"/>
        <v>#REF!</v>
      </c>
    </row>
    <row r="97" spans="1:7" s="82" customFormat="1">
      <c r="A97" s="98" t="e">
        <f>Invoice!#REF!</f>
        <v>#REF!</v>
      </c>
      <c r="B97" s="77" t="e">
        <f>Invoice!#REF!</f>
        <v>#REF!</v>
      </c>
      <c r="C97" s="78" t="e">
        <f>Invoice!#REF!</f>
        <v>#REF!</v>
      </c>
      <c r="D97" s="83" t="e">
        <f t="shared" si="2"/>
        <v>#REF!</v>
      </c>
      <c r="E97" s="83" t="e">
        <f t="shared" si="3"/>
        <v>#REF!</v>
      </c>
      <c r="F97" s="84" t="e">
        <f>Invoice!#REF!</f>
        <v>#REF!</v>
      </c>
      <c r="G97" s="85" t="e">
        <f t="shared" si="4"/>
        <v>#REF!</v>
      </c>
    </row>
    <row r="98" spans="1:7" s="82" customFormat="1">
      <c r="A98" s="98" t="e">
        <f>Invoice!#REF!</f>
        <v>#REF!</v>
      </c>
      <c r="B98" s="77" t="e">
        <f>Invoice!#REF!</f>
        <v>#REF!</v>
      </c>
      <c r="C98" s="78" t="e">
        <f>Invoice!#REF!</f>
        <v>#REF!</v>
      </c>
      <c r="D98" s="83" t="e">
        <f t="shared" si="2"/>
        <v>#REF!</v>
      </c>
      <c r="E98" s="83" t="e">
        <f t="shared" si="3"/>
        <v>#REF!</v>
      </c>
      <c r="F98" s="84" t="e">
        <f>Invoice!#REF!</f>
        <v>#REF!</v>
      </c>
      <c r="G98" s="85" t="e">
        <f t="shared" si="4"/>
        <v>#REF!</v>
      </c>
    </row>
    <row r="99" spans="1:7" s="82" customFormat="1">
      <c r="A99" s="98" t="e">
        <f>Invoice!#REF!</f>
        <v>#REF!</v>
      </c>
      <c r="B99" s="77" t="e">
        <f>Invoice!#REF!</f>
        <v>#REF!</v>
      </c>
      <c r="C99" s="78" t="e">
        <f>Invoice!#REF!</f>
        <v>#REF!</v>
      </c>
      <c r="D99" s="83" t="e">
        <f t="shared" si="2"/>
        <v>#REF!</v>
      </c>
      <c r="E99" s="83" t="e">
        <f t="shared" si="3"/>
        <v>#REF!</v>
      </c>
      <c r="F99" s="84" t="e">
        <f>Invoice!#REF!</f>
        <v>#REF!</v>
      </c>
      <c r="G99" s="85" t="e">
        <f t="shared" si="4"/>
        <v>#REF!</v>
      </c>
    </row>
    <row r="100" spans="1:7" s="82" customFormat="1">
      <c r="A100" s="98" t="e">
        <f>Invoice!#REF!</f>
        <v>#REF!</v>
      </c>
      <c r="B100" s="77" t="e">
        <f>Invoice!#REF!</f>
        <v>#REF!</v>
      </c>
      <c r="C100" s="78" t="e">
        <f>Invoice!#REF!</f>
        <v>#REF!</v>
      </c>
      <c r="D100" s="83" t="e">
        <f t="shared" si="2"/>
        <v>#REF!</v>
      </c>
      <c r="E100" s="83" t="e">
        <f t="shared" si="3"/>
        <v>#REF!</v>
      </c>
      <c r="F100" s="84" t="e">
        <f>Invoice!#REF!</f>
        <v>#REF!</v>
      </c>
      <c r="G100" s="85" t="e">
        <f t="shared" si="4"/>
        <v>#REF!</v>
      </c>
    </row>
    <row r="101" spans="1:7" s="82" customFormat="1">
      <c r="A101" s="98" t="e">
        <f>Invoice!#REF!</f>
        <v>#REF!</v>
      </c>
      <c r="B101" s="77" t="e">
        <f>Invoice!#REF!</f>
        <v>#REF!</v>
      </c>
      <c r="C101" s="78" t="e">
        <f>Invoice!#REF!</f>
        <v>#REF!</v>
      </c>
      <c r="D101" s="83" t="e">
        <f t="shared" si="2"/>
        <v>#REF!</v>
      </c>
      <c r="E101" s="83" t="e">
        <f t="shared" si="3"/>
        <v>#REF!</v>
      </c>
      <c r="F101" s="84" t="e">
        <f>Invoice!#REF!</f>
        <v>#REF!</v>
      </c>
      <c r="G101" s="85" t="e">
        <f t="shared" si="4"/>
        <v>#REF!</v>
      </c>
    </row>
    <row r="102" spans="1:7" s="82" customFormat="1">
      <c r="A102" s="98" t="e">
        <f>Invoice!#REF!</f>
        <v>#REF!</v>
      </c>
      <c r="B102" s="77" t="e">
        <f>Invoice!#REF!</f>
        <v>#REF!</v>
      </c>
      <c r="C102" s="78" t="e">
        <f>Invoice!#REF!</f>
        <v>#REF!</v>
      </c>
      <c r="D102" s="83" t="e">
        <f t="shared" si="2"/>
        <v>#REF!</v>
      </c>
      <c r="E102" s="83" t="e">
        <f t="shared" si="3"/>
        <v>#REF!</v>
      </c>
      <c r="F102" s="84" t="e">
        <f>Invoice!#REF!</f>
        <v>#REF!</v>
      </c>
      <c r="G102" s="85" t="e">
        <f t="shared" si="4"/>
        <v>#REF!</v>
      </c>
    </row>
    <row r="103" spans="1:7" s="82" customFormat="1">
      <c r="A103" s="98" t="e">
        <f>Invoice!#REF!</f>
        <v>#REF!</v>
      </c>
      <c r="B103" s="77" t="e">
        <f>Invoice!#REF!</f>
        <v>#REF!</v>
      </c>
      <c r="C103" s="78" t="e">
        <f>Invoice!#REF!</f>
        <v>#REF!</v>
      </c>
      <c r="D103" s="83" t="e">
        <f t="shared" si="2"/>
        <v>#REF!</v>
      </c>
      <c r="E103" s="83" t="e">
        <f t="shared" si="3"/>
        <v>#REF!</v>
      </c>
      <c r="F103" s="84" t="e">
        <f>Invoice!#REF!</f>
        <v>#REF!</v>
      </c>
      <c r="G103" s="85" t="e">
        <f t="shared" si="4"/>
        <v>#REF!</v>
      </c>
    </row>
    <row r="104" spans="1:7" s="82" customFormat="1">
      <c r="A104" s="98" t="e">
        <f>Invoice!#REF!</f>
        <v>#REF!</v>
      </c>
      <c r="B104" s="77" t="e">
        <f>Invoice!#REF!</f>
        <v>#REF!</v>
      </c>
      <c r="C104" s="78" t="e">
        <f>Invoice!#REF!</f>
        <v>#REF!</v>
      </c>
      <c r="D104" s="83" t="e">
        <f t="shared" si="2"/>
        <v>#REF!</v>
      </c>
      <c r="E104" s="83" t="e">
        <f t="shared" si="3"/>
        <v>#REF!</v>
      </c>
      <c r="F104" s="84" t="e">
        <f>Invoice!#REF!</f>
        <v>#REF!</v>
      </c>
      <c r="G104" s="85" t="e">
        <f t="shared" si="4"/>
        <v>#REF!</v>
      </c>
    </row>
    <row r="105" spans="1:7" s="82" customFormat="1">
      <c r="A105" s="98" t="e">
        <f>Invoice!#REF!</f>
        <v>#REF!</v>
      </c>
      <c r="B105" s="77" t="e">
        <f>Invoice!#REF!</f>
        <v>#REF!</v>
      </c>
      <c r="C105" s="78" t="e">
        <f>Invoice!#REF!</f>
        <v>#REF!</v>
      </c>
      <c r="D105" s="83" t="e">
        <f t="shared" si="2"/>
        <v>#REF!</v>
      </c>
      <c r="E105" s="83" t="e">
        <f t="shared" si="3"/>
        <v>#REF!</v>
      </c>
      <c r="F105" s="84" t="e">
        <f>Invoice!#REF!</f>
        <v>#REF!</v>
      </c>
      <c r="G105" s="85" t="e">
        <f t="shared" si="4"/>
        <v>#REF!</v>
      </c>
    </row>
    <row r="106" spans="1:7" s="82" customFormat="1">
      <c r="A106" s="98" t="e">
        <f>Invoice!#REF!</f>
        <v>#REF!</v>
      </c>
      <c r="B106" s="77" t="e">
        <f>Invoice!#REF!</f>
        <v>#REF!</v>
      </c>
      <c r="C106" s="78" t="e">
        <f>Invoice!#REF!</f>
        <v>#REF!</v>
      </c>
      <c r="D106" s="83" t="e">
        <f t="shared" si="2"/>
        <v>#REF!</v>
      </c>
      <c r="E106" s="83" t="e">
        <f t="shared" si="3"/>
        <v>#REF!</v>
      </c>
      <c r="F106" s="84" t="e">
        <f>Invoice!#REF!</f>
        <v>#REF!</v>
      </c>
      <c r="G106" s="85" t="e">
        <f t="shared" si="4"/>
        <v>#REF!</v>
      </c>
    </row>
    <row r="107" spans="1:7" s="82" customFormat="1">
      <c r="A107" s="98" t="e">
        <f>Invoice!#REF!</f>
        <v>#REF!</v>
      </c>
      <c r="B107" s="77" t="e">
        <f>Invoice!#REF!</f>
        <v>#REF!</v>
      </c>
      <c r="C107" s="78" t="e">
        <f>Invoice!#REF!</f>
        <v>#REF!</v>
      </c>
      <c r="D107" s="83" t="e">
        <f t="shared" si="2"/>
        <v>#REF!</v>
      </c>
      <c r="E107" s="83" t="e">
        <f t="shared" si="3"/>
        <v>#REF!</v>
      </c>
      <c r="F107" s="84" t="e">
        <f>Invoice!#REF!</f>
        <v>#REF!</v>
      </c>
      <c r="G107" s="85" t="e">
        <f t="shared" si="4"/>
        <v>#REF!</v>
      </c>
    </row>
    <row r="108" spans="1:7" s="82" customFormat="1">
      <c r="A108" s="98" t="e">
        <f>Invoice!#REF!</f>
        <v>#REF!</v>
      </c>
      <c r="B108" s="77" t="e">
        <f>Invoice!#REF!</f>
        <v>#REF!</v>
      </c>
      <c r="C108" s="78" t="e">
        <f>Invoice!#REF!</f>
        <v>#REF!</v>
      </c>
      <c r="D108" s="83" t="e">
        <f t="shared" si="2"/>
        <v>#REF!</v>
      </c>
      <c r="E108" s="83" t="e">
        <f t="shared" si="3"/>
        <v>#REF!</v>
      </c>
      <c r="F108" s="84" t="e">
        <f>Invoice!#REF!</f>
        <v>#REF!</v>
      </c>
      <c r="G108" s="85" t="e">
        <f t="shared" si="4"/>
        <v>#REF!</v>
      </c>
    </row>
    <row r="109" spans="1:7" s="82" customFormat="1">
      <c r="A109" s="98" t="e">
        <f>Invoice!#REF!</f>
        <v>#REF!</v>
      </c>
      <c r="B109" s="77" t="e">
        <f>Invoice!#REF!</f>
        <v>#REF!</v>
      </c>
      <c r="C109" s="78" t="e">
        <f>Invoice!#REF!</f>
        <v>#REF!</v>
      </c>
      <c r="D109" s="83" t="e">
        <f t="shared" si="2"/>
        <v>#REF!</v>
      </c>
      <c r="E109" s="83" t="e">
        <f t="shared" si="3"/>
        <v>#REF!</v>
      </c>
      <c r="F109" s="84" t="e">
        <f>Invoice!#REF!</f>
        <v>#REF!</v>
      </c>
      <c r="G109" s="85" t="e">
        <f t="shared" si="4"/>
        <v>#REF!</v>
      </c>
    </row>
    <row r="110" spans="1:7" s="82" customFormat="1">
      <c r="A110" s="98" t="e">
        <f>Invoice!#REF!</f>
        <v>#REF!</v>
      </c>
      <c r="B110" s="77" t="e">
        <f>Invoice!#REF!</f>
        <v>#REF!</v>
      </c>
      <c r="C110" s="78" t="e">
        <f>Invoice!#REF!</f>
        <v>#REF!</v>
      </c>
      <c r="D110" s="83" t="e">
        <f t="shared" si="2"/>
        <v>#REF!</v>
      </c>
      <c r="E110" s="83" t="e">
        <f t="shared" si="3"/>
        <v>#REF!</v>
      </c>
      <c r="F110" s="84" t="e">
        <f>Invoice!#REF!</f>
        <v>#REF!</v>
      </c>
      <c r="G110" s="85" t="e">
        <f t="shared" si="4"/>
        <v>#REF!</v>
      </c>
    </row>
    <row r="111" spans="1:7" s="82" customFormat="1">
      <c r="A111" s="98" t="e">
        <f>Invoice!#REF!</f>
        <v>#REF!</v>
      </c>
      <c r="B111" s="77" t="e">
        <f>Invoice!#REF!</f>
        <v>#REF!</v>
      </c>
      <c r="C111" s="78" t="e">
        <f>Invoice!#REF!</f>
        <v>#REF!</v>
      </c>
      <c r="D111" s="83" t="e">
        <f t="shared" si="2"/>
        <v>#REF!</v>
      </c>
      <c r="E111" s="83" t="e">
        <f t="shared" si="3"/>
        <v>#REF!</v>
      </c>
      <c r="F111" s="84" t="e">
        <f>Invoice!#REF!</f>
        <v>#REF!</v>
      </c>
      <c r="G111" s="85" t="e">
        <f t="shared" si="4"/>
        <v>#REF!</v>
      </c>
    </row>
    <row r="112" spans="1:7" s="82" customFormat="1">
      <c r="A112" s="98" t="e">
        <f>Invoice!#REF!</f>
        <v>#REF!</v>
      </c>
      <c r="B112" s="77" t="e">
        <f>Invoice!#REF!</f>
        <v>#REF!</v>
      </c>
      <c r="C112" s="78" t="e">
        <f>Invoice!#REF!</f>
        <v>#REF!</v>
      </c>
      <c r="D112" s="83" t="e">
        <f t="shared" si="2"/>
        <v>#REF!</v>
      </c>
      <c r="E112" s="83" t="e">
        <f t="shared" si="3"/>
        <v>#REF!</v>
      </c>
      <c r="F112" s="84" t="e">
        <f>Invoice!#REF!</f>
        <v>#REF!</v>
      </c>
      <c r="G112" s="85" t="e">
        <f t="shared" si="4"/>
        <v>#REF!</v>
      </c>
    </row>
    <row r="113" spans="1:7" s="82" customFormat="1">
      <c r="A113" s="98" t="e">
        <f>Invoice!#REF!</f>
        <v>#REF!</v>
      </c>
      <c r="B113" s="77" t="e">
        <f>Invoice!#REF!</f>
        <v>#REF!</v>
      </c>
      <c r="C113" s="78" t="e">
        <f>Invoice!#REF!</f>
        <v>#REF!</v>
      </c>
      <c r="D113" s="83" t="e">
        <f t="shared" si="2"/>
        <v>#REF!</v>
      </c>
      <c r="E113" s="83" t="e">
        <f t="shared" si="3"/>
        <v>#REF!</v>
      </c>
      <c r="F113" s="84" t="e">
        <f>Invoice!#REF!</f>
        <v>#REF!</v>
      </c>
      <c r="G113" s="85" t="e">
        <f t="shared" si="4"/>
        <v>#REF!</v>
      </c>
    </row>
    <row r="114" spans="1:7" s="82" customFormat="1">
      <c r="A114" s="98" t="e">
        <f>Invoice!#REF!</f>
        <v>#REF!</v>
      </c>
      <c r="B114" s="77" t="e">
        <f>Invoice!#REF!</f>
        <v>#REF!</v>
      </c>
      <c r="C114" s="78" t="e">
        <f>Invoice!#REF!</f>
        <v>#REF!</v>
      </c>
      <c r="D114" s="83" t="e">
        <f t="shared" si="2"/>
        <v>#REF!</v>
      </c>
      <c r="E114" s="83" t="e">
        <f t="shared" si="3"/>
        <v>#REF!</v>
      </c>
      <c r="F114" s="84" t="e">
        <f>Invoice!#REF!</f>
        <v>#REF!</v>
      </c>
      <c r="G114" s="85" t="e">
        <f t="shared" si="4"/>
        <v>#REF!</v>
      </c>
    </row>
    <row r="115" spans="1:7" s="82" customFormat="1">
      <c r="A115" s="98" t="e">
        <f>Invoice!#REF!</f>
        <v>#REF!</v>
      </c>
      <c r="B115" s="77" t="e">
        <f>Invoice!#REF!</f>
        <v>#REF!</v>
      </c>
      <c r="C115" s="78" t="e">
        <f>Invoice!#REF!</f>
        <v>#REF!</v>
      </c>
      <c r="D115" s="83" t="e">
        <f t="shared" si="2"/>
        <v>#REF!</v>
      </c>
      <c r="E115" s="83" t="e">
        <f t="shared" si="3"/>
        <v>#REF!</v>
      </c>
      <c r="F115" s="84" t="e">
        <f>Invoice!#REF!</f>
        <v>#REF!</v>
      </c>
      <c r="G115" s="85" t="e">
        <f t="shared" si="4"/>
        <v>#REF!</v>
      </c>
    </row>
    <row r="116" spans="1:7" s="82" customFormat="1">
      <c r="A116" s="98" t="e">
        <f>Invoice!#REF!</f>
        <v>#REF!</v>
      </c>
      <c r="B116" s="77" t="e">
        <f>Invoice!#REF!</f>
        <v>#REF!</v>
      </c>
      <c r="C116" s="78" t="e">
        <f>Invoice!#REF!</f>
        <v>#REF!</v>
      </c>
      <c r="D116" s="83" t="e">
        <f t="shared" si="2"/>
        <v>#REF!</v>
      </c>
      <c r="E116" s="83" t="e">
        <f t="shared" si="3"/>
        <v>#REF!</v>
      </c>
      <c r="F116" s="84" t="e">
        <f>Invoice!#REF!</f>
        <v>#REF!</v>
      </c>
      <c r="G116" s="85" t="e">
        <f t="shared" si="4"/>
        <v>#REF!</v>
      </c>
    </row>
    <row r="117" spans="1:7" s="82" customFormat="1">
      <c r="A117" s="98" t="e">
        <f>Invoice!#REF!</f>
        <v>#REF!</v>
      </c>
      <c r="B117" s="77" t="e">
        <f>Invoice!#REF!</f>
        <v>#REF!</v>
      </c>
      <c r="C117" s="78" t="e">
        <f>Invoice!#REF!</f>
        <v>#REF!</v>
      </c>
      <c r="D117" s="83" t="e">
        <f t="shared" si="2"/>
        <v>#REF!</v>
      </c>
      <c r="E117" s="83" t="e">
        <f t="shared" si="3"/>
        <v>#REF!</v>
      </c>
      <c r="F117" s="84" t="e">
        <f>Invoice!#REF!</f>
        <v>#REF!</v>
      </c>
      <c r="G117" s="85" t="e">
        <f t="shared" si="4"/>
        <v>#REF!</v>
      </c>
    </row>
    <row r="118" spans="1:7" s="82" customFormat="1">
      <c r="A118" s="98" t="e">
        <f>Invoice!#REF!</f>
        <v>#REF!</v>
      </c>
      <c r="B118" s="77" t="e">
        <f>Invoice!#REF!</f>
        <v>#REF!</v>
      </c>
      <c r="C118" s="78" t="e">
        <f>Invoice!#REF!</f>
        <v>#REF!</v>
      </c>
      <c r="D118" s="83" t="e">
        <f t="shared" si="2"/>
        <v>#REF!</v>
      </c>
      <c r="E118" s="83" t="e">
        <f t="shared" si="3"/>
        <v>#REF!</v>
      </c>
      <c r="F118" s="84" t="e">
        <f>Invoice!#REF!</f>
        <v>#REF!</v>
      </c>
      <c r="G118" s="85" t="e">
        <f t="shared" si="4"/>
        <v>#REF!</v>
      </c>
    </row>
    <row r="119" spans="1:7" s="82" customFormat="1">
      <c r="A119" s="98" t="e">
        <f>Invoice!#REF!</f>
        <v>#REF!</v>
      </c>
      <c r="B119" s="77" t="e">
        <f>Invoice!#REF!</f>
        <v>#REF!</v>
      </c>
      <c r="C119" s="78" t="e">
        <f>Invoice!#REF!</f>
        <v>#REF!</v>
      </c>
      <c r="D119" s="83" t="e">
        <f t="shared" si="2"/>
        <v>#REF!</v>
      </c>
      <c r="E119" s="83" t="e">
        <f t="shared" si="3"/>
        <v>#REF!</v>
      </c>
      <c r="F119" s="84" t="e">
        <f>Invoice!#REF!</f>
        <v>#REF!</v>
      </c>
      <c r="G119" s="85" t="e">
        <f t="shared" si="4"/>
        <v>#REF!</v>
      </c>
    </row>
    <row r="120" spans="1:7" s="82" customFormat="1">
      <c r="A120" s="98" t="e">
        <f>Invoice!#REF!</f>
        <v>#REF!</v>
      </c>
      <c r="B120" s="77" t="e">
        <f>Invoice!#REF!</f>
        <v>#REF!</v>
      </c>
      <c r="C120" s="78" t="e">
        <f>Invoice!#REF!</f>
        <v>#REF!</v>
      </c>
      <c r="D120" s="83" t="e">
        <f t="shared" si="2"/>
        <v>#REF!</v>
      </c>
      <c r="E120" s="83" t="e">
        <f t="shared" si="3"/>
        <v>#REF!</v>
      </c>
      <c r="F120" s="84" t="e">
        <f>Invoice!#REF!</f>
        <v>#REF!</v>
      </c>
      <c r="G120" s="85" t="e">
        <f t="shared" si="4"/>
        <v>#REF!</v>
      </c>
    </row>
    <row r="121" spans="1:7" s="82" customFormat="1">
      <c r="A121" s="98" t="e">
        <f>Invoice!#REF!</f>
        <v>#REF!</v>
      </c>
      <c r="B121" s="77" t="e">
        <f>Invoice!#REF!</f>
        <v>#REF!</v>
      </c>
      <c r="C121" s="78" t="e">
        <f>Invoice!#REF!</f>
        <v>#REF!</v>
      </c>
      <c r="D121" s="83" t="e">
        <f t="shared" si="2"/>
        <v>#REF!</v>
      </c>
      <c r="E121" s="83" t="e">
        <f t="shared" si="3"/>
        <v>#REF!</v>
      </c>
      <c r="F121" s="84" t="e">
        <f>Invoice!#REF!</f>
        <v>#REF!</v>
      </c>
      <c r="G121" s="85" t="e">
        <f t="shared" si="4"/>
        <v>#REF!</v>
      </c>
    </row>
    <row r="122" spans="1:7" s="82" customFormat="1">
      <c r="A122" s="98" t="e">
        <f>Invoice!#REF!</f>
        <v>#REF!</v>
      </c>
      <c r="B122" s="77" t="e">
        <f>Invoice!#REF!</f>
        <v>#REF!</v>
      </c>
      <c r="C122" s="78" t="e">
        <f>Invoice!#REF!</f>
        <v>#REF!</v>
      </c>
      <c r="D122" s="83" t="e">
        <f t="shared" si="2"/>
        <v>#REF!</v>
      </c>
      <c r="E122" s="83" t="e">
        <f t="shared" si="3"/>
        <v>#REF!</v>
      </c>
      <c r="F122" s="84" t="e">
        <f>Invoice!#REF!</f>
        <v>#REF!</v>
      </c>
      <c r="G122" s="85" t="e">
        <f t="shared" si="4"/>
        <v>#REF!</v>
      </c>
    </row>
    <row r="123" spans="1:7" s="82" customFormat="1">
      <c r="A123" s="98" t="e">
        <f>Invoice!#REF!</f>
        <v>#REF!</v>
      </c>
      <c r="B123" s="77" t="e">
        <f>Invoice!#REF!</f>
        <v>#REF!</v>
      </c>
      <c r="C123" s="78" t="e">
        <f>Invoice!#REF!</f>
        <v>#REF!</v>
      </c>
      <c r="D123" s="83" t="e">
        <f t="shared" si="2"/>
        <v>#REF!</v>
      </c>
      <c r="E123" s="83" t="e">
        <f t="shared" si="3"/>
        <v>#REF!</v>
      </c>
      <c r="F123" s="84" t="e">
        <f>Invoice!#REF!</f>
        <v>#REF!</v>
      </c>
      <c r="G123" s="85" t="e">
        <f t="shared" si="4"/>
        <v>#REF!</v>
      </c>
    </row>
    <row r="124" spans="1:7" s="82" customFormat="1">
      <c r="A124" s="98" t="e">
        <f>Invoice!#REF!</f>
        <v>#REF!</v>
      </c>
      <c r="B124" s="77" t="e">
        <f>Invoice!#REF!</f>
        <v>#REF!</v>
      </c>
      <c r="C124" s="78" t="e">
        <f>Invoice!#REF!</f>
        <v>#REF!</v>
      </c>
      <c r="D124" s="83" t="e">
        <f t="shared" si="2"/>
        <v>#REF!</v>
      </c>
      <c r="E124" s="83" t="e">
        <f t="shared" si="3"/>
        <v>#REF!</v>
      </c>
      <c r="F124" s="84" t="e">
        <f>Invoice!#REF!</f>
        <v>#REF!</v>
      </c>
      <c r="G124" s="85" t="e">
        <f t="shared" si="4"/>
        <v>#REF!</v>
      </c>
    </row>
    <row r="125" spans="1:7" s="82" customFormat="1">
      <c r="A125" s="98" t="e">
        <f>Invoice!#REF!</f>
        <v>#REF!</v>
      </c>
      <c r="B125" s="77" t="e">
        <f>Invoice!#REF!</f>
        <v>#REF!</v>
      </c>
      <c r="C125" s="78" t="e">
        <f>Invoice!#REF!</f>
        <v>#REF!</v>
      </c>
      <c r="D125" s="83" t="e">
        <f t="shared" si="2"/>
        <v>#REF!</v>
      </c>
      <c r="E125" s="83" t="e">
        <f t="shared" si="3"/>
        <v>#REF!</v>
      </c>
      <c r="F125" s="84" t="e">
        <f>Invoice!#REF!</f>
        <v>#REF!</v>
      </c>
      <c r="G125" s="85" t="e">
        <f t="shared" si="4"/>
        <v>#REF!</v>
      </c>
    </row>
    <row r="126" spans="1:7" s="82" customFormat="1">
      <c r="A126" s="98" t="e">
        <f>Invoice!#REF!</f>
        <v>#REF!</v>
      </c>
      <c r="B126" s="77" t="e">
        <f>Invoice!#REF!</f>
        <v>#REF!</v>
      </c>
      <c r="C126" s="78" t="e">
        <f>Invoice!#REF!</f>
        <v>#REF!</v>
      </c>
      <c r="D126" s="83" t="e">
        <f t="shared" si="2"/>
        <v>#REF!</v>
      </c>
      <c r="E126" s="83" t="e">
        <f t="shared" si="3"/>
        <v>#REF!</v>
      </c>
      <c r="F126" s="84" t="e">
        <f>Invoice!#REF!</f>
        <v>#REF!</v>
      </c>
      <c r="G126" s="85" t="e">
        <f t="shared" si="4"/>
        <v>#REF!</v>
      </c>
    </row>
    <row r="127" spans="1:7" s="82" customFormat="1">
      <c r="A127" s="98" t="e">
        <f>Invoice!#REF!</f>
        <v>#REF!</v>
      </c>
      <c r="B127" s="77" t="e">
        <f>Invoice!#REF!</f>
        <v>#REF!</v>
      </c>
      <c r="C127" s="78" t="e">
        <f>Invoice!#REF!</f>
        <v>#REF!</v>
      </c>
      <c r="D127" s="83" t="e">
        <f t="shared" si="2"/>
        <v>#REF!</v>
      </c>
      <c r="E127" s="83" t="e">
        <f t="shared" si="3"/>
        <v>#REF!</v>
      </c>
      <c r="F127" s="84" t="e">
        <f>Invoice!#REF!</f>
        <v>#REF!</v>
      </c>
      <c r="G127" s="85" t="e">
        <f t="shared" si="4"/>
        <v>#REF!</v>
      </c>
    </row>
    <row r="128" spans="1:7" s="82" customFormat="1">
      <c r="A128" s="98" t="e">
        <f>Invoice!#REF!</f>
        <v>#REF!</v>
      </c>
      <c r="B128" s="77" t="e">
        <f>Invoice!#REF!</f>
        <v>#REF!</v>
      </c>
      <c r="C128" s="78" t="e">
        <f>Invoice!#REF!</f>
        <v>#REF!</v>
      </c>
      <c r="D128" s="83" t="e">
        <f t="shared" si="2"/>
        <v>#REF!</v>
      </c>
      <c r="E128" s="83" t="e">
        <f t="shared" si="3"/>
        <v>#REF!</v>
      </c>
      <c r="F128" s="84" t="e">
        <f>Invoice!#REF!</f>
        <v>#REF!</v>
      </c>
      <c r="G128" s="85" t="e">
        <f t="shared" si="4"/>
        <v>#REF!</v>
      </c>
    </row>
    <row r="129" spans="1:7" s="82" customFormat="1">
      <c r="A129" s="98" t="e">
        <f>Invoice!#REF!</f>
        <v>#REF!</v>
      </c>
      <c r="B129" s="77" t="e">
        <f>Invoice!#REF!</f>
        <v>#REF!</v>
      </c>
      <c r="C129" s="78" t="e">
        <f>Invoice!#REF!</f>
        <v>#REF!</v>
      </c>
      <c r="D129" s="83" t="e">
        <f t="shared" ref="D129:D192" si="5">F129/$D$14</f>
        <v>#REF!</v>
      </c>
      <c r="E129" s="83" t="e">
        <f t="shared" ref="E129:E192" si="6">G129/$D$14</f>
        <v>#REF!</v>
      </c>
      <c r="F129" s="84" t="e">
        <f>Invoice!#REF!</f>
        <v>#REF!</v>
      </c>
      <c r="G129" s="85" t="e">
        <f t="shared" ref="G129:G192" si="7">C129*F129</f>
        <v>#REF!</v>
      </c>
    </row>
    <row r="130" spans="1:7" s="82" customFormat="1">
      <c r="A130" s="98" t="e">
        <f>Invoice!#REF!</f>
        <v>#REF!</v>
      </c>
      <c r="B130" s="77" t="e">
        <f>Invoice!#REF!</f>
        <v>#REF!</v>
      </c>
      <c r="C130" s="78" t="e">
        <f>Invoice!#REF!</f>
        <v>#REF!</v>
      </c>
      <c r="D130" s="83" t="e">
        <f t="shared" si="5"/>
        <v>#REF!</v>
      </c>
      <c r="E130" s="83" t="e">
        <f t="shared" si="6"/>
        <v>#REF!</v>
      </c>
      <c r="F130" s="84" t="e">
        <f>Invoice!#REF!</f>
        <v>#REF!</v>
      </c>
      <c r="G130" s="85" t="e">
        <f t="shared" si="7"/>
        <v>#REF!</v>
      </c>
    </row>
    <row r="131" spans="1:7" s="82" customFormat="1">
      <c r="A131" s="98" t="e">
        <f>Invoice!#REF!</f>
        <v>#REF!</v>
      </c>
      <c r="B131" s="77" t="e">
        <f>Invoice!#REF!</f>
        <v>#REF!</v>
      </c>
      <c r="C131" s="78" t="e">
        <f>Invoice!#REF!</f>
        <v>#REF!</v>
      </c>
      <c r="D131" s="83" t="e">
        <f t="shared" si="5"/>
        <v>#REF!</v>
      </c>
      <c r="E131" s="83" t="e">
        <f t="shared" si="6"/>
        <v>#REF!</v>
      </c>
      <c r="F131" s="84" t="e">
        <f>Invoice!#REF!</f>
        <v>#REF!</v>
      </c>
      <c r="G131" s="85" t="e">
        <f t="shared" si="7"/>
        <v>#REF!</v>
      </c>
    </row>
    <row r="132" spans="1:7" s="82" customFormat="1">
      <c r="A132" s="98" t="e">
        <f>Invoice!#REF!</f>
        <v>#REF!</v>
      </c>
      <c r="B132" s="77" t="e">
        <f>Invoice!#REF!</f>
        <v>#REF!</v>
      </c>
      <c r="C132" s="78" t="e">
        <f>Invoice!#REF!</f>
        <v>#REF!</v>
      </c>
      <c r="D132" s="83" t="e">
        <f t="shared" si="5"/>
        <v>#REF!</v>
      </c>
      <c r="E132" s="83" t="e">
        <f t="shared" si="6"/>
        <v>#REF!</v>
      </c>
      <c r="F132" s="84" t="e">
        <f>Invoice!#REF!</f>
        <v>#REF!</v>
      </c>
      <c r="G132" s="85" t="e">
        <f t="shared" si="7"/>
        <v>#REF!</v>
      </c>
    </row>
    <row r="133" spans="1:7" s="82" customFormat="1">
      <c r="A133" s="98" t="e">
        <f>Invoice!#REF!</f>
        <v>#REF!</v>
      </c>
      <c r="B133" s="77" t="e">
        <f>Invoice!#REF!</f>
        <v>#REF!</v>
      </c>
      <c r="C133" s="78" t="e">
        <f>Invoice!#REF!</f>
        <v>#REF!</v>
      </c>
      <c r="D133" s="83" t="e">
        <f t="shared" si="5"/>
        <v>#REF!</v>
      </c>
      <c r="E133" s="83" t="e">
        <f t="shared" si="6"/>
        <v>#REF!</v>
      </c>
      <c r="F133" s="84" t="e">
        <f>Invoice!#REF!</f>
        <v>#REF!</v>
      </c>
      <c r="G133" s="85" t="e">
        <f t="shared" si="7"/>
        <v>#REF!</v>
      </c>
    </row>
    <row r="134" spans="1:7" s="82" customFormat="1">
      <c r="A134" s="98" t="e">
        <f>Invoice!#REF!</f>
        <v>#REF!</v>
      </c>
      <c r="B134" s="77" t="e">
        <f>Invoice!#REF!</f>
        <v>#REF!</v>
      </c>
      <c r="C134" s="78" t="e">
        <f>Invoice!#REF!</f>
        <v>#REF!</v>
      </c>
      <c r="D134" s="83" t="e">
        <f t="shared" si="5"/>
        <v>#REF!</v>
      </c>
      <c r="E134" s="83" t="e">
        <f t="shared" si="6"/>
        <v>#REF!</v>
      </c>
      <c r="F134" s="84" t="e">
        <f>Invoice!#REF!</f>
        <v>#REF!</v>
      </c>
      <c r="G134" s="85" t="e">
        <f t="shared" si="7"/>
        <v>#REF!</v>
      </c>
    </row>
    <row r="135" spans="1:7" s="82" customFormat="1">
      <c r="A135" s="98" t="e">
        <f>Invoice!#REF!</f>
        <v>#REF!</v>
      </c>
      <c r="B135" s="77" t="e">
        <f>Invoice!#REF!</f>
        <v>#REF!</v>
      </c>
      <c r="C135" s="78" t="e">
        <f>Invoice!#REF!</f>
        <v>#REF!</v>
      </c>
      <c r="D135" s="83" t="e">
        <f t="shared" si="5"/>
        <v>#REF!</v>
      </c>
      <c r="E135" s="83" t="e">
        <f t="shared" si="6"/>
        <v>#REF!</v>
      </c>
      <c r="F135" s="84" t="e">
        <f>Invoice!#REF!</f>
        <v>#REF!</v>
      </c>
      <c r="G135" s="85" t="e">
        <f t="shared" si="7"/>
        <v>#REF!</v>
      </c>
    </row>
    <row r="136" spans="1:7" s="82" customFormat="1">
      <c r="A136" s="98" t="e">
        <f>Invoice!#REF!</f>
        <v>#REF!</v>
      </c>
      <c r="B136" s="77" t="e">
        <f>Invoice!#REF!</f>
        <v>#REF!</v>
      </c>
      <c r="C136" s="78" t="e">
        <f>Invoice!#REF!</f>
        <v>#REF!</v>
      </c>
      <c r="D136" s="83" t="e">
        <f t="shared" si="5"/>
        <v>#REF!</v>
      </c>
      <c r="E136" s="83" t="e">
        <f t="shared" si="6"/>
        <v>#REF!</v>
      </c>
      <c r="F136" s="84" t="e">
        <f>Invoice!#REF!</f>
        <v>#REF!</v>
      </c>
      <c r="G136" s="85" t="e">
        <f t="shared" si="7"/>
        <v>#REF!</v>
      </c>
    </row>
    <row r="137" spans="1:7" s="82" customFormat="1">
      <c r="A137" s="98" t="e">
        <f>Invoice!#REF!</f>
        <v>#REF!</v>
      </c>
      <c r="B137" s="77" t="e">
        <f>Invoice!#REF!</f>
        <v>#REF!</v>
      </c>
      <c r="C137" s="78" t="e">
        <f>Invoice!#REF!</f>
        <v>#REF!</v>
      </c>
      <c r="D137" s="83" t="e">
        <f t="shared" si="5"/>
        <v>#REF!</v>
      </c>
      <c r="E137" s="83" t="e">
        <f t="shared" si="6"/>
        <v>#REF!</v>
      </c>
      <c r="F137" s="84" t="e">
        <f>Invoice!#REF!</f>
        <v>#REF!</v>
      </c>
      <c r="G137" s="85" t="e">
        <f t="shared" si="7"/>
        <v>#REF!</v>
      </c>
    </row>
    <row r="138" spans="1:7" s="82" customFormat="1">
      <c r="A138" s="98" t="e">
        <f>Invoice!#REF!</f>
        <v>#REF!</v>
      </c>
      <c r="B138" s="77" t="e">
        <f>Invoice!#REF!</f>
        <v>#REF!</v>
      </c>
      <c r="C138" s="78" t="e">
        <f>Invoice!#REF!</f>
        <v>#REF!</v>
      </c>
      <c r="D138" s="83" t="e">
        <f t="shared" si="5"/>
        <v>#REF!</v>
      </c>
      <c r="E138" s="83" t="e">
        <f t="shared" si="6"/>
        <v>#REF!</v>
      </c>
      <c r="F138" s="84" t="e">
        <f>Invoice!#REF!</f>
        <v>#REF!</v>
      </c>
      <c r="G138" s="85" t="e">
        <f t="shared" si="7"/>
        <v>#REF!</v>
      </c>
    </row>
    <row r="139" spans="1:7" s="82" customFormat="1">
      <c r="A139" s="98" t="e">
        <f>Invoice!#REF!</f>
        <v>#REF!</v>
      </c>
      <c r="B139" s="77" t="e">
        <f>Invoice!#REF!</f>
        <v>#REF!</v>
      </c>
      <c r="C139" s="78" t="e">
        <f>Invoice!#REF!</f>
        <v>#REF!</v>
      </c>
      <c r="D139" s="83" t="e">
        <f t="shared" si="5"/>
        <v>#REF!</v>
      </c>
      <c r="E139" s="83" t="e">
        <f t="shared" si="6"/>
        <v>#REF!</v>
      </c>
      <c r="F139" s="84" t="e">
        <f>Invoice!#REF!</f>
        <v>#REF!</v>
      </c>
      <c r="G139" s="85" t="e">
        <f t="shared" si="7"/>
        <v>#REF!</v>
      </c>
    </row>
    <row r="140" spans="1:7" s="82" customFormat="1">
      <c r="A140" s="98" t="e">
        <f>Invoice!#REF!</f>
        <v>#REF!</v>
      </c>
      <c r="B140" s="77" t="e">
        <f>Invoice!#REF!</f>
        <v>#REF!</v>
      </c>
      <c r="C140" s="78" t="e">
        <f>Invoice!#REF!</f>
        <v>#REF!</v>
      </c>
      <c r="D140" s="83" t="e">
        <f t="shared" si="5"/>
        <v>#REF!</v>
      </c>
      <c r="E140" s="83" t="e">
        <f t="shared" si="6"/>
        <v>#REF!</v>
      </c>
      <c r="F140" s="84" t="e">
        <f>Invoice!#REF!</f>
        <v>#REF!</v>
      </c>
      <c r="G140" s="85" t="e">
        <f t="shared" si="7"/>
        <v>#REF!</v>
      </c>
    </row>
    <row r="141" spans="1:7" s="82" customFormat="1">
      <c r="A141" s="98" t="e">
        <f>Invoice!#REF!</f>
        <v>#REF!</v>
      </c>
      <c r="B141" s="77" t="e">
        <f>Invoice!#REF!</f>
        <v>#REF!</v>
      </c>
      <c r="C141" s="78" t="e">
        <f>Invoice!#REF!</f>
        <v>#REF!</v>
      </c>
      <c r="D141" s="83" t="e">
        <f t="shared" si="5"/>
        <v>#REF!</v>
      </c>
      <c r="E141" s="83" t="e">
        <f t="shared" si="6"/>
        <v>#REF!</v>
      </c>
      <c r="F141" s="84" t="e">
        <f>Invoice!#REF!</f>
        <v>#REF!</v>
      </c>
      <c r="G141" s="85" t="e">
        <f t="shared" si="7"/>
        <v>#REF!</v>
      </c>
    </row>
    <row r="142" spans="1:7" s="82" customFormat="1">
      <c r="A142" s="98" t="e">
        <f>Invoice!#REF!</f>
        <v>#REF!</v>
      </c>
      <c r="B142" s="77" t="e">
        <f>Invoice!#REF!</f>
        <v>#REF!</v>
      </c>
      <c r="C142" s="78" t="e">
        <f>Invoice!#REF!</f>
        <v>#REF!</v>
      </c>
      <c r="D142" s="83" t="e">
        <f t="shared" si="5"/>
        <v>#REF!</v>
      </c>
      <c r="E142" s="83" t="e">
        <f t="shared" si="6"/>
        <v>#REF!</v>
      </c>
      <c r="F142" s="84" t="e">
        <f>Invoice!#REF!</f>
        <v>#REF!</v>
      </c>
      <c r="G142" s="85" t="e">
        <f t="shared" si="7"/>
        <v>#REF!</v>
      </c>
    </row>
    <row r="143" spans="1:7" s="82" customFormat="1">
      <c r="A143" s="98" t="e">
        <f>Invoice!#REF!</f>
        <v>#REF!</v>
      </c>
      <c r="B143" s="77" t="e">
        <f>Invoice!#REF!</f>
        <v>#REF!</v>
      </c>
      <c r="C143" s="78" t="e">
        <f>Invoice!#REF!</f>
        <v>#REF!</v>
      </c>
      <c r="D143" s="83" t="e">
        <f t="shared" si="5"/>
        <v>#REF!</v>
      </c>
      <c r="E143" s="83" t="e">
        <f t="shared" si="6"/>
        <v>#REF!</v>
      </c>
      <c r="F143" s="84" t="e">
        <f>Invoice!#REF!</f>
        <v>#REF!</v>
      </c>
      <c r="G143" s="85" t="e">
        <f t="shared" si="7"/>
        <v>#REF!</v>
      </c>
    </row>
    <row r="144" spans="1:7" s="82" customFormat="1">
      <c r="A144" s="98" t="e">
        <f>Invoice!#REF!</f>
        <v>#REF!</v>
      </c>
      <c r="B144" s="77" t="e">
        <f>Invoice!#REF!</f>
        <v>#REF!</v>
      </c>
      <c r="C144" s="78" t="e">
        <f>Invoice!#REF!</f>
        <v>#REF!</v>
      </c>
      <c r="D144" s="83" t="e">
        <f t="shared" si="5"/>
        <v>#REF!</v>
      </c>
      <c r="E144" s="83" t="e">
        <f t="shared" si="6"/>
        <v>#REF!</v>
      </c>
      <c r="F144" s="84" t="e">
        <f>Invoice!#REF!</f>
        <v>#REF!</v>
      </c>
      <c r="G144" s="85" t="e">
        <f t="shared" si="7"/>
        <v>#REF!</v>
      </c>
    </row>
    <row r="145" spans="1:7" s="82" customFormat="1">
      <c r="A145" s="98" t="e">
        <f>Invoice!#REF!</f>
        <v>#REF!</v>
      </c>
      <c r="B145" s="77" t="e">
        <f>Invoice!#REF!</f>
        <v>#REF!</v>
      </c>
      <c r="C145" s="78" t="e">
        <f>Invoice!#REF!</f>
        <v>#REF!</v>
      </c>
      <c r="D145" s="83" t="e">
        <f t="shared" si="5"/>
        <v>#REF!</v>
      </c>
      <c r="E145" s="83" t="e">
        <f t="shared" si="6"/>
        <v>#REF!</v>
      </c>
      <c r="F145" s="84" t="e">
        <f>Invoice!#REF!</f>
        <v>#REF!</v>
      </c>
      <c r="G145" s="85" t="e">
        <f t="shared" si="7"/>
        <v>#REF!</v>
      </c>
    </row>
    <row r="146" spans="1:7" s="82" customFormat="1">
      <c r="A146" s="98" t="e">
        <f>Invoice!#REF!</f>
        <v>#REF!</v>
      </c>
      <c r="B146" s="77" t="e">
        <f>Invoice!#REF!</f>
        <v>#REF!</v>
      </c>
      <c r="C146" s="78" t="e">
        <f>Invoice!#REF!</f>
        <v>#REF!</v>
      </c>
      <c r="D146" s="83" t="e">
        <f t="shared" si="5"/>
        <v>#REF!</v>
      </c>
      <c r="E146" s="83" t="e">
        <f t="shared" si="6"/>
        <v>#REF!</v>
      </c>
      <c r="F146" s="84" t="e">
        <f>Invoice!#REF!</f>
        <v>#REF!</v>
      </c>
      <c r="G146" s="85" t="e">
        <f t="shared" si="7"/>
        <v>#REF!</v>
      </c>
    </row>
    <row r="147" spans="1:7" s="82" customFormat="1">
      <c r="A147" s="98" t="e">
        <f>Invoice!#REF!</f>
        <v>#REF!</v>
      </c>
      <c r="B147" s="77" t="e">
        <f>Invoice!#REF!</f>
        <v>#REF!</v>
      </c>
      <c r="C147" s="78" t="e">
        <f>Invoice!#REF!</f>
        <v>#REF!</v>
      </c>
      <c r="D147" s="83" t="e">
        <f t="shared" si="5"/>
        <v>#REF!</v>
      </c>
      <c r="E147" s="83" t="e">
        <f t="shared" si="6"/>
        <v>#REF!</v>
      </c>
      <c r="F147" s="84" t="e">
        <f>Invoice!#REF!</f>
        <v>#REF!</v>
      </c>
      <c r="G147" s="85" t="e">
        <f t="shared" si="7"/>
        <v>#REF!</v>
      </c>
    </row>
    <row r="148" spans="1:7" s="82" customFormat="1">
      <c r="A148" s="98" t="e">
        <f>Invoice!#REF!</f>
        <v>#REF!</v>
      </c>
      <c r="B148" s="77" t="e">
        <f>Invoice!#REF!</f>
        <v>#REF!</v>
      </c>
      <c r="C148" s="78" t="e">
        <f>Invoice!#REF!</f>
        <v>#REF!</v>
      </c>
      <c r="D148" s="83" t="e">
        <f t="shared" si="5"/>
        <v>#REF!</v>
      </c>
      <c r="E148" s="83" t="e">
        <f t="shared" si="6"/>
        <v>#REF!</v>
      </c>
      <c r="F148" s="84" t="e">
        <f>Invoice!#REF!</f>
        <v>#REF!</v>
      </c>
      <c r="G148" s="85" t="e">
        <f t="shared" si="7"/>
        <v>#REF!</v>
      </c>
    </row>
    <row r="149" spans="1:7" s="82" customFormat="1">
      <c r="A149" s="98" t="e">
        <f>Invoice!#REF!</f>
        <v>#REF!</v>
      </c>
      <c r="B149" s="77" t="e">
        <f>Invoice!#REF!</f>
        <v>#REF!</v>
      </c>
      <c r="C149" s="78" t="e">
        <f>Invoice!#REF!</f>
        <v>#REF!</v>
      </c>
      <c r="D149" s="83" t="e">
        <f t="shared" si="5"/>
        <v>#REF!</v>
      </c>
      <c r="E149" s="83" t="e">
        <f t="shared" si="6"/>
        <v>#REF!</v>
      </c>
      <c r="F149" s="84" t="e">
        <f>Invoice!#REF!</f>
        <v>#REF!</v>
      </c>
      <c r="G149" s="85" t="e">
        <f t="shared" si="7"/>
        <v>#REF!</v>
      </c>
    </row>
    <row r="150" spans="1:7" s="82" customFormat="1">
      <c r="A150" s="98" t="e">
        <f>Invoice!#REF!</f>
        <v>#REF!</v>
      </c>
      <c r="B150" s="77" t="e">
        <f>Invoice!#REF!</f>
        <v>#REF!</v>
      </c>
      <c r="C150" s="78" t="e">
        <f>Invoice!#REF!</f>
        <v>#REF!</v>
      </c>
      <c r="D150" s="83" t="e">
        <f t="shared" si="5"/>
        <v>#REF!</v>
      </c>
      <c r="E150" s="83" t="e">
        <f t="shared" si="6"/>
        <v>#REF!</v>
      </c>
      <c r="F150" s="84" t="e">
        <f>Invoice!#REF!</f>
        <v>#REF!</v>
      </c>
      <c r="G150" s="85" t="e">
        <f t="shared" si="7"/>
        <v>#REF!</v>
      </c>
    </row>
    <row r="151" spans="1:7" s="82" customFormat="1">
      <c r="A151" s="98" t="e">
        <f>Invoice!#REF!</f>
        <v>#REF!</v>
      </c>
      <c r="B151" s="77" t="e">
        <f>Invoice!#REF!</f>
        <v>#REF!</v>
      </c>
      <c r="C151" s="78" t="e">
        <f>Invoice!#REF!</f>
        <v>#REF!</v>
      </c>
      <c r="D151" s="83" t="e">
        <f t="shared" si="5"/>
        <v>#REF!</v>
      </c>
      <c r="E151" s="83" t="e">
        <f t="shared" si="6"/>
        <v>#REF!</v>
      </c>
      <c r="F151" s="84" t="e">
        <f>Invoice!#REF!</f>
        <v>#REF!</v>
      </c>
      <c r="G151" s="85" t="e">
        <f t="shared" si="7"/>
        <v>#REF!</v>
      </c>
    </row>
    <row r="152" spans="1:7" s="82" customFormat="1">
      <c r="A152" s="98" t="e">
        <f>Invoice!#REF!</f>
        <v>#REF!</v>
      </c>
      <c r="B152" s="77" t="e">
        <f>Invoice!#REF!</f>
        <v>#REF!</v>
      </c>
      <c r="C152" s="78" t="e">
        <f>Invoice!#REF!</f>
        <v>#REF!</v>
      </c>
      <c r="D152" s="83" t="e">
        <f t="shared" si="5"/>
        <v>#REF!</v>
      </c>
      <c r="E152" s="83" t="e">
        <f t="shared" si="6"/>
        <v>#REF!</v>
      </c>
      <c r="F152" s="84" t="e">
        <f>Invoice!#REF!</f>
        <v>#REF!</v>
      </c>
      <c r="G152" s="85" t="e">
        <f t="shared" si="7"/>
        <v>#REF!</v>
      </c>
    </row>
    <row r="153" spans="1:7" s="82" customFormat="1">
      <c r="A153" s="98" t="e">
        <f>Invoice!#REF!</f>
        <v>#REF!</v>
      </c>
      <c r="B153" s="77" t="e">
        <f>Invoice!#REF!</f>
        <v>#REF!</v>
      </c>
      <c r="C153" s="78" t="e">
        <f>Invoice!#REF!</f>
        <v>#REF!</v>
      </c>
      <c r="D153" s="83" t="e">
        <f t="shared" si="5"/>
        <v>#REF!</v>
      </c>
      <c r="E153" s="83" t="e">
        <f t="shared" si="6"/>
        <v>#REF!</v>
      </c>
      <c r="F153" s="84" t="e">
        <f>Invoice!#REF!</f>
        <v>#REF!</v>
      </c>
      <c r="G153" s="85" t="e">
        <f t="shared" si="7"/>
        <v>#REF!</v>
      </c>
    </row>
    <row r="154" spans="1:7" s="82" customFormat="1">
      <c r="A154" s="98" t="e">
        <f>Invoice!#REF!</f>
        <v>#REF!</v>
      </c>
      <c r="B154" s="77" t="e">
        <f>Invoice!#REF!</f>
        <v>#REF!</v>
      </c>
      <c r="C154" s="78" t="e">
        <f>Invoice!#REF!</f>
        <v>#REF!</v>
      </c>
      <c r="D154" s="83" t="e">
        <f t="shared" si="5"/>
        <v>#REF!</v>
      </c>
      <c r="E154" s="83" t="e">
        <f t="shared" si="6"/>
        <v>#REF!</v>
      </c>
      <c r="F154" s="84" t="e">
        <f>Invoice!#REF!</f>
        <v>#REF!</v>
      </c>
      <c r="G154" s="85" t="e">
        <f t="shared" si="7"/>
        <v>#REF!</v>
      </c>
    </row>
    <row r="155" spans="1:7" s="82" customFormat="1">
      <c r="A155" s="98" t="e">
        <f>Invoice!#REF!</f>
        <v>#REF!</v>
      </c>
      <c r="B155" s="77" t="e">
        <f>Invoice!#REF!</f>
        <v>#REF!</v>
      </c>
      <c r="C155" s="78" t="e">
        <f>Invoice!#REF!</f>
        <v>#REF!</v>
      </c>
      <c r="D155" s="83" t="e">
        <f t="shared" si="5"/>
        <v>#REF!</v>
      </c>
      <c r="E155" s="83" t="e">
        <f t="shared" si="6"/>
        <v>#REF!</v>
      </c>
      <c r="F155" s="84" t="e">
        <f>Invoice!#REF!</f>
        <v>#REF!</v>
      </c>
      <c r="G155" s="85" t="e">
        <f t="shared" si="7"/>
        <v>#REF!</v>
      </c>
    </row>
    <row r="156" spans="1:7" s="82" customFormat="1">
      <c r="A156" s="98" t="e">
        <f>Invoice!#REF!</f>
        <v>#REF!</v>
      </c>
      <c r="B156" s="77" t="e">
        <f>Invoice!#REF!</f>
        <v>#REF!</v>
      </c>
      <c r="C156" s="78" t="e">
        <f>Invoice!#REF!</f>
        <v>#REF!</v>
      </c>
      <c r="D156" s="83" t="e">
        <f t="shared" si="5"/>
        <v>#REF!</v>
      </c>
      <c r="E156" s="83" t="e">
        <f t="shared" si="6"/>
        <v>#REF!</v>
      </c>
      <c r="F156" s="84" t="e">
        <f>Invoice!#REF!</f>
        <v>#REF!</v>
      </c>
      <c r="G156" s="85" t="e">
        <f t="shared" si="7"/>
        <v>#REF!</v>
      </c>
    </row>
    <row r="157" spans="1:7" s="82" customFormat="1">
      <c r="A157" s="98" t="e">
        <f>Invoice!#REF!</f>
        <v>#REF!</v>
      </c>
      <c r="B157" s="77" t="e">
        <f>Invoice!#REF!</f>
        <v>#REF!</v>
      </c>
      <c r="C157" s="78" t="e">
        <f>Invoice!#REF!</f>
        <v>#REF!</v>
      </c>
      <c r="D157" s="83" t="e">
        <f t="shared" si="5"/>
        <v>#REF!</v>
      </c>
      <c r="E157" s="83" t="e">
        <f t="shared" si="6"/>
        <v>#REF!</v>
      </c>
      <c r="F157" s="84" t="e">
        <f>Invoice!#REF!</f>
        <v>#REF!</v>
      </c>
      <c r="G157" s="85" t="e">
        <f t="shared" si="7"/>
        <v>#REF!</v>
      </c>
    </row>
    <row r="158" spans="1:7" s="82" customFormat="1">
      <c r="A158" s="98" t="e">
        <f>Invoice!#REF!</f>
        <v>#REF!</v>
      </c>
      <c r="B158" s="77" t="e">
        <f>Invoice!#REF!</f>
        <v>#REF!</v>
      </c>
      <c r="C158" s="78" t="e">
        <f>Invoice!#REF!</f>
        <v>#REF!</v>
      </c>
      <c r="D158" s="83" t="e">
        <f t="shared" si="5"/>
        <v>#REF!</v>
      </c>
      <c r="E158" s="83" t="e">
        <f t="shared" si="6"/>
        <v>#REF!</v>
      </c>
      <c r="F158" s="84" t="e">
        <f>Invoice!#REF!</f>
        <v>#REF!</v>
      </c>
      <c r="G158" s="85" t="e">
        <f t="shared" si="7"/>
        <v>#REF!</v>
      </c>
    </row>
    <row r="159" spans="1:7" s="82" customFormat="1">
      <c r="A159" s="98" t="e">
        <f>Invoice!#REF!</f>
        <v>#REF!</v>
      </c>
      <c r="B159" s="77" t="e">
        <f>Invoice!#REF!</f>
        <v>#REF!</v>
      </c>
      <c r="C159" s="78" t="e">
        <f>Invoice!#REF!</f>
        <v>#REF!</v>
      </c>
      <c r="D159" s="83" t="e">
        <f t="shared" si="5"/>
        <v>#REF!</v>
      </c>
      <c r="E159" s="83" t="e">
        <f t="shared" si="6"/>
        <v>#REF!</v>
      </c>
      <c r="F159" s="84" t="e">
        <f>Invoice!#REF!</f>
        <v>#REF!</v>
      </c>
      <c r="G159" s="85" t="e">
        <f t="shared" si="7"/>
        <v>#REF!</v>
      </c>
    </row>
    <row r="160" spans="1:7" s="82" customFormat="1">
      <c r="A160" s="98" t="e">
        <f>Invoice!#REF!</f>
        <v>#REF!</v>
      </c>
      <c r="B160" s="77" t="e">
        <f>Invoice!#REF!</f>
        <v>#REF!</v>
      </c>
      <c r="C160" s="78" t="e">
        <f>Invoice!#REF!</f>
        <v>#REF!</v>
      </c>
      <c r="D160" s="83" t="e">
        <f t="shared" si="5"/>
        <v>#REF!</v>
      </c>
      <c r="E160" s="83" t="e">
        <f t="shared" si="6"/>
        <v>#REF!</v>
      </c>
      <c r="F160" s="84" t="e">
        <f>Invoice!#REF!</f>
        <v>#REF!</v>
      </c>
      <c r="G160" s="85" t="e">
        <f t="shared" si="7"/>
        <v>#REF!</v>
      </c>
    </row>
    <row r="161" spans="1:7" s="82" customFormat="1">
      <c r="A161" s="98" t="e">
        <f>Invoice!#REF!</f>
        <v>#REF!</v>
      </c>
      <c r="B161" s="77" t="e">
        <f>Invoice!#REF!</f>
        <v>#REF!</v>
      </c>
      <c r="C161" s="78" t="e">
        <f>Invoice!#REF!</f>
        <v>#REF!</v>
      </c>
      <c r="D161" s="83" t="e">
        <f t="shared" si="5"/>
        <v>#REF!</v>
      </c>
      <c r="E161" s="83" t="e">
        <f t="shared" si="6"/>
        <v>#REF!</v>
      </c>
      <c r="F161" s="84" t="e">
        <f>Invoice!#REF!</f>
        <v>#REF!</v>
      </c>
      <c r="G161" s="85" t="e">
        <f t="shared" si="7"/>
        <v>#REF!</v>
      </c>
    </row>
    <row r="162" spans="1:7" s="82" customFormat="1">
      <c r="A162" s="98" t="e">
        <f>Invoice!#REF!</f>
        <v>#REF!</v>
      </c>
      <c r="B162" s="77" t="e">
        <f>Invoice!#REF!</f>
        <v>#REF!</v>
      </c>
      <c r="C162" s="78" t="e">
        <f>Invoice!#REF!</f>
        <v>#REF!</v>
      </c>
      <c r="D162" s="83" t="e">
        <f t="shared" si="5"/>
        <v>#REF!</v>
      </c>
      <c r="E162" s="83" t="e">
        <f t="shared" si="6"/>
        <v>#REF!</v>
      </c>
      <c r="F162" s="84" t="e">
        <f>Invoice!#REF!</f>
        <v>#REF!</v>
      </c>
      <c r="G162" s="85" t="e">
        <f t="shared" si="7"/>
        <v>#REF!</v>
      </c>
    </row>
    <row r="163" spans="1:7" s="82" customFormat="1">
      <c r="A163" s="98" t="e">
        <f>Invoice!#REF!</f>
        <v>#REF!</v>
      </c>
      <c r="B163" s="77" t="e">
        <f>Invoice!#REF!</f>
        <v>#REF!</v>
      </c>
      <c r="C163" s="78" t="e">
        <f>Invoice!#REF!</f>
        <v>#REF!</v>
      </c>
      <c r="D163" s="83" t="e">
        <f t="shared" si="5"/>
        <v>#REF!</v>
      </c>
      <c r="E163" s="83" t="e">
        <f t="shared" si="6"/>
        <v>#REF!</v>
      </c>
      <c r="F163" s="84" t="e">
        <f>Invoice!#REF!</f>
        <v>#REF!</v>
      </c>
      <c r="G163" s="85" t="e">
        <f t="shared" si="7"/>
        <v>#REF!</v>
      </c>
    </row>
    <row r="164" spans="1:7" s="82" customFormat="1">
      <c r="A164" s="98" t="e">
        <f>Invoice!#REF!</f>
        <v>#REF!</v>
      </c>
      <c r="B164" s="77" t="e">
        <f>Invoice!#REF!</f>
        <v>#REF!</v>
      </c>
      <c r="C164" s="78" t="e">
        <f>Invoice!#REF!</f>
        <v>#REF!</v>
      </c>
      <c r="D164" s="83" t="e">
        <f t="shared" si="5"/>
        <v>#REF!</v>
      </c>
      <c r="E164" s="83" t="e">
        <f t="shared" si="6"/>
        <v>#REF!</v>
      </c>
      <c r="F164" s="84" t="e">
        <f>Invoice!#REF!</f>
        <v>#REF!</v>
      </c>
      <c r="G164" s="85" t="e">
        <f t="shared" si="7"/>
        <v>#REF!</v>
      </c>
    </row>
    <row r="165" spans="1:7" s="82" customFormat="1">
      <c r="A165" s="98" t="e">
        <f>Invoice!#REF!</f>
        <v>#REF!</v>
      </c>
      <c r="B165" s="77" t="e">
        <f>Invoice!#REF!</f>
        <v>#REF!</v>
      </c>
      <c r="C165" s="78" t="e">
        <f>Invoice!#REF!</f>
        <v>#REF!</v>
      </c>
      <c r="D165" s="83" t="e">
        <f t="shared" si="5"/>
        <v>#REF!</v>
      </c>
      <c r="E165" s="83" t="e">
        <f t="shared" si="6"/>
        <v>#REF!</v>
      </c>
      <c r="F165" s="84" t="e">
        <f>Invoice!#REF!</f>
        <v>#REF!</v>
      </c>
      <c r="G165" s="85" t="e">
        <f t="shared" si="7"/>
        <v>#REF!</v>
      </c>
    </row>
    <row r="166" spans="1:7" s="82" customFormat="1">
      <c r="A166" s="98" t="e">
        <f>Invoice!#REF!</f>
        <v>#REF!</v>
      </c>
      <c r="B166" s="77" t="e">
        <f>Invoice!#REF!</f>
        <v>#REF!</v>
      </c>
      <c r="C166" s="78" t="e">
        <f>Invoice!#REF!</f>
        <v>#REF!</v>
      </c>
      <c r="D166" s="83" t="e">
        <f t="shared" si="5"/>
        <v>#REF!</v>
      </c>
      <c r="E166" s="83" t="e">
        <f t="shared" si="6"/>
        <v>#REF!</v>
      </c>
      <c r="F166" s="84" t="e">
        <f>Invoice!#REF!</f>
        <v>#REF!</v>
      </c>
      <c r="G166" s="85" t="e">
        <f t="shared" si="7"/>
        <v>#REF!</v>
      </c>
    </row>
    <row r="167" spans="1:7" s="82" customFormat="1">
      <c r="A167" s="98" t="e">
        <f>Invoice!#REF!</f>
        <v>#REF!</v>
      </c>
      <c r="B167" s="77" t="e">
        <f>Invoice!#REF!</f>
        <v>#REF!</v>
      </c>
      <c r="C167" s="78" t="e">
        <f>Invoice!#REF!</f>
        <v>#REF!</v>
      </c>
      <c r="D167" s="83" t="e">
        <f t="shared" si="5"/>
        <v>#REF!</v>
      </c>
      <c r="E167" s="83" t="e">
        <f t="shared" si="6"/>
        <v>#REF!</v>
      </c>
      <c r="F167" s="84" t="e">
        <f>Invoice!#REF!</f>
        <v>#REF!</v>
      </c>
      <c r="G167" s="85" t="e">
        <f t="shared" si="7"/>
        <v>#REF!</v>
      </c>
    </row>
    <row r="168" spans="1:7" s="82" customFormat="1">
      <c r="A168" s="98" t="e">
        <f>Invoice!#REF!</f>
        <v>#REF!</v>
      </c>
      <c r="B168" s="77" t="e">
        <f>Invoice!#REF!</f>
        <v>#REF!</v>
      </c>
      <c r="C168" s="78" t="e">
        <f>Invoice!#REF!</f>
        <v>#REF!</v>
      </c>
      <c r="D168" s="83" t="e">
        <f t="shared" si="5"/>
        <v>#REF!</v>
      </c>
      <c r="E168" s="83" t="e">
        <f t="shared" si="6"/>
        <v>#REF!</v>
      </c>
      <c r="F168" s="84" t="e">
        <f>Invoice!#REF!</f>
        <v>#REF!</v>
      </c>
      <c r="G168" s="85" t="e">
        <f t="shared" si="7"/>
        <v>#REF!</v>
      </c>
    </row>
    <row r="169" spans="1:7" s="82" customFormat="1">
      <c r="A169" s="98" t="e">
        <f>Invoice!#REF!</f>
        <v>#REF!</v>
      </c>
      <c r="B169" s="77" t="e">
        <f>Invoice!#REF!</f>
        <v>#REF!</v>
      </c>
      <c r="C169" s="78" t="e">
        <f>Invoice!#REF!</f>
        <v>#REF!</v>
      </c>
      <c r="D169" s="83" t="e">
        <f t="shared" si="5"/>
        <v>#REF!</v>
      </c>
      <c r="E169" s="83" t="e">
        <f t="shared" si="6"/>
        <v>#REF!</v>
      </c>
      <c r="F169" s="84" t="e">
        <f>Invoice!#REF!</f>
        <v>#REF!</v>
      </c>
      <c r="G169" s="85" t="e">
        <f t="shared" si="7"/>
        <v>#REF!</v>
      </c>
    </row>
    <row r="170" spans="1:7" s="82" customFormat="1">
      <c r="A170" s="98" t="e">
        <f>Invoice!#REF!</f>
        <v>#REF!</v>
      </c>
      <c r="B170" s="77" t="e">
        <f>Invoice!#REF!</f>
        <v>#REF!</v>
      </c>
      <c r="C170" s="78" t="e">
        <f>Invoice!#REF!</f>
        <v>#REF!</v>
      </c>
      <c r="D170" s="83" t="e">
        <f t="shared" si="5"/>
        <v>#REF!</v>
      </c>
      <c r="E170" s="83" t="e">
        <f t="shared" si="6"/>
        <v>#REF!</v>
      </c>
      <c r="F170" s="84" t="e">
        <f>Invoice!#REF!</f>
        <v>#REF!</v>
      </c>
      <c r="G170" s="85" t="e">
        <f t="shared" si="7"/>
        <v>#REF!</v>
      </c>
    </row>
    <row r="171" spans="1:7" s="82" customFormat="1">
      <c r="A171" s="98" t="e">
        <f>Invoice!#REF!</f>
        <v>#REF!</v>
      </c>
      <c r="B171" s="77" t="e">
        <f>Invoice!#REF!</f>
        <v>#REF!</v>
      </c>
      <c r="C171" s="78" t="e">
        <f>Invoice!#REF!</f>
        <v>#REF!</v>
      </c>
      <c r="D171" s="83" t="e">
        <f t="shared" si="5"/>
        <v>#REF!</v>
      </c>
      <c r="E171" s="83" t="e">
        <f t="shared" si="6"/>
        <v>#REF!</v>
      </c>
      <c r="F171" s="84" t="e">
        <f>Invoice!#REF!</f>
        <v>#REF!</v>
      </c>
      <c r="G171" s="85" t="e">
        <f t="shared" si="7"/>
        <v>#REF!</v>
      </c>
    </row>
    <row r="172" spans="1:7" s="82" customFormat="1">
      <c r="A172" s="98" t="e">
        <f>Invoice!#REF!</f>
        <v>#REF!</v>
      </c>
      <c r="B172" s="77" t="e">
        <f>Invoice!#REF!</f>
        <v>#REF!</v>
      </c>
      <c r="C172" s="78" t="e">
        <f>Invoice!#REF!</f>
        <v>#REF!</v>
      </c>
      <c r="D172" s="83" t="e">
        <f t="shared" si="5"/>
        <v>#REF!</v>
      </c>
      <c r="E172" s="83" t="e">
        <f t="shared" si="6"/>
        <v>#REF!</v>
      </c>
      <c r="F172" s="84" t="e">
        <f>Invoice!#REF!</f>
        <v>#REF!</v>
      </c>
      <c r="G172" s="85" t="e">
        <f t="shared" si="7"/>
        <v>#REF!</v>
      </c>
    </row>
    <row r="173" spans="1:7" s="82" customFormat="1">
      <c r="A173" s="98" t="e">
        <f>Invoice!#REF!</f>
        <v>#REF!</v>
      </c>
      <c r="B173" s="77" t="e">
        <f>Invoice!#REF!</f>
        <v>#REF!</v>
      </c>
      <c r="C173" s="78" t="e">
        <f>Invoice!#REF!</f>
        <v>#REF!</v>
      </c>
      <c r="D173" s="83" t="e">
        <f t="shared" si="5"/>
        <v>#REF!</v>
      </c>
      <c r="E173" s="83" t="e">
        <f t="shared" si="6"/>
        <v>#REF!</v>
      </c>
      <c r="F173" s="84" t="e">
        <f>Invoice!#REF!</f>
        <v>#REF!</v>
      </c>
      <c r="G173" s="85" t="e">
        <f t="shared" si="7"/>
        <v>#REF!</v>
      </c>
    </row>
    <row r="174" spans="1:7" s="82" customFormat="1">
      <c r="A174" s="98" t="e">
        <f>Invoice!#REF!</f>
        <v>#REF!</v>
      </c>
      <c r="B174" s="77" t="e">
        <f>Invoice!#REF!</f>
        <v>#REF!</v>
      </c>
      <c r="C174" s="78" t="e">
        <f>Invoice!#REF!</f>
        <v>#REF!</v>
      </c>
      <c r="D174" s="83" t="e">
        <f t="shared" si="5"/>
        <v>#REF!</v>
      </c>
      <c r="E174" s="83" t="e">
        <f t="shared" si="6"/>
        <v>#REF!</v>
      </c>
      <c r="F174" s="84" t="e">
        <f>Invoice!#REF!</f>
        <v>#REF!</v>
      </c>
      <c r="G174" s="85" t="e">
        <f t="shared" si="7"/>
        <v>#REF!</v>
      </c>
    </row>
    <row r="175" spans="1:7" s="82" customFormat="1">
      <c r="A175" s="98" t="e">
        <f>Invoice!#REF!</f>
        <v>#REF!</v>
      </c>
      <c r="B175" s="77" t="e">
        <f>Invoice!#REF!</f>
        <v>#REF!</v>
      </c>
      <c r="C175" s="78" t="e">
        <f>Invoice!#REF!</f>
        <v>#REF!</v>
      </c>
      <c r="D175" s="83" t="e">
        <f t="shared" si="5"/>
        <v>#REF!</v>
      </c>
      <c r="E175" s="83" t="e">
        <f t="shared" si="6"/>
        <v>#REF!</v>
      </c>
      <c r="F175" s="84" t="e">
        <f>Invoice!#REF!</f>
        <v>#REF!</v>
      </c>
      <c r="G175" s="85" t="e">
        <f t="shared" si="7"/>
        <v>#REF!</v>
      </c>
    </row>
    <row r="176" spans="1:7" s="82" customFormat="1">
      <c r="A176" s="98" t="e">
        <f>Invoice!#REF!</f>
        <v>#REF!</v>
      </c>
      <c r="B176" s="77" t="e">
        <f>Invoice!#REF!</f>
        <v>#REF!</v>
      </c>
      <c r="C176" s="78" t="e">
        <f>Invoice!#REF!</f>
        <v>#REF!</v>
      </c>
      <c r="D176" s="83" t="e">
        <f t="shared" si="5"/>
        <v>#REF!</v>
      </c>
      <c r="E176" s="83" t="e">
        <f t="shared" si="6"/>
        <v>#REF!</v>
      </c>
      <c r="F176" s="84" t="e">
        <f>Invoice!#REF!</f>
        <v>#REF!</v>
      </c>
      <c r="G176" s="85" t="e">
        <f t="shared" si="7"/>
        <v>#REF!</v>
      </c>
    </row>
    <row r="177" spans="1:7" s="82" customFormat="1">
      <c r="A177" s="98" t="e">
        <f>Invoice!#REF!</f>
        <v>#REF!</v>
      </c>
      <c r="B177" s="77" t="e">
        <f>Invoice!#REF!</f>
        <v>#REF!</v>
      </c>
      <c r="C177" s="78" t="e">
        <f>Invoice!#REF!</f>
        <v>#REF!</v>
      </c>
      <c r="D177" s="83" t="e">
        <f t="shared" si="5"/>
        <v>#REF!</v>
      </c>
      <c r="E177" s="83" t="e">
        <f t="shared" si="6"/>
        <v>#REF!</v>
      </c>
      <c r="F177" s="84" t="e">
        <f>Invoice!#REF!</f>
        <v>#REF!</v>
      </c>
      <c r="G177" s="85" t="e">
        <f t="shared" si="7"/>
        <v>#REF!</v>
      </c>
    </row>
    <row r="178" spans="1:7" s="82" customFormat="1">
      <c r="A178" s="98" t="e">
        <f>Invoice!#REF!</f>
        <v>#REF!</v>
      </c>
      <c r="B178" s="77" t="e">
        <f>Invoice!#REF!</f>
        <v>#REF!</v>
      </c>
      <c r="C178" s="78" t="e">
        <f>Invoice!#REF!</f>
        <v>#REF!</v>
      </c>
      <c r="D178" s="83" t="e">
        <f t="shared" si="5"/>
        <v>#REF!</v>
      </c>
      <c r="E178" s="83" t="e">
        <f t="shared" si="6"/>
        <v>#REF!</v>
      </c>
      <c r="F178" s="84" t="e">
        <f>Invoice!#REF!</f>
        <v>#REF!</v>
      </c>
      <c r="G178" s="85" t="e">
        <f t="shared" si="7"/>
        <v>#REF!</v>
      </c>
    </row>
    <row r="179" spans="1:7" s="82" customFormat="1">
      <c r="A179" s="98" t="e">
        <f>Invoice!#REF!</f>
        <v>#REF!</v>
      </c>
      <c r="B179" s="77" t="e">
        <f>Invoice!#REF!</f>
        <v>#REF!</v>
      </c>
      <c r="C179" s="78" t="e">
        <f>Invoice!#REF!</f>
        <v>#REF!</v>
      </c>
      <c r="D179" s="83" t="e">
        <f t="shared" si="5"/>
        <v>#REF!</v>
      </c>
      <c r="E179" s="83" t="e">
        <f t="shared" si="6"/>
        <v>#REF!</v>
      </c>
      <c r="F179" s="84" t="e">
        <f>Invoice!#REF!</f>
        <v>#REF!</v>
      </c>
      <c r="G179" s="85" t="e">
        <f t="shared" si="7"/>
        <v>#REF!</v>
      </c>
    </row>
    <row r="180" spans="1:7" s="82" customFormat="1">
      <c r="A180" s="98" t="e">
        <f>Invoice!#REF!</f>
        <v>#REF!</v>
      </c>
      <c r="B180" s="77" t="e">
        <f>Invoice!#REF!</f>
        <v>#REF!</v>
      </c>
      <c r="C180" s="78" t="e">
        <f>Invoice!#REF!</f>
        <v>#REF!</v>
      </c>
      <c r="D180" s="83" t="e">
        <f t="shared" si="5"/>
        <v>#REF!</v>
      </c>
      <c r="E180" s="83" t="e">
        <f t="shared" si="6"/>
        <v>#REF!</v>
      </c>
      <c r="F180" s="84" t="e">
        <f>Invoice!#REF!</f>
        <v>#REF!</v>
      </c>
      <c r="G180" s="85" t="e">
        <f t="shared" si="7"/>
        <v>#REF!</v>
      </c>
    </row>
    <row r="181" spans="1:7" s="82" customFormat="1">
      <c r="A181" s="98" t="e">
        <f>Invoice!#REF!</f>
        <v>#REF!</v>
      </c>
      <c r="B181" s="77" t="e">
        <f>Invoice!#REF!</f>
        <v>#REF!</v>
      </c>
      <c r="C181" s="78" t="e">
        <f>Invoice!#REF!</f>
        <v>#REF!</v>
      </c>
      <c r="D181" s="83" t="e">
        <f t="shared" si="5"/>
        <v>#REF!</v>
      </c>
      <c r="E181" s="83" t="e">
        <f t="shared" si="6"/>
        <v>#REF!</v>
      </c>
      <c r="F181" s="84" t="e">
        <f>Invoice!#REF!</f>
        <v>#REF!</v>
      </c>
      <c r="G181" s="85" t="e">
        <f t="shared" si="7"/>
        <v>#REF!</v>
      </c>
    </row>
    <row r="182" spans="1:7" s="82" customFormat="1">
      <c r="A182" s="98" t="e">
        <f>Invoice!#REF!</f>
        <v>#REF!</v>
      </c>
      <c r="B182" s="77" t="e">
        <f>Invoice!#REF!</f>
        <v>#REF!</v>
      </c>
      <c r="C182" s="78" t="e">
        <f>Invoice!#REF!</f>
        <v>#REF!</v>
      </c>
      <c r="D182" s="83" t="e">
        <f t="shared" si="5"/>
        <v>#REF!</v>
      </c>
      <c r="E182" s="83" t="e">
        <f t="shared" si="6"/>
        <v>#REF!</v>
      </c>
      <c r="F182" s="84" t="e">
        <f>Invoice!#REF!</f>
        <v>#REF!</v>
      </c>
      <c r="G182" s="85" t="e">
        <f t="shared" si="7"/>
        <v>#REF!</v>
      </c>
    </row>
    <row r="183" spans="1:7" s="82" customFormat="1">
      <c r="A183" s="98" t="e">
        <f>Invoice!#REF!</f>
        <v>#REF!</v>
      </c>
      <c r="B183" s="77" t="e">
        <f>Invoice!#REF!</f>
        <v>#REF!</v>
      </c>
      <c r="C183" s="78" t="e">
        <f>Invoice!#REF!</f>
        <v>#REF!</v>
      </c>
      <c r="D183" s="83" t="e">
        <f t="shared" si="5"/>
        <v>#REF!</v>
      </c>
      <c r="E183" s="83" t="e">
        <f t="shared" si="6"/>
        <v>#REF!</v>
      </c>
      <c r="F183" s="84" t="e">
        <f>Invoice!#REF!</f>
        <v>#REF!</v>
      </c>
      <c r="G183" s="85" t="e">
        <f t="shared" si="7"/>
        <v>#REF!</v>
      </c>
    </row>
    <row r="184" spans="1:7" s="82" customFormat="1">
      <c r="A184" s="98" t="e">
        <f>Invoice!#REF!</f>
        <v>#REF!</v>
      </c>
      <c r="B184" s="77" t="e">
        <f>Invoice!#REF!</f>
        <v>#REF!</v>
      </c>
      <c r="C184" s="78" t="e">
        <f>Invoice!#REF!</f>
        <v>#REF!</v>
      </c>
      <c r="D184" s="83" t="e">
        <f t="shared" si="5"/>
        <v>#REF!</v>
      </c>
      <c r="E184" s="83" t="e">
        <f t="shared" si="6"/>
        <v>#REF!</v>
      </c>
      <c r="F184" s="84" t="e">
        <f>Invoice!#REF!</f>
        <v>#REF!</v>
      </c>
      <c r="G184" s="85" t="e">
        <f t="shared" si="7"/>
        <v>#REF!</v>
      </c>
    </row>
    <row r="185" spans="1:7" s="82" customFormat="1">
      <c r="A185" s="98" t="e">
        <f>Invoice!#REF!</f>
        <v>#REF!</v>
      </c>
      <c r="B185" s="77" t="e">
        <f>Invoice!#REF!</f>
        <v>#REF!</v>
      </c>
      <c r="C185" s="78" t="e">
        <f>Invoice!#REF!</f>
        <v>#REF!</v>
      </c>
      <c r="D185" s="83" t="e">
        <f t="shared" si="5"/>
        <v>#REF!</v>
      </c>
      <c r="E185" s="83" t="e">
        <f t="shared" si="6"/>
        <v>#REF!</v>
      </c>
      <c r="F185" s="84" t="e">
        <f>Invoice!#REF!</f>
        <v>#REF!</v>
      </c>
      <c r="G185" s="85" t="e">
        <f t="shared" si="7"/>
        <v>#REF!</v>
      </c>
    </row>
    <row r="186" spans="1:7" s="82" customFormat="1">
      <c r="A186" s="98" t="e">
        <f>Invoice!#REF!</f>
        <v>#REF!</v>
      </c>
      <c r="B186" s="77" t="e">
        <f>Invoice!#REF!</f>
        <v>#REF!</v>
      </c>
      <c r="C186" s="78" t="e">
        <f>Invoice!#REF!</f>
        <v>#REF!</v>
      </c>
      <c r="D186" s="83" t="e">
        <f t="shared" si="5"/>
        <v>#REF!</v>
      </c>
      <c r="E186" s="83" t="e">
        <f t="shared" si="6"/>
        <v>#REF!</v>
      </c>
      <c r="F186" s="84" t="e">
        <f>Invoice!#REF!</f>
        <v>#REF!</v>
      </c>
      <c r="G186" s="85" t="e">
        <f t="shared" si="7"/>
        <v>#REF!</v>
      </c>
    </row>
    <row r="187" spans="1:7" s="82" customFormat="1">
      <c r="A187" s="98" t="e">
        <f>Invoice!#REF!</f>
        <v>#REF!</v>
      </c>
      <c r="B187" s="77" t="e">
        <f>Invoice!#REF!</f>
        <v>#REF!</v>
      </c>
      <c r="C187" s="78" t="e">
        <f>Invoice!#REF!</f>
        <v>#REF!</v>
      </c>
      <c r="D187" s="83" t="e">
        <f t="shared" si="5"/>
        <v>#REF!</v>
      </c>
      <c r="E187" s="83" t="e">
        <f t="shared" si="6"/>
        <v>#REF!</v>
      </c>
      <c r="F187" s="84" t="e">
        <f>Invoice!#REF!</f>
        <v>#REF!</v>
      </c>
      <c r="G187" s="85" t="e">
        <f t="shared" si="7"/>
        <v>#REF!</v>
      </c>
    </row>
    <row r="188" spans="1:7" s="82" customFormat="1">
      <c r="A188" s="98" t="e">
        <f>Invoice!#REF!</f>
        <v>#REF!</v>
      </c>
      <c r="B188" s="77" t="e">
        <f>Invoice!#REF!</f>
        <v>#REF!</v>
      </c>
      <c r="C188" s="78" t="e">
        <f>Invoice!#REF!</f>
        <v>#REF!</v>
      </c>
      <c r="D188" s="83" t="e">
        <f t="shared" si="5"/>
        <v>#REF!</v>
      </c>
      <c r="E188" s="83" t="e">
        <f t="shared" si="6"/>
        <v>#REF!</v>
      </c>
      <c r="F188" s="84" t="e">
        <f>Invoice!#REF!</f>
        <v>#REF!</v>
      </c>
      <c r="G188" s="85" t="e">
        <f t="shared" si="7"/>
        <v>#REF!</v>
      </c>
    </row>
    <row r="189" spans="1:7" s="82" customFormat="1">
      <c r="A189" s="98" t="e">
        <f>Invoice!#REF!</f>
        <v>#REF!</v>
      </c>
      <c r="B189" s="77" t="e">
        <f>Invoice!#REF!</f>
        <v>#REF!</v>
      </c>
      <c r="C189" s="78" t="e">
        <f>Invoice!#REF!</f>
        <v>#REF!</v>
      </c>
      <c r="D189" s="83" t="e">
        <f t="shared" si="5"/>
        <v>#REF!</v>
      </c>
      <c r="E189" s="83" t="e">
        <f t="shared" si="6"/>
        <v>#REF!</v>
      </c>
      <c r="F189" s="84" t="e">
        <f>Invoice!#REF!</f>
        <v>#REF!</v>
      </c>
      <c r="G189" s="85" t="e">
        <f t="shared" si="7"/>
        <v>#REF!</v>
      </c>
    </row>
    <row r="190" spans="1:7" s="82" customFormat="1">
      <c r="A190" s="98" t="e">
        <f>Invoice!#REF!</f>
        <v>#REF!</v>
      </c>
      <c r="B190" s="77" t="e">
        <f>Invoice!#REF!</f>
        <v>#REF!</v>
      </c>
      <c r="C190" s="78" t="e">
        <f>Invoice!#REF!</f>
        <v>#REF!</v>
      </c>
      <c r="D190" s="83" t="e">
        <f t="shared" si="5"/>
        <v>#REF!</v>
      </c>
      <c r="E190" s="83" t="e">
        <f t="shared" si="6"/>
        <v>#REF!</v>
      </c>
      <c r="F190" s="84" t="e">
        <f>Invoice!#REF!</f>
        <v>#REF!</v>
      </c>
      <c r="G190" s="85" t="e">
        <f t="shared" si="7"/>
        <v>#REF!</v>
      </c>
    </row>
    <row r="191" spans="1:7" s="82" customFormat="1">
      <c r="A191" s="98" t="e">
        <f>Invoice!#REF!</f>
        <v>#REF!</v>
      </c>
      <c r="B191" s="77" t="e">
        <f>Invoice!#REF!</f>
        <v>#REF!</v>
      </c>
      <c r="C191" s="78" t="e">
        <f>Invoice!#REF!</f>
        <v>#REF!</v>
      </c>
      <c r="D191" s="83" t="e">
        <f t="shared" si="5"/>
        <v>#REF!</v>
      </c>
      <c r="E191" s="83" t="e">
        <f t="shared" si="6"/>
        <v>#REF!</v>
      </c>
      <c r="F191" s="84" t="e">
        <f>Invoice!#REF!</f>
        <v>#REF!</v>
      </c>
      <c r="G191" s="85" t="e">
        <f t="shared" si="7"/>
        <v>#REF!</v>
      </c>
    </row>
    <row r="192" spans="1:7" s="82" customFormat="1">
      <c r="A192" s="98" t="e">
        <f>Invoice!#REF!</f>
        <v>#REF!</v>
      </c>
      <c r="B192" s="77" t="e">
        <f>Invoice!#REF!</f>
        <v>#REF!</v>
      </c>
      <c r="C192" s="78" t="e">
        <f>Invoice!#REF!</f>
        <v>#REF!</v>
      </c>
      <c r="D192" s="83" t="e">
        <f t="shared" si="5"/>
        <v>#REF!</v>
      </c>
      <c r="E192" s="83" t="e">
        <f t="shared" si="6"/>
        <v>#REF!</v>
      </c>
      <c r="F192" s="84" t="e">
        <f>Invoice!#REF!</f>
        <v>#REF!</v>
      </c>
      <c r="G192" s="85" t="e">
        <f t="shared" si="7"/>
        <v>#REF!</v>
      </c>
    </row>
    <row r="193" spans="1:7" s="82" customFormat="1">
      <c r="A193" s="98" t="e">
        <f>Invoice!#REF!</f>
        <v>#REF!</v>
      </c>
      <c r="B193" s="77" t="e">
        <f>Invoice!#REF!</f>
        <v>#REF!</v>
      </c>
      <c r="C193" s="78" t="e">
        <f>Invoice!#REF!</f>
        <v>#REF!</v>
      </c>
      <c r="D193" s="83" t="e">
        <f t="shared" ref="D193:D256" si="8">F193/$D$14</f>
        <v>#REF!</v>
      </c>
      <c r="E193" s="83" t="e">
        <f t="shared" ref="E193:E256" si="9">G193/$D$14</f>
        <v>#REF!</v>
      </c>
      <c r="F193" s="84" t="e">
        <f>Invoice!#REF!</f>
        <v>#REF!</v>
      </c>
      <c r="G193" s="85" t="e">
        <f t="shared" ref="G193:G256" si="10">C193*F193</f>
        <v>#REF!</v>
      </c>
    </row>
    <row r="194" spans="1:7" s="82" customFormat="1">
      <c r="A194" s="98" t="e">
        <f>Invoice!#REF!</f>
        <v>#REF!</v>
      </c>
      <c r="B194" s="77" t="e">
        <f>Invoice!#REF!</f>
        <v>#REF!</v>
      </c>
      <c r="C194" s="78" t="e">
        <f>Invoice!#REF!</f>
        <v>#REF!</v>
      </c>
      <c r="D194" s="83" t="e">
        <f t="shared" si="8"/>
        <v>#REF!</v>
      </c>
      <c r="E194" s="83" t="e">
        <f t="shared" si="9"/>
        <v>#REF!</v>
      </c>
      <c r="F194" s="84" t="e">
        <f>Invoice!#REF!</f>
        <v>#REF!</v>
      </c>
      <c r="G194" s="85" t="e">
        <f t="shared" si="10"/>
        <v>#REF!</v>
      </c>
    </row>
    <row r="195" spans="1:7" s="82" customFormat="1">
      <c r="A195" s="98" t="e">
        <f>Invoice!#REF!</f>
        <v>#REF!</v>
      </c>
      <c r="B195" s="77" t="e">
        <f>Invoice!#REF!</f>
        <v>#REF!</v>
      </c>
      <c r="C195" s="78" t="e">
        <f>Invoice!#REF!</f>
        <v>#REF!</v>
      </c>
      <c r="D195" s="83" t="e">
        <f t="shared" si="8"/>
        <v>#REF!</v>
      </c>
      <c r="E195" s="83" t="e">
        <f t="shared" si="9"/>
        <v>#REF!</v>
      </c>
      <c r="F195" s="84" t="e">
        <f>Invoice!#REF!</f>
        <v>#REF!</v>
      </c>
      <c r="G195" s="85" t="e">
        <f t="shared" si="10"/>
        <v>#REF!</v>
      </c>
    </row>
    <row r="196" spans="1:7" s="82" customFormat="1">
      <c r="A196" s="98" t="e">
        <f>Invoice!#REF!</f>
        <v>#REF!</v>
      </c>
      <c r="B196" s="77" t="e">
        <f>Invoice!#REF!</f>
        <v>#REF!</v>
      </c>
      <c r="C196" s="78" t="e">
        <f>Invoice!#REF!</f>
        <v>#REF!</v>
      </c>
      <c r="D196" s="83" t="e">
        <f t="shared" si="8"/>
        <v>#REF!</v>
      </c>
      <c r="E196" s="83" t="e">
        <f t="shared" si="9"/>
        <v>#REF!</v>
      </c>
      <c r="F196" s="84" t="e">
        <f>Invoice!#REF!</f>
        <v>#REF!</v>
      </c>
      <c r="G196" s="85" t="e">
        <f t="shared" si="10"/>
        <v>#REF!</v>
      </c>
    </row>
    <row r="197" spans="1:7" s="82" customFormat="1">
      <c r="A197" s="98" t="e">
        <f>Invoice!#REF!</f>
        <v>#REF!</v>
      </c>
      <c r="B197" s="77" t="e">
        <f>Invoice!#REF!</f>
        <v>#REF!</v>
      </c>
      <c r="C197" s="78" t="e">
        <f>Invoice!#REF!</f>
        <v>#REF!</v>
      </c>
      <c r="D197" s="83" t="e">
        <f t="shared" si="8"/>
        <v>#REF!</v>
      </c>
      <c r="E197" s="83" t="e">
        <f t="shared" si="9"/>
        <v>#REF!</v>
      </c>
      <c r="F197" s="84" t="e">
        <f>Invoice!#REF!</f>
        <v>#REF!</v>
      </c>
      <c r="G197" s="85" t="e">
        <f t="shared" si="10"/>
        <v>#REF!</v>
      </c>
    </row>
    <row r="198" spans="1:7" s="82" customFormat="1">
      <c r="A198" s="98" t="e">
        <f>Invoice!#REF!</f>
        <v>#REF!</v>
      </c>
      <c r="B198" s="77" t="e">
        <f>Invoice!#REF!</f>
        <v>#REF!</v>
      </c>
      <c r="C198" s="78" t="e">
        <f>Invoice!#REF!</f>
        <v>#REF!</v>
      </c>
      <c r="D198" s="83" t="e">
        <f t="shared" si="8"/>
        <v>#REF!</v>
      </c>
      <c r="E198" s="83" t="e">
        <f t="shared" si="9"/>
        <v>#REF!</v>
      </c>
      <c r="F198" s="84" t="e">
        <f>Invoice!#REF!</f>
        <v>#REF!</v>
      </c>
      <c r="G198" s="85" t="e">
        <f t="shared" si="10"/>
        <v>#REF!</v>
      </c>
    </row>
    <row r="199" spans="1:7" s="82" customFormat="1">
      <c r="A199" s="98" t="e">
        <f>Invoice!#REF!</f>
        <v>#REF!</v>
      </c>
      <c r="B199" s="77" t="e">
        <f>Invoice!#REF!</f>
        <v>#REF!</v>
      </c>
      <c r="C199" s="78" t="e">
        <f>Invoice!#REF!</f>
        <v>#REF!</v>
      </c>
      <c r="D199" s="83" t="e">
        <f t="shared" si="8"/>
        <v>#REF!</v>
      </c>
      <c r="E199" s="83" t="e">
        <f t="shared" si="9"/>
        <v>#REF!</v>
      </c>
      <c r="F199" s="84" t="e">
        <f>Invoice!#REF!</f>
        <v>#REF!</v>
      </c>
      <c r="G199" s="85" t="e">
        <f t="shared" si="10"/>
        <v>#REF!</v>
      </c>
    </row>
    <row r="200" spans="1:7" s="82" customFormat="1">
      <c r="A200" s="98" t="e">
        <f>Invoice!#REF!</f>
        <v>#REF!</v>
      </c>
      <c r="B200" s="77" t="e">
        <f>Invoice!#REF!</f>
        <v>#REF!</v>
      </c>
      <c r="C200" s="78" t="e">
        <f>Invoice!#REF!</f>
        <v>#REF!</v>
      </c>
      <c r="D200" s="83" t="e">
        <f t="shared" si="8"/>
        <v>#REF!</v>
      </c>
      <c r="E200" s="83" t="e">
        <f t="shared" si="9"/>
        <v>#REF!</v>
      </c>
      <c r="F200" s="84" t="e">
        <f>Invoice!#REF!</f>
        <v>#REF!</v>
      </c>
      <c r="G200" s="85" t="e">
        <f t="shared" si="10"/>
        <v>#REF!</v>
      </c>
    </row>
    <row r="201" spans="1:7" s="82" customFormat="1">
      <c r="A201" s="98" t="e">
        <f>Invoice!#REF!</f>
        <v>#REF!</v>
      </c>
      <c r="B201" s="77" t="e">
        <f>Invoice!#REF!</f>
        <v>#REF!</v>
      </c>
      <c r="C201" s="78" t="e">
        <f>Invoice!#REF!</f>
        <v>#REF!</v>
      </c>
      <c r="D201" s="83" t="e">
        <f t="shared" si="8"/>
        <v>#REF!</v>
      </c>
      <c r="E201" s="83" t="e">
        <f t="shared" si="9"/>
        <v>#REF!</v>
      </c>
      <c r="F201" s="84" t="e">
        <f>Invoice!#REF!</f>
        <v>#REF!</v>
      </c>
      <c r="G201" s="85" t="e">
        <f t="shared" si="10"/>
        <v>#REF!</v>
      </c>
    </row>
    <row r="202" spans="1:7" s="82" customFormat="1">
      <c r="A202" s="98" t="e">
        <f>Invoice!#REF!</f>
        <v>#REF!</v>
      </c>
      <c r="B202" s="77" t="e">
        <f>Invoice!#REF!</f>
        <v>#REF!</v>
      </c>
      <c r="C202" s="78" t="e">
        <f>Invoice!#REF!</f>
        <v>#REF!</v>
      </c>
      <c r="D202" s="83" t="e">
        <f t="shared" si="8"/>
        <v>#REF!</v>
      </c>
      <c r="E202" s="83" t="e">
        <f t="shared" si="9"/>
        <v>#REF!</v>
      </c>
      <c r="F202" s="84" t="e">
        <f>Invoice!#REF!</f>
        <v>#REF!</v>
      </c>
      <c r="G202" s="85" t="e">
        <f t="shared" si="10"/>
        <v>#REF!</v>
      </c>
    </row>
    <row r="203" spans="1:7" s="82" customFormat="1">
      <c r="A203" s="98" t="e">
        <f>Invoice!#REF!</f>
        <v>#REF!</v>
      </c>
      <c r="B203" s="77" t="e">
        <f>Invoice!#REF!</f>
        <v>#REF!</v>
      </c>
      <c r="C203" s="78" t="e">
        <f>Invoice!#REF!</f>
        <v>#REF!</v>
      </c>
      <c r="D203" s="83" t="e">
        <f t="shared" si="8"/>
        <v>#REF!</v>
      </c>
      <c r="E203" s="83" t="e">
        <f t="shared" si="9"/>
        <v>#REF!</v>
      </c>
      <c r="F203" s="84" t="e">
        <f>Invoice!#REF!</f>
        <v>#REF!</v>
      </c>
      <c r="G203" s="85" t="e">
        <f t="shared" si="10"/>
        <v>#REF!</v>
      </c>
    </row>
    <row r="204" spans="1:7" s="82" customFormat="1">
      <c r="A204" s="98" t="e">
        <f>Invoice!#REF!</f>
        <v>#REF!</v>
      </c>
      <c r="B204" s="77" t="e">
        <f>Invoice!#REF!</f>
        <v>#REF!</v>
      </c>
      <c r="C204" s="78" t="e">
        <f>Invoice!#REF!</f>
        <v>#REF!</v>
      </c>
      <c r="D204" s="83" t="e">
        <f t="shared" si="8"/>
        <v>#REF!</v>
      </c>
      <c r="E204" s="83" t="e">
        <f t="shared" si="9"/>
        <v>#REF!</v>
      </c>
      <c r="F204" s="84" t="e">
        <f>Invoice!#REF!</f>
        <v>#REF!</v>
      </c>
      <c r="G204" s="85" t="e">
        <f t="shared" si="10"/>
        <v>#REF!</v>
      </c>
    </row>
    <row r="205" spans="1:7" s="82" customFormat="1">
      <c r="A205" s="98" t="e">
        <f>Invoice!#REF!</f>
        <v>#REF!</v>
      </c>
      <c r="B205" s="77" t="e">
        <f>Invoice!#REF!</f>
        <v>#REF!</v>
      </c>
      <c r="C205" s="78" t="e">
        <f>Invoice!#REF!</f>
        <v>#REF!</v>
      </c>
      <c r="D205" s="83" t="e">
        <f t="shared" si="8"/>
        <v>#REF!</v>
      </c>
      <c r="E205" s="83" t="e">
        <f t="shared" si="9"/>
        <v>#REF!</v>
      </c>
      <c r="F205" s="84" t="e">
        <f>Invoice!#REF!</f>
        <v>#REF!</v>
      </c>
      <c r="G205" s="85" t="e">
        <f t="shared" si="10"/>
        <v>#REF!</v>
      </c>
    </row>
    <row r="206" spans="1:7" s="82" customFormat="1">
      <c r="A206" s="98" t="e">
        <f>Invoice!#REF!</f>
        <v>#REF!</v>
      </c>
      <c r="B206" s="77" t="e">
        <f>Invoice!#REF!</f>
        <v>#REF!</v>
      </c>
      <c r="C206" s="78" t="e">
        <f>Invoice!#REF!</f>
        <v>#REF!</v>
      </c>
      <c r="D206" s="83" t="e">
        <f t="shared" si="8"/>
        <v>#REF!</v>
      </c>
      <c r="E206" s="83" t="e">
        <f t="shared" si="9"/>
        <v>#REF!</v>
      </c>
      <c r="F206" s="84" t="e">
        <f>Invoice!#REF!</f>
        <v>#REF!</v>
      </c>
      <c r="G206" s="85" t="e">
        <f t="shared" si="10"/>
        <v>#REF!</v>
      </c>
    </row>
    <row r="207" spans="1:7" s="82" customFormat="1">
      <c r="A207" s="98" t="e">
        <f>Invoice!#REF!</f>
        <v>#REF!</v>
      </c>
      <c r="B207" s="77" t="e">
        <f>Invoice!#REF!</f>
        <v>#REF!</v>
      </c>
      <c r="C207" s="78" t="e">
        <f>Invoice!#REF!</f>
        <v>#REF!</v>
      </c>
      <c r="D207" s="83" t="e">
        <f t="shared" si="8"/>
        <v>#REF!</v>
      </c>
      <c r="E207" s="83" t="e">
        <f t="shared" si="9"/>
        <v>#REF!</v>
      </c>
      <c r="F207" s="84" t="e">
        <f>Invoice!#REF!</f>
        <v>#REF!</v>
      </c>
      <c r="G207" s="85" t="e">
        <f t="shared" si="10"/>
        <v>#REF!</v>
      </c>
    </row>
    <row r="208" spans="1:7" s="82" customFormat="1">
      <c r="A208" s="98" t="e">
        <f>Invoice!#REF!</f>
        <v>#REF!</v>
      </c>
      <c r="B208" s="77" t="e">
        <f>Invoice!#REF!</f>
        <v>#REF!</v>
      </c>
      <c r="C208" s="78" t="e">
        <f>Invoice!#REF!</f>
        <v>#REF!</v>
      </c>
      <c r="D208" s="83" t="e">
        <f t="shared" si="8"/>
        <v>#REF!</v>
      </c>
      <c r="E208" s="83" t="e">
        <f t="shared" si="9"/>
        <v>#REF!</v>
      </c>
      <c r="F208" s="84" t="e">
        <f>Invoice!#REF!</f>
        <v>#REF!</v>
      </c>
      <c r="G208" s="85" t="e">
        <f t="shared" si="10"/>
        <v>#REF!</v>
      </c>
    </row>
    <row r="209" spans="1:7" s="82" customFormat="1">
      <c r="A209" s="98" t="e">
        <f>Invoice!#REF!</f>
        <v>#REF!</v>
      </c>
      <c r="B209" s="77" t="e">
        <f>Invoice!#REF!</f>
        <v>#REF!</v>
      </c>
      <c r="C209" s="78" t="e">
        <f>Invoice!#REF!</f>
        <v>#REF!</v>
      </c>
      <c r="D209" s="83" t="e">
        <f t="shared" si="8"/>
        <v>#REF!</v>
      </c>
      <c r="E209" s="83" t="e">
        <f t="shared" si="9"/>
        <v>#REF!</v>
      </c>
      <c r="F209" s="84" t="e">
        <f>Invoice!#REF!</f>
        <v>#REF!</v>
      </c>
      <c r="G209" s="85" t="e">
        <f t="shared" si="10"/>
        <v>#REF!</v>
      </c>
    </row>
    <row r="210" spans="1:7" s="82" customFormat="1">
      <c r="A210" s="98" t="e">
        <f>Invoice!#REF!</f>
        <v>#REF!</v>
      </c>
      <c r="B210" s="77" t="e">
        <f>Invoice!#REF!</f>
        <v>#REF!</v>
      </c>
      <c r="C210" s="78" t="e">
        <f>Invoice!#REF!</f>
        <v>#REF!</v>
      </c>
      <c r="D210" s="83" t="e">
        <f t="shared" si="8"/>
        <v>#REF!</v>
      </c>
      <c r="E210" s="83" t="e">
        <f t="shared" si="9"/>
        <v>#REF!</v>
      </c>
      <c r="F210" s="84" t="e">
        <f>Invoice!#REF!</f>
        <v>#REF!</v>
      </c>
      <c r="G210" s="85" t="e">
        <f t="shared" si="10"/>
        <v>#REF!</v>
      </c>
    </row>
    <row r="211" spans="1:7" s="82" customFormat="1">
      <c r="A211" s="98" t="e">
        <f>Invoice!#REF!</f>
        <v>#REF!</v>
      </c>
      <c r="B211" s="77" t="e">
        <f>Invoice!#REF!</f>
        <v>#REF!</v>
      </c>
      <c r="C211" s="78" t="e">
        <f>Invoice!#REF!</f>
        <v>#REF!</v>
      </c>
      <c r="D211" s="83" t="e">
        <f t="shared" si="8"/>
        <v>#REF!</v>
      </c>
      <c r="E211" s="83" t="e">
        <f t="shared" si="9"/>
        <v>#REF!</v>
      </c>
      <c r="F211" s="84" t="e">
        <f>Invoice!#REF!</f>
        <v>#REF!</v>
      </c>
      <c r="G211" s="85" t="e">
        <f t="shared" si="10"/>
        <v>#REF!</v>
      </c>
    </row>
    <row r="212" spans="1:7" s="82" customFormat="1">
      <c r="A212" s="98" t="e">
        <f>Invoice!#REF!</f>
        <v>#REF!</v>
      </c>
      <c r="B212" s="77" t="e">
        <f>Invoice!#REF!</f>
        <v>#REF!</v>
      </c>
      <c r="C212" s="78" t="e">
        <f>Invoice!#REF!</f>
        <v>#REF!</v>
      </c>
      <c r="D212" s="83" t="e">
        <f t="shared" si="8"/>
        <v>#REF!</v>
      </c>
      <c r="E212" s="83" t="e">
        <f t="shared" si="9"/>
        <v>#REF!</v>
      </c>
      <c r="F212" s="84" t="e">
        <f>Invoice!#REF!</f>
        <v>#REF!</v>
      </c>
      <c r="G212" s="85" t="e">
        <f t="shared" si="10"/>
        <v>#REF!</v>
      </c>
    </row>
    <row r="213" spans="1:7" s="82" customFormat="1">
      <c r="A213" s="98" t="e">
        <f>Invoice!#REF!</f>
        <v>#REF!</v>
      </c>
      <c r="B213" s="77" t="e">
        <f>Invoice!#REF!</f>
        <v>#REF!</v>
      </c>
      <c r="C213" s="78" t="e">
        <f>Invoice!#REF!</f>
        <v>#REF!</v>
      </c>
      <c r="D213" s="83" t="e">
        <f t="shared" si="8"/>
        <v>#REF!</v>
      </c>
      <c r="E213" s="83" t="e">
        <f t="shared" si="9"/>
        <v>#REF!</v>
      </c>
      <c r="F213" s="84" t="e">
        <f>Invoice!#REF!</f>
        <v>#REF!</v>
      </c>
      <c r="G213" s="85" t="e">
        <f t="shared" si="10"/>
        <v>#REF!</v>
      </c>
    </row>
    <row r="214" spans="1:7" s="82" customFormat="1">
      <c r="A214" s="98" t="e">
        <f>Invoice!#REF!</f>
        <v>#REF!</v>
      </c>
      <c r="B214" s="77" t="e">
        <f>Invoice!#REF!</f>
        <v>#REF!</v>
      </c>
      <c r="C214" s="78" t="e">
        <f>Invoice!#REF!</f>
        <v>#REF!</v>
      </c>
      <c r="D214" s="83" t="e">
        <f t="shared" si="8"/>
        <v>#REF!</v>
      </c>
      <c r="E214" s="83" t="e">
        <f t="shared" si="9"/>
        <v>#REF!</v>
      </c>
      <c r="F214" s="84" t="e">
        <f>Invoice!#REF!</f>
        <v>#REF!</v>
      </c>
      <c r="G214" s="85" t="e">
        <f t="shared" si="10"/>
        <v>#REF!</v>
      </c>
    </row>
    <row r="215" spans="1:7" s="82" customFormat="1">
      <c r="A215" s="98" t="e">
        <f>Invoice!#REF!</f>
        <v>#REF!</v>
      </c>
      <c r="B215" s="77" t="e">
        <f>Invoice!#REF!</f>
        <v>#REF!</v>
      </c>
      <c r="C215" s="78" t="e">
        <f>Invoice!#REF!</f>
        <v>#REF!</v>
      </c>
      <c r="D215" s="83" t="e">
        <f t="shared" si="8"/>
        <v>#REF!</v>
      </c>
      <c r="E215" s="83" t="e">
        <f t="shared" si="9"/>
        <v>#REF!</v>
      </c>
      <c r="F215" s="84" t="e">
        <f>Invoice!#REF!</f>
        <v>#REF!</v>
      </c>
      <c r="G215" s="85" t="e">
        <f t="shared" si="10"/>
        <v>#REF!</v>
      </c>
    </row>
    <row r="216" spans="1:7" s="82" customFormat="1">
      <c r="A216" s="98" t="e">
        <f>Invoice!#REF!</f>
        <v>#REF!</v>
      </c>
      <c r="B216" s="77" t="e">
        <f>Invoice!#REF!</f>
        <v>#REF!</v>
      </c>
      <c r="C216" s="78" t="e">
        <f>Invoice!#REF!</f>
        <v>#REF!</v>
      </c>
      <c r="D216" s="83" t="e">
        <f t="shared" si="8"/>
        <v>#REF!</v>
      </c>
      <c r="E216" s="83" t="e">
        <f t="shared" si="9"/>
        <v>#REF!</v>
      </c>
      <c r="F216" s="84" t="e">
        <f>Invoice!#REF!</f>
        <v>#REF!</v>
      </c>
      <c r="G216" s="85" t="e">
        <f t="shared" si="10"/>
        <v>#REF!</v>
      </c>
    </row>
    <row r="217" spans="1:7" s="82" customFormat="1">
      <c r="A217" s="98" t="e">
        <f>Invoice!#REF!</f>
        <v>#REF!</v>
      </c>
      <c r="B217" s="77" t="e">
        <f>Invoice!#REF!</f>
        <v>#REF!</v>
      </c>
      <c r="C217" s="78" t="e">
        <f>Invoice!#REF!</f>
        <v>#REF!</v>
      </c>
      <c r="D217" s="83" t="e">
        <f t="shared" si="8"/>
        <v>#REF!</v>
      </c>
      <c r="E217" s="83" t="e">
        <f t="shared" si="9"/>
        <v>#REF!</v>
      </c>
      <c r="F217" s="84" t="e">
        <f>Invoice!#REF!</f>
        <v>#REF!</v>
      </c>
      <c r="G217" s="85" t="e">
        <f t="shared" si="10"/>
        <v>#REF!</v>
      </c>
    </row>
    <row r="218" spans="1:7" s="82" customFormat="1">
      <c r="A218" s="98" t="e">
        <f>Invoice!#REF!</f>
        <v>#REF!</v>
      </c>
      <c r="B218" s="77" t="e">
        <f>Invoice!#REF!</f>
        <v>#REF!</v>
      </c>
      <c r="C218" s="78" t="e">
        <f>Invoice!#REF!</f>
        <v>#REF!</v>
      </c>
      <c r="D218" s="83" t="e">
        <f t="shared" si="8"/>
        <v>#REF!</v>
      </c>
      <c r="E218" s="83" t="e">
        <f t="shared" si="9"/>
        <v>#REF!</v>
      </c>
      <c r="F218" s="84" t="e">
        <f>Invoice!#REF!</f>
        <v>#REF!</v>
      </c>
      <c r="G218" s="85" t="e">
        <f t="shared" si="10"/>
        <v>#REF!</v>
      </c>
    </row>
    <row r="219" spans="1:7" s="82" customFormat="1">
      <c r="A219" s="98" t="e">
        <f>Invoice!#REF!</f>
        <v>#REF!</v>
      </c>
      <c r="B219" s="77" t="e">
        <f>Invoice!#REF!</f>
        <v>#REF!</v>
      </c>
      <c r="C219" s="78" t="e">
        <f>Invoice!#REF!</f>
        <v>#REF!</v>
      </c>
      <c r="D219" s="83" t="e">
        <f t="shared" si="8"/>
        <v>#REF!</v>
      </c>
      <c r="E219" s="83" t="e">
        <f t="shared" si="9"/>
        <v>#REF!</v>
      </c>
      <c r="F219" s="84" t="e">
        <f>Invoice!#REF!</f>
        <v>#REF!</v>
      </c>
      <c r="G219" s="85" t="e">
        <f t="shared" si="10"/>
        <v>#REF!</v>
      </c>
    </row>
    <row r="220" spans="1:7" s="82" customFormat="1">
      <c r="A220" s="98" t="e">
        <f>Invoice!#REF!</f>
        <v>#REF!</v>
      </c>
      <c r="B220" s="77" t="e">
        <f>Invoice!#REF!</f>
        <v>#REF!</v>
      </c>
      <c r="C220" s="78" t="e">
        <f>Invoice!#REF!</f>
        <v>#REF!</v>
      </c>
      <c r="D220" s="83" t="e">
        <f t="shared" si="8"/>
        <v>#REF!</v>
      </c>
      <c r="E220" s="83" t="e">
        <f t="shared" si="9"/>
        <v>#REF!</v>
      </c>
      <c r="F220" s="84" t="e">
        <f>Invoice!#REF!</f>
        <v>#REF!</v>
      </c>
      <c r="G220" s="85" t="e">
        <f t="shared" si="10"/>
        <v>#REF!</v>
      </c>
    </row>
    <row r="221" spans="1:7" s="82" customFormat="1">
      <c r="A221" s="98" t="e">
        <f>Invoice!#REF!</f>
        <v>#REF!</v>
      </c>
      <c r="B221" s="77" t="e">
        <f>Invoice!#REF!</f>
        <v>#REF!</v>
      </c>
      <c r="C221" s="78" t="e">
        <f>Invoice!#REF!</f>
        <v>#REF!</v>
      </c>
      <c r="D221" s="83" t="e">
        <f t="shared" si="8"/>
        <v>#REF!</v>
      </c>
      <c r="E221" s="83" t="e">
        <f t="shared" si="9"/>
        <v>#REF!</v>
      </c>
      <c r="F221" s="84" t="e">
        <f>Invoice!#REF!</f>
        <v>#REF!</v>
      </c>
      <c r="G221" s="85" t="e">
        <f t="shared" si="10"/>
        <v>#REF!</v>
      </c>
    </row>
    <row r="222" spans="1:7" s="82" customFormat="1">
      <c r="A222" s="98" t="e">
        <f>Invoice!#REF!</f>
        <v>#REF!</v>
      </c>
      <c r="B222" s="77" t="e">
        <f>Invoice!#REF!</f>
        <v>#REF!</v>
      </c>
      <c r="C222" s="78" t="e">
        <f>Invoice!#REF!</f>
        <v>#REF!</v>
      </c>
      <c r="D222" s="83" t="e">
        <f t="shared" si="8"/>
        <v>#REF!</v>
      </c>
      <c r="E222" s="83" t="e">
        <f t="shared" si="9"/>
        <v>#REF!</v>
      </c>
      <c r="F222" s="84" t="e">
        <f>Invoice!#REF!</f>
        <v>#REF!</v>
      </c>
      <c r="G222" s="85" t="e">
        <f t="shared" si="10"/>
        <v>#REF!</v>
      </c>
    </row>
    <row r="223" spans="1:7" s="82" customFormat="1">
      <c r="A223" s="98" t="e">
        <f>Invoice!#REF!</f>
        <v>#REF!</v>
      </c>
      <c r="B223" s="77" t="e">
        <f>Invoice!#REF!</f>
        <v>#REF!</v>
      </c>
      <c r="C223" s="78" t="e">
        <f>Invoice!#REF!</f>
        <v>#REF!</v>
      </c>
      <c r="D223" s="83" t="e">
        <f t="shared" si="8"/>
        <v>#REF!</v>
      </c>
      <c r="E223" s="83" t="e">
        <f t="shared" si="9"/>
        <v>#REF!</v>
      </c>
      <c r="F223" s="84" t="e">
        <f>Invoice!#REF!</f>
        <v>#REF!</v>
      </c>
      <c r="G223" s="85" t="e">
        <f t="shared" si="10"/>
        <v>#REF!</v>
      </c>
    </row>
    <row r="224" spans="1:7" s="82" customFormat="1">
      <c r="A224" s="98" t="e">
        <f>Invoice!#REF!</f>
        <v>#REF!</v>
      </c>
      <c r="B224" s="77" t="e">
        <f>Invoice!#REF!</f>
        <v>#REF!</v>
      </c>
      <c r="C224" s="78" t="e">
        <f>Invoice!#REF!</f>
        <v>#REF!</v>
      </c>
      <c r="D224" s="83" t="e">
        <f t="shared" si="8"/>
        <v>#REF!</v>
      </c>
      <c r="E224" s="83" t="e">
        <f t="shared" si="9"/>
        <v>#REF!</v>
      </c>
      <c r="F224" s="84" t="e">
        <f>Invoice!#REF!</f>
        <v>#REF!</v>
      </c>
      <c r="G224" s="85" t="e">
        <f t="shared" si="10"/>
        <v>#REF!</v>
      </c>
    </row>
    <row r="225" spans="1:7" s="82" customFormat="1">
      <c r="A225" s="98" t="e">
        <f>Invoice!#REF!</f>
        <v>#REF!</v>
      </c>
      <c r="B225" s="77" t="e">
        <f>Invoice!#REF!</f>
        <v>#REF!</v>
      </c>
      <c r="C225" s="78" t="e">
        <f>Invoice!#REF!</f>
        <v>#REF!</v>
      </c>
      <c r="D225" s="83" t="e">
        <f t="shared" si="8"/>
        <v>#REF!</v>
      </c>
      <c r="E225" s="83" t="e">
        <f t="shared" si="9"/>
        <v>#REF!</v>
      </c>
      <c r="F225" s="84" t="e">
        <f>Invoice!#REF!</f>
        <v>#REF!</v>
      </c>
      <c r="G225" s="85" t="e">
        <f t="shared" si="10"/>
        <v>#REF!</v>
      </c>
    </row>
    <row r="226" spans="1:7" s="82" customFormat="1">
      <c r="A226" s="98" t="e">
        <f>Invoice!#REF!</f>
        <v>#REF!</v>
      </c>
      <c r="B226" s="77" t="e">
        <f>Invoice!#REF!</f>
        <v>#REF!</v>
      </c>
      <c r="C226" s="78" t="e">
        <f>Invoice!#REF!</f>
        <v>#REF!</v>
      </c>
      <c r="D226" s="83" t="e">
        <f t="shared" si="8"/>
        <v>#REF!</v>
      </c>
      <c r="E226" s="83" t="e">
        <f t="shared" si="9"/>
        <v>#REF!</v>
      </c>
      <c r="F226" s="84" t="e">
        <f>Invoice!#REF!</f>
        <v>#REF!</v>
      </c>
      <c r="G226" s="85" t="e">
        <f t="shared" si="10"/>
        <v>#REF!</v>
      </c>
    </row>
    <row r="227" spans="1:7" s="82" customFormat="1">
      <c r="A227" s="98" t="e">
        <f>Invoice!#REF!</f>
        <v>#REF!</v>
      </c>
      <c r="B227" s="77" t="e">
        <f>Invoice!#REF!</f>
        <v>#REF!</v>
      </c>
      <c r="C227" s="78" t="e">
        <f>Invoice!#REF!</f>
        <v>#REF!</v>
      </c>
      <c r="D227" s="83" t="e">
        <f t="shared" si="8"/>
        <v>#REF!</v>
      </c>
      <c r="E227" s="83" t="e">
        <f t="shared" si="9"/>
        <v>#REF!</v>
      </c>
      <c r="F227" s="84" t="e">
        <f>Invoice!#REF!</f>
        <v>#REF!</v>
      </c>
      <c r="G227" s="85" t="e">
        <f t="shared" si="10"/>
        <v>#REF!</v>
      </c>
    </row>
    <row r="228" spans="1:7" s="82" customFormat="1">
      <c r="A228" s="98" t="e">
        <f>Invoice!#REF!</f>
        <v>#REF!</v>
      </c>
      <c r="B228" s="77" t="e">
        <f>Invoice!#REF!</f>
        <v>#REF!</v>
      </c>
      <c r="C228" s="78" t="e">
        <f>Invoice!#REF!</f>
        <v>#REF!</v>
      </c>
      <c r="D228" s="83" t="e">
        <f t="shared" si="8"/>
        <v>#REF!</v>
      </c>
      <c r="E228" s="83" t="e">
        <f t="shared" si="9"/>
        <v>#REF!</v>
      </c>
      <c r="F228" s="84" t="e">
        <f>Invoice!#REF!</f>
        <v>#REF!</v>
      </c>
      <c r="G228" s="85" t="e">
        <f t="shared" si="10"/>
        <v>#REF!</v>
      </c>
    </row>
    <row r="229" spans="1:7" s="82" customFormat="1">
      <c r="A229" s="98" t="e">
        <f>Invoice!#REF!</f>
        <v>#REF!</v>
      </c>
      <c r="B229" s="77" t="e">
        <f>Invoice!#REF!</f>
        <v>#REF!</v>
      </c>
      <c r="C229" s="78" t="e">
        <f>Invoice!#REF!</f>
        <v>#REF!</v>
      </c>
      <c r="D229" s="83" t="e">
        <f t="shared" si="8"/>
        <v>#REF!</v>
      </c>
      <c r="E229" s="83" t="e">
        <f t="shared" si="9"/>
        <v>#REF!</v>
      </c>
      <c r="F229" s="84" t="e">
        <f>Invoice!#REF!</f>
        <v>#REF!</v>
      </c>
      <c r="G229" s="85" t="e">
        <f t="shared" si="10"/>
        <v>#REF!</v>
      </c>
    </row>
    <row r="230" spans="1:7" s="82" customFormat="1">
      <c r="A230" s="98" t="e">
        <f>Invoice!#REF!</f>
        <v>#REF!</v>
      </c>
      <c r="B230" s="77" t="e">
        <f>Invoice!#REF!</f>
        <v>#REF!</v>
      </c>
      <c r="C230" s="78" t="e">
        <f>Invoice!#REF!</f>
        <v>#REF!</v>
      </c>
      <c r="D230" s="83" t="e">
        <f t="shared" si="8"/>
        <v>#REF!</v>
      </c>
      <c r="E230" s="83" t="e">
        <f t="shared" si="9"/>
        <v>#REF!</v>
      </c>
      <c r="F230" s="84" t="e">
        <f>Invoice!#REF!</f>
        <v>#REF!</v>
      </c>
      <c r="G230" s="85" t="e">
        <f t="shared" si="10"/>
        <v>#REF!</v>
      </c>
    </row>
    <row r="231" spans="1:7" s="82" customFormat="1">
      <c r="A231" s="98" t="e">
        <f>Invoice!#REF!</f>
        <v>#REF!</v>
      </c>
      <c r="B231" s="77" t="e">
        <f>Invoice!#REF!</f>
        <v>#REF!</v>
      </c>
      <c r="C231" s="78" t="e">
        <f>Invoice!#REF!</f>
        <v>#REF!</v>
      </c>
      <c r="D231" s="83" t="e">
        <f t="shared" si="8"/>
        <v>#REF!</v>
      </c>
      <c r="E231" s="83" t="e">
        <f t="shared" si="9"/>
        <v>#REF!</v>
      </c>
      <c r="F231" s="84" t="e">
        <f>Invoice!#REF!</f>
        <v>#REF!</v>
      </c>
      <c r="G231" s="85" t="e">
        <f t="shared" si="10"/>
        <v>#REF!</v>
      </c>
    </row>
    <row r="232" spans="1:7" s="82" customFormat="1">
      <c r="A232" s="98" t="e">
        <f>Invoice!#REF!</f>
        <v>#REF!</v>
      </c>
      <c r="B232" s="77" t="e">
        <f>Invoice!#REF!</f>
        <v>#REF!</v>
      </c>
      <c r="C232" s="78" t="e">
        <f>Invoice!#REF!</f>
        <v>#REF!</v>
      </c>
      <c r="D232" s="83" t="e">
        <f t="shared" si="8"/>
        <v>#REF!</v>
      </c>
      <c r="E232" s="83" t="e">
        <f t="shared" si="9"/>
        <v>#REF!</v>
      </c>
      <c r="F232" s="84" t="e">
        <f>Invoice!#REF!</f>
        <v>#REF!</v>
      </c>
      <c r="G232" s="85" t="e">
        <f t="shared" si="10"/>
        <v>#REF!</v>
      </c>
    </row>
    <row r="233" spans="1:7" s="82" customFormat="1">
      <c r="A233" s="98" t="e">
        <f>Invoice!#REF!</f>
        <v>#REF!</v>
      </c>
      <c r="B233" s="77" t="e">
        <f>Invoice!#REF!</f>
        <v>#REF!</v>
      </c>
      <c r="C233" s="78" t="e">
        <f>Invoice!#REF!</f>
        <v>#REF!</v>
      </c>
      <c r="D233" s="83" t="e">
        <f t="shared" si="8"/>
        <v>#REF!</v>
      </c>
      <c r="E233" s="83" t="e">
        <f t="shared" si="9"/>
        <v>#REF!</v>
      </c>
      <c r="F233" s="84" t="e">
        <f>Invoice!#REF!</f>
        <v>#REF!</v>
      </c>
      <c r="G233" s="85" t="e">
        <f t="shared" si="10"/>
        <v>#REF!</v>
      </c>
    </row>
    <row r="234" spans="1:7" s="82" customFormat="1">
      <c r="A234" s="98" t="e">
        <f>Invoice!#REF!</f>
        <v>#REF!</v>
      </c>
      <c r="B234" s="77" t="e">
        <f>Invoice!#REF!</f>
        <v>#REF!</v>
      </c>
      <c r="C234" s="78" t="e">
        <f>Invoice!#REF!</f>
        <v>#REF!</v>
      </c>
      <c r="D234" s="83" t="e">
        <f t="shared" si="8"/>
        <v>#REF!</v>
      </c>
      <c r="E234" s="83" t="e">
        <f t="shared" si="9"/>
        <v>#REF!</v>
      </c>
      <c r="F234" s="84" t="e">
        <f>Invoice!#REF!</f>
        <v>#REF!</v>
      </c>
      <c r="G234" s="85" t="e">
        <f t="shared" si="10"/>
        <v>#REF!</v>
      </c>
    </row>
    <row r="235" spans="1:7" s="82" customFormat="1">
      <c r="A235" s="98" t="e">
        <f>Invoice!#REF!</f>
        <v>#REF!</v>
      </c>
      <c r="B235" s="77" t="e">
        <f>Invoice!#REF!</f>
        <v>#REF!</v>
      </c>
      <c r="C235" s="78" t="e">
        <f>Invoice!#REF!</f>
        <v>#REF!</v>
      </c>
      <c r="D235" s="83" t="e">
        <f t="shared" si="8"/>
        <v>#REF!</v>
      </c>
      <c r="E235" s="83" t="e">
        <f t="shared" si="9"/>
        <v>#REF!</v>
      </c>
      <c r="F235" s="84" t="e">
        <f>Invoice!#REF!</f>
        <v>#REF!</v>
      </c>
      <c r="G235" s="85" t="e">
        <f t="shared" si="10"/>
        <v>#REF!</v>
      </c>
    </row>
    <row r="236" spans="1:7" s="82" customFormat="1">
      <c r="A236" s="98" t="e">
        <f>Invoice!#REF!</f>
        <v>#REF!</v>
      </c>
      <c r="B236" s="77" t="e">
        <f>Invoice!#REF!</f>
        <v>#REF!</v>
      </c>
      <c r="C236" s="78" t="e">
        <f>Invoice!#REF!</f>
        <v>#REF!</v>
      </c>
      <c r="D236" s="83" t="e">
        <f t="shared" si="8"/>
        <v>#REF!</v>
      </c>
      <c r="E236" s="83" t="e">
        <f t="shared" si="9"/>
        <v>#REF!</v>
      </c>
      <c r="F236" s="84" t="e">
        <f>Invoice!#REF!</f>
        <v>#REF!</v>
      </c>
      <c r="G236" s="85" t="e">
        <f t="shared" si="10"/>
        <v>#REF!</v>
      </c>
    </row>
    <row r="237" spans="1:7" s="82" customFormat="1">
      <c r="A237" s="98" t="e">
        <f>Invoice!#REF!</f>
        <v>#REF!</v>
      </c>
      <c r="B237" s="77" t="e">
        <f>Invoice!#REF!</f>
        <v>#REF!</v>
      </c>
      <c r="C237" s="78" t="e">
        <f>Invoice!#REF!</f>
        <v>#REF!</v>
      </c>
      <c r="D237" s="83" t="e">
        <f t="shared" si="8"/>
        <v>#REF!</v>
      </c>
      <c r="E237" s="83" t="e">
        <f t="shared" si="9"/>
        <v>#REF!</v>
      </c>
      <c r="F237" s="84" t="e">
        <f>Invoice!#REF!</f>
        <v>#REF!</v>
      </c>
      <c r="G237" s="85" t="e">
        <f t="shared" si="10"/>
        <v>#REF!</v>
      </c>
    </row>
    <row r="238" spans="1:7" s="82" customFormat="1" ht="24">
      <c r="A238" s="98" t="str">
        <f>Invoice!F21</f>
        <v>3mm multi-crystal ferido glued ball with resin cover and 16g (1.2mm) threading (sold per pcs)</v>
      </c>
      <c r="B238" s="77" t="str">
        <f>Invoice!C21</f>
        <v>MFR3</v>
      </c>
      <c r="C238" s="78">
        <f>Invoice!B21</f>
        <v>20</v>
      </c>
      <c r="D238" s="83">
        <f t="shared" si="8"/>
        <v>1.2646706586826348</v>
      </c>
      <c r="E238" s="83">
        <f t="shared" si="9"/>
        <v>25.293413173652699</v>
      </c>
      <c r="F238" s="84">
        <f>Invoice!G21</f>
        <v>42.24</v>
      </c>
      <c r="G238" s="85">
        <f t="shared" si="10"/>
        <v>844.80000000000007</v>
      </c>
    </row>
    <row r="239" spans="1:7" s="82" customFormat="1" ht="24">
      <c r="A239" s="98" t="str">
        <f>Invoice!F22</f>
        <v>3mm multi-crystal ferido glued ball with resin cover and 16g (1.2mm) threading (sold per pcs)</v>
      </c>
      <c r="B239" s="77" t="str">
        <f>Invoice!C22</f>
        <v>MFR3</v>
      </c>
      <c r="C239" s="78">
        <f>Invoice!B22</f>
        <v>20</v>
      </c>
      <c r="D239" s="83">
        <f t="shared" si="8"/>
        <v>1.2646706586826348</v>
      </c>
      <c r="E239" s="83">
        <f t="shared" si="9"/>
        <v>25.293413173652699</v>
      </c>
      <c r="F239" s="84">
        <f>Invoice!G22</f>
        <v>42.24</v>
      </c>
      <c r="G239" s="85">
        <f t="shared" si="10"/>
        <v>844.80000000000007</v>
      </c>
    </row>
    <row r="240" spans="1:7" s="82" customFormat="1" ht="24">
      <c r="A240" s="98" t="str">
        <f>Invoice!F23</f>
        <v>4mm multi-crystal ferido glued balls with resin cover and 16g (1.2mm) threading (sold per pcs)</v>
      </c>
      <c r="B240" s="77" t="str">
        <f>Invoice!C23</f>
        <v>MFR4S</v>
      </c>
      <c r="C240" s="78">
        <f>Invoice!B23</f>
        <v>50</v>
      </c>
      <c r="D240" s="83">
        <f t="shared" si="8"/>
        <v>1.2646706586826348</v>
      </c>
      <c r="E240" s="83">
        <f t="shared" si="9"/>
        <v>63.233532934131738</v>
      </c>
      <c r="F240" s="84">
        <f>Invoice!G23</f>
        <v>42.24</v>
      </c>
      <c r="G240" s="85">
        <f t="shared" si="10"/>
        <v>2112</v>
      </c>
    </row>
    <row r="241" spans="1:7" s="82" customFormat="1" ht="24">
      <c r="A241" s="98" t="str">
        <f>Invoice!F24</f>
        <v>4mm multi-crystal ferido glued balls with resin cover and 16g (1.2mm) threading (sold per pcs)</v>
      </c>
      <c r="B241" s="77" t="str">
        <f>Invoice!C24</f>
        <v>MFR4S</v>
      </c>
      <c r="C241" s="78">
        <f>Invoice!B24</f>
        <v>30</v>
      </c>
      <c r="D241" s="83">
        <f t="shared" si="8"/>
        <v>1.2646706586826348</v>
      </c>
      <c r="E241" s="83">
        <f t="shared" si="9"/>
        <v>37.940119760479043</v>
      </c>
      <c r="F241" s="84">
        <f>Invoice!G24</f>
        <v>42.24</v>
      </c>
      <c r="G241" s="85">
        <f t="shared" si="10"/>
        <v>1267.2</v>
      </c>
    </row>
    <row r="242" spans="1:7" s="82" customFormat="1" ht="24">
      <c r="A242" s="98" t="str">
        <f>Invoice!F25</f>
        <v>1 piece: 5mm ball with ferido-glued multi crystals, 1.2mm threading (16g), with resin cover</v>
      </c>
      <c r="B242" s="77" t="str">
        <f>Invoice!C25</f>
        <v>MFR5S</v>
      </c>
      <c r="C242" s="78">
        <f>Invoice!B25</f>
        <v>20</v>
      </c>
      <c r="D242" s="83">
        <f t="shared" si="8"/>
        <v>1.2646706586826348</v>
      </c>
      <c r="E242" s="83">
        <f t="shared" si="9"/>
        <v>25.293413173652699</v>
      </c>
      <c r="F242" s="84">
        <f>Invoice!G25</f>
        <v>42.24</v>
      </c>
      <c r="G242" s="85">
        <f t="shared" si="10"/>
        <v>844.80000000000007</v>
      </c>
    </row>
    <row r="243" spans="1:7" s="82" customFormat="1" ht="24">
      <c r="A243" s="98" t="str">
        <f>Invoice!F26</f>
        <v>1 piece: 5mm ball with ferido-glued multi crystals, 1.2mm threading (16g), with resin cover</v>
      </c>
      <c r="B243" s="77" t="str">
        <f>Invoice!C26</f>
        <v>MFR5S</v>
      </c>
      <c r="C243" s="78">
        <f>Invoice!B26</f>
        <v>20</v>
      </c>
      <c r="D243" s="83">
        <f t="shared" si="8"/>
        <v>1.2646706586826348</v>
      </c>
      <c r="E243" s="83">
        <f t="shared" si="9"/>
        <v>25.293413173652699</v>
      </c>
      <c r="F243" s="84">
        <f>Invoice!G26</f>
        <v>42.24</v>
      </c>
      <c r="G243" s="85">
        <f t="shared" si="10"/>
        <v>844.80000000000007</v>
      </c>
    </row>
    <row r="244" spans="1:7" s="82" customFormat="1" ht="24">
      <c r="A244" s="98" t="str">
        <f>Invoice!F27</f>
        <v>1 piece: 6mm ball with ferido-glued multi crystals with resin cover 1.2mm threading (16g)</v>
      </c>
      <c r="B244" s="77" t="str">
        <f>Invoice!C27</f>
        <v>MFR6S</v>
      </c>
      <c r="C244" s="78">
        <f>Invoice!B27</f>
        <v>10</v>
      </c>
      <c r="D244" s="83">
        <f t="shared" si="8"/>
        <v>1.2646706586826348</v>
      </c>
      <c r="E244" s="83">
        <f t="shared" si="9"/>
        <v>12.646706586826349</v>
      </c>
      <c r="F244" s="84">
        <f>Invoice!G27</f>
        <v>42.24</v>
      </c>
      <c r="G244" s="85">
        <f t="shared" si="10"/>
        <v>422.40000000000003</v>
      </c>
    </row>
    <row r="245" spans="1:7" s="82" customFormat="1" ht="24">
      <c r="A245" s="98" t="str">
        <f>Invoice!F28</f>
        <v>6mm multi-crystal ferido glued balls with resin cover and 14g (1.6mm) threading (sold per pcs)</v>
      </c>
      <c r="B245" s="77" t="str">
        <f>Invoice!C28</f>
        <v>MFR6</v>
      </c>
      <c r="C245" s="78">
        <f>Invoice!B28</f>
        <v>10</v>
      </c>
      <c r="D245" s="83">
        <f t="shared" si="8"/>
        <v>1.2646706586826348</v>
      </c>
      <c r="E245" s="83">
        <f t="shared" si="9"/>
        <v>12.646706586826349</v>
      </c>
      <c r="F245" s="84">
        <f>Invoice!G28</f>
        <v>42.24</v>
      </c>
      <c r="G245" s="85">
        <f t="shared" si="10"/>
        <v>422.40000000000003</v>
      </c>
    </row>
    <row r="246" spans="1:7" s="82" customFormat="1" ht="24">
      <c r="A246" s="98" t="str">
        <f>Invoice!F29</f>
        <v>6mm multi-crystal ferido glued balls with resin cover and 14g (1.6mm) threading (sold per pcs)</v>
      </c>
      <c r="B246" s="77" t="str">
        <f>Invoice!C29</f>
        <v>MFR6</v>
      </c>
      <c r="C246" s="78">
        <f>Invoice!B29</f>
        <v>5</v>
      </c>
      <c r="D246" s="83">
        <f t="shared" si="8"/>
        <v>1.2646706586826348</v>
      </c>
      <c r="E246" s="83">
        <f t="shared" si="9"/>
        <v>6.3233532934131746</v>
      </c>
      <c r="F246" s="84">
        <f>Invoice!G29</f>
        <v>42.24</v>
      </c>
      <c r="G246" s="85">
        <f t="shared" si="10"/>
        <v>211.20000000000002</v>
      </c>
    </row>
    <row r="247" spans="1:7" s="82" customFormat="1">
      <c r="A247" s="98" t="str">
        <f>Invoice!F30</f>
        <v>first line keep open</v>
      </c>
      <c r="B247" s="77">
        <f>Invoice!C30</f>
        <v>0</v>
      </c>
      <c r="C247" s="78">
        <f>Invoice!B30</f>
        <v>0</v>
      </c>
      <c r="D247" s="83">
        <f t="shared" si="8"/>
        <v>0</v>
      </c>
      <c r="E247" s="83">
        <f t="shared" si="9"/>
        <v>0</v>
      </c>
      <c r="F247" s="84">
        <f>Invoice!G30</f>
        <v>0</v>
      </c>
      <c r="G247" s="85">
        <f t="shared" si="10"/>
        <v>0</v>
      </c>
    </row>
    <row r="248" spans="1:7" s="82" customFormat="1">
      <c r="A248" s="98" t="str">
        <f>Invoice!F31</f>
        <v>first line keep open</v>
      </c>
      <c r="B248" s="77">
        <f>Invoice!C31</f>
        <v>0</v>
      </c>
      <c r="C248" s="78">
        <f>Invoice!B31</f>
        <v>0</v>
      </c>
      <c r="D248" s="83">
        <f t="shared" si="8"/>
        <v>0</v>
      </c>
      <c r="E248" s="83">
        <f t="shared" si="9"/>
        <v>0</v>
      </c>
      <c r="F248" s="84">
        <f>Invoice!G31</f>
        <v>0</v>
      </c>
      <c r="G248" s="85">
        <f t="shared" si="10"/>
        <v>0</v>
      </c>
    </row>
    <row r="249" spans="1:7" s="82" customFormat="1">
      <c r="A249" s="98" t="str">
        <f>Invoice!F32</f>
        <v>first line keep open</v>
      </c>
      <c r="B249" s="77">
        <f>Invoice!C32</f>
        <v>0</v>
      </c>
      <c r="C249" s="78">
        <f>Invoice!B32</f>
        <v>0</v>
      </c>
      <c r="D249" s="83">
        <f t="shared" si="8"/>
        <v>0</v>
      </c>
      <c r="E249" s="83">
        <f t="shared" si="9"/>
        <v>0</v>
      </c>
      <c r="F249" s="84">
        <f>Invoice!G32</f>
        <v>0</v>
      </c>
      <c r="G249" s="85">
        <f t="shared" si="10"/>
        <v>0</v>
      </c>
    </row>
    <row r="250" spans="1:7" s="82" customFormat="1">
      <c r="A250" s="98" t="str">
        <f>Invoice!F33</f>
        <v>first line keep open</v>
      </c>
      <c r="B250" s="77">
        <f>Invoice!C33</f>
        <v>0</v>
      </c>
      <c r="C250" s="78">
        <f>Invoice!B33</f>
        <v>0</v>
      </c>
      <c r="D250" s="83">
        <f t="shared" si="8"/>
        <v>0</v>
      </c>
      <c r="E250" s="83">
        <f t="shared" si="9"/>
        <v>0</v>
      </c>
      <c r="F250" s="84">
        <f>Invoice!G33</f>
        <v>0</v>
      </c>
      <c r="G250" s="85">
        <f t="shared" si="10"/>
        <v>0</v>
      </c>
    </row>
    <row r="251" spans="1:7" s="82" customFormat="1">
      <c r="A251" s="98" t="str">
        <f>Invoice!F34</f>
        <v>first line keep open</v>
      </c>
      <c r="B251" s="77">
        <f>Invoice!C34</f>
        <v>0</v>
      </c>
      <c r="C251" s="78">
        <f>Invoice!B34</f>
        <v>0</v>
      </c>
      <c r="D251" s="83">
        <f t="shared" si="8"/>
        <v>0</v>
      </c>
      <c r="E251" s="83">
        <f t="shared" si="9"/>
        <v>0</v>
      </c>
      <c r="F251" s="84">
        <f>Invoice!G34</f>
        <v>0</v>
      </c>
      <c r="G251" s="85">
        <f t="shared" si="10"/>
        <v>0</v>
      </c>
    </row>
    <row r="252" spans="1:7" s="82" customFormat="1">
      <c r="A252" s="98" t="str">
        <f>Invoice!F35</f>
        <v>first line keep open</v>
      </c>
      <c r="B252" s="77">
        <f>Invoice!C35</f>
        <v>0</v>
      </c>
      <c r="C252" s="78">
        <f>Invoice!B35</f>
        <v>0</v>
      </c>
      <c r="D252" s="83">
        <f t="shared" si="8"/>
        <v>0</v>
      </c>
      <c r="E252" s="83">
        <f t="shared" si="9"/>
        <v>0</v>
      </c>
      <c r="F252" s="84">
        <f>Invoice!G35</f>
        <v>0</v>
      </c>
      <c r="G252" s="85">
        <f t="shared" si="10"/>
        <v>0</v>
      </c>
    </row>
    <row r="253" spans="1:7" s="82" customFormat="1">
      <c r="A253" s="98" t="str">
        <f>Invoice!F36</f>
        <v>first line keep open</v>
      </c>
      <c r="B253" s="77">
        <f>Invoice!C36</f>
        <v>0</v>
      </c>
      <c r="C253" s="78">
        <f>Invoice!B36</f>
        <v>0</v>
      </c>
      <c r="D253" s="83">
        <f t="shared" si="8"/>
        <v>0</v>
      </c>
      <c r="E253" s="83">
        <f t="shared" si="9"/>
        <v>0</v>
      </c>
      <c r="F253" s="84">
        <f>Invoice!G36</f>
        <v>0</v>
      </c>
      <c r="G253" s="85">
        <f t="shared" si="10"/>
        <v>0</v>
      </c>
    </row>
    <row r="254" spans="1:7" s="82" customFormat="1">
      <c r="A254" s="98" t="str">
        <f>Invoice!F37</f>
        <v>first line keep open</v>
      </c>
      <c r="B254" s="77">
        <f>Invoice!C37</f>
        <v>0</v>
      </c>
      <c r="C254" s="78">
        <f>Invoice!B37</f>
        <v>0</v>
      </c>
      <c r="D254" s="83">
        <f t="shared" si="8"/>
        <v>0</v>
      </c>
      <c r="E254" s="83">
        <f t="shared" si="9"/>
        <v>0</v>
      </c>
      <c r="F254" s="84">
        <f>Invoice!G37</f>
        <v>0</v>
      </c>
      <c r="G254" s="85">
        <f t="shared" si="10"/>
        <v>0</v>
      </c>
    </row>
    <row r="255" spans="1:7" s="82" customFormat="1">
      <c r="A255" s="98" t="str">
        <f>Invoice!F38</f>
        <v>first line keep open</v>
      </c>
      <c r="B255" s="77">
        <f>Invoice!C38</f>
        <v>0</v>
      </c>
      <c r="C255" s="78">
        <f>Invoice!B38</f>
        <v>0</v>
      </c>
      <c r="D255" s="83">
        <f t="shared" si="8"/>
        <v>0</v>
      </c>
      <c r="E255" s="83">
        <f t="shared" si="9"/>
        <v>0</v>
      </c>
      <c r="F255" s="84">
        <f>Invoice!G38</f>
        <v>0</v>
      </c>
      <c r="G255" s="85">
        <f t="shared" si="10"/>
        <v>0</v>
      </c>
    </row>
    <row r="256" spans="1:7" s="82" customFormat="1">
      <c r="A256" s="98" t="str">
        <f>Invoice!F39</f>
        <v>first line keep open</v>
      </c>
      <c r="B256" s="77">
        <f>Invoice!C39</f>
        <v>0</v>
      </c>
      <c r="C256" s="78">
        <f>Invoice!B39</f>
        <v>0</v>
      </c>
      <c r="D256" s="83">
        <f t="shared" si="8"/>
        <v>0</v>
      </c>
      <c r="E256" s="83">
        <f t="shared" si="9"/>
        <v>0</v>
      </c>
      <c r="F256" s="84">
        <f>Invoice!G39</f>
        <v>0</v>
      </c>
      <c r="G256" s="85">
        <f t="shared" si="10"/>
        <v>0</v>
      </c>
    </row>
    <row r="257" spans="1:7" s="82" customFormat="1">
      <c r="A257" s="98" t="str">
        <f>Invoice!F40</f>
        <v>first line keep open</v>
      </c>
      <c r="B257" s="77">
        <f>Invoice!C40</f>
        <v>0</v>
      </c>
      <c r="C257" s="78">
        <f>Invoice!B40</f>
        <v>0</v>
      </c>
      <c r="D257" s="83">
        <f t="shared" ref="D257:D320" si="11">F257/$D$14</f>
        <v>0</v>
      </c>
      <c r="E257" s="83">
        <f t="shared" ref="E257:E320" si="12">G257/$D$14</f>
        <v>0</v>
      </c>
      <c r="F257" s="84">
        <f>Invoice!G40</f>
        <v>0</v>
      </c>
      <c r="G257" s="85">
        <f t="shared" ref="G257:G320" si="13">C257*F257</f>
        <v>0</v>
      </c>
    </row>
    <row r="258" spans="1:7" s="82" customFormat="1">
      <c r="A258" s="98" t="str">
        <f>Invoice!F41</f>
        <v>first line keep open</v>
      </c>
      <c r="B258" s="77">
        <f>Invoice!C41</f>
        <v>0</v>
      </c>
      <c r="C258" s="78">
        <f>Invoice!B41</f>
        <v>0</v>
      </c>
      <c r="D258" s="83">
        <f t="shared" si="11"/>
        <v>0</v>
      </c>
      <c r="E258" s="83">
        <f t="shared" si="12"/>
        <v>0</v>
      </c>
      <c r="F258" s="84">
        <f>Invoice!G41</f>
        <v>0</v>
      </c>
      <c r="G258" s="85">
        <f t="shared" si="13"/>
        <v>0</v>
      </c>
    </row>
    <row r="259" spans="1:7" s="82" customFormat="1">
      <c r="A259" s="98" t="str">
        <f>Invoice!F42</f>
        <v>first line keep open</v>
      </c>
      <c r="B259" s="77">
        <f>Invoice!C42</f>
        <v>0</v>
      </c>
      <c r="C259" s="78">
        <f>Invoice!B42</f>
        <v>0</v>
      </c>
      <c r="D259" s="83">
        <f t="shared" si="11"/>
        <v>0</v>
      </c>
      <c r="E259" s="83">
        <f t="shared" si="12"/>
        <v>0</v>
      </c>
      <c r="F259" s="84">
        <f>Invoice!G42</f>
        <v>0</v>
      </c>
      <c r="G259" s="85">
        <f t="shared" si="13"/>
        <v>0</v>
      </c>
    </row>
    <row r="260" spans="1:7" s="82" customFormat="1">
      <c r="A260" s="98" t="str">
        <f>Invoice!F43</f>
        <v>first line keep open</v>
      </c>
      <c r="B260" s="77">
        <f>Invoice!C43</f>
        <v>0</v>
      </c>
      <c r="C260" s="78">
        <f>Invoice!B43</f>
        <v>0</v>
      </c>
      <c r="D260" s="83">
        <f t="shared" si="11"/>
        <v>0</v>
      </c>
      <c r="E260" s="83">
        <f t="shared" si="12"/>
        <v>0</v>
      </c>
      <c r="F260" s="84">
        <f>Invoice!G43</f>
        <v>0</v>
      </c>
      <c r="G260" s="85">
        <f t="shared" si="13"/>
        <v>0</v>
      </c>
    </row>
    <row r="261" spans="1:7" s="82" customFormat="1">
      <c r="A261" s="98" t="str">
        <f>Invoice!F44</f>
        <v>first line keep open</v>
      </c>
      <c r="B261" s="77">
        <f>Invoice!C44</f>
        <v>0</v>
      </c>
      <c r="C261" s="78">
        <f>Invoice!B44</f>
        <v>0</v>
      </c>
      <c r="D261" s="83">
        <f t="shared" si="11"/>
        <v>0</v>
      </c>
      <c r="E261" s="83">
        <f t="shared" si="12"/>
        <v>0</v>
      </c>
      <c r="F261" s="84">
        <f>Invoice!G44</f>
        <v>0</v>
      </c>
      <c r="G261" s="85">
        <f t="shared" si="13"/>
        <v>0</v>
      </c>
    </row>
    <row r="262" spans="1:7" s="82" customFormat="1">
      <c r="A262" s="98" t="str">
        <f>Invoice!F45</f>
        <v>first line keep open</v>
      </c>
      <c r="B262" s="77">
        <f>Invoice!C45</f>
        <v>0</v>
      </c>
      <c r="C262" s="78">
        <f>Invoice!B45</f>
        <v>0</v>
      </c>
      <c r="D262" s="83">
        <f t="shared" si="11"/>
        <v>0</v>
      </c>
      <c r="E262" s="83">
        <f t="shared" si="12"/>
        <v>0</v>
      </c>
      <c r="F262" s="84">
        <f>Invoice!G45</f>
        <v>0</v>
      </c>
      <c r="G262" s="85">
        <f t="shared" si="13"/>
        <v>0</v>
      </c>
    </row>
    <row r="263" spans="1:7" s="82" customFormat="1">
      <c r="A263" s="98" t="str">
        <f>Invoice!F46</f>
        <v>first line keep open</v>
      </c>
      <c r="B263" s="77">
        <f>Invoice!C46</f>
        <v>0</v>
      </c>
      <c r="C263" s="78">
        <f>Invoice!B46</f>
        <v>0</v>
      </c>
      <c r="D263" s="83">
        <f t="shared" si="11"/>
        <v>0</v>
      </c>
      <c r="E263" s="83">
        <f t="shared" si="12"/>
        <v>0</v>
      </c>
      <c r="F263" s="84">
        <f>Invoice!G46</f>
        <v>0</v>
      </c>
      <c r="G263" s="85">
        <f t="shared" si="13"/>
        <v>0</v>
      </c>
    </row>
    <row r="264" spans="1:7" s="82" customFormat="1">
      <c r="A264" s="98" t="str">
        <f>Invoice!F47</f>
        <v>first line keep open</v>
      </c>
      <c r="B264" s="77">
        <f>Invoice!C47</f>
        <v>0</v>
      </c>
      <c r="C264" s="78">
        <f>Invoice!B47</f>
        <v>0</v>
      </c>
      <c r="D264" s="83">
        <f t="shared" si="11"/>
        <v>0</v>
      </c>
      <c r="E264" s="83">
        <f t="shared" si="12"/>
        <v>0</v>
      </c>
      <c r="F264" s="84">
        <f>Invoice!G47</f>
        <v>0</v>
      </c>
      <c r="G264" s="85">
        <f t="shared" si="13"/>
        <v>0</v>
      </c>
    </row>
    <row r="265" spans="1:7" s="82" customFormat="1">
      <c r="A265" s="98" t="str">
        <f>Invoice!F48</f>
        <v>first line keep open</v>
      </c>
      <c r="B265" s="77">
        <f>Invoice!C48</f>
        <v>0</v>
      </c>
      <c r="C265" s="78">
        <f>Invoice!B48</f>
        <v>0</v>
      </c>
      <c r="D265" s="83">
        <f t="shared" si="11"/>
        <v>0</v>
      </c>
      <c r="E265" s="83">
        <f t="shared" si="12"/>
        <v>0</v>
      </c>
      <c r="F265" s="84">
        <f>Invoice!G48</f>
        <v>0</v>
      </c>
      <c r="G265" s="85">
        <f t="shared" si="13"/>
        <v>0</v>
      </c>
    </row>
    <row r="266" spans="1:7" s="82" customFormat="1">
      <c r="A266" s="98" t="str">
        <f>Invoice!F49</f>
        <v>first line keep open</v>
      </c>
      <c r="B266" s="77">
        <f>Invoice!C49</f>
        <v>0</v>
      </c>
      <c r="C266" s="78">
        <f>Invoice!B49</f>
        <v>0</v>
      </c>
      <c r="D266" s="83">
        <f t="shared" si="11"/>
        <v>0</v>
      </c>
      <c r="E266" s="83">
        <f t="shared" si="12"/>
        <v>0</v>
      </c>
      <c r="F266" s="84">
        <f>Invoice!G49</f>
        <v>0</v>
      </c>
      <c r="G266" s="85">
        <f t="shared" si="13"/>
        <v>0</v>
      </c>
    </row>
    <row r="267" spans="1:7" s="82" customFormat="1">
      <c r="A267" s="98" t="str">
        <f>Invoice!F50</f>
        <v>first line keep open</v>
      </c>
      <c r="B267" s="77">
        <f>Invoice!C50</f>
        <v>0</v>
      </c>
      <c r="C267" s="78">
        <f>Invoice!B50</f>
        <v>0</v>
      </c>
      <c r="D267" s="83">
        <f t="shared" si="11"/>
        <v>0</v>
      </c>
      <c r="E267" s="83">
        <f t="shared" si="12"/>
        <v>0</v>
      </c>
      <c r="F267" s="84">
        <f>Invoice!G50</f>
        <v>0</v>
      </c>
      <c r="G267" s="85">
        <f t="shared" si="13"/>
        <v>0</v>
      </c>
    </row>
    <row r="268" spans="1:7" s="82" customFormat="1">
      <c r="A268" s="98" t="str">
        <f>Invoice!F51</f>
        <v>first line keep open</v>
      </c>
      <c r="B268" s="77">
        <f>Invoice!C51</f>
        <v>0</v>
      </c>
      <c r="C268" s="78">
        <f>Invoice!B51</f>
        <v>0</v>
      </c>
      <c r="D268" s="83">
        <f t="shared" si="11"/>
        <v>0</v>
      </c>
      <c r="E268" s="83">
        <f t="shared" si="12"/>
        <v>0</v>
      </c>
      <c r="F268" s="84">
        <f>Invoice!G51</f>
        <v>0</v>
      </c>
      <c r="G268" s="85">
        <f t="shared" si="13"/>
        <v>0</v>
      </c>
    </row>
    <row r="269" spans="1:7" s="82" customFormat="1">
      <c r="A269" s="98" t="str">
        <f>Invoice!F52</f>
        <v>first line keep open</v>
      </c>
      <c r="B269" s="77">
        <f>Invoice!C52</f>
        <v>0</v>
      </c>
      <c r="C269" s="78">
        <f>Invoice!B52</f>
        <v>0</v>
      </c>
      <c r="D269" s="83">
        <f t="shared" si="11"/>
        <v>0</v>
      </c>
      <c r="E269" s="83">
        <f t="shared" si="12"/>
        <v>0</v>
      </c>
      <c r="F269" s="84">
        <f>Invoice!G52</f>
        <v>0</v>
      </c>
      <c r="G269" s="85">
        <f t="shared" si="13"/>
        <v>0</v>
      </c>
    </row>
    <row r="270" spans="1:7" s="82" customFormat="1">
      <c r="A270" s="98" t="str">
        <f>Invoice!F53</f>
        <v>first line keep open</v>
      </c>
      <c r="B270" s="77">
        <f>Invoice!C53</f>
        <v>0</v>
      </c>
      <c r="C270" s="78">
        <f>Invoice!B53</f>
        <v>0</v>
      </c>
      <c r="D270" s="83">
        <f t="shared" si="11"/>
        <v>0</v>
      </c>
      <c r="E270" s="83">
        <f t="shared" si="12"/>
        <v>0</v>
      </c>
      <c r="F270" s="84">
        <f>Invoice!G53</f>
        <v>0</v>
      </c>
      <c r="G270" s="85">
        <f t="shared" si="13"/>
        <v>0</v>
      </c>
    </row>
    <row r="271" spans="1:7" s="82" customFormat="1">
      <c r="A271" s="98" t="str">
        <f>Invoice!F54</f>
        <v>first line keep open</v>
      </c>
      <c r="B271" s="77">
        <f>Invoice!C54</f>
        <v>0</v>
      </c>
      <c r="C271" s="78">
        <f>Invoice!B54</f>
        <v>0</v>
      </c>
      <c r="D271" s="83">
        <f t="shared" si="11"/>
        <v>0</v>
      </c>
      <c r="E271" s="83">
        <f t="shared" si="12"/>
        <v>0</v>
      </c>
      <c r="F271" s="84">
        <f>Invoice!G54</f>
        <v>0</v>
      </c>
      <c r="G271" s="85">
        <f t="shared" si="13"/>
        <v>0</v>
      </c>
    </row>
    <row r="272" spans="1:7" s="82" customFormat="1">
      <c r="A272" s="98" t="str">
        <f>Invoice!F55</f>
        <v>first line keep open</v>
      </c>
      <c r="B272" s="77">
        <f>Invoice!C55</f>
        <v>0</v>
      </c>
      <c r="C272" s="78">
        <f>Invoice!B55</f>
        <v>0</v>
      </c>
      <c r="D272" s="83">
        <f t="shared" si="11"/>
        <v>0</v>
      </c>
      <c r="E272" s="83">
        <f t="shared" si="12"/>
        <v>0</v>
      </c>
      <c r="F272" s="84">
        <f>Invoice!G55</f>
        <v>0</v>
      </c>
      <c r="G272" s="85">
        <f t="shared" si="13"/>
        <v>0</v>
      </c>
    </row>
    <row r="273" spans="1:7" s="82" customFormat="1">
      <c r="A273" s="98" t="str">
        <f>Invoice!F56</f>
        <v>first line keep open</v>
      </c>
      <c r="B273" s="77">
        <f>Invoice!C56</f>
        <v>0</v>
      </c>
      <c r="C273" s="78">
        <f>Invoice!B56</f>
        <v>0</v>
      </c>
      <c r="D273" s="83">
        <f t="shared" si="11"/>
        <v>0</v>
      </c>
      <c r="E273" s="83">
        <f t="shared" si="12"/>
        <v>0</v>
      </c>
      <c r="F273" s="84">
        <f>Invoice!G56</f>
        <v>0</v>
      </c>
      <c r="G273" s="85">
        <f t="shared" si="13"/>
        <v>0</v>
      </c>
    </row>
    <row r="274" spans="1:7" s="82" customFormat="1">
      <c r="A274" s="98" t="str">
        <f>Invoice!F57</f>
        <v>first line keep open</v>
      </c>
      <c r="B274" s="77">
        <f>Invoice!C57</f>
        <v>0</v>
      </c>
      <c r="C274" s="78">
        <f>Invoice!B57</f>
        <v>0</v>
      </c>
      <c r="D274" s="83">
        <f t="shared" si="11"/>
        <v>0</v>
      </c>
      <c r="E274" s="83">
        <f t="shared" si="12"/>
        <v>0</v>
      </c>
      <c r="F274" s="84">
        <f>Invoice!G57</f>
        <v>0</v>
      </c>
      <c r="G274" s="85">
        <f t="shared" si="13"/>
        <v>0</v>
      </c>
    </row>
    <row r="275" spans="1:7" s="82" customFormat="1">
      <c r="A275" s="98" t="str">
        <f>Invoice!F58</f>
        <v>first line keep open</v>
      </c>
      <c r="B275" s="77">
        <f>Invoice!C58</f>
        <v>0</v>
      </c>
      <c r="C275" s="78">
        <f>Invoice!B58</f>
        <v>0</v>
      </c>
      <c r="D275" s="83">
        <f t="shared" si="11"/>
        <v>0</v>
      </c>
      <c r="E275" s="83">
        <f t="shared" si="12"/>
        <v>0</v>
      </c>
      <c r="F275" s="84">
        <f>Invoice!G58</f>
        <v>0</v>
      </c>
      <c r="G275" s="85">
        <f t="shared" si="13"/>
        <v>0</v>
      </c>
    </row>
    <row r="276" spans="1:7" s="82" customFormat="1">
      <c r="A276" s="98" t="str">
        <f>Invoice!F59</f>
        <v>first line keep open</v>
      </c>
      <c r="B276" s="77">
        <f>Invoice!C59</f>
        <v>0</v>
      </c>
      <c r="C276" s="78">
        <f>Invoice!B59</f>
        <v>0</v>
      </c>
      <c r="D276" s="83">
        <f t="shared" si="11"/>
        <v>0</v>
      </c>
      <c r="E276" s="83">
        <f t="shared" si="12"/>
        <v>0</v>
      </c>
      <c r="F276" s="84">
        <f>Invoice!G59</f>
        <v>0</v>
      </c>
      <c r="G276" s="85">
        <f t="shared" si="13"/>
        <v>0</v>
      </c>
    </row>
    <row r="277" spans="1:7" s="82" customFormat="1">
      <c r="A277" s="98" t="str">
        <f>Invoice!F60</f>
        <v>first line keep open</v>
      </c>
      <c r="B277" s="77">
        <f>Invoice!C60</f>
        <v>0</v>
      </c>
      <c r="C277" s="78">
        <f>Invoice!B60</f>
        <v>0</v>
      </c>
      <c r="D277" s="83">
        <f t="shared" si="11"/>
        <v>0</v>
      </c>
      <c r="E277" s="83">
        <f t="shared" si="12"/>
        <v>0</v>
      </c>
      <c r="F277" s="84">
        <f>Invoice!G60</f>
        <v>0</v>
      </c>
      <c r="G277" s="85">
        <f t="shared" si="13"/>
        <v>0</v>
      </c>
    </row>
    <row r="278" spans="1:7" s="82" customFormat="1">
      <c r="A278" s="98" t="str">
        <f>Invoice!F61</f>
        <v>first line keep open</v>
      </c>
      <c r="B278" s="77">
        <f>Invoice!C61</f>
        <v>0</v>
      </c>
      <c r="C278" s="78">
        <f>Invoice!B61</f>
        <v>0</v>
      </c>
      <c r="D278" s="83">
        <f t="shared" si="11"/>
        <v>0</v>
      </c>
      <c r="E278" s="83">
        <f t="shared" si="12"/>
        <v>0</v>
      </c>
      <c r="F278" s="84">
        <f>Invoice!G61</f>
        <v>0</v>
      </c>
      <c r="G278" s="85">
        <f t="shared" si="13"/>
        <v>0</v>
      </c>
    </row>
    <row r="279" spans="1:7" s="82" customFormat="1">
      <c r="A279" s="98" t="str">
        <f>Invoice!F62</f>
        <v>first line keep open</v>
      </c>
      <c r="B279" s="77">
        <f>Invoice!C62</f>
        <v>0</v>
      </c>
      <c r="C279" s="78">
        <f>Invoice!B62</f>
        <v>0</v>
      </c>
      <c r="D279" s="83">
        <f t="shared" si="11"/>
        <v>0</v>
      </c>
      <c r="E279" s="83">
        <f t="shared" si="12"/>
        <v>0</v>
      </c>
      <c r="F279" s="84">
        <f>Invoice!G62</f>
        <v>0</v>
      </c>
      <c r="G279" s="85">
        <f t="shared" si="13"/>
        <v>0</v>
      </c>
    </row>
    <row r="280" spans="1:7" s="82" customFormat="1">
      <c r="A280" s="98" t="str">
        <f>Invoice!F63</f>
        <v>first line keep open</v>
      </c>
      <c r="B280" s="77">
        <f>Invoice!C63</f>
        <v>0</v>
      </c>
      <c r="C280" s="78">
        <f>Invoice!B63</f>
        <v>0</v>
      </c>
      <c r="D280" s="83">
        <f t="shared" si="11"/>
        <v>0</v>
      </c>
      <c r="E280" s="83">
        <f t="shared" si="12"/>
        <v>0</v>
      </c>
      <c r="F280" s="84">
        <f>Invoice!G63</f>
        <v>0</v>
      </c>
      <c r="G280" s="85">
        <f t="shared" si="13"/>
        <v>0</v>
      </c>
    </row>
    <row r="281" spans="1:7" s="82" customFormat="1">
      <c r="A281" s="98" t="str">
        <f>Invoice!F64</f>
        <v>first line keep open</v>
      </c>
      <c r="B281" s="77">
        <f>Invoice!C64</f>
        <v>0</v>
      </c>
      <c r="C281" s="78">
        <f>Invoice!B64</f>
        <v>0</v>
      </c>
      <c r="D281" s="83">
        <f t="shared" si="11"/>
        <v>0</v>
      </c>
      <c r="E281" s="83">
        <f t="shared" si="12"/>
        <v>0</v>
      </c>
      <c r="F281" s="84">
        <f>Invoice!G64</f>
        <v>0</v>
      </c>
      <c r="G281" s="85">
        <f t="shared" si="13"/>
        <v>0</v>
      </c>
    </row>
    <row r="282" spans="1:7" s="82" customFormat="1">
      <c r="A282" s="98" t="str">
        <f>Invoice!F65</f>
        <v>first line keep open</v>
      </c>
      <c r="B282" s="77">
        <f>Invoice!C65</f>
        <v>0</v>
      </c>
      <c r="C282" s="78">
        <f>Invoice!B65</f>
        <v>0</v>
      </c>
      <c r="D282" s="83">
        <f t="shared" si="11"/>
        <v>0</v>
      </c>
      <c r="E282" s="83">
        <f t="shared" si="12"/>
        <v>0</v>
      </c>
      <c r="F282" s="84">
        <f>Invoice!G65</f>
        <v>0</v>
      </c>
      <c r="G282" s="85">
        <f t="shared" si="13"/>
        <v>0</v>
      </c>
    </row>
    <row r="283" spans="1:7" s="82" customFormat="1">
      <c r="A283" s="98" t="str">
        <f>Invoice!F66</f>
        <v>first line keep open</v>
      </c>
      <c r="B283" s="77">
        <f>Invoice!C66</f>
        <v>0</v>
      </c>
      <c r="C283" s="78">
        <f>Invoice!B66</f>
        <v>0</v>
      </c>
      <c r="D283" s="83">
        <f t="shared" si="11"/>
        <v>0</v>
      </c>
      <c r="E283" s="83">
        <f t="shared" si="12"/>
        <v>0</v>
      </c>
      <c r="F283" s="84">
        <f>Invoice!G66</f>
        <v>0</v>
      </c>
      <c r="G283" s="85">
        <f t="shared" si="13"/>
        <v>0</v>
      </c>
    </row>
    <row r="284" spans="1:7" s="82" customFormat="1">
      <c r="A284" s="98" t="str">
        <f>Invoice!F67</f>
        <v>first line keep open</v>
      </c>
      <c r="B284" s="77">
        <f>Invoice!C67</f>
        <v>0</v>
      </c>
      <c r="C284" s="78">
        <f>Invoice!B67</f>
        <v>0</v>
      </c>
      <c r="D284" s="83">
        <f t="shared" si="11"/>
        <v>0</v>
      </c>
      <c r="E284" s="83">
        <f t="shared" si="12"/>
        <v>0</v>
      </c>
      <c r="F284" s="84">
        <f>Invoice!G67</f>
        <v>0</v>
      </c>
      <c r="G284" s="85">
        <f t="shared" si="13"/>
        <v>0</v>
      </c>
    </row>
    <row r="285" spans="1:7" s="82" customFormat="1">
      <c r="A285" s="98" t="str">
        <f>Invoice!F68</f>
        <v>first line keep open</v>
      </c>
      <c r="B285" s="77">
        <f>Invoice!C68</f>
        <v>0</v>
      </c>
      <c r="C285" s="78">
        <f>Invoice!B68</f>
        <v>0</v>
      </c>
      <c r="D285" s="83">
        <f t="shared" si="11"/>
        <v>0</v>
      </c>
      <c r="E285" s="83">
        <f t="shared" si="12"/>
        <v>0</v>
      </c>
      <c r="F285" s="84">
        <f>Invoice!G68</f>
        <v>0</v>
      </c>
      <c r="G285" s="85">
        <f t="shared" si="13"/>
        <v>0</v>
      </c>
    </row>
    <row r="286" spans="1:7" s="82" customFormat="1">
      <c r="A286" s="98" t="str">
        <f>Invoice!F69</f>
        <v>first line keep open</v>
      </c>
      <c r="B286" s="77">
        <f>Invoice!C69</f>
        <v>0</v>
      </c>
      <c r="C286" s="78">
        <f>Invoice!B69</f>
        <v>0</v>
      </c>
      <c r="D286" s="83">
        <f t="shared" si="11"/>
        <v>0</v>
      </c>
      <c r="E286" s="83">
        <f t="shared" si="12"/>
        <v>0</v>
      </c>
      <c r="F286" s="84">
        <f>Invoice!G69</f>
        <v>0</v>
      </c>
      <c r="G286" s="85">
        <f t="shared" si="13"/>
        <v>0</v>
      </c>
    </row>
    <row r="287" spans="1:7" s="82" customFormat="1">
      <c r="A287" s="98" t="str">
        <f>Invoice!F70</f>
        <v>first line keep open</v>
      </c>
      <c r="B287" s="77">
        <f>Invoice!C70</f>
        <v>0</v>
      </c>
      <c r="C287" s="78">
        <f>Invoice!B70</f>
        <v>0</v>
      </c>
      <c r="D287" s="83">
        <f t="shared" si="11"/>
        <v>0</v>
      </c>
      <c r="E287" s="83">
        <f t="shared" si="12"/>
        <v>0</v>
      </c>
      <c r="F287" s="84">
        <f>Invoice!G70</f>
        <v>0</v>
      </c>
      <c r="G287" s="85">
        <f t="shared" si="13"/>
        <v>0</v>
      </c>
    </row>
    <row r="288" spans="1:7" s="82" customFormat="1">
      <c r="A288" s="98" t="str">
        <f>Invoice!F71</f>
        <v>first line keep open</v>
      </c>
      <c r="B288" s="77">
        <f>Invoice!C71</f>
        <v>0</v>
      </c>
      <c r="C288" s="78">
        <f>Invoice!B71</f>
        <v>0</v>
      </c>
      <c r="D288" s="83">
        <f t="shared" si="11"/>
        <v>0</v>
      </c>
      <c r="E288" s="83">
        <f t="shared" si="12"/>
        <v>0</v>
      </c>
      <c r="F288" s="84">
        <f>Invoice!G71</f>
        <v>0</v>
      </c>
      <c r="G288" s="85">
        <f t="shared" si="13"/>
        <v>0</v>
      </c>
    </row>
    <row r="289" spans="1:7" s="82" customFormat="1">
      <c r="A289" s="98" t="str">
        <f>Invoice!F72</f>
        <v>first line keep open</v>
      </c>
      <c r="B289" s="77">
        <f>Invoice!C72</f>
        <v>0</v>
      </c>
      <c r="C289" s="78">
        <f>Invoice!B72</f>
        <v>0</v>
      </c>
      <c r="D289" s="83">
        <f t="shared" si="11"/>
        <v>0</v>
      </c>
      <c r="E289" s="83">
        <f t="shared" si="12"/>
        <v>0</v>
      </c>
      <c r="F289" s="84">
        <f>Invoice!G72</f>
        <v>0</v>
      </c>
      <c r="G289" s="85">
        <f t="shared" si="13"/>
        <v>0</v>
      </c>
    </row>
    <row r="290" spans="1:7" s="82" customFormat="1">
      <c r="A290" s="98" t="str">
        <f>Invoice!F73</f>
        <v>first line keep open</v>
      </c>
      <c r="B290" s="77">
        <f>Invoice!C73</f>
        <v>0</v>
      </c>
      <c r="C290" s="78">
        <f>Invoice!B73</f>
        <v>0</v>
      </c>
      <c r="D290" s="83">
        <f t="shared" si="11"/>
        <v>0</v>
      </c>
      <c r="E290" s="83">
        <f t="shared" si="12"/>
        <v>0</v>
      </c>
      <c r="F290" s="84">
        <f>Invoice!G73</f>
        <v>0</v>
      </c>
      <c r="G290" s="85">
        <f t="shared" si="13"/>
        <v>0</v>
      </c>
    </row>
    <row r="291" spans="1:7" s="82" customFormat="1">
      <c r="A291" s="98" t="str">
        <f>Invoice!F74</f>
        <v>first line keep open</v>
      </c>
      <c r="B291" s="77">
        <f>Invoice!C74</f>
        <v>0</v>
      </c>
      <c r="C291" s="78">
        <f>Invoice!B74</f>
        <v>0</v>
      </c>
      <c r="D291" s="83">
        <f t="shared" si="11"/>
        <v>0</v>
      </c>
      <c r="E291" s="83">
        <f t="shared" si="12"/>
        <v>0</v>
      </c>
      <c r="F291" s="84">
        <f>Invoice!G74</f>
        <v>0</v>
      </c>
      <c r="G291" s="85">
        <f t="shared" si="13"/>
        <v>0</v>
      </c>
    </row>
    <row r="292" spans="1:7" s="82" customFormat="1">
      <c r="A292" s="98" t="str">
        <f>Invoice!F75</f>
        <v>first line keep open</v>
      </c>
      <c r="B292" s="77">
        <f>Invoice!C75</f>
        <v>0</v>
      </c>
      <c r="C292" s="78">
        <f>Invoice!B75</f>
        <v>0</v>
      </c>
      <c r="D292" s="83">
        <f t="shared" si="11"/>
        <v>0</v>
      </c>
      <c r="E292" s="83">
        <f t="shared" si="12"/>
        <v>0</v>
      </c>
      <c r="F292" s="84">
        <f>Invoice!G75</f>
        <v>0</v>
      </c>
      <c r="G292" s="85">
        <f t="shared" si="13"/>
        <v>0</v>
      </c>
    </row>
    <row r="293" spans="1:7" s="82" customFormat="1">
      <c r="A293" s="98" t="str">
        <f>Invoice!F76</f>
        <v>first line keep open</v>
      </c>
      <c r="B293" s="77">
        <f>Invoice!C76</f>
        <v>0</v>
      </c>
      <c r="C293" s="78">
        <f>Invoice!B76</f>
        <v>0</v>
      </c>
      <c r="D293" s="83">
        <f t="shared" si="11"/>
        <v>0</v>
      </c>
      <c r="E293" s="83">
        <f t="shared" si="12"/>
        <v>0</v>
      </c>
      <c r="F293" s="84">
        <f>Invoice!G76</f>
        <v>0</v>
      </c>
      <c r="G293" s="85">
        <f t="shared" si="13"/>
        <v>0</v>
      </c>
    </row>
    <row r="294" spans="1:7" s="82" customFormat="1">
      <c r="A294" s="98" t="str">
        <f>Invoice!F77</f>
        <v>first line keep open</v>
      </c>
      <c r="B294" s="77">
        <f>Invoice!C77</f>
        <v>0</v>
      </c>
      <c r="C294" s="78">
        <f>Invoice!B77</f>
        <v>0</v>
      </c>
      <c r="D294" s="83">
        <f t="shared" si="11"/>
        <v>0</v>
      </c>
      <c r="E294" s="83">
        <f t="shared" si="12"/>
        <v>0</v>
      </c>
      <c r="F294" s="84">
        <f>Invoice!G77</f>
        <v>0</v>
      </c>
      <c r="G294" s="85">
        <f t="shared" si="13"/>
        <v>0</v>
      </c>
    </row>
    <row r="295" spans="1:7" s="82" customFormat="1">
      <c r="A295" s="98" t="str">
        <f>Invoice!F78</f>
        <v>first line keep open</v>
      </c>
      <c r="B295" s="77">
        <f>Invoice!C78</f>
        <v>0</v>
      </c>
      <c r="C295" s="78">
        <f>Invoice!B78</f>
        <v>0</v>
      </c>
      <c r="D295" s="83">
        <f t="shared" si="11"/>
        <v>0</v>
      </c>
      <c r="E295" s="83">
        <f t="shared" si="12"/>
        <v>0</v>
      </c>
      <c r="F295" s="84">
        <f>Invoice!G78</f>
        <v>0</v>
      </c>
      <c r="G295" s="85">
        <f t="shared" si="13"/>
        <v>0</v>
      </c>
    </row>
    <row r="296" spans="1:7" s="82" customFormat="1">
      <c r="A296" s="98" t="str">
        <f>Invoice!F79</f>
        <v>first line keep open</v>
      </c>
      <c r="B296" s="77">
        <f>Invoice!C79</f>
        <v>0</v>
      </c>
      <c r="C296" s="78">
        <f>Invoice!B79</f>
        <v>0</v>
      </c>
      <c r="D296" s="83">
        <f t="shared" si="11"/>
        <v>0</v>
      </c>
      <c r="E296" s="83">
        <f t="shared" si="12"/>
        <v>0</v>
      </c>
      <c r="F296" s="84">
        <f>Invoice!G79</f>
        <v>0</v>
      </c>
      <c r="G296" s="85">
        <f t="shared" si="13"/>
        <v>0</v>
      </c>
    </row>
    <row r="297" spans="1:7" s="82" customFormat="1">
      <c r="A297" s="98" t="str">
        <f>Invoice!F80</f>
        <v>first line keep open</v>
      </c>
      <c r="B297" s="77">
        <f>Invoice!C80</f>
        <v>0</v>
      </c>
      <c r="C297" s="78">
        <f>Invoice!B80</f>
        <v>0</v>
      </c>
      <c r="D297" s="83">
        <f t="shared" si="11"/>
        <v>0</v>
      </c>
      <c r="E297" s="83">
        <f t="shared" si="12"/>
        <v>0</v>
      </c>
      <c r="F297" s="84">
        <f>Invoice!G80</f>
        <v>0</v>
      </c>
      <c r="G297" s="85">
        <f t="shared" si="13"/>
        <v>0</v>
      </c>
    </row>
    <row r="298" spans="1:7" s="82" customFormat="1">
      <c r="A298" s="98" t="str">
        <f>Invoice!F81</f>
        <v>first line keep open</v>
      </c>
      <c r="B298" s="77">
        <f>Invoice!C81</f>
        <v>0</v>
      </c>
      <c r="C298" s="78">
        <f>Invoice!B81</f>
        <v>0</v>
      </c>
      <c r="D298" s="83">
        <f t="shared" si="11"/>
        <v>0</v>
      </c>
      <c r="E298" s="83">
        <f t="shared" si="12"/>
        <v>0</v>
      </c>
      <c r="F298" s="84">
        <f>Invoice!G81</f>
        <v>0</v>
      </c>
      <c r="G298" s="85">
        <f t="shared" si="13"/>
        <v>0</v>
      </c>
    </row>
    <row r="299" spans="1:7" s="82" customFormat="1">
      <c r="A299" s="98" t="str">
        <f>Invoice!F82</f>
        <v>first line keep open</v>
      </c>
      <c r="B299" s="77">
        <f>Invoice!C82</f>
        <v>0</v>
      </c>
      <c r="C299" s="78">
        <f>Invoice!B82</f>
        <v>0</v>
      </c>
      <c r="D299" s="83">
        <f t="shared" si="11"/>
        <v>0</v>
      </c>
      <c r="E299" s="83">
        <f t="shared" si="12"/>
        <v>0</v>
      </c>
      <c r="F299" s="84">
        <f>Invoice!G82</f>
        <v>0</v>
      </c>
      <c r="G299" s="85">
        <f t="shared" si="13"/>
        <v>0</v>
      </c>
    </row>
    <row r="300" spans="1:7" s="82" customFormat="1">
      <c r="A300" s="98" t="str">
        <f>Invoice!F83</f>
        <v>first line keep open</v>
      </c>
      <c r="B300" s="77">
        <f>Invoice!C83</f>
        <v>0</v>
      </c>
      <c r="C300" s="78">
        <f>Invoice!B83</f>
        <v>0</v>
      </c>
      <c r="D300" s="83">
        <f t="shared" si="11"/>
        <v>0</v>
      </c>
      <c r="E300" s="83">
        <f t="shared" si="12"/>
        <v>0</v>
      </c>
      <c r="F300" s="84">
        <f>Invoice!G83</f>
        <v>0</v>
      </c>
      <c r="G300" s="85">
        <f t="shared" si="13"/>
        <v>0</v>
      </c>
    </row>
    <row r="301" spans="1:7" s="82" customFormat="1">
      <c r="A301" s="98" t="str">
        <f>Invoice!F84</f>
        <v>first line keep open</v>
      </c>
      <c r="B301" s="77">
        <f>Invoice!C84</f>
        <v>0</v>
      </c>
      <c r="C301" s="78">
        <f>Invoice!B84</f>
        <v>0</v>
      </c>
      <c r="D301" s="83">
        <f t="shared" si="11"/>
        <v>0</v>
      </c>
      <c r="E301" s="83">
        <f t="shared" si="12"/>
        <v>0</v>
      </c>
      <c r="F301" s="84">
        <f>Invoice!G84</f>
        <v>0</v>
      </c>
      <c r="G301" s="85">
        <f t="shared" si="13"/>
        <v>0</v>
      </c>
    </row>
    <row r="302" spans="1:7" s="82" customFormat="1">
      <c r="A302" s="98" t="str">
        <f>Invoice!F85</f>
        <v>first line keep open</v>
      </c>
      <c r="B302" s="77">
        <f>Invoice!C85</f>
        <v>0</v>
      </c>
      <c r="C302" s="78">
        <f>Invoice!B85</f>
        <v>0</v>
      </c>
      <c r="D302" s="83">
        <f t="shared" si="11"/>
        <v>0</v>
      </c>
      <c r="E302" s="83">
        <f t="shared" si="12"/>
        <v>0</v>
      </c>
      <c r="F302" s="84">
        <f>Invoice!G85</f>
        <v>0</v>
      </c>
      <c r="G302" s="85">
        <f t="shared" si="13"/>
        <v>0</v>
      </c>
    </row>
    <row r="303" spans="1:7" s="82" customFormat="1">
      <c r="A303" s="98" t="str">
        <f>Invoice!F86</f>
        <v>first line keep open</v>
      </c>
      <c r="B303" s="77">
        <f>Invoice!C86</f>
        <v>0</v>
      </c>
      <c r="C303" s="78">
        <f>Invoice!B86</f>
        <v>0</v>
      </c>
      <c r="D303" s="83">
        <f t="shared" si="11"/>
        <v>0</v>
      </c>
      <c r="E303" s="83">
        <f t="shared" si="12"/>
        <v>0</v>
      </c>
      <c r="F303" s="84">
        <f>Invoice!G86</f>
        <v>0</v>
      </c>
      <c r="G303" s="85">
        <f t="shared" si="13"/>
        <v>0</v>
      </c>
    </row>
    <row r="304" spans="1:7" s="82" customFormat="1">
      <c r="A304" s="98" t="str">
        <f>Invoice!F87</f>
        <v>first line keep open</v>
      </c>
      <c r="B304" s="77">
        <f>Invoice!C87</f>
        <v>0</v>
      </c>
      <c r="C304" s="78">
        <f>Invoice!B87</f>
        <v>0</v>
      </c>
      <c r="D304" s="83">
        <f t="shared" si="11"/>
        <v>0</v>
      </c>
      <c r="E304" s="83">
        <f t="shared" si="12"/>
        <v>0</v>
      </c>
      <c r="F304" s="84">
        <f>Invoice!G87</f>
        <v>0</v>
      </c>
      <c r="G304" s="85">
        <f t="shared" si="13"/>
        <v>0</v>
      </c>
    </row>
    <row r="305" spans="1:7" s="82" customFormat="1">
      <c r="A305" s="98" t="str">
        <f>Invoice!F88</f>
        <v>first line keep open</v>
      </c>
      <c r="B305" s="77">
        <f>Invoice!C88</f>
        <v>0</v>
      </c>
      <c r="C305" s="78">
        <f>Invoice!B88</f>
        <v>0</v>
      </c>
      <c r="D305" s="83">
        <f t="shared" si="11"/>
        <v>0</v>
      </c>
      <c r="E305" s="83">
        <f t="shared" si="12"/>
        <v>0</v>
      </c>
      <c r="F305" s="84">
        <f>Invoice!G88</f>
        <v>0</v>
      </c>
      <c r="G305" s="85">
        <f t="shared" si="13"/>
        <v>0</v>
      </c>
    </row>
    <row r="306" spans="1:7" s="82" customFormat="1">
      <c r="A306" s="98" t="str">
        <f>Invoice!F89</f>
        <v>first line keep open</v>
      </c>
      <c r="B306" s="77">
        <f>Invoice!C89</f>
        <v>0</v>
      </c>
      <c r="C306" s="78">
        <f>Invoice!B89</f>
        <v>0</v>
      </c>
      <c r="D306" s="83">
        <f t="shared" si="11"/>
        <v>0</v>
      </c>
      <c r="E306" s="83">
        <f t="shared" si="12"/>
        <v>0</v>
      </c>
      <c r="F306" s="84">
        <f>Invoice!G89</f>
        <v>0</v>
      </c>
      <c r="G306" s="85">
        <f t="shared" si="13"/>
        <v>0</v>
      </c>
    </row>
    <row r="307" spans="1:7" s="82" customFormat="1">
      <c r="A307" s="98" t="str">
        <f>Invoice!F90</f>
        <v>first line keep open</v>
      </c>
      <c r="B307" s="77">
        <f>Invoice!C90</f>
        <v>0</v>
      </c>
      <c r="C307" s="78">
        <f>Invoice!B90</f>
        <v>0</v>
      </c>
      <c r="D307" s="83">
        <f t="shared" si="11"/>
        <v>0</v>
      </c>
      <c r="E307" s="83">
        <f t="shared" si="12"/>
        <v>0</v>
      </c>
      <c r="F307" s="84">
        <f>Invoice!G90</f>
        <v>0</v>
      </c>
      <c r="G307" s="85">
        <f t="shared" si="13"/>
        <v>0</v>
      </c>
    </row>
    <row r="308" spans="1:7" s="82" customFormat="1">
      <c r="A308" s="98" t="str">
        <f>Invoice!F91</f>
        <v>first line keep open</v>
      </c>
      <c r="B308" s="77">
        <f>Invoice!C91</f>
        <v>0</v>
      </c>
      <c r="C308" s="78">
        <f>Invoice!B91</f>
        <v>0</v>
      </c>
      <c r="D308" s="83">
        <f t="shared" si="11"/>
        <v>0</v>
      </c>
      <c r="E308" s="83">
        <f t="shared" si="12"/>
        <v>0</v>
      </c>
      <c r="F308" s="84">
        <f>Invoice!G91</f>
        <v>0</v>
      </c>
      <c r="G308" s="85">
        <f t="shared" si="13"/>
        <v>0</v>
      </c>
    </row>
    <row r="309" spans="1:7" s="82" customFormat="1">
      <c r="A309" s="98" t="str">
        <f>Invoice!F92</f>
        <v>first line keep open</v>
      </c>
      <c r="B309" s="77">
        <f>Invoice!C92</f>
        <v>0</v>
      </c>
      <c r="C309" s="78">
        <f>Invoice!B92</f>
        <v>0</v>
      </c>
      <c r="D309" s="83">
        <f t="shared" si="11"/>
        <v>0</v>
      </c>
      <c r="E309" s="83">
        <f t="shared" si="12"/>
        <v>0</v>
      </c>
      <c r="F309" s="84">
        <f>Invoice!G92</f>
        <v>0</v>
      </c>
      <c r="G309" s="85">
        <f t="shared" si="13"/>
        <v>0</v>
      </c>
    </row>
    <row r="310" spans="1:7" s="82" customFormat="1">
      <c r="A310" s="98" t="str">
        <f>Invoice!F93</f>
        <v>first line keep open</v>
      </c>
      <c r="B310" s="77">
        <f>Invoice!C93</f>
        <v>0</v>
      </c>
      <c r="C310" s="78">
        <f>Invoice!B93</f>
        <v>0</v>
      </c>
      <c r="D310" s="83">
        <f t="shared" si="11"/>
        <v>0</v>
      </c>
      <c r="E310" s="83">
        <f t="shared" si="12"/>
        <v>0</v>
      </c>
      <c r="F310" s="84">
        <f>Invoice!G93</f>
        <v>0</v>
      </c>
      <c r="G310" s="85">
        <f t="shared" si="13"/>
        <v>0</v>
      </c>
    </row>
    <row r="311" spans="1:7" s="82" customFormat="1">
      <c r="A311" s="98" t="str">
        <f>Invoice!F94</f>
        <v>first line keep open</v>
      </c>
      <c r="B311" s="77">
        <f>Invoice!C94</f>
        <v>0</v>
      </c>
      <c r="C311" s="78">
        <f>Invoice!B94</f>
        <v>0</v>
      </c>
      <c r="D311" s="83">
        <f t="shared" si="11"/>
        <v>0</v>
      </c>
      <c r="E311" s="83">
        <f t="shared" si="12"/>
        <v>0</v>
      </c>
      <c r="F311" s="84">
        <f>Invoice!G94</f>
        <v>0</v>
      </c>
      <c r="G311" s="85">
        <f t="shared" si="13"/>
        <v>0</v>
      </c>
    </row>
    <row r="312" spans="1:7" s="82" customFormat="1">
      <c r="A312" s="98" t="str">
        <f>Invoice!F95</f>
        <v>first line keep open</v>
      </c>
      <c r="B312" s="77">
        <f>Invoice!C95</f>
        <v>0</v>
      </c>
      <c r="C312" s="78">
        <f>Invoice!B95</f>
        <v>0</v>
      </c>
      <c r="D312" s="83">
        <f t="shared" si="11"/>
        <v>0</v>
      </c>
      <c r="E312" s="83">
        <f t="shared" si="12"/>
        <v>0</v>
      </c>
      <c r="F312" s="84">
        <f>Invoice!G95</f>
        <v>0</v>
      </c>
      <c r="G312" s="85">
        <f t="shared" si="13"/>
        <v>0</v>
      </c>
    </row>
    <row r="313" spans="1:7" s="82" customFormat="1">
      <c r="A313" s="98" t="str">
        <f>Invoice!F96</f>
        <v>first line keep open</v>
      </c>
      <c r="B313" s="77">
        <f>Invoice!C96</f>
        <v>0</v>
      </c>
      <c r="C313" s="78">
        <f>Invoice!B96</f>
        <v>0</v>
      </c>
      <c r="D313" s="83">
        <f t="shared" si="11"/>
        <v>0</v>
      </c>
      <c r="E313" s="83">
        <f t="shared" si="12"/>
        <v>0</v>
      </c>
      <c r="F313" s="84">
        <f>Invoice!G96</f>
        <v>0</v>
      </c>
      <c r="G313" s="85">
        <f t="shared" si="13"/>
        <v>0</v>
      </c>
    </row>
    <row r="314" spans="1:7" s="82" customFormat="1">
      <c r="A314" s="98" t="str">
        <f>Invoice!F97</f>
        <v>first line keep open</v>
      </c>
      <c r="B314" s="77">
        <f>Invoice!C97</f>
        <v>0</v>
      </c>
      <c r="C314" s="78">
        <f>Invoice!B97</f>
        <v>0</v>
      </c>
      <c r="D314" s="83">
        <f t="shared" si="11"/>
        <v>0</v>
      </c>
      <c r="E314" s="83">
        <f t="shared" si="12"/>
        <v>0</v>
      </c>
      <c r="F314" s="84">
        <f>Invoice!G97</f>
        <v>0</v>
      </c>
      <c r="G314" s="85">
        <f t="shared" si="13"/>
        <v>0</v>
      </c>
    </row>
    <row r="315" spans="1:7" s="82" customFormat="1">
      <c r="A315" s="98" t="str">
        <f>Invoice!F98</f>
        <v>first line keep open</v>
      </c>
      <c r="B315" s="77">
        <f>Invoice!C98</f>
        <v>0</v>
      </c>
      <c r="C315" s="78">
        <f>Invoice!B98</f>
        <v>0</v>
      </c>
      <c r="D315" s="83">
        <f t="shared" si="11"/>
        <v>0</v>
      </c>
      <c r="E315" s="83">
        <f t="shared" si="12"/>
        <v>0</v>
      </c>
      <c r="F315" s="84">
        <f>Invoice!G98</f>
        <v>0</v>
      </c>
      <c r="G315" s="85">
        <f t="shared" si="13"/>
        <v>0</v>
      </c>
    </row>
    <row r="316" spans="1:7" s="82" customFormat="1">
      <c r="A316" s="98" t="str">
        <f>Invoice!F99</f>
        <v>first line keep open</v>
      </c>
      <c r="B316" s="77">
        <f>Invoice!C99</f>
        <v>0</v>
      </c>
      <c r="C316" s="78">
        <f>Invoice!B99</f>
        <v>0</v>
      </c>
      <c r="D316" s="83">
        <f t="shared" si="11"/>
        <v>0</v>
      </c>
      <c r="E316" s="83">
        <f t="shared" si="12"/>
        <v>0</v>
      </c>
      <c r="F316" s="84">
        <f>Invoice!G99</f>
        <v>0</v>
      </c>
      <c r="G316" s="85">
        <f t="shared" si="13"/>
        <v>0</v>
      </c>
    </row>
    <row r="317" spans="1:7" s="82" customFormat="1">
      <c r="A317" s="98" t="str">
        <f>Invoice!F100</f>
        <v>first line keep open</v>
      </c>
      <c r="B317" s="77">
        <f>Invoice!C100</f>
        <v>0</v>
      </c>
      <c r="C317" s="78">
        <f>Invoice!B100</f>
        <v>0</v>
      </c>
      <c r="D317" s="83">
        <f t="shared" si="11"/>
        <v>0</v>
      </c>
      <c r="E317" s="83">
        <f t="shared" si="12"/>
        <v>0</v>
      </c>
      <c r="F317" s="84">
        <f>Invoice!G100</f>
        <v>0</v>
      </c>
      <c r="G317" s="85">
        <f t="shared" si="13"/>
        <v>0</v>
      </c>
    </row>
    <row r="318" spans="1:7" s="82" customFormat="1">
      <c r="A318" s="98" t="str">
        <f>Invoice!F101</f>
        <v>first line keep open</v>
      </c>
      <c r="B318" s="77">
        <f>Invoice!C101</f>
        <v>0</v>
      </c>
      <c r="C318" s="78">
        <f>Invoice!B101</f>
        <v>0</v>
      </c>
      <c r="D318" s="83">
        <f t="shared" si="11"/>
        <v>0</v>
      </c>
      <c r="E318" s="83">
        <f t="shared" si="12"/>
        <v>0</v>
      </c>
      <c r="F318" s="84">
        <f>Invoice!G101</f>
        <v>0</v>
      </c>
      <c r="G318" s="85">
        <f t="shared" si="13"/>
        <v>0</v>
      </c>
    </row>
    <row r="319" spans="1:7" s="82" customFormat="1">
      <c r="A319" s="98" t="str">
        <f>Invoice!F102</f>
        <v>first line keep open</v>
      </c>
      <c r="B319" s="77">
        <f>Invoice!C102</f>
        <v>0</v>
      </c>
      <c r="C319" s="78">
        <f>Invoice!B102</f>
        <v>0</v>
      </c>
      <c r="D319" s="83">
        <f t="shared" si="11"/>
        <v>0</v>
      </c>
      <c r="E319" s="83">
        <f t="shared" si="12"/>
        <v>0</v>
      </c>
      <c r="F319" s="84">
        <f>Invoice!G102</f>
        <v>0</v>
      </c>
      <c r="G319" s="85">
        <f t="shared" si="13"/>
        <v>0</v>
      </c>
    </row>
    <row r="320" spans="1:7" s="82" customFormat="1">
      <c r="A320" s="98" t="str">
        <f>Invoice!F103</f>
        <v>first line keep open</v>
      </c>
      <c r="B320" s="77">
        <f>Invoice!C103</f>
        <v>0</v>
      </c>
      <c r="C320" s="78">
        <f>Invoice!B103</f>
        <v>0</v>
      </c>
      <c r="D320" s="83">
        <f t="shared" si="11"/>
        <v>0</v>
      </c>
      <c r="E320" s="83">
        <f t="shared" si="12"/>
        <v>0</v>
      </c>
      <c r="F320" s="84">
        <f>Invoice!G103</f>
        <v>0</v>
      </c>
      <c r="G320" s="85">
        <f t="shared" si="13"/>
        <v>0</v>
      </c>
    </row>
    <row r="321" spans="1:7" s="82" customFormat="1">
      <c r="A321" s="98" t="str">
        <f>Invoice!F104</f>
        <v>first line keep open</v>
      </c>
      <c r="B321" s="77">
        <f>Invoice!C104</f>
        <v>0</v>
      </c>
      <c r="C321" s="78">
        <f>Invoice!B104</f>
        <v>0</v>
      </c>
      <c r="D321" s="83">
        <f t="shared" ref="D321:D384" si="14">F321/$D$14</f>
        <v>0</v>
      </c>
      <c r="E321" s="83">
        <f t="shared" ref="E321:E384" si="15">G321/$D$14</f>
        <v>0</v>
      </c>
      <c r="F321" s="84">
        <f>Invoice!G104</f>
        <v>0</v>
      </c>
      <c r="G321" s="85">
        <f t="shared" ref="G321:G384" si="16">C321*F321</f>
        <v>0</v>
      </c>
    </row>
    <row r="322" spans="1:7" s="82" customFormat="1">
      <c r="A322" s="98" t="str">
        <f>Invoice!F105</f>
        <v>first line keep open</v>
      </c>
      <c r="B322" s="77">
        <f>Invoice!C105</f>
        <v>0</v>
      </c>
      <c r="C322" s="78">
        <f>Invoice!B105</f>
        <v>0</v>
      </c>
      <c r="D322" s="83">
        <f t="shared" si="14"/>
        <v>0</v>
      </c>
      <c r="E322" s="83">
        <f t="shared" si="15"/>
        <v>0</v>
      </c>
      <c r="F322" s="84">
        <f>Invoice!G105</f>
        <v>0</v>
      </c>
      <c r="G322" s="85">
        <f t="shared" si="16"/>
        <v>0</v>
      </c>
    </row>
    <row r="323" spans="1:7" s="82" customFormat="1">
      <c r="A323" s="98" t="str">
        <f>Invoice!F106</f>
        <v>first line keep open</v>
      </c>
      <c r="B323" s="77">
        <f>Invoice!C106</f>
        <v>0</v>
      </c>
      <c r="C323" s="78">
        <f>Invoice!B106</f>
        <v>0</v>
      </c>
      <c r="D323" s="83">
        <f t="shared" si="14"/>
        <v>0</v>
      </c>
      <c r="E323" s="83">
        <f t="shared" si="15"/>
        <v>0</v>
      </c>
      <c r="F323" s="84">
        <f>Invoice!G106</f>
        <v>0</v>
      </c>
      <c r="G323" s="85">
        <f t="shared" si="16"/>
        <v>0</v>
      </c>
    </row>
    <row r="324" spans="1:7" s="82" customFormat="1">
      <c r="A324" s="98" t="str">
        <f>Invoice!F107</f>
        <v>first line keep open</v>
      </c>
      <c r="B324" s="77">
        <f>Invoice!C107</f>
        <v>0</v>
      </c>
      <c r="C324" s="78">
        <f>Invoice!B107</f>
        <v>0</v>
      </c>
      <c r="D324" s="83">
        <f t="shared" si="14"/>
        <v>0</v>
      </c>
      <c r="E324" s="83">
        <f t="shared" si="15"/>
        <v>0</v>
      </c>
      <c r="F324" s="84">
        <f>Invoice!G107</f>
        <v>0</v>
      </c>
      <c r="G324" s="85">
        <f t="shared" si="16"/>
        <v>0</v>
      </c>
    </row>
    <row r="325" spans="1:7" s="82" customFormat="1">
      <c r="A325" s="98" t="str">
        <f>Invoice!F108</f>
        <v>first line keep open</v>
      </c>
      <c r="B325" s="77">
        <f>Invoice!C108</f>
        <v>0</v>
      </c>
      <c r="C325" s="78">
        <f>Invoice!B108</f>
        <v>0</v>
      </c>
      <c r="D325" s="83">
        <f t="shared" si="14"/>
        <v>0</v>
      </c>
      <c r="E325" s="83">
        <f t="shared" si="15"/>
        <v>0</v>
      </c>
      <c r="F325" s="84">
        <f>Invoice!G108</f>
        <v>0</v>
      </c>
      <c r="G325" s="85">
        <f t="shared" si="16"/>
        <v>0</v>
      </c>
    </row>
    <row r="326" spans="1:7" s="82" customFormat="1">
      <c r="A326" s="98" t="str">
        <f>Invoice!F109</f>
        <v>first line keep open</v>
      </c>
      <c r="B326" s="77">
        <f>Invoice!C109</f>
        <v>0</v>
      </c>
      <c r="C326" s="78">
        <f>Invoice!B109</f>
        <v>0</v>
      </c>
      <c r="D326" s="83">
        <f t="shared" si="14"/>
        <v>0</v>
      </c>
      <c r="E326" s="83">
        <f t="shared" si="15"/>
        <v>0</v>
      </c>
      <c r="F326" s="84">
        <f>Invoice!G109</f>
        <v>0</v>
      </c>
      <c r="G326" s="85">
        <f t="shared" si="16"/>
        <v>0</v>
      </c>
    </row>
    <row r="327" spans="1:7" s="82" customFormat="1">
      <c r="A327" s="98" t="str">
        <f>Invoice!F110</f>
        <v>first line keep open</v>
      </c>
      <c r="B327" s="77">
        <f>Invoice!C110</f>
        <v>0</v>
      </c>
      <c r="C327" s="78">
        <f>Invoice!B110</f>
        <v>0</v>
      </c>
      <c r="D327" s="83">
        <f t="shared" si="14"/>
        <v>0</v>
      </c>
      <c r="E327" s="83">
        <f t="shared" si="15"/>
        <v>0</v>
      </c>
      <c r="F327" s="84">
        <f>Invoice!G110</f>
        <v>0</v>
      </c>
      <c r="G327" s="85">
        <f t="shared" si="16"/>
        <v>0</v>
      </c>
    </row>
    <row r="328" spans="1:7" s="82" customFormat="1">
      <c r="A328" s="98" t="str">
        <f>Invoice!F111</f>
        <v>first line keep open</v>
      </c>
      <c r="B328" s="77">
        <f>Invoice!C111</f>
        <v>0</v>
      </c>
      <c r="C328" s="78">
        <f>Invoice!B111</f>
        <v>0</v>
      </c>
      <c r="D328" s="83">
        <f t="shared" si="14"/>
        <v>0</v>
      </c>
      <c r="E328" s="83">
        <f t="shared" si="15"/>
        <v>0</v>
      </c>
      <c r="F328" s="84">
        <f>Invoice!G111</f>
        <v>0</v>
      </c>
      <c r="G328" s="85">
        <f t="shared" si="16"/>
        <v>0</v>
      </c>
    </row>
    <row r="329" spans="1:7" s="82" customFormat="1">
      <c r="A329" s="98" t="str">
        <f>Invoice!F112</f>
        <v>first line keep open</v>
      </c>
      <c r="B329" s="77">
        <f>Invoice!C112</f>
        <v>0</v>
      </c>
      <c r="C329" s="78">
        <f>Invoice!B112</f>
        <v>0</v>
      </c>
      <c r="D329" s="83">
        <f t="shared" si="14"/>
        <v>0</v>
      </c>
      <c r="E329" s="83">
        <f t="shared" si="15"/>
        <v>0</v>
      </c>
      <c r="F329" s="84">
        <f>Invoice!G112</f>
        <v>0</v>
      </c>
      <c r="G329" s="85">
        <f t="shared" si="16"/>
        <v>0</v>
      </c>
    </row>
    <row r="330" spans="1:7" s="82" customFormat="1">
      <c r="A330" s="98" t="str">
        <f>Invoice!F113</f>
        <v>first line keep open</v>
      </c>
      <c r="B330" s="77">
        <f>Invoice!C113</f>
        <v>0</v>
      </c>
      <c r="C330" s="78">
        <f>Invoice!B113</f>
        <v>0</v>
      </c>
      <c r="D330" s="83">
        <f t="shared" si="14"/>
        <v>0</v>
      </c>
      <c r="E330" s="83">
        <f t="shared" si="15"/>
        <v>0</v>
      </c>
      <c r="F330" s="84">
        <f>Invoice!G113</f>
        <v>0</v>
      </c>
      <c r="G330" s="85">
        <f t="shared" si="16"/>
        <v>0</v>
      </c>
    </row>
    <row r="331" spans="1:7" s="82" customFormat="1">
      <c r="A331" s="98" t="str">
        <f>Invoice!F114</f>
        <v>first line keep open</v>
      </c>
      <c r="B331" s="77">
        <f>Invoice!C114</f>
        <v>0</v>
      </c>
      <c r="C331" s="78">
        <f>Invoice!B114</f>
        <v>0</v>
      </c>
      <c r="D331" s="83">
        <f t="shared" si="14"/>
        <v>0</v>
      </c>
      <c r="E331" s="83">
        <f t="shared" si="15"/>
        <v>0</v>
      </c>
      <c r="F331" s="84">
        <f>Invoice!G114</f>
        <v>0</v>
      </c>
      <c r="G331" s="85">
        <f t="shared" si="16"/>
        <v>0</v>
      </c>
    </row>
    <row r="332" spans="1:7" s="82" customFormat="1">
      <c r="A332" s="98" t="str">
        <f>Invoice!F115</f>
        <v>first line keep open</v>
      </c>
      <c r="B332" s="77">
        <f>Invoice!C115</f>
        <v>0</v>
      </c>
      <c r="C332" s="78">
        <f>Invoice!B115</f>
        <v>0</v>
      </c>
      <c r="D332" s="83">
        <f t="shared" si="14"/>
        <v>0</v>
      </c>
      <c r="E332" s="83">
        <f t="shared" si="15"/>
        <v>0</v>
      </c>
      <c r="F332" s="84">
        <f>Invoice!G115</f>
        <v>0</v>
      </c>
      <c r="G332" s="85">
        <f t="shared" si="16"/>
        <v>0</v>
      </c>
    </row>
    <row r="333" spans="1:7" s="82" customFormat="1">
      <c r="A333" s="98" t="str">
        <f>Invoice!F116</f>
        <v>first line keep open</v>
      </c>
      <c r="B333" s="77">
        <f>Invoice!C116</f>
        <v>0</v>
      </c>
      <c r="C333" s="78">
        <f>Invoice!B116</f>
        <v>0</v>
      </c>
      <c r="D333" s="83">
        <f t="shared" si="14"/>
        <v>0</v>
      </c>
      <c r="E333" s="83">
        <f t="shared" si="15"/>
        <v>0</v>
      </c>
      <c r="F333" s="84">
        <f>Invoice!G116</f>
        <v>0</v>
      </c>
      <c r="G333" s="85">
        <f t="shared" si="16"/>
        <v>0</v>
      </c>
    </row>
    <row r="334" spans="1:7" s="82" customFormat="1">
      <c r="A334" s="98" t="str">
        <f>Invoice!F117</f>
        <v>first line keep open</v>
      </c>
      <c r="B334" s="77">
        <f>Invoice!C117</f>
        <v>0</v>
      </c>
      <c r="C334" s="78">
        <f>Invoice!B117</f>
        <v>0</v>
      </c>
      <c r="D334" s="83">
        <f t="shared" si="14"/>
        <v>0</v>
      </c>
      <c r="E334" s="83">
        <f t="shared" si="15"/>
        <v>0</v>
      </c>
      <c r="F334" s="84">
        <f>Invoice!G117</f>
        <v>0</v>
      </c>
      <c r="G334" s="85">
        <f t="shared" si="16"/>
        <v>0</v>
      </c>
    </row>
    <row r="335" spans="1:7" s="82" customFormat="1">
      <c r="A335" s="98" t="str">
        <f>Invoice!F118</f>
        <v>first line keep open</v>
      </c>
      <c r="B335" s="77">
        <f>Invoice!C118</f>
        <v>0</v>
      </c>
      <c r="C335" s="78">
        <f>Invoice!B118</f>
        <v>0</v>
      </c>
      <c r="D335" s="83">
        <f t="shared" si="14"/>
        <v>0</v>
      </c>
      <c r="E335" s="83">
        <f t="shared" si="15"/>
        <v>0</v>
      </c>
      <c r="F335" s="84">
        <f>Invoice!G118</f>
        <v>0</v>
      </c>
      <c r="G335" s="85">
        <f t="shared" si="16"/>
        <v>0</v>
      </c>
    </row>
    <row r="336" spans="1:7" s="82" customFormat="1">
      <c r="A336" s="98" t="str">
        <f>Invoice!F119</f>
        <v>first line keep open</v>
      </c>
      <c r="B336" s="77">
        <f>Invoice!C119</f>
        <v>0</v>
      </c>
      <c r="C336" s="78">
        <f>Invoice!B119</f>
        <v>0</v>
      </c>
      <c r="D336" s="83">
        <f t="shared" si="14"/>
        <v>0</v>
      </c>
      <c r="E336" s="83">
        <f t="shared" si="15"/>
        <v>0</v>
      </c>
      <c r="F336" s="84">
        <f>Invoice!G119</f>
        <v>0</v>
      </c>
      <c r="G336" s="85">
        <f t="shared" si="16"/>
        <v>0</v>
      </c>
    </row>
    <row r="337" spans="1:7" s="82" customFormat="1">
      <c r="A337" s="98" t="str">
        <f>Invoice!F120</f>
        <v>first line keep open</v>
      </c>
      <c r="B337" s="77">
        <f>Invoice!C120</f>
        <v>0</v>
      </c>
      <c r="C337" s="78">
        <f>Invoice!B120</f>
        <v>0</v>
      </c>
      <c r="D337" s="83">
        <f t="shared" si="14"/>
        <v>0</v>
      </c>
      <c r="E337" s="83">
        <f t="shared" si="15"/>
        <v>0</v>
      </c>
      <c r="F337" s="84">
        <f>Invoice!G120</f>
        <v>0</v>
      </c>
      <c r="G337" s="85">
        <f t="shared" si="16"/>
        <v>0</v>
      </c>
    </row>
    <row r="338" spans="1:7" s="82" customFormat="1">
      <c r="A338" s="98" t="str">
        <f>Invoice!F121</f>
        <v>first line keep open</v>
      </c>
      <c r="B338" s="77">
        <f>Invoice!C121</f>
        <v>0</v>
      </c>
      <c r="C338" s="78">
        <f>Invoice!B121</f>
        <v>0</v>
      </c>
      <c r="D338" s="83">
        <f t="shared" si="14"/>
        <v>0</v>
      </c>
      <c r="E338" s="83">
        <f t="shared" si="15"/>
        <v>0</v>
      </c>
      <c r="F338" s="84">
        <f>Invoice!G121</f>
        <v>0</v>
      </c>
      <c r="G338" s="85">
        <f t="shared" si="16"/>
        <v>0</v>
      </c>
    </row>
    <row r="339" spans="1:7" s="82" customFormat="1">
      <c r="A339" s="98" t="str">
        <f>Invoice!F122</f>
        <v>first line keep open</v>
      </c>
      <c r="B339" s="77">
        <f>Invoice!C122</f>
        <v>0</v>
      </c>
      <c r="C339" s="78">
        <f>Invoice!B122</f>
        <v>0</v>
      </c>
      <c r="D339" s="83">
        <f t="shared" si="14"/>
        <v>0</v>
      </c>
      <c r="E339" s="83">
        <f t="shared" si="15"/>
        <v>0</v>
      </c>
      <c r="F339" s="84">
        <f>Invoice!G122</f>
        <v>0</v>
      </c>
      <c r="G339" s="85">
        <f t="shared" si="16"/>
        <v>0</v>
      </c>
    </row>
    <row r="340" spans="1:7" s="82" customFormat="1">
      <c r="A340" s="98" t="str">
        <f>Invoice!F123</f>
        <v>first line keep open</v>
      </c>
      <c r="B340" s="77">
        <f>Invoice!C123</f>
        <v>0</v>
      </c>
      <c r="C340" s="78">
        <f>Invoice!B123</f>
        <v>0</v>
      </c>
      <c r="D340" s="83">
        <f t="shared" si="14"/>
        <v>0</v>
      </c>
      <c r="E340" s="83">
        <f t="shared" si="15"/>
        <v>0</v>
      </c>
      <c r="F340" s="84">
        <f>Invoice!G123</f>
        <v>0</v>
      </c>
      <c r="G340" s="85">
        <f t="shared" si="16"/>
        <v>0</v>
      </c>
    </row>
    <row r="341" spans="1:7" s="82" customFormat="1">
      <c r="A341" s="98" t="str">
        <f>Invoice!F124</f>
        <v>first line keep open</v>
      </c>
      <c r="B341" s="77">
        <f>Invoice!C124</f>
        <v>0</v>
      </c>
      <c r="C341" s="78">
        <f>Invoice!B124</f>
        <v>0</v>
      </c>
      <c r="D341" s="83">
        <f t="shared" si="14"/>
        <v>0</v>
      </c>
      <c r="E341" s="83">
        <f t="shared" si="15"/>
        <v>0</v>
      </c>
      <c r="F341" s="84">
        <f>Invoice!G124</f>
        <v>0</v>
      </c>
      <c r="G341" s="85">
        <f t="shared" si="16"/>
        <v>0</v>
      </c>
    </row>
    <row r="342" spans="1:7" s="82" customFormat="1">
      <c r="A342" s="98" t="str">
        <f>Invoice!F125</f>
        <v>first line keep open</v>
      </c>
      <c r="B342" s="77">
        <f>Invoice!C125</f>
        <v>0</v>
      </c>
      <c r="C342" s="78">
        <f>Invoice!B125</f>
        <v>0</v>
      </c>
      <c r="D342" s="83">
        <f t="shared" si="14"/>
        <v>0</v>
      </c>
      <c r="E342" s="83">
        <f t="shared" si="15"/>
        <v>0</v>
      </c>
      <c r="F342" s="84">
        <f>Invoice!G125</f>
        <v>0</v>
      </c>
      <c r="G342" s="85">
        <f t="shared" si="16"/>
        <v>0</v>
      </c>
    </row>
    <row r="343" spans="1:7" s="82" customFormat="1">
      <c r="A343" s="98" t="str">
        <f>Invoice!F126</f>
        <v>first line keep open</v>
      </c>
      <c r="B343" s="77">
        <f>Invoice!C126</f>
        <v>0</v>
      </c>
      <c r="C343" s="78">
        <f>Invoice!B126</f>
        <v>0</v>
      </c>
      <c r="D343" s="83">
        <f t="shared" si="14"/>
        <v>0</v>
      </c>
      <c r="E343" s="83">
        <f t="shared" si="15"/>
        <v>0</v>
      </c>
      <c r="F343" s="84">
        <f>Invoice!G126</f>
        <v>0</v>
      </c>
      <c r="G343" s="85">
        <f t="shared" si="16"/>
        <v>0</v>
      </c>
    </row>
    <row r="344" spans="1:7" s="82" customFormat="1">
      <c r="A344" s="98" t="str">
        <f>Invoice!F127</f>
        <v>first line keep open</v>
      </c>
      <c r="B344" s="77">
        <f>Invoice!C127</f>
        <v>0</v>
      </c>
      <c r="C344" s="78">
        <f>Invoice!B127</f>
        <v>0</v>
      </c>
      <c r="D344" s="83">
        <f t="shared" si="14"/>
        <v>0</v>
      </c>
      <c r="E344" s="83">
        <f t="shared" si="15"/>
        <v>0</v>
      </c>
      <c r="F344" s="84">
        <f>Invoice!G127</f>
        <v>0</v>
      </c>
      <c r="G344" s="85">
        <f t="shared" si="16"/>
        <v>0</v>
      </c>
    </row>
    <row r="345" spans="1:7" s="82" customFormat="1">
      <c r="A345" s="98" t="str">
        <f>Invoice!F128</f>
        <v>first line keep open</v>
      </c>
      <c r="B345" s="77">
        <f>Invoice!C128</f>
        <v>0</v>
      </c>
      <c r="C345" s="78">
        <f>Invoice!B128</f>
        <v>0</v>
      </c>
      <c r="D345" s="83">
        <f t="shared" si="14"/>
        <v>0</v>
      </c>
      <c r="E345" s="83">
        <f t="shared" si="15"/>
        <v>0</v>
      </c>
      <c r="F345" s="84">
        <f>Invoice!G128</f>
        <v>0</v>
      </c>
      <c r="G345" s="85">
        <f t="shared" si="16"/>
        <v>0</v>
      </c>
    </row>
    <row r="346" spans="1:7" s="82" customFormat="1">
      <c r="A346" s="98" t="str">
        <f>Invoice!F129</f>
        <v>first line keep open</v>
      </c>
      <c r="B346" s="77">
        <f>Invoice!C129</f>
        <v>0</v>
      </c>
      <c r="C346" s="78">
        <f>Invoice!B129</f>
        <v>0</v>
      </c>
      <c r="D346" s="83">
        <f t="shared" si="14"/>
        <v>0</v>
      </c>
      <c r="E346" s="83">
        <f t="shared" si="15"/>
        <v>0</v>
      </c>
      <c r="F346" s="84">
        <f>Invoice!G129</f>
        <v>0</v>
      </c>
      <c r="G346" s="85">
        <f t="shared" si="16"/>
        <v>0</v>
      </c>
    </row>
    <row r="347" spans="1:7" s="82" customFormat="1">
      <c r="A347" s="98" t="str">
        <f>Invoice!F130</f>
        <v>first line keep open</v>
      </c>
      <c r="B347" s="77">
        <f>Invoice!C130</f>
        <v>0</v>
      </c>
      <c r="C347" s="78">
        <f>Invoice!B130</f>
        <v>0</v>
      </c>
      <c r="D347" s="83">
        <f t="shared" si="14"/>
        <v>0</v>
      </c>
      <c r="E347" s="83">
        <f t="shared" si="15"/>
        <v>0</v>
      </c>
      <c r="F347" s="84">
        <f>Invoice!G130</f>
        <v>0</v>
      </c>
      <c r="G347" s="85">
        <f t="shared" si="16"/>
        <v>0</v>
      </c>
    </row>
    <row r="348" spans="1:7" s="82" customFormat="1">
      <c r="A348" s="98" t="str">
        <f>Invoice!F131</f>
        <v>first line keep open</v>
      </c>
      <c r="B348" s="77">
        <f>Invoice!C131</f>
        <v>0</v>
      </c>
      <c r="C348" s="78">
        <f>Invoice!B131</f>
        <v>0</v>
      </c>
      <c r="D348" s="83">
        <f t="shared" si="14"/>
        <v>0</v>
      </c>
      <c r="E348" s="83">
        <f t="shared" si="15"/>
        <v>0</v>
      </c>
      <c r="F348" s="84">
        <f>Invoice!G131</f>
        <v>0</v>
      </c>
      <c r="G348" s="85">
        <f t="shared" si="16"/>
        <v>0</v>
      </c>
    </row>
    <row r="349" spans="1:7" s="82" customFormat="1">
      <c r="A349" s="98" t="str">
        <f>Invoice!F132</f>
        <v>first line keep open</v>
      </c>
      <c r="B349" s="77">
        <f>Invoice!C132</f>
        <v>0</v>
      </c>
      <c r="C349" s="78">
        <f>Invoice!B132</f>
        <v>0</v>
      </c>
      <c r="D349" s="83">
        <f t="shared" si="14"/>
        <v>0</v>
      </c>
      <c r="E349" s="83">
        <f t="shared" si="15"/>
        <v>0</v>
      </c>
      <c r="F349" s="84">
        <f>Invoice!G132</f>
        <v>0</v>
      </c>
      <c r="G349" s="85">
        <f t="shared" si="16"/>
        <v>0</v>
      </c>
    </row>
    <row r="350" spans="1:7" s="82" customFormat="1">
      <c r="A350" s="98" t="str">
        <f>Invoice!F133</f>
        <v>first line keep open</v>
      </c>
      <c r="B350" s="77">
        <f>Invoice!C133</f>
        <v>0</v>
      </c>
      <c r="C350" s="78">
        <f>Invoice!B133</f>
        <v>0</v>
      </c>
      <c r="D350" s="83">
        <f t="shared" si="14"/>
        <v>0</v>
      </c>
      <c r="E350" s="83">
        <f t="shared" si="15"/>
        <v>0</v>
      </c>
      <c r="F350" s="84">
        <f>Invoice!G133</f>
        <v>0</v>
      </c>
      <c r="G350" s="85">
        <f t="shared" si="16"/>
        <v>0</v>
      </c>
    </row>
    <row r="351" spans="1:7" s="82" customFormat="1">
      <c r="A351" s="98" t="str">
        <f>Invoice!F134</f>
        <v>first line keep open</v>
      </c>
      <c r="B351" s="77">
        <f>Invoice!C134</f>
        <v>0</v>
      </c>
      <c r="C351" s="78">
        <f>Invoice!B134</f>
        <v>0</v>
      </c>
      <c r="D351" s="83">
        <f t="shared" si="14"/>
        <v>0</v>
      </c>
      <c r="E351" s="83">
        <f t="shared" si="15"/>
        <v>0</v>
      </c>
      <c r="F351" s="84">
        <f>Invoice!G134</f>
        <v>0</v>
      </c>
      <c r="G351" s="85">
        <f t="shared" si="16"/>
        <v>0</v>
      </c>
    </row>
    <row r="352" spans="1:7" s="82" customFormat="1">
      <c r="A352" s="98" t="str">
        <f>Invoice!F135</f>
        <v>first line keep open</v>
      </c>
      <c r="B352" s="77">
        <f>Invoice!C135</f>
        <v>0</v>
      </c>
      <c r="C352" s="78">
        <f>Invoice!B135</f>
        <v>0</v>
      </c>
      <c r="D352" s="83">
        <f t="shared" si="14"/>
        <v>0</v>
      </c>
      <c r="E352" s="83">
        <f t="shared" si="15"/>
        <v>0</v>
      </c>
      <c r="F352" s="84">
        <f>Invoice!G135</f>
        <v>0</v>
      </c>
      <c r="G352" s="85">
        <f t="shared" si="16"/>
        <v>0</v>
      </c>
    </row>
    <row r="353" spans="1:7" s="82" customFormat="1">
      <c r="A353" s="98" t="str">
        <f>Invoice!F136</f>
        <v>first line keep open</v>
      </c>
      <c r="B353" s="77">
        <f>Invoice!C136</f>
        <v>0</v>
      </c>
      <c r="C353" s="78">
        <f>Invoice!B136</f>
        <v>0</v>
      </c>
      <c r="D353" s="83">
        <f t="shared" si="14"/>
        <v>0</v>
      </c>
      <c r="E353" s="83">
        <f t="shared" si="15"/>
        <v>0</v>
      </c>
      <c r="F353" s="84">
        <f>Invoice!G136</f>
        <v>0</v>
      </c>
      <c r="G353" s="85">
        <f t="shared" si="16"/>
        <v>0</v>
      </c>
    </row>
    <row r="354" spans="1:7" s="82" customFormat="1">
      <c r="A354" s="98" t="str">
        <f>Invoice!F137</f>
        <v>first line keep open</v>
      </c>
      <c r="B354" s="77">
        <f>Invoice!C137</f>
        <v>0</v>
      </c>
      <c r="C354" s="78">
        <f>Invoice!B137</f>
        <v>0</v>
      </c>
      <c r="D354" s="83">
        <f t="shared" si="14"/>
        <v>0</v>
      </c>
      <c r="E354" s="83">
        <f t="shared" si="15"/>
        <v>0</v>
      </c>
      <c r="F354" s="84">
        <f>Invoice!G137</f>
        <v>0</v>
      </c>
      <c r="G354" s="85">
        <f t="shared" si="16"/>
        <v>0</v>
      </c>
    </row>
    <row r="355" spans="1:7" s="82" customFormat="1">
      <c r="A355" s="98" t="str">
        <f>Invoice!F138</f>
        <v>first line keep open</v>
      </c>
      <c r="B355" s="77">
        <f>Invoice!C138</f>
        <v>0</v>
      </c>
      <c r="C355" s="78">
        <f>Invoice!B138</f>
        <v>0</v>
      </c>
      <c r="D355" s="83">
        <f t="shared" si="14"/>
        <v>0</v>
      </c>
      <c r="E355" s="83">
        <f t="shared" si="15"/>
        <v>0</v>
      </c>
      <c r="F355" s="84">
        <f>Invoice!G138</f>
        <v>0</v>
      </c>
      <c r="G355" s="85">
        <f t="shared" si="16"/>
        <v>0</v>
      </c>
    </row>
    <row r="356" spans="1:7" s="82" customFormat="1">
      <c r="A356" s="98" t="str">
        <f>Invoice!F139</f>
        <v>first line keep open</v>
      </c>
      <c r="B356" s="77">
        <f>Invoice!C139</f>
        <v>0</v>
      </c>
      <c r="C356" s="78">
        <f>Invoice!B139</f>
        <v>0</v>
      </c>
      <c r="D356" s="83">
        <f t="shared" si="14"/>
        <v>0</v>
      </c>
      <c r="E356" s="83">
        <f t="shared" si="15"/>
        <v>0</v>
      </c>
      <c r="F356" s="84">
        <f>Invoice!G139</f>
        <v>0</v>
      </c>
      <c r="G356" s="85">
        <f t="shared" si="16"/>
        <v>0</v>
      </c>
    </row>
    <row r="357" spans="1:7" s="82" customFormat="1">
      <c r="A357" s="98" t="str">
        <f>Invoice!F140</f>
        <v>first line keep open</v>
      </c>
      <c r="B357" s="77">
        <f>Invoice!C140</f>
        <v>0</v>
      </c>
      <c r="C357" s="78">
        <f>Invoice!B140</f>
        <v>0</v>
      </c>
      <c r="D357" s="83">
        <f t="shared" si="14"/>
        <v>0</v>
      </c>
      <c r="E357" s="83">
        <f t="shared" si="15"/>
        <v>0</v>
      </c>
      <c r="F357" s="84">
        <f>Invoice!G140</f>
        <v>0</v>
      </c>
      <c r="G357" s="85">
        <f t="shared" si="16"/>
        <v>0</v>
      </c>
    </row>
    <row r="358" spans="1:7" s="82" customFormat="1">
      <c r="A358" s="98" t="str">
        <f>Invoice!F141</f>
        <v>first line keep open</v>
      </c>
      <c r="B358" s="77">
        <f>Invoice!C141</f>
        <v>0</v>
      </c>
      <c r="C358" s="78">
        <f>Invoice!B141</f>
        <v>0</v>
      </c>
      <c r="D358" s="83">
        <f t="shared" si="14"/>
        <v>0</v>
      </c>
      <c r="E358" s="83">
        <f t="shared" si="15"/>
        <v>0</v>
      </c>
      <c r="F358" s="84">
        <f>Invoice!G141</f>
        <v>0</v>
      </c>
      <c r="G358" s="85">
        <f t="shared" si="16"/>
        <v>0</v>
      </c>
    </row>
    <row r="359" spans="1:7" s="82" customFormat="1">
      <c r="A359" s="98" t="str">
        <f>Invoice!F142</f>
        <v>first line keep open</v>
      </c>
      <c r="B359" s="77">
        <f>Invoice!C142</f>
        <v>0</v>
      </c>
      <c r="C359" s="78">
        <f>Invoice!B142</f>
        <v>0</v>
      </c>
      <c r="D359" s="83">
        <f t="shared" si="14"/>
        <v>0</v>
      </c>
      <c r="E359" s="83">
        <f t="shared" si="15"/>
        <v>0</v>
      </c>
      <c r="F359" s="84">
        <f>Invoice!G142</f>
        <v>0</v>
      </c>
      <c r="G359" s="85">
        <f t="shared" si="16"/>
        <v>0</v>
      </c>
    </row>
    <row r="360" spans="1:7" s="82" customFormat="1">
      <c r="A360" s="98" t="str">
        <f>Invoice!F143</f>
        <v>first line keep open</v>
      </c>
      <c r="B360" s="77">
        <f>Invoice!C143</f>
        <v>0</v>
      </c>
      <c r="C360" s="78">
        <f>Invoice!B143</f>
        <v>0</v>
      </c>
      <c r="D360" s="83">
        <f t="shared" si="14"/>
        <v>0</v>
      </c>
      <c r="E360" s="83">
        <f t="shared" si="15"/>
        <v>0</v>
      </c>
      <c r="F360" s="84">
        <f>Invoice!G143</f>
        <v>0</v>
      </c>
      <c r="G360" s="85">
        <f t="shared" si="16"/>
        <v>0</v>
      </c>
    </row>
    <row r="361" spans="1:7" s="82" customFormat="1">
      <c r="A361" s="98" t="str">
        <f>Invoice!F144</f>
        <v>first line keep open</v>
      </c>
      <c r="B361" s="77">
        <f>Invoice!C144</f>
        <v>0</v>
      </c>
      <c r="C361" s="78">
        <f>Invoice!B144</f>
        <v>0</v>
      </c>
      <c r="D361" s="83">
        <f t="shared" si="14"/>
        <v>0</v>
      </c>
      <c r="E361" s="83">
        <f t="shared" si="15"/>
        <v>0</v>
      </c>
      <c r="F361" s="84">
        <f>Invoice!G144</f>
        <v>0</v>
      </c>
      <c r="G361" s="85">
        <f t="shared" si="16"/>
        <v>0</v>
      </c>
    </row>
    <row r="362" spans="1:7" s="82" customFormat="1">
      <c r="A362" s="98" t="str">
        <f>Invoice!F145</f>
        <v>first line keep open</v>
      </c>
      <c r="B362" s="77">
        <f>Invoice!C145</f>
        <v>0</v>
      </c>
      <c r="C362" s="78">
        <f>Invoice!B145</f>
        <v>0</v>
      </c>
      <c r="D362" s="83">
        <f t="shared" si="14"/>
        <v>0</v>
      </c>
      <c r="E362" s="83">
        <f t="shared" si="15"/>
        <v>0</v>
      </c>
      <c r="F362" s="84">
        <f>Invoice!G145</f>
        <v>0</v>
      </c>
      <c r="G362" s="85">
        <f t="shared" si="16"/>
        <v>0</v>
      </c>
    </row>
    <row r="363" spans="1:7" s="82" customFormat="1">
      <c r="A363" s="98" t="str">
        <f>Invoice!F146</f>
        <v>first line keep open</v>
      </c>
      <c r="B363" s="77">
        <f>Invoice!C146</f>
        <v>0</v>
      </c>
      <c r="C363" s="78">
        <f>Invoice!B146</f>
        <v>0</v>
      </c>
      <c r="D363" s="83">
        <f t="shared" si="14"/>
        <v>0</v>
      </c>
      <c r="E363" s="83">
        <f t="shared" si="15"/>
        <v>0</v>
      </c>
      <c r="F363" s="84">
        <f>Invoice!G146</f>
        <v>0</v>
      </c>
      <c r="G363" s="85">
        <f t="shared" si="16"/>
        <v>0</v>
      </c>
    </row>
    <row r="364" spans="1:7" s="82" customFormat="1">
      <c r="A364" s="98" t="str">
        <f>Invoice!F147</f>
        <v>first line keep open</v>
      </c>
      <c r="B364" s="77">
        <f>Invoice!C147</f>
        <v>0</v>
      </c>
      <c r="C364" s="78">
        <f>Invoice!B147</f>
        <v>0</v>
      </c>
      <c r="D364" s="83">
        <f t="shared" si="14"/>
        <v>0</v>
      </c>
      <c r="E364" s="83">
        <f t="shared" si="15"/>
        <v>0</v>
      </c>
      <c r="F364" s="84">
        <f>Invoice!G147</f>
        <v>0</v>
      </c>
      <c r="G364" s="85">
        <f t="shared" si="16"/>
        <v>0</v>
      </c>
    </row>
    <row r="365" spans="1:7" s="82" customFormat="1">
      <c r="A365" s="98" t="str">
        <f>Invoice!F148</f>
        <v>first line keep open</v>
      </c>
      <c r="B365" s="77">
        <f>Invoice!C148</f>
        <v>0</v>
      </c>
      <c r="C365" s="78">
        <f>Invoice!B148</f>
        <v>0</v>
      </c>
      <c r="D365" s="83">
        <f t="shared" si="14"/>
        <v>0</v>
      </c>
      <c r="E365" s="83">
        <f t="shared" si="15"/>
        <v>0</v>
      </c>
      <c r="F365" s="84">
        <f>Invoice!G148</f>
        <v>0</v>
      </c>
      <c r="G365" s="85">
        <f t="shared" si="16"/>
        <v>0</v>
      </c>
    </row>
    <row r="366" spans="1:7" s="82" customFormat="1">
      <c r="A366" s="98" t="str">
        <f>Invoice!F149</f>
        <v>first line keep open</v>
      </c>
      <c r="B366" s="77">
        <f>Invoice!C149</f>
        <v>0</v>
      </c>
      <c r="C366" s="78">
        <f>Invoice!B149</f>
        <v>0</v>
      </c>
      <c r="D366" s="83">
        <f t="shared" si="14"/>
        <v>0</v>
      </c>
      <c r="E366" s="83">
        <f t="shared" si="15"/>
        <v>0</v>
      </c>
      <c r="F366" s="84">
        <f>Invoice!G149</f>
        <v>0</v>
      </c>
      <c r="G366" s="85">
        <f t="shared" si="16"/>
        <v>0</v>
      </c>
    </row>
    <row r="367" spans="1:7" s="82" customFormat="1">
      <c r="A367" s="98" t="str">
        <f>Invoice!F150</f>
        <v>first line keep open</v>
      </c>
      <c r="B367" s="77">
        <f>Invoice!C150</f>
        <v>0</v>
      </c>
      <c r="C367" s="78">
        <f>Invoice!B150</f>
        <v>0</v>
      </c>
      <c r="D367" s="83">
        <f t="shared" si="14"/>
        <v>0</v>
      </c>
      <c r="E367" s="83">
        <f t="shared" si="15"/>
        <v>0</v>
      </c>
      <c r="F367" s="84">
        <f>Invoice!G150</f>
        <v>0</v>
      </c>
      <c r="G367" s="85">
        <f t="shared" si="16"/>
        <v>0</v>
      </c>
    </row>
    <row r="368" spans="1:7" s="82" customFormat="1">
      <c r="A368" s="98" t="str">
        <f>Invoice!F151</f>
        <v>first line keep open</v>
      </c>
      <c r="B368" s="77">
        <f>Invoice!C151</f>
        <v>0</v>
      </c>
      <c r="C368" s="78">
        <f>Invoice!B151</f>
        <v>0</v>
      </c>
      <c r="D368" s="83">
        <f t="shared" si="14"/>
        <v>0</v>
      </c>
      <c r="E368" s="83">
        <f t="shared" si="15"/>
        <v>0</v>
      </c>
      <c r="F368" s="84">
        <f>Invoice!G151</f>
        <v>0</v>
      </c>
      <c r="G368" s="85">
        <f t="shared" si="16"/>
        <v>0</v>
      </c>
    </row>
    <row r="369" spans="1:7" s="82" customFormat="1">
      <c r="A369" s="98" t="str">
        <f>Invoice!F152</f>
        <v>first line keep open</v>
      </c>
      <c r="B369" s="77">
        <f>Invoice!C152</f>
        <v>0</v>
      </c>
      <c r="C369" s="78">
        <f>Invoice!B152</f>
        <v>0</v>
      </c>
      <c r="D369" s="83">
        <f t="shared" si="14"/>
        <v>0</v>
      </c>
      <c r="E369" s="83">
        <f t="shared" si="15"/>
        <v>0</v>
      </c>
      <c r="F369" s="84">
        <f>Invoice!G152</f>
        <v>0</v>
      </c>
      <c r="G369" s="85">
        <f t="shared" si="16"/>
        <v>0</v>
      </c>
    </row>
    <row r="370" spans="1:7" s="82" customFormat="1">
      <c r="A370" s="98" t="str">
        <f>Invoice!F153</f>
        <v>first line keep open</v>
      </c>
      <c r="B370" s="77">
        <f>Invoice!C153</f>
        <v>0</v>
      </c>
      <c r="C370" s="78">
        <f>Invoice!B153</f>
        <v>0</v>
      </c>
      <c r="D370" s="83">
        <f t="shared" si="14"/>
        <v>0</v>
      </c>
      <c r="E370" s="83">
        <f t="shared" si="15"/>
        <v>0</v>
      </c>
      <c r="F370" s="84">
        <f>Invoice!G153</f>
        <v>0</v>
      </c>
      <c r="G370" s="85">
        <f t="shared" si="16"/>
        <v>0</v>
      </c>
    </row>
    <row r="371" spans="1:7" s="82" customFormat="1">
      <c r="A371" s="98" t="str">
        <f>Invoice!F154</f>
        <v>first line keep open</v>
      </c>
      <c r="B371" s="77">
        <f>Invoice!C154</f>
        <v>0</v>
      </c>
      <c r="C371" s="78">
        <f>Invoice!B154</f>
        <v>0</v>
      </c>
      <c r="D371" s="83">
        <f t="shared" si="14"/>
        <v>0</v>
      </c>
      <c r="E371" s="83">
        <f t="shared" si="15"/>
        <v>0</v>
      </c>
      <c r="F371" s="84">
        <f>Invoice!G154</f>
        <v>0</v>
      </c>
      <c r="G371" s="85">
        <f t="shared" si="16"/>
        <v>0</v>
      </c>
    </row>
    <row r="372" spans="1:7" s="82" customFormat="1">
      <c r="A372" s="98" t="str">
        <f>Invoice!F155</f>
        <v>first line keep open</v>
      </c>
      <c r="B372" s="77">
        <f>Invoice!C155</f>
        <v>0</v>
      </c>
      <c r="C372" s="78">
        <f>Invoice!B155</f>
        <v>0</v>
      </c>
      <c r="D372" s="83">
        <f t="shared" si="14"/>
        <v>0</v>
      </c>
      <c r="E372" s="83">
        <f t="shared" si="15"/>
        <v>0</v>
      </c>
      <c r="F372" s="84">
        <f>Invoice!G155</f>
        <v>0</v>
      </c>
      <c r="G372" s="85">
        <f t="shared" si="16"/>
        <v>0</v>
      </c>
    </row>
    <row r="373" spans="1:7" s="82" customFormat="1">
      <c r="A373" s="98" t="str">
        <f>Invoice!F156</f>
        <v>first line keep open</v>
      </c>
      <c r="B373" s="77">
        <f>Invoice!C156</f>
        <v>0</v>
      </c>
      <c r="C373" s="78">
        <f>Invoice!B156</f>
        <v>0</v>
      </c>
      <c r="D373" s="83">
        <f t="shared" si="14"/>
        <v>0</v>
      </c>
      <c r="E373" s="83">
        <f t="shared" si="15"/>
        <v>0</v>
      </c>
      <c r="F373" s="84">
        <f>Invoice!G156</f>
        <v>0</v>
      </c>
      <c r="G373" s="85">
        <f t="shared" si="16"/>
        <v>0</v>
      </c>
    </row>
    <row r="374" spans="1:7" s="82" customFormat="1">
      <c r="A374" s="98" t="str">
        <f>Invoice!F157</f>
        <v>first line keep open</v>
      </c>
      <c r="B374" s="77">
        <f>Invoice!C157</f>
        <v>0</v>
      </c>
      <c r="C374" s="78">
        <f>Invoice!B157</f>
        <v>0</v>
      </c>
      <c r="D374" s="83">
        <f t="shared" si="14"/>
        <v>0</v>
      </c>
      <c r="E374" s="83">
        <f t="shared" si="15"/>
        <v>0</v>
      </c>
      <c r="F374" s="84">
        <f>Invoice!G157</f>
        <v>0</v>
      </c>
      <c r="G374" s="85">
        <f t="shared" si="16"/>
        <v>0</v>
      </c>
    </row>
    <row r="375" spans="1:7" s="82" customFormat="1">
      <c r="A375" s="98" t="str">
        <f>Invoice!F158</f>
        <v>first line keep open</v>
      </c>
      <c r="B375" s="77">
        <f>Invoice!C158</f>
        <v>0</v>
      </c>
      <c r="C375" s="78">
        <f>Invoice!B158</f>
        <v>0</v>
      </c>
      <c r="D375" s="83">
        <f t="shared" si="14"/>
        <v>0</v>
      </c>
      <c r="E375" s="83">
        <f t="shared" si="15"/>
        <v>0</v>
      </c>
      <c r="F375" s="84">
        <f>Invoice!G158</f>
        <v>0</v>
      </c>
      <c r="G375" s="85">
        <f t="shared" si="16"/>
        <v>0</v>
      </c>
    </row>
    <row r="376" spans="1:7" s="82" customFormat="1">
      <c r="A376" s="98" t="str">
        <f>Invoice!F159</f>
        <v>first line keep open</v>
      </c>
      <c r="B376" s="77">
        <f>Invoice!C159</f>
        <v>0</v>
      </c>
      <c r="C376" s="78">
        <f>Invoice!B159</f>
        <v>0</v>
      </c>
      <c r="D376" s="83">
        <f t="shared" si="14"/>
        <v>0</v>
      </c>
      <c r="E376" s="83">
        <f t="shared" si="15"/>
        <v>0</v>
      </c>
      <c r="F376" s="84">
        <f>Invoice!G159</f>
        <v>0</v>
      </c>
      <c r="G376" s="85">
        <f t="shared" si="16"/>
        <v>0</v>
      </c>
    </row>
    <row r="377" spans="1:7" s="82" customFormat="1">
      <c r="A377" s="98" t="str">
        <f>Invoice!F160</f>
        <v>first line keep open</v>
      </c>
      <c r="B377" s="77">
        <f>Invoice!C160</f>
        <v>0</v>
      </c>
      <c r="C377" s="78">
        <f>Invoice!B160</f>
        <v>0</v>
      </c>
      <c r="D377" s="83">
        <f t="shared" si="14"/>
        <v>0</v>
      </c>
      <c r="E377" s="83">
        <f t="shared" si="15"/>
        <v>0</v>
      </c>
      <c r="F377" s="84">
        <f>Invoice!G160</f>
        <v>0</v>
      </c>
      <c r="G377" s="85">
        <f t="shared" si="16"/>
        <v>0</v>
      </c>
    </row>
    <row r="378" spans="1:7" s="82" customFormat="1">
      <c r="A378" s="98" t="str">
        <f>Invoice!F161</f>
        <v>first line keep open</v>
      </c>
      <c r="B378" s="77">
        <f>Invoice!C161</f>
        <v>0</v>
      </c>
      <c r="C378" s="78">
        <f>Invoice!B161</f>
        <v>0</v>
      </c>
      <c r="D378" s="83">
        <f t="shared" si="14"/>
        <v>0</v>
      </c>
      <c r="E378" s="83">
        <f t="shared" si="15"/>
        <v>0</v>
      </c>
      <c r="F378" s="84">
        <f>Invoice!G161</f>
        <v>0</v>
      </c>
      <c r="G378" s="85">
        <f t="shared" si="16"/>
        <v>0</v>
      </c>
    </row>
    <row r="379" spans="1:7" s="82" customFormat="1">
      <c r="A379" s="98" t="str">
        <f>Invoice!F162</f>
        <v>first line keep open</v>
      </c>
      <c r="B379" s="77">
        <f>Invoice!C162</f>
        <v>0</v>
      </c>
      <c r="C379" s="78">
        <f>Invoice!B162</f>
        <v>0</v>
      </c>
      <c r="D379" s="83">
        <f t="shared" si="14"/>
        <v>0</v>
      </c>
      <c r="E379" s="83">
        <f t="shared" si="15"/>
        <v>0</v>
      </c>
      <c r="F379" s="84">
        <f>Invoice!G162</f>
        <v>0</v>
      </c>
      <c r="G379" s="85">
        <f t="shared" si="16"/>
        <v>0</v>
      </c>
    </row>
    <row r="380" spans="1:7" s="82" customFormat="1">
      <c r="A380" s="98" t="str">
        <f>Invoice!F163</f>
        <v>first line keep open</v>
      </c>
      <c r="B380" s="77">
        <f>Invoice!C163</f>
        <v>0</v>
      </c>
      <c r="C380" s="78">
        <f>Invoice!B163</f>
        <v>0</v>
      </c>
      <c r="D380" s="83">
        <f t="shared" si="14"/>
        <v>0</v>
      </c>
      <c r="E380" s="83">
        <f t="shared" si="15"/>
        <v>0</v>
      </c>
      <c r="F380" s="84">
        <f>Invoice!G163</f>
        <v>0</v>
      </c>
      <c r="G380" s="85">
        <f t="shared" si="16"/>
        <v>0</v>
      </c>
    </row>
    <row r="381" spans="1:7" s="82" customFormat="1">
      <c r="A381" s="98" t="str">
        <f>Invoice!F164</f>
        <v>first line keep open</v>
      </c>
      <c r="B381" s="77">
        <f>Invoice!C164</f>
        <v>0</v>
      </c>
      <c r="C381" s="78">
        <f>Invoice!B164</f>
        <v>0</v>
      </c>
      <c r="D381" s="83">
        <f t="shared" si="14"/>
        <v>0</v>
      </c>
      <c r="E381" s="83">
        <f t="shared" si="15"/>
        <v>0</v>
      </c>
      <c r="F381" s="84">
        <f>Invoice!G164</f>
        <v>0</v>
      </c>
      <c r="G381" s="85">
        <f t="shared" si="16"/>
        <v>0</v>
      </c>
    </row>
    <row r="382" spans="1:7" s="82" customFormat="1">
      <c r="A382" s="98" t="str">
        <f>Invoice!F165</f>
        <v>first line keep open</v>
      </c>
      <c r="B382" s="77">
        <f>Invoice!C165</f>
        <v>0</v>
      </c>
      <c r="C382" s="78">
        <f>Invoice!B165</f>
        <v>0</v>
      </c>
      <c r="D382" s="83">
        <f t="shared" si="14"/>
        <v>0</v>
      </c>
      <c r="E382" s="83">
        <f t="shared" si="15"/>
        <v>0</v>
      </c>
      <c r="F382" s="84">
        <f>Invoice!G165</f>
        <v>0</v>
      </c>
      <c r="G382" s="85">
        <f t="shared" si="16"/>
        <v>0</v>
      </c>
    </row>
    <row r="383" spans="1:7" s="82" customFormat="1">
      <c r="A383" s="98" t="str">
        <f>Invoice!F166</f>
        <v>first line keep open</v>
      </c>
      <c r="B383" s="77">
        <f>Invoice!C166</f>
        <v>0</v>
      </c>
      <c r="C383" s="78">
        <f>Invoice!B166</f>
        <v>0</v>
      </c>
      <c r="D383" s="83">
        <f t="shared" si="14"/>
        <v>0</v>
      </c>
      <c r="E383" s="83">
        <f t="shared" si="15"/>
        <v>0</v>
      </c>
      <c r="F383" s="84">
        <f>Invoice!G166</f>
        <v>0</v>
      </c>
      <c r="G383" s="85">
        <f t="shared" si="16"/>
        <v>0</v>
      </c>
    </row>
    <row r="384" spans="1:7" s="82" customFormat="1">
      <c r="A384" s="98" t="str">
        <f>Invoice!F167</f>
        <v>first line keep open</v>
      </c>
      <c r="B384" s="77">
        <f>Invoice!C167</f>
        <v>0</v>
      </c>
      <c r="C384" s="78">
        <f>Invoice!B167</f>
        <v>0</v>
      </c>
      <c r="D384" s="83">
        <f t="shared" si="14"/>
        <v>0</v>
      </c>
      <c r="E384" s="83">
        <f t="shared" si="15"/>
        <v>0</v>
      </c>
      <c r="F384" s="84">
        <f>Invoice!G167</f>
        <v>0</v>
      </c>
      <c r="G384" s="85">
        <f t="shared" si="16"/>
        <v>0</v>
      </c>
    </row>
    <row r="385" spans="1:7" s="82" customFormat="1">
      <c r="A385" s="98" t="str">
        <f>Invoice!F168</f>
        <v>first line keep open</v>
      </c>
      <c r="B385" s="77">
        <f>Invoice!C168</f>
        <v>0</v>
      </c>
      <c r="C385" s="78">
        <f>Invoice!B168</f>
        <v>0</v>
      </c>
      <c r="D385" s="83">
        <f t="shared" ref="D385:D448" si="17">F385/$D$14</f>
        <v>0</v>
      </c>
      <c r="E385" s="83">
        <f t="shared" ref="E385:E448" si="18">G385/$D$14</f>
        <v>0</v>
      </c>
      <c r="F385" s="84">
        <f>Invoice!G168</f>
        <v>0</v>
      </c>
      <c r="G385" s="85">
        <f t="shared" ref="G385:G448" si="19">C385*F385</f>
        <v>0</v>
      </c>
    </row>
    <row r="386" spans="1:7" s="82" customFormat="1">
      <c r="A386" s="98" t="str">
        <f>Invoice!F169</f>
        <v>first line keep open</v>
      </c>
      <c r="B386" s="77">
        <f>Invoice!C169</f>
        <v>0</v>
      </c>
      <c r="C386" s="78">
        <f>Invoice!B169</f>
        <v>0</v>
      </c>
      <c r="D386" s="83">
        <f t="shared" si="17"/>
        <v>0</v>
      </c>
      <c r="E386" s="83">
        <f t="shared" si="18"/>
        <v>0</v>
      </c>
      <c r="F386" s="84">
        <f>Invoice!G169</f>
        <v>0</v>
      </c>
      <c r="G386" s="85">
        <f t="shared" si="19"/>
        <v>0</v>
      </c>
    </row>
    <row r="387" spans="1:7" s="82" customFormat="1">
      <c r="A387" s="98" t="str">
        <f>Invoice!F170</f>
        <v>first line keep open</v>
      </c>
      <c r="B387" s="77">
        <f>Invoice!C170</f>
        <v>0</v>
      </c>
      <c r="C387" s="78">
        <f>Invoice!B170</f>
        <v>0</v>
      </c>
      <c r="D387" s="83">
        <f t="shared" si="17"/>
        <v>0</v>
      </c>
      <c r="E387" s="83">
        <f t="shared" si="18"/>
        <v>0</v>
      </c>
      <c r="F387" s="84">
        <f>Invoice!G170</f>
        <v>0</v>
      </c>
      <c r="G387" s="85">
        <f t="shared" si="19"/>
        <v>0</v>
      </c>
    </row>
    <row r="388" spans="1:7" s="82" customFormat="1">
      <c r="A388" s="98" t="str">
        <f>Invoice!F171</f>
        <v>first line keep open</v>
      </c>
      <c r="B388" s="77">
        <f>Invoice!C171</f>
        <v>0</v>
      </c>
      <c r="C388" s="78">
        <f>Invoice!B171</f>
        <v>0</v>
      </c>
      <c r="D388" s="83">
        <f t="shared" si="17"/>
        <v>0</v>
      </c>
      <c r="E388" s="83">
        <f t="shared" si="18"/>
        <v>0</v>
      </c>
      <c r="F388" s="84">
        <f>Invoice!G171</f>
        <v>0</v>
      </c>
      <c r="G388" s="85">
        <f t="shared" si="19"/>
        <v>0</v>
      </c>
    </row>
    <row r="389" spans="1:7" s="82" customFormat="1">
      <c r="A389" s="98" t="str">
        <f>Invoice!F172</f>
        <v>first line keep open</v>
      </c>
      <c r="B389" s="77">
        <f>Invoice!C172</f>
        <v>0</v>
      </c>
      <c r="C389" s="78">
        <f>Invoice!B172</f>
        <v>0</v>
      </c>
      <c r="D389" s="83">
        <f t="shared" si="17"/>
        <v>0</v>
      </c>
      <c r="E389" s="83">
        <f t="shared" si="18"/>
        <v>0</v>
      </c>
      <c r="F389" s="84">
        <f>Invoice!G172</f>
        <v>0</v>
      </c>
      <c r="G389" s="85">
        <f t="shared" si="19"/>
        <v>0</v>
      </c>
    </row>
    <row r="390" spans="1:7" s="82" customFormat="1">
      <c r="A390" s="98" t="str">
        <f>Invoice!F173</f>
        <v>first line keep open</v>
      </c>
      <c r="B390" s="77">
        <f>Invoice!C173</f>
        <v>0</v>
      </c>
      <c r="C390" s="78">
        <f>Invoice!B173</f>
        <v>0</v>
      </c>
      <c r="D390" s="83">
        <f t="shared" si="17"/>
        <v>0</v>
      </c>
      <c r="E390" s="83">
        <f t="shared" si="18"/>
        <v>0</v>
      </c>
      <c r="F390" s="84">
        <f>Invoice!G173</f>
        <v>0</v>
      </c>
      <c r="G390" s="85">
        <f t="shared" si="19"/>
        <v>0</v>
      </c>
    </row>
    <row r="391" spans="1:7" s="82" customFormat="1">
      <c r="A391" s="98" t="str">
        <f>Invoice!F174</f>
        <v>first line keep open</v>
      </c>
      <c r="B391" s="77">
        <f>Invoice!C174</f>
        <v>0</v>
      </c>
      <c r="C391" s="78">
        <f>Invoice!B174</f>
        <v>0</v>
      </c>
      <c r="D391" s="83">
        <f t="shared" si="17"/>
        <v>0</v>
      </c>
      <c r="E391" s="83">
        <f t="shared" si="18"/>
        <v>0</v>
      </c>
      <c r="F391" s="84">
        <f>Invoice!G174</f>
        <v>0</v>
      </c>
      <c r="G391" s="85">
        <f t="shared" si="19"/>
        <v>0</v>
      </c>
    </row>
    <row r="392" spans="1:7" s="82" customFormat="1">
      <c r="A392" s="98" t="str">
        <f>Invoice!F175</f>
        <v>first line keep open</v>
      </c>
      <c r="B392" s="77">
        <f>Invoice!C175</f>
        <v>0</v>
      </c>
      <c r="C392" s="78">
        <f>Invoice!B175</f>
        <v>0</v>
      </c>
      <c r="D392" s="83">
        <f t="shared" si="17"/>
        <v>0</v>
      </c>
      <c r="E392" s="83">
        <f t="shared" si="18"/>
        <v>0</v>
      </c>
      <c r="F392" s="84">
        <f>Invoice!G175</f>
        <v>0</v>
      </c>
      <c r="G392" s="85">
        <f t="shared" si="19"/>
        <v>0</v>
      </c>
    </row>
    <row r="393" spans="1:7" s="82" customFormat="1">
      <c r="A393" s="98" t="str">
        <f>Invoice!F176</f>
        <v>first line keep open</v>
      </c>
      <c r="B393" s="77">
        <f>Invoice!C176</f>
        <v>0</v>
      </c>
      <c r="C393" s="78">
        <f>Invoice!B176</f>
        <v>0</v>
      </c>
      <c r="D393" s="83">
        <f t="shared" si="17"/>
        <v>0</v>
      </c>
      <c r="E393" s="83">
        <f t="shared" si="18"/>
        <v>0</v>
      </c>
      <c r="F393" s="84">
        <f>Invoice!G176</f>
        <v>0</v>
      </c>
      <c r="G393" s="85">
        <f t="shared" si="19"/>
        <v>0</v>
      </c>
    </row>
    <row r="394" spans="1:7" s="82" customFormat="1">
      <c r="A394" s="98" t="str">
        <f>Invoice!F177</f>
        <v>first line keep open</v>
      </c>
      <c r="B394" s="77">
        <f>Invoice!C177</f>
        <v>0</v>
      </c>
      <c r="C394" s="78">
        <f>Invoice!B177</f>
        <v>0</v>
      </c>
      <c r="D394" s="83">
        <f t="shared" si="17"/>
        <v>0</v>
      </c>
      <c r="E394" s="83">
        <f t="shared" si="18"/>
        <v>0</v>
      </c>
      <c r="F394" s="84">
        <f>Invoice!G177</f>
        <v>0</v>
      </c>
      <c r="G394" s="85">
        <f t="shared" si="19"/>
        <v>0</v>
      </c>
    </row>
    <row r="395" spans="1:7" s="82" customFormat="1">
      <c r="A395" s="98" t="str">
        <f>Invoice!F178</f>
        <v>first line keep open</v>
      </c>
      <c r="B395" s="77">
        <f>Invoice!C178</f>
        <v>0</v>
      </c>
      <c r="C395" s="78">
        <f>Invoice!B178</f>
        <v>0</v>
      </c>
      <c r="D395" s="83">
        <f t="shared" si="17"/>
        <v>0</v>
      </c>
      <c r="E395" s="83">
        <f t="shared" si="18"/>
        <v>0</v>
      </c>
      <c r="F395" s="84">
        <f>Invoice!G178</f>
        <v>0</v>
      </c>
      <c r="G395" s="85">
        <f t="shared" si="19"/>
        <v>0</v>
      </c>
    </row>
    <row r="396" spans="1:7" s="82" customFormat="1">
      <c r="A396" s="98" t="str">
        <f>Invoice!F179</f>
        <v>first line keep open</v>
      </c>
      <c r="B396" s="77">
        <f>Invoice!C179</f>
        <v>0</v>
      </c>
      <c r="C396" s="78">
        <f>Invoice!B179</f>
        <v>0</v>
      </c>
      <c r="D396" s="83">
        <f t="shared" si="17"/>
        <v>0</v>
      </c>
      <c r="E396" s="83">
        <f t="shared" si="18"/>
        <v>0</v>
      </c>
      <c r="F396" s="84">
        <f>Invoice!G179</f>
        <v>0</v>
      </c>
      <c r="G396" s="85">
        <f t="shared" si="19"/>
        <v>0</v>
      </c>
    </row>
    <row r="397" spans="1:7" s="82" customFormat="1">
      <c r="A397" s="98" t="str">
        <f>Invoice!F180</f>
        <v>first line keep open</v>
      </c>
      <c r="B397" s="77">
        <f>Invoice!C180</f>
        <v>0</v>
      </c>
      <c r="C397" s="78">
        <f>Invoice!B180</f>
        <v>0</v>
      </c>
      <c r="D397" s="83">
        <f t="shared" si="17"/>
        <v>0</v>
      </c>
      <c r="E397" s="83">
        <f t="shared" si="18"/>
        <v>0</v>
      </c>
      <c r="F397" s="84">
        <f>Invoice!G180</f>
        <v>0</v>
      </c>
      <c r="G397" s="85">
        <f t="shared" si="19"/>
        <v>0</v>
      </c>
    </row>
    <row r="398" spans="1:7" s="82" customFormat="1">
      <c r="A398" s="98" t="str">
        <f>Invoice!F181</f>
        <v>first line keep open</v>
      </c>
      <c r="B398" s="77">
        <f>Invoice!C181</f>
        <v>0</v>
      </c>
      <c r="C398" s="78">
        <f>Invoice!B181</f>
        <v>0</v>
      </c>
      <c r="D398" s="83">
        <f t="shared" si="17"/>
        <v>0</v>
      </c>
      <c r="E398" s="83">
        <f t="shared" si="18"/>
        <v>0</v>
      </c>
      <c r="F398" s="84">
        <f>Invoice!G181</f>
        <v>0</v>
      </c>
      <c r="G398" s="85">
        <f t="shared" si="19"/>
        <v>0</v>
      </c>
    </row>
    <row r="399" spans="1:7" s="82" customFormat="1">
      <c r="A399" s="98" t="str">
        <f>Invoice!F182</f>
        <v>first line keep open</v>
      </c>
      <c r="B399" s="77">
        <f>Invoice!C182</f>
        <v>0</v>
      </c>
      <c r="C399" s="78">
        <f>Invoice!B182</f>
        <v>0</v>
      </c>
      <c r="D399" s="83">
        <f t="shared" si="17"/>
        <v>0</v>
      </c>
      <c r="E399" s="83">
        <f t="shared" si="18"/>
        <v>0</v>
      </c>
      <c r="F399" s="84">
        <f>Invoice!G182</f>
        <v>0</v>
      </c>
      <c r="G399" s="85">
        <f t="shared" si="19"/>
        <v>0</v>
      </c>
    </row>
    <row r="400" spans="1:7" s="82" customFormat="1">
      <c r="A400" s="98" t="str">
        <f>Invoice!F183</f>
        <v>first line keep open</v>
      </c>
      <c r="B400" s="77">
        <f>Invoice!C183</f>
        <v>0</v>
      </c>
      <c r="C400" s="78">
        <f>Invoice!B183</f>
        <v>0</v>
      </c>
      <c r="D400" s="83">
        <f t="shared" si="17"/>
        <v>0</v>
      </c>
      <c r="E400" s="83">
        <f t="shared" si="18"/>
        <v>0</v>
      </c>
      <c r="F400" s="84">
        <f>Invoice!G183</f>
        <v>0</v>
      </c>
      <c r="G400" s="85">
        <f t="shared" si="19"/>
        <v>0</v>
      </c>
    </row>
    <row r="401" spans="1:7" s="82" customFormat="1">
      <c r="A401" s="98" t="str">
        <f>Invoice!F184</f>
        <v>first line keep open</v>
      </c>
      <c r="B401" s="77">
        <f>Invoice!C184</f>
        <v>0</v>
      </c>
      <c r="C401" s="78">
        <f>Invoice!B184</f>
        <v>0</v>
      </c>
      <c r="D401" s="83">
        <f t="shared" si="17"/>
        <v>0</v>
      </c>
      <c r="E401" s="83">
        <f t="shared" si="18"/>
        <v>0</v>
      </c>
      <c r="F401" s="84">
        <f>Invoice!G184</f>
        <v>0</v>
      </c>
      <c r="G401" s="85">
        <f t="shared" si="19"/>
        <v>0</v>
      </c>
    </row>
    <row r="402" spans="1:7" s="82" customFormat="1">
      <c r="A402" s="98" t="str">
        <f>Invoice!F185</f>
        <v>first line keep open</v>
      </c>
      <c r="B402" s="77">
        <f>Invoice!C185</f>
        <v>0</v>
      </c>
      <c r="C402" s="78">
        <f>Invoice!B185</f>
        <v>0</v>
      </c>
      <c r="D402" s="83">
        <f t="shared" si="17"/>
        <v>0</v>
      </c>
      <c r="E402" s="83">
        <f t="shared" si="18"/>
        <v>0</v>
      </c>
      <c r="F402" s="84">
        <f>Invoice!G185</f>
        <v>0</v>
      </c>
      <c r="G402" s="85">
        <f t="shared" si="19"/>
        <v>0</v>
      </c>
    </row>
    <row r="403" spans="1:7" s="82" customFormat="1">
      <c r="A403" s="98" t="str">
        <f>Invoice!F186</f>
        <v>first line keep open</v>
      </c>
      <c r="B403" s="77">
        <f>Invoice!C186</f>
        <v>0</v>
      </c>
      <c r="C403" s="78">
        <f>Invoice!B186</f>
        <v>0</v>
      </c>
      <c r="D403" s="83">
        <f t="shared" si="17"/>
        <v>0</v>
      </c>
      <c r="E403" s="83">
        <f t="shared" si="18"/>
        <v>0</v>
      </c>
      <c r="F403" s="84">
        <f>Invoice!G186</f>
        <v>0</v>
      </c>
      <c r="G403" s="85">
        <f t="shared" si="19"/>
        <v>0</v>
      </c>
    </row>
    <row r="404" spans="1:7" s="82" customFormat="1">
      <c r="A404" s="98" t="str">
        <f>Invoice!F187</f>
        <v>first line keep open</v>
      </c>
      <c r="B404" s="77">
        <f>Invoice!C187</f>
        <v>0</v>
      </c>
      <c r="C404" s="78">
        <f>Invoice!B187</f>
        <v>0</v>
      </c>
      <c r="D404" s="83">
        <f t="shared" si="17"/>
        <v>0</v>
      </c>
      <c r="E404" s="83">
        <f t="shared" si="18"/>
        <v>0</v>
      </c>
      <c r="F404" s="84">
        <f>Invoice!G187</f>
        <v>0</v>
      </c>
      <c r="G404" s="85">
        <f t="shared" si="19"/>
        <v>0</v>
      </c>
    </row>
    <row r="405" spans="1:7" s="82" customFormat="1">
      <c r="A405" s="98" t="str">
        <f>Invoice!F188</f>
        <v>first line keep open</v>
      </c>
      <c r="B405" s="77">
        <f>Invoice!C188</f>
        <v>0</v>
      </c>
      <c r="C405" s="78">
        <f>Invoice!B188</f>
        <v>0</v>
      </c>
      <c r="D405" s="83">
        <f t="shared" si="17"/>
        <v>0</v>
      </c>
      <c r="E405" s="83">
        <f t="shared" si="18"/>
        <v>0</v>
      </c>
      <c r="F405" s="84">
        <f>Invoice!G188</f>
        <v>0</v>
      </c>
      <c r="G405" s="85">
        <f t="shared" si="19"/>
        <v>0</v>
      </c>
    </row>
    <row r="406" spans="1:7" s="82" customFormat="1">
      <c r="A406" s="98" t="str">
        <f>Invoice!F189</f>
        <v>first line keep open</v>
      </c>
      <c r="B406" s="77">
        <f>Invoice!C189</f>
        <v>0</v>
      </c>
      <c r="C406" s="78">
        <f>Invoice!B189</f>
        <v>0</v>
      </c>
      <c r="D406" s="83">
        <f t="shared" si="17"/>
        <v>0</v>
      </c>
      <c r="E406" s="83">
        <f t="shared" si="18"/>
        <v>0</v>
      </c>
      <c r="F406" s="84">
        <f>Invoice!G189</f>
        <v>0</v>
      </c>
      <c r="G406" s="85">
        <f t="shared" si="19"/>
        <v>0</v>
      </c>
    </row>
    <row r="407" spans="1:7" s="82" customFormat="1">
      <c r="A407" s="98" t="str">
        <f>Invoice!F190</f>
        <v>first line keep open</v>
      </c>
      <c r="B407" s="77">
        <f>Invoice!C190</f>
        <v>0</v>
      </c>
      <c r="C407" s="78">
        <f>Invoice!B190</f>
        <v>0</v>
      </c>
      <c r="D407" s="83">
        <f t="shared" si="17"/>
        <v>0</v>
      </c>
      <c r="E407" s="83">
        <f t="shared" si="18"/>
        <v>0</v>
      </c>
      <c r="F407" s="84">
        <f>Invoice!G190</f>
        <v>0</v>
      </c>
      <c r="G407" s="85">
        <f t="shared" si="19"/>
        <v>0</v>
      </c>
    </row>
    <row r="408" spans="1:7" s="82" customFormat="1">
      <c r="A408" s="98" t="str">
        <f>Invoice!F191</f>
        <v>first line keep open</v>
      </c>
      <c r="B408" s="77">
        <f>Invoice!C191</f>
        <v>0</v>
      </c>
      <c r="C408" s="78">
        <f>Invoice!B191</f>
        <v>0</v>
      </c>
      <c r="D408" s="83">
        <f t="shared" si="17"/>
        <v>0</v>
      </c>
      <c r="E408" s="83">
        <f t="shared" si="18"/>
        <v>0</v>
      </c>
      <c r="F408" s="84">
        <f>Invoice!G191</f>
        <v>0</v>
      </c>
      <c r="G408" s="85">
        <f t="shared" si="19"/>
        <v>0</v>
      </c>
    </row>
    <row r="409" spans="1:7" s="82" customFormat="1">
      <c r="A409" s="98" t="str">
        <f>Invoice!F192</f>
        <v>first line keep open</v>
      </c>
      <c r="B409" s="77">
        <f>Invoice!C192</f>
        <v>0</v>
      </c>
      <c r="C409" s="78">
        <f>Invoice!B192</f>
        <v>0</v>
      </c>
      <c r="D409" s="83">
        <f t="shared" si="17"/>
        <v>0</v>
      </c>
      <c r="E409" s="83">
        <f t="shared" si="18"/>
        <v>0</v>
      </c>
      <c r="F409" s="84">
        <f>Invoice!G192</f>
        <v>0</v>
      </c>
      <c r="G409" s="85">
        <f t="shared" si="19"/>
        <v>0</v>
      </c>
    </row>
    <row r="410" spans="1:7" s="82" customFormat="1">
      <c r="A410" s="98" t="str">
        <f>Invoice!F193</f>
        <v>first line keep open</v>
      </c>
      <c r="B410" s="77">
        <f>Invoice!C193</f>
        <v>0</v>
      </c>
      <c r="C410" s="78">
        <f>Invoice!B193</f>
        <v>0</v>
      </c>
      <c r="D410" s="83">
        <f t="shared" si="17"/>
        <v>0</v>
      </c>
      <c r="E410" s="83">
        <f t="shared" si="18"/>
        <v>0</v>
      </c>
      <c r="F410" s="84">
        <f>Invoice!G193</f>
        <v>0</v>
      </c>
      <c r="G410" s="85">
        <f t="shared" si="19"/>
        <v>0</v>
      </c>
    </row>
    <row r="411" spans="1:7" s="82" customFormat="1">
      <c r="A411" s="98" t="str">
        <f>Invoice!F194</f>
        <v>first line keep open</v>
      </c>
      <c r="B411" s="77">
        <f>Invoice!C194</f>
        <v>0</v>
      </c>
      <c r="C411" s="78">
        <f>Invoice!B194</f>
        <v>0</v>
      </c>
      <c r="D411" s="83">
        <f t="shared" si="17"/>
        <v>0</v>
      </c>
      <c r="E411" s="83">
        <f t="shared" si="18"/>
        <v>0</v>
      </c>
      <c r="F411" s="84">
        <f>Invoice!G194</f>
        <v>0</v>
      </c>
      <c r="G411" s="85">
        <f t="shared" si="19"/>
        <v>0</v>
      </c>
    </row>
    <row r="412" spans="1:7" s="82" customFormat="1">
      <c r="A412" s="98" t="str">
        <f>Invoice!F195</f>
        <v>first line keep open</v>
      </c>
      <c r="B412" s="77">
        <f>Invoice!C195</f>
        <v>0</v>
      </c>
      <c r="C412" s="78">
        <f>Invoice!B195</f>
        <v>0</v>
      </c>
      <c r="D412" s="83">
        <f t="shared" si="17"/>
        <v>0</v>
      </c>
      <c r="E412" s="83">
        <f t="shared" si="18"/>
        <v>0</v>
      </c>
      <c r="F412" s="84">
        <f>Invoice!G195</f>
        <v>0</v>
      </c>
      <c r="G412" s="85">
        <f t="shared" si="19"/>
        <v>0</v>
      </c>
    </row>
    <row r="413" spans="1:7" s="82" customFormat="1">
      <c r="A413" s="98" t="str">
        <f>Invoice!F196</f>
        <v>first line keep open</v>
      </c>
      <c r="B413" s="77">
        <f>Invoice!C196</f>
        <v>0</v>
      </c>
      <c r="C413" s="78">
        <f>Invoice!B196</f>
        <v>0</v>
      </c>
      <c r="D413" s="83">
        <f t="shared" si="17"/>
        <v>0</v>
      </c>
      <c r="E413" s="83">
        <f t="shared" si="18"/>
        <v>0</v>
      </c>
      <c r="F413" s="84">
        <f>Invoice!G196</f>
        <v>0</v>
      </c>
      <c r="G413" s="85">
        <f t="shared" si="19"/>
        <v>0</v>
      </c>
    </row>
    <row r="414" spans="1:7" s="82" customFormat="1">
      <c r="A414" s="98" t="str">
        <f>Invoice!F197</f>
        <v>first line keep open</v>
      </c>
      <c r="B414" s="77">
        <f>Invoice!C197</f>
        <v>0</v>
      </c>
      <c r="C414" s="78">
        <f>Invoice!B197</f>
        <v>0</v>
      </c>
      <c r="D414" s="83">
        <f t="shared" si="17"/>
        <v>0</v>
      </c>
      <c r="E414" s="83">
        <f t="shared" si="18"/>
        <v>0</v>
      </c>
      <c r="F414" s="84">
        <f>Invoice!G197</f>
        <v>0</v>
      </c>
      <c r="G414" s="85">
        <f t="shared" si="19"/>
        <v>0</v>
      </c>
    </row>
    <row r="415" spans="1:7" s="82" customFormat="1">
      <c r="A415" s="98" t="str">
        <f>Invoice!F198</f>
        <v>first line keep open</v>
      </c>
      <c r="B415" s="77">
        <f>Invoice!C198</f>
        <v>0</v>
      </c>
      <c r="C415" s="78">
        <f>Invoice!B198</f>
        <v>0</v>
      </c>
      <c r="D415" s="83">
        <f t="shared" si="17"/>
        <v>0</v>
      </c>
      <c r="E415" s="83">
        <f t="shared" si="18"/>
        <v>0</v>
      </c>
      <c r="F415" s="84">
        <f>Invoice!G198</f>
        <v>0</v>
      </c>
      <c r="G415" s="85">
        <f t="shared" si="19"/>
        <v>0</v>
      </c>
    </row>
    <row r="416" spans="1:7" s="82" customFormat="1">
      <c r="A416" s="98" t="str">
        <f>Invoice!F199</f>
        <v>first line keep open</v>
      </c>
      <c r="B416" s="77">
        <f>Invoice!C199</f>
        <v>0</v>
      </c>
      <c r="C416" s="78">
        <f>Invoice!B199</f>
        <v>0</v>
      </c>
      <c r="D416" s="83">
        <f t="shared" si="17"/>
        <v>0</v>
      </c>
      <c r="E416" s="83">
        <f t="shared" si="18"/>
        <v>0</v>
      </c>
      <c r="F416" s="84">
        <f>Invoice!G199</f>
        <v>0</v>
      </c>
      <c r="G416" s="85">
        <f t="shared" si="19"/>
        <v>0</v>
      </c>
    </row>
    <row r="417" spans="1:7" s="82" customFormat="1">
      <c r="A417" s="98" t="str">
        <f>Invoice!F200</f>
        <v>first line keep open</v>
      </c>
      <c r="B417" s="77">
        <f>Invoice!C200</f>
        <v>0</v>
      </c>
      <c r="C417" s="78">
        <f>Invoice!B200</f>
        <v>0</v>
      </c>
      <c r="D417" s="83">
        <f t="shared" si="17"/>
        <v>0</v>
      </c>
      <c r="E417" s="83">
        <f t="shared" si="18"/>
        <v>0</v>
      </c>
      <c r="F417" s="84">
        <f>Invoice!G200</f>
        <v>0</v>
      </c>
      <c r="G417" s="85">
        <f t="shared" si="19"/>
        <v>0</v>
      </c>
    </row>
    <row r="418" spans="1:7" s="82" customFormat="1">
      <c r="A418" s="98" t="str">
        <f>Invoice!F201</f>
        <v>first line keep open</v>
      </c>
      <c r="B418" s="77">
        <f>Invoice!C201</f>
        <v>0</v>
      </c>
      <c r="C418" s="78">
        <f>Invoice!B201</f>
        <v>0</v>
      </c>
      <c r="D418" s="83">
        <f t="shared" si="17"/>
        <v>0</v>
      </c>
      <c r="E418" s="83">
        <f t="shared" si="18"/>
        <v>0</v>
      </c>
      <c r="F418" s="84">
        <f>Invoice!G201</f>
        <v>0</v>
      </c>
      <c r="G418" s="85">
        <f t="shared" si="19"/>
        <v>0</v>
      </c>
    </row>
    <row r="419" spans="1:7" s="82" customFormat="1">
      <c r="A419" s="98" t="str">
        <f>Invoice!F202</f>
        <v>first line keep open</v>
      </c>
      <c r="B419" s="77">
        <f>Invoice!C202</f>
        <v>0</v>
      </c>
      <c r="C419" s="78">
        <f>Invoice!B202</f>
        <v>0</v>
      </c>
      <c r="D419" s="83">
        <f t="shared" si="17"/>
        <v>0</v>
      </c>
      <c r="E419" s="83">
        <f t="shared" si="18"/>
        <v>0</v>
      </c>
      <c r="F419" s="84">
        <f>Invoice!G202</f>
        <v>0</v>
      </c>
      <c r="G419" s="85">
        <f t="shared" si="19"/>
        <v>0</v>
      </c>
    </row>
    <row r="420" spans="1:7" s="82" customFormat="1">
      <c r="A420" s="98" t="str">
        <f>Invoice!F203</f>
        <v>first line keep open</v>
      </c>
      <c r="B420" s="77">
        <f>Invoice!C203</f>
        <v>0</v>
      </c>
      <c r="C420" s="78">
        <f>Invoice!B203</f>
        <v>0</v>
      </c>
      <c r="D420" s="83">
        <f t="shared" si="17"/>
        <v>0</v>
      </c>
      <c r="E420" s="83">
        <f t="shared" si="18"/>
        <v>0</v>
      </c>
      <c r="F420" s="84">
        <f>Invoice!G203</f>
        <v>0</v>
      </c>
      <c r="G420" s="85">
        <f t="shared" si="19"/>
        <v>0</v>
      </c>
    </row>
    <row r="421" spans="1:7" s="82" customFormat="1">
      <c r="A421" s="98" t="str">
        <f>Invoice!F204</f>
        <v>first line keep open</v>
      </c>
      <c r="B421" s="77">
        <f>Invoice!C204</f>
        <v>0</v>
      </c>
      <c r="C421" s="78">
        <f>Invoice!B204</f>
        <v>0</v>
      </c>
      <c r="D421" s="83">
        <f t="shared" si="17"/>
        <v>0</v>
      </c>
      <c r="E421" s="83">
        <f t="shared" si="18"/>
        <v>0</v>
      </c>
      <c r="F421" s="84">
        <f>Invoice!G204</f>
        <v>0</v>
      </c>
      <c r="G421" s="85">
        <f t="shared" si="19"/>
        <v>0</v>
      </c>
    </row>
    <row r="422" spans="1:7" s="82" customFormat="1">
      <c r="A422" s="98" t="str">
        <f>Invoice!F205</f>
        <v>first line keep open</v>
      </c>
      <c r="B422" s="77">
        <f>Invoice!C205</f>
        <v>0</v>
      </c>
      <c r="C422" s="78">
        <f>Invoice!B205</f>
        <v>0</v>
      </c>
      <c r="D422" s="83">
        <f t="shared" si="17"/>
        <v>0</v>
      </c>
      <c r="E422" s="83">
        <f t="shared" si="18"/>
        <v>0</v>
      </c>
      <c r="F422" s="84">
        <f>Invoice!G205</f>
        <v>0</v>
      </c>
      <c r="G422" s="85">
        <f t="shared" si="19"/>
        <v>0</v>
      </c>
    </row>
    <row r="423" spans="1:7" s="82" customFormat="1">
      <c r="A423" s="98" t="str">
        <f>Invoice!F206</f>
        <v>first line keep open</v>
      </c>
      <c r="B423" s="77">
        <f>Invoice!C206</f>
        <v>0</v>
      </c>
      <c r="C423" s="78">
        <f>Invoice!B206</f>
        <v>0</v>
      </c>
      <c r="D423" s="83">
        <f t="shared" si="17"/>
        <v>0</v>
      </c>
      <c r="E423" s="83">
        <f t="shared" si="18"/>
        <v>0</v>
      </c>
      <c r="F423" s="84">
        <f>Invoice!G206</f>
        <v>0</v>
      </c>
      <c r="G423" s="85">
        <f t="shared" si="19"/>
        <v>0</v>
      </c>
    </row>
    <row r="424" spans="1:7" s="82" customFormat="1">
      <c r="A424" s="98" t="str">
        <f>Invoice!F207</f>
        <v>first line keep open</v>
      </c>
      <c r="B424" s="77">
        <f>Invoice!C207</f>
        <v>0</v>
      </c>
      <c r="C424" s="78">
        <f>Invoice!B207</f>
        <v>0</v>
      </c>
      <c r="D424" s="83">
        <f t="shared" si="17"/>
        <v>0</v>
      </c>
      <c r="E424" s="83">
        <f t="shared" si="18"/>
        <v>0</v>
      </c>
      <c r="F424" s="84">
        <f>Invoice!G207</f>
        <v>0</v>
      </c>
      <c r="G424" s="85">
        <f t="shared" si="19"/>
        <v>0</v>
      </c>
    </row>
    <row r="425" spans="1:7" s="82" customFormat="1">
      <c r="A425" s="98" t="str">
        <f>Invoice!F208</f>
        <v>first line keep open</v>
      </c>
      <c r="B425" s="77">
        <f>Invoice!C208</f>
        <v>0</v>
      </c>
      <c r="C425" s="78">
        <f>Invoice!B208</f>
        <v>0</v>
      </c>
      <c r="D425" s="83">
        <f t="shared" si="17"/>
        <v>0</v>
      </c>
      <c r="E425" s="83">
        <f t="shared" si="18"/>
        <v>0</v>
      </c>
      <c r="F425" s="84">
        <f>Invoice!G208</f>
        <v>0</v>
      </c>
      <c r="G425" s="85">
        <f t="shared" si="19"/>
        <v>0</v>
      </c>
    </row>
    <row r="426" spans="1:7" s="82" customFormat="1">
      <c r="A426" s="98" t="str">
        <f>Invoice!F209</f>
        <v>first line keep open</v>
      </c>
      <c r="B426" s="77">
        <f>Invoice!C209</f>
        <v>0</v>
      </c>
      <c r="C426" s="78">
        <f>Invoice!B209</f>
        <v>0</v>
      </c>
      <c r="D426" s="83">
        <f t="shared" si="17"/>
        <v>0</v>
      </c>
      <c r="E426" s="83">
        <f t="shared" si="18"/>
        <v>0</v>
      </c>
      <c r="F426" s="84">
        <f>Invoice!G209</f>
        <v>0</v>
      </c>
      <c r="G426" s="85">
        <f t="shared" si="19"/>
        <v>0</v>
      </c>
    </row>
    <row r="427" spans="1:7" s="82" customFormat="1">
      <c r="A427" s="98" t="str">
        <f>Invoice!F210</f>
        <v>first line keep open</v>
      </c>
      <c r="B427" s="77">
        <f>Invoice!C210</f>
        <v>0</v>
      </c>
      <c r="C427" s="78">
        <f>Invoice!B210</f>
        <v>0</v>
      </c>
      <c r="D427" s="83">
        <f t="shared" si="17"/>
        <v>0</v>
      </c>
      <c r="E427" s="83">
        <f t="shared" si="18"/>
        <v>0</v>
      </c>
      <c r="F427" s="84">
        <f>Invoice!G210</f>
        <v>0</v>
      </c>
      <c r="G427" s="85">
        <f t="shared" si="19"/>
        <v>0</v>
      </c>
    </row>
    <row r="428" spans="1:7" s="82" customFormat="1">
      <c r="A428" s="98" t="str">
        <f>Invoice!F211</f>
        <v>first line keep open</v>
      </c>
      <c r="B428" s="77">
        <f>Invoice!C211</f>
        <v>0</v>
      </c>
      <c r="C428" s="78">
        <f>Invoice!B211</f>
        <v>0</v>
      </c>
      <c r="D428" s="83">
        <f t="shared" si="17"/>
        <v>0</v>
      </c>
      <c r="E428" s="83">
        <f t="shared" si="18"/>
        <v>0</v>
      </c>
      <c r="F428" s="84">
        <f>Invoice!G211</f>
        <v>0</v>
      </c>
      <c r="G428" s="85">
        <f t="shared" si="19"/>
        <v>0</v>
      </c>
    </row>
    <row r="429" spans="1:7" s="82" customFormat="1">
      <c r="A429" s="98" t="str">
        <f>Invoice!F212</f>
        <v>first line keep open</v>
      </c>
      <c r="B429" s="77">
        <f>Invoice!C212</f>
        <v>0</v>
      </c>
      <c r="C429" s="78">
        <f>Invoice!B212</f>
        <v>0</v>
      </c>
      <c r="D429" s="83">
        <f t="shared" si="17"/>
        <v>0</v>
      </c>
      <c r="E429" s="83">
        <f t="shared" si="18"/>
        <v>0</v>
      </c>
      <c r="F429" s="84">
        <f>Invoice!G212</f>
        <v>0</v>
      </c>
      <c r="G429" s="85">
        <f t="shared" si="19"/>
        <v>0</v>
      </c>
    </row>
    <row r="430" spans="1:7" s="82" customFormat="1">
      <c r="A430" s="98" t="str">
        <f>Invoice!F213</f>
        <v>first line keep open</v>
      </c>
      <c r="B430" s="77">
        <f>Invoice!C213</f>
        <v>0</v>
      </c>
      <c r="C430" s="78">
        <f>Invoice!B213</f>
        <v>0</v>
      </c>
      <c r="D430" s="83">
        <f t="shared" si="17"/>
        <v>0</v>
      </c>
      <c r="E430" s="83">
        <f t="shared" si="18"/>
        <v>0</v>
      </c>
      <c r="F430" s="84">
        <f>Invoice!G213</f>
        <v>0</v>
      </c>
      <c r="G430" s="85">
        <f t="shared" si="19"/>
        <v>0</v>
      </c>
    </row>
    <row r="431" spans="1:7" s="82" customFormat="1">
      <c r="A431" s="98" t="str">
        <f>Invoice!F214</f>
        <v>first line keep open</v>
      </c>
      <c r="B431" s="77">
        <f>Invoice!C214</f>
        <v>0</v>
      </c>
      <c r="C431" s="78">
        <f>Invoice!B214</f>
        <v>0</v>
      </c>
      <c r="D431" s="83">
        <f t="shared" si="17"/>
        <v>0</v>
      </c>
      <c r="E431" s="83">
        <f t="shared" si="18"/>
        <v>0</v>
      </c>
      <c r="F431" s="84">
        <f>Invoice!G214</f>
        <v>0</v>
      </c>
      <c r="G431" s="85">
        <f t="shared" si="19"/>
        <v>0</v>
      </c>
    </row>
    <row r="432" spans="1:7" s="82" customFormat="1">
      <c r="A432" s="98" t="str">
        <f>Invoice!F215</f>
        <v>first line keep open</v>
      </c>
      <c r="B432" s="77">
        <f>Invoice!C215</f>
        <v>0</v>
      </c>
      <c r="C432" s="78">
        <f>Invoice!B215</f>
        <v>0</v>
      </c>
      <c r="D432" s="83">
        <f t="shared" si="17"/>
        <v>0</v>
      </c>
      <c r="E432" s="83">
        <f t="shared" si="18"/>
        <v>0</v>
      </c>
      <c r="F432" s="84">
        <f>Invoice!G215</f>
        <v>0</v>
      </c>
      <c r="G432" s="85">
        <f t="shared" si="19"/>
        <v>0</v>
      </c>
    </row>
    <row r="433" spans="1:7" s="82" customFormat="1">
      <c r="A433" s="98" t="str">
        <f>Invoice!F216</f>
        <v>first line keep open</v>
      </c>
      <c r="B433" s="77">
        <f>Invoice!C216</f>
        <v>0</v>
      </c>
      <c r="C433" s="78">
        <f>Invoice!B216</f>
        <v>0</v>
      </c>
      <c r="D433" s="83">
        <f t="shared" si="17"/>
        <v>0</v>
      </c>
      <c r="E433" s="83">
        <f t="shared" si="18"/>
        <v>0</v>
      </c>
      <c r="F433" s="84">
        <f>Invoice!G216</f>
        <v>0</v>
      </c>
      <c r="G433" s="85">
        <f t="shared" si="19"/>
        <v>0</v>
      </c>
    </row>
    <row r="434" spans="1:7" s="82" customFormat="1">
      <c r="A434" s="98" t="str">
        <f>Invoice!F217</f>
        <v>first line keep open</v>
      </c>
      <c r="B434" s="77">
        <f>Invoice!C217</f>
        <v>0</v>
      </c>
      <c r="C434" s="78">
        <f>Invoice!B217</f>
        <v>0</v>
      </c>
      <c r="D434" s="83">
        <f t="shared" si="17"/>
        <v>0</v>
      </c>
      <c r="E434" s="83">
        <f t="shared" si="18"/>
        <v>0</v>
      </c>
      <c r="F434" s="84">
        <f>Invoice!G217</f>
        <v>0</v>
      </c>
      <c r="G434" s="85">
        <f t="shared" si="19"/>
        <v>0</v>
      </c>
    </row>
    <row r="435" spans="1:7" s="82" customFormat="1">
      <c r="A435" s="98" t="str">
        <f>Invoice!F218</f>
        <v>first line keep open</v>
      </c>
      <c r="B435" s="77">
        <f>Invoice!C218</f>
        <v>0</v>
      </c>
      <c r="C435" s="78">
        <f>Invoice!B218</f>
        <v>0</v>
      </c>
      <c r="D435" s="83">
        <f t="shared" si="17"/>
        <v>0</v>
      </c>
      <c r="E435" s="83">
        <f t="shared" si="18"/>
        <v>0</v>
      </c>
      <c r="F435" s="84">
        <f>Invoice!G218</f>
        <v>0</v>
      </c>
      <c r="G435" s="85">
        <f t="shared" si="19"/>
        <v>0</v>
      </c>
    </row>
    <row r="436" spans="1:7" s="82" customFormat="1">
      <c r="A436" s="98" t="str">
        <f>Invoice!F219</f>
        <v>first line keep open</v>
      </c>
      <c r="B436" s="77">
        <f>Invoice!C219</f>
        <v>0</v>
      </c>
      <c r="C436" s="78">
        <f>Invoice!B219</f>
        <v>0</v>
      </c>
      <c r="D436" s="83">
        <f t="shared" si="17"/>
        <v>0</v>
      </c>
      <c r="E436" s="83">
        <f t="shared" si="18"/>
        <v>0</v>
      </c>
      <c r="F436" s="84">
        <f>Invoice!G219</f>
        <v>0</v>
      </c>
      <c r="G436" s="85">
        <f t="shared" si="19"/>
        <v>0</v>
      </c>
    </row>
    <row r="437" spans="1:7" s="82" customFormat="1">
      <c r="A437" s="98" t="str">
        <f>Invoice!F220</f>
        <v>first line keep open</v>
      </c>
      <c r="B437" s="77">
        <f>Invoice!C220</f>
        <v>0</v>
      </c>
      <c r="C437" s="78">
        <f>Invoice!B220</f>
        <v>0</v>
      </c>
      <c r="D437" s="83">
        <f t="shared" si="17"/>
        <v>0</v>
      </c>
      <c r="E437" s="83">
        <f t="shared" si="18"/>
        <v>0</v>
      </c>
      <c r="F437" s="84">
        <f>Invoice!G220</f>
        <v>0</v>
      </c>
      <c r="G437" s="85">
        <f t="shared" si="19"/>
        <v>0</v>
      </c>
    </row>
    <row r="438" spans="1:7" s="82" customFormat="1">
      <c r="A438" s="98" t="str">
        <f>Invoice!F221</f>
        <v>first line keep open</v>
      </c>
      <c r="B438" s="77">
        <f>Invoice!C221</f>
        <v>0</v>
      </c>
      <c r="C438" s="78">
        <f>Invoice!B221</f>
        <v>0</v>
      </c>
      <c r="D438" s="83">
        <f t="shared" si="17"/>
        <v>0</v>
      </c>
      <c r="E438" s="83">
        <f t="shared" si="18"/>
        <v>0</v>
      </c>
      <c r="F438" s="84">
        <f>Invoice!G221</f>
        <v>0</v>
      </c>
      <c r="G438" s="85">
        <f t="shared" si="19"/>
        <v>0</v>
      </c>
    </row>
    <row r="439" spans="1:7" s="82" customFormat="1">
      <c r="A439" s="98" t="str">
        <f>Invoice!F222</f>
        <v>first line keep open</v>
      </c>
      <c r="B439" s="77">
        <f>Invoice!C222</f>
        <v>0</v>
      </c>
      <c r="C439" s="78">
        <f>Invoice!B222</f>
        <v>0</v>
      </c>
      <c r="D439" s="83">
        <f t="shared" si="17"/>
        <v>0</v>
      </c>
      <c r="E439" s="83">
        <f t="shared" si="18"/>
        <v>0</v>
      </c>
      <c r="F439" s="84">
        <f>Invoice!G222</f>
        <v>0</v>
      </c>
      <c r="G439" s="85">
        <f t="shared" si="19"/>
        <v>0</v>
      </c>
    </row>
    <row r="440" spans="1:7" s="82" customFormat="1">
      <c r="A440" s="98" t="str">
        <f>Invoice!F223</f>
        <v>first line keep open</v>
      </c>
      <c r="B440" s="77">
        <f>Invoice!C223</f>
        <v>0</v>
      </c>
      <c r="C440" s="78">
        <f>Invoice!B223</f>
        <v>0</v>
      </c>
      <c r="D440" s="83">
        <f t="shared" si="17"/>
        <v>0</v>
      </c>
      <c r="E440" s="83">
        <f t="shared" si="18"/>
        <v>0</v>
      </c>
      <c r="F440" s="84">
        <f>Invoice!G223</f>
        <v>0</v>
      </c>
      <c r="G440" s="85">
        <f t="shared" si="19"/>
        <v>0</v>
      </c>
    </row>
    <row r="441" spans="1:7" s="82" customFormat="1">
      <c r="A441" s="98" t="str">
        <f>Invoice!F224</f>
        <v>first line keep open</v>
      </c>
      <c r="B441" s="77">
        <f>Invoice!C224</f>
        <v>0</v>
      </c>
      <c r="C441" s="78">
        <f>Invoice!B224</f>
        <v>0</v>
      </c>
      <c r="D441" s="83">
        <f t="shared" si="17"/>
        <v>0</v>
      </c>
      <c r="E441" s="83">
        <f t="shared" si="18"/>
        <v>0</v>
      </c>
      <c r="F441" s="84">
        <f>Invoice!G224</f>
        <v>0</v>
      </c>
      <c r="G441" s="85">
        <f t="shared" si="19"/>
        <v>0</v>
      </c>
    </row>
    <row r="442" spans="1:7" s="82" customFormat="1">
      <c r="A442" s="98" t="str">
        <f>Invoice!F225</f>
        <v>first line keep open</v>
      </c>
      <c r="B442" s="77">
        <f>Invoice!C225</f>
        <v>0</v>
      </c>
      <c r="C442" s="78">
        <f>Invoice!B225</f>
        <v>0</v>
      </c>
      <c r="D442" s="83">
        <f t="shared" si="17"/>
        <v>0</v>
      </c>
      <c r="E442" s="83">
        <f t="shared" si="18"/>
        <v>0</v>
      </c>
      <c r="F442" s="84">
        <f>Invoice!G225</f>
        <v>0</v>
      </c>
      <c r="G442" s="85">
        <f t="shared" si="19"/>
        <v>0</v>
      </c>
    </row>
    <row r="443" spans="1:7" s="82" customFormat="1">
      <c r="A443" s="98" t="str">
        <f>Invoice!F226</f>
        <v>first line keep open</v>
      </c>
      <c r="B443" s="77">
        <f>Invoice!C226</f>
        <v>0</v>
      </c>
      <c r="C443" s="78">
        <f>Invoice!B226</f>
        <v>0</v>
      </c>
      <c r="D443" s="83">
        <f t="shared" si="17"/>
        <v>0</v>
      </c>
      <c r="E443" s="83">
        <f t="shared" si="18"/>
        <v>0</v>
      </c>
      <c r="F443" s="84">
        <f>Invoice!G226</f>
        <v>0</v>
      </c>
      <c r="G443" s="85">
        <f t="shared" si="19"/>
        <v>0</v>
      </c>
    </row>
    <row r="444" spans="1:7" s="82" customFormat="1">
      <c r="A444" s="98" t="str">
        <f>Invoice!F227</f>
        <v>first line keep open</v>
      </c>
      <c r="B444" s="77">
        <f>Invoice!C227</f>
        <v>0</v>
      </c>
      <c r="C444" s="78">
        <f>Invoice!B227</f>
        <v>0</v>
      </c>
      <c r="D444" s="83">
        <f t="shared" si="17"/>
        <v>0</v>
      </c>
      <c r="E444" s="83">
        <f t="shared" si="18"/>
        <v>0</v>
      </c>
      <c r="F444" s="84">
        <f>Invoice!G227</f>
        <v>0</v>
      </c>
      <c r="G444" s="85">
        <f t="shared" si="19"/>
        <v>0</v>
      </c>
    </row>
    <row r="445" spans="1:7" s="82" customFormat="1">
      <c r="A445" s="98" t="str">
        <f>Invoice!F228</f>
        <v>first line keep open</v>
      </c>
      <c r="B445" s="77">
        <f>Invoice!C228</f>
        <v>0</v>
      </c>
      <c r="C445" s="78">
        <f>Invoice!B228</f>
        <v>0</v>
      </c>
      <c r="D445" s="83">
        <f t="shared" si="17"/>
        <v>0</v>
      </c>
      <c r="E445" s="83">
        <f t="shared" si="18"/>
        <v>0</v>
      </c>
      <c r="F445" s="84">
        <f>Invoice!G228</f>
        <v>0</v>
      </c>
      <c r="G445" s="85">
        <f t="shared" si="19"/>
        <v>0</v>
      </c>
    </row>
    <row r="446" spans="1:7" s="82" customFormat="1">
      <c r="A446" s="98" t="str">
        <f>Invoice!F229</f>
        <v>first line keep open</v>
      </c>
      <c r="B446" s="77">
        <f>Invoice!C229</f>
        <v>0</v>
      </c>
      <c r="C446" s="78">
        <f>Invoice!B229</f>
        <v>0</v>
      </c>
      <c r="D446" s="83">
        <f t="shared" si="17"/>
        <v>0</v>
      </c>
      <c r="E446" s="83">
        <f t="shared" si="18"/>
        <v>0</v>
      </c>
      <c r="F446" s="84">
        <f>Invoice!G229</f>
        <v>0</v>
      </c>
      <c r="G446" s="85">
        <f t="shared" si="19"/>
        <v>0</v>
      </c>
    </row>
    <row r="447" spans="1:7" s="82" customFormat="1">
      <c r="A447" s="98" t="str">
        <f>Invoice!F230</f>
        <v>first line keep open</v>
      </c>
      <c r="B447" s="77">
        <f>Invoice!C230</f>
        <v>0</v>
      </c>
      <c r="C447" s="78">
        <f>Invoice!B230</f>
        <v>0</v>
      </c>
      <c r="D447" s="83">
        <f t="shared" si="17"/>
        <v>0</v>
      </c>
      <c r="E447" s="83">
        <f t="shared" si="18"/>
        <v>0</v>
      </c>
      <c r="F447" s="84">
        <f>Invoice!G230</f>
        <v>0</v>
      </c>
      <c r="G447" s="85">
        <f t="shared" si="19"/>
        <v>0</v>
      </c>
    </row>
    <row r="448" spans="1:7" s="82" customFormat="1">
      <c r="A448" s="98" t="str">
        <f>Invoice!F231</f>
        <v>first line keep open</v>
      </c>
      <c r="B448" s="77">
        <f>Invoice!C231</f>
        <v>0</v>
      </c>
      <c r="C448" s="78">
        <f>Invoice!B231</f>
        <v>0</v>
      </c>
      <c r="D448" s="83">
        <f t="shared" si="17"/>
        <v>0</v>
      </c>
      <c r="E448" s="83">
        <f t="shared" si="18"/>
        <v>0</v>
      </c>
      <c r="F448" s="84">
        <f>Invoice!G231</f>
        <v>0</v>
      </c>
      <c r="G448" s="85">
        <f t="shared" si="19"/>
        <v>0</v>
      </c>
    </row>
    <row r="449" spans="1:7" s="82" customFormat="1">
      <c r="A449" s="98" t="str">
        <f>Invoice!F232</f>
        <v>first line keep open</v>
      </c>
      <c r="B449" s="77">
        <f>Invoice!C232</f>
        <v>0</v>
      </c>
      <c r="C449" s="78">
        <f>Invoice!B232</f>
        <v>0</v>
      </c>
      <c r="D449" s="83">
        <f t="shared" ref="D449:D512" si="20">F449/$D$14</f>
        <v>0</v>
      </c>
      <c r="E449" s="83">
        <f t="shared" ref="E449:E512" si="21">G449/$D$14</f>
        <v>0</v>
      </c>
      <c r="F449" s="84">
        <f>Invoice!G232</f>
        <v>0</v>
      </c>
      <c r="G449" s="85">
        <f t="shared" ref="G449:G512" si="22">C449*F449</f>
        <v>0</v>
      </c>
    </row>
    <row r="450" spans="1:7" s="82" customFormat="1">
      <c r="A450" s="98" t="str">
        <f>Invoice!F233</f>
        <v>first line keep open</v>
      </c>
      <c r="B450" s="77">
        <f>Invoice!C233</f>
        <v>0</v>
      </c>
      <c r="C450" s="78">
        <f>Invoice!B233</f>
        <v>0</v>
      </c>
      <c r="D450" s="83">
        <f t="shared" si="20"/>
        <v>0</v>
      </c>
      <c r="E450" s="83">
        <f t="shared" si="21"/>
        <v>0</v>
      </c>
      <c r="F450" s="84">
        <f>Invoice!G233</f>
        <v>0</v>
      </c>
      <c r="G450" s="85">
        <f t="shared" si="22"/>
        <v>0</v>
      </c>
    </row>
    <row r="451" spans="1:7" s="82" customFormat="1">
      <c r="A451" s="98" t="str">
        <f>Invoice!F234</f>
        <v>first line keep open</v>
      </c>
      <c r="B451" s="77">
        <f>Invoice!C234</f>
        <v>0</v>
      </c>
      <c r="C451" s="78">
        <f>Invoice!B234</f>
        <v>0</v>
      </c>
      <c r="D451" s="83">
        <f t="shared" si="20"/>
        <v>0</v>
      </c>
      <c r="E451" s="83">
        <f t="shared" si="21"/>
        <v>0</v>
      </c>
      <c r="F451" s="84">
        <f>Invoice!G234</f>
        <v>0</v>
      </c>
      <c r="G451" s="85">
        <f t="shared" si="22"/>
        <v>0</v>
      </c>
    </row>
    <row r="452" spans="1:7" s="82" customFormat="1">
      <c r="A452" s="98" t="str">
        <f>Invoice!F235</f>
        <v>first line keep open</v>
      </c>
      <c r="B452" s="77">
        <f>Invoice!C235</f>
        <v>0</v>
      </c>
      <c r="C452" s="78">
        <f>Invoice!B235</f>
        <v>0</v>
      </c>
      <c r="D452" s="83">
        <f t="shared" si="20"/>
        <v>0</v>
      </c>
      <c r="E452" s="83">
        <f t="shared" si="21"/>
        <v>0</v>
      </c>
      <c r="F452" s="84">
        <f>Invoice!G235</f>
        <v>0</v>
      </c>
      <c r="G452" s="85">
        <f t="shared" si="22"/>
        <v>0</v>
      </c>
    </row>
    <row r="453" spans="1:7" s="82" customFormat="1">
      <c r="A453" s="98" t="str">
        <f>Invoice!F236</f>
        <v>first line keep open</v>
      </c>
      <c r="B453" s="77">
        <f>Invoice!C236</f>
        <v>0</v>
      </c>
      <c r="C453" s="78">
        <f>Invoice!B236</f>
        <v>0</v>
      </c>
      <c r="D453" s="83">
        <f t="shared" si="20"/>
        <v>0</v>
      </c>
      <c r="E453" s="83">
        <f t="shared" si="21"/>
        <v>0</v>
      </c>
      <c r="F453" s="84">
        <f>Invoice!G236</f>
        <v>0</v>
      </c>
      <c r="G453" s="85">
        <f t="shared" si="22"/>
        <v>0</v>
      </c>
    </row>
    <row r="454" spans="1:7" s="82" customFormat="1">
      <c r="A454" s="98" t="str">
        <f>Invoice!F237</f>
        <v>first line keep open</v>
      </c>
      <c r="B454" s="77">
        <f>Invoice!C237</f>
        <v>0</v>
      </c>
      <c r="C454" s="78">
        <f>Invoice!B237</f>
        <v>0</v>
      </c>
      <c r="D454" s="83">
        <f t="shared" si="20"/>
        <v>0</v>
      </c>
      <c r="E454" s="83">
        <f t="shared" si="21"/>
        <v>0</v>
      </c>
      <c r="F454" s="84">
        <f>Invoice!G237</f>
        <v>0</v>
      </c>
      <c r="G454" s="85">
        <f t="shared" si="22"/>
        <v>0</v>
      </c>
    </row>
    <row r="455" spans="1:7" s="82" customFormat="1">
      <c r="A455" s="98" t="str">
        <f>Invoice!F238</f>
        <v>first line keep open</v>
      </c>
      <c r="B455" s="77">
        <f>Invoice!C238</f>
        <v>0</v>
      </c>
      <c r="C455" s="78">
        <f>Invoice!B238</f>
        <v>0</v>
      </c>
      <c r="D455" s="83">
        <f t="shared" si="20"/>
        <v>0</v>
      </c>
      <c r="E455" s="83">
        <f t="shared" si="21"/>
        <v>0</v>
      </c>
      <c r="F455" s="84">
        <f>Invoice!G238</f>
        <v>0</v>
      </c>
      <c r="G455" s="85">
        <f t="shared" si="22"/>
        <v>0</v>
      </c>
    </row>
    <row r="456" spans="1:7" s="82" customFormat="1">
      <c r="A456" s="98" t="str">
        <f>Invoice!F239</f>
        <v>first line keep open</v>
      </c>
      <c r="B456" s="77">
        <f>Invoice!C239</f>
        <v>0</v>
      </c>
      <c r="C456" s="78">
        <f>Invoice!B239</f>
        <v>0</v>
      </c>
      <c r="D456" s="83">
        <f t="shared" si="20"/>
        <v>0</v>
      </c>
      <c r="E456" s="83">
        <f t="shared" si="21"/>
        <v>0</v>
      </c>
      <c r="F456" s="84">
        <f>Invoice!G239</f>
        <v>0</v>
      </c>
      <c r="G456" s="85">
        <f t="shared" si="22"/>
        <v>0</v>
      </c>
    </row>
    <row r="457" spans="1:7" s="82" customFormat="1">
      <c r="A457" s="98" t="str">
        <f>Invoice!F240</f>
        <v>first line keep open</v>
      </c>
      <c r="B457" s="77">
        <f>Invoice!C240</f>
        <v>0</v>
      </c>
      <c r="C457" s="78">
        <f>Invoice!B240</f>
        <v>0</v>
      </c>
      <c r="D457" s="83">
        <f t="shared" si="20"/>
        <v>0</v>
      </c>
      <c r="E457" s="83">
        <f t="shared" si="21"/>
        <v>0</v>
      </c>
      <c r="F457" s="84">
        <f>Invoice!G240</f>
        <v>0</v>
      </c>
      <c r="G457" s="85">
        <f t="shared" si="22"/>
        <v>0</v>
      </c>
    </row>
    <row r="458" spans="1:7" s="82" customFormat="1">
      <c r="A458" s="98" t="str">
        <f>Invoice!F241</f>
        <v>first line keep open</v>
      </c>
      <c r="B458" s="77">
        <f>Invoice!C241</f>
        <v>0</v>
      </c>
      <c r="C458" s="78">
        <f>Invoice!B241</f>
        <v>0</v>
      </c>
      <c r="D458" s="83">
        <f t="shared" si="20"/>
        <v>0</v>
      </c>
      <c r="E458" s="83">
        <f t="shared" si="21"/>
        <v>0</v>
      </c>
      <c r="F458" s="84">
        <f>Invoice!G241</f>
        <v>0</v>
      </c>
      <c r="G458" s="85">
        <f t="shared" si="22"/>
        <v>0</v>
      </c>
    </row>
    <row r="459" spans="1:7" s="82" customFormat="1">
      <c r="A459" s="98" t="str">
        <f>Invoice!F242</f>
        <v>first line keep open</v>
      </c>
      <c r="B459" s="77">
        <f>Invoice!C242</f>
        <v>0</v>
      </c>
      <c r="C459" s="78">
        <f>Invoice!B242</f>
        <v>0</v>
      </c>
      <c r="D459" s="83">
        <f t="shared" si="20"/>
        <v>0</v>
      </c>
      <c r="E459" s="83">
        <f t="shared" si="21"/>
        <v>0</v>
      </c>
      <c r="F459" s="84">
        <f>Invoice!G242</f>
        <v>0</v>
      </c>
      <c r="G459" s="85">
        <f t="shared" si="22"/>
        <v>0</v>
      </c>
    </row>
    <row r="460" spans="1:7" s="82" customFormat="1">
      <c r="A460" s="98" t="str">
        <f>Invoice!F243</f>
        <v>first line keep open</v>
      </c>
      <c r="B460" s="77">
        <f>Invoice!C243</f>
        <v>0</v>
      </c>
      <c r="C460" s="78">
        <f>Invoice!B243</f>
        <v>0</v>
      </c>
      <c r="D460" s="83">
        <f t="shared" si="20"/>
        <v>0</v>
      </c>
      <c r="E460" s="83">
        <f t="shared" si="21"/>
        <v>0</v>
      </c>
      <c r="F460" s="84">
        <f>Invoice!G243</f>
        <v>0</v>
      </c>
      <c r="G460" s="85">
        <f t="shared" si="22"/>
        <v>0</v>
      </c>
    </row>
    <row r="461" spans="1:7" s="82" customFormat="1">
      <c r="A461" s="98" t="str">
        <f>Invoice!F244</f>
        <v>first line keep open</v>
      </c>
      <c r="B461" s="77">
        <f>Invoice!C244</f>
        <v>0</v>
      </c>
      <c r="C461" s="78">
        <f>Invoice!B244</f>
        <v>0</v>
      </c>
      <c r="D461" s="83">
        <f t="shared" si="20"/>
        <v>0</v>
      </c>
      <c r="E461" s="83">
        <f t="shared" si="21"/>
        <v>0</v>
      </c>
      <c r="F461" s="84">
        <f>Invoice!G244</f>
        <v>0</v>
      </c>
      <c r="G461" s="85">
        <f t="shared" si="22"/>
        <v>0</v>
      </c>
    </row>
    <row r="462" spans="1:7" s="82" customFormat="1">
      <c r="A462" s="98" t="str">
        <f>Invoice!F245</f>
        <v>first line keep open</v>
      </c>
      <c r="B462" s="77">
        <f>Invoice!C245</f>
        <v>0</v>
      </c>
      <c r="C462" s="78">
        <f>Invoice!B245</f>
        <v>0</v>
      </c>
      <c r="D462" s="83">
        <f t="shared" si="20"/>
        <v>0</v>
      </c>
      <c r="E462" s="83">
        <f t="shared" si="21"/>
        <v>0</v>
      </c>
      <c r="F462" s="84">
        <f>Invoice!G245</f>
        <v>0</v>
      </c>
      <c r="G462" s="85">
        <f t="shared" si="22"/>
        <v>0</v>
      </c>
    </row>
    <row r="463" spans="1:7" s="82" customFormat="1">
      <c r="A463" s="98" t="str">
        <f>Invoice!F246</f>
        <v>first line keep open</v>
      </c>
      <c r="B463" s="77">
        <f>Invoice!C246</f>
        <v>0</v>
      </c>
      <c r="C463" s="78">
        <f>Invoice!B246</f>
        <v>0</v>
      </c>
      <c r="D463" s="83">
        <f t="shared" si="20"/>
        <v>0</v>
      </c>
      <c r="E463" s="83">
        <f t="shared" si="21"/>
        <v>0</v>
      </c>
      <c r="F463" s="84">
        <f>Invoice!G246</f>
        <v>0</v>
      </c>
      <c r="G463" s="85">
        <f t="shared" si="22"/>
        <v>0</v>
      </c>
    </row>
    <row r="464" spans="1:7" s="82" customFormat="1">
      <c r="A464" s="98" t="str">
        <f>Invoice!F247</f>
        <v>first line keep open</v>
      </c>
      <c r="B464" s="77">
        <f>Invoice!C247</f>
        <v>0</v>
      </c>
      <c r="C464" s="78">
        <f>Invoice!B247</f>
        <v>0</v>
      </c>
      <c r="D464" s="83">
        <f t="shared" si="20"/>
        <v>0</v>
      </c>
      <c r="E464" s="83">
        <f t="shared" si="21"/>
        <v>0</v>
      </c>
      <c r="F464" s="84">
        <f>Invoice!G247</f>
        <v>0</v>
      </c>
      <c r="G464" s="85">
        <f t="shared" si="22"/>
        <v>0</v>
      </c>
    </row>
    <row r="465" spans="1:7" s="82" customFormat="1">
      <c r="A465" s="98" t="str">
        <f>Invoice!F248</f>
        <v>first line keep open</v>
      </c>
      <c r="B465" s="77">
        <f>Invoice!C248</f>
        <v>0</v>
      </c>
      <c r="C465" s="78">
        <f>Invoice!B248</f>
        <v>0</v>
      </c>
      <c r="D465" s="83">
        <f t="shared" si="20"/>
        <v>0</v>
      </c>
      <c r="E465" s="83">
        <f t="shared" si="21"/>
        <v>0</v>
      </c>
      <c r="F465" s="84">
        <f>Invoice!G248</f>
        <v>0</v>
      </c>
      <c r="G465" s="85">
        <f t="shared" si="22"/>
        <v>0</v>
      </c>
    </row>
    <row r="466" spans="1:7" s="82" customFormat="1">
      <c r="A466" s="98" t="str">
        <f>Invoice!F249</f>
        <v>first line keep open</v>
      </c>
      <c r="B466" s="77">
        <f>Invoice!C249</f>
        <v>0</v>
      </c>
      <c r="C466" s="78">
        <f>Invoice!B249</f>
        <v>0</v>
      </c>
      <c r="D466" s="83">
        <f t="shared" si="20"/>
        <v>0</v>
      </c>
      <c r="E466" s="83">
        <f t="shared" si="21"/>
        <v>0</v>
      </c>
      <c r="F466" s="84">
        <f>Invoice!G249</f>
        <v>0</v>
      </c>
      <c r="G466" s="85">
        <f t="shared" si="22"/>
        <v>0</v>
      </c>
    </row>
    <row r="467" spans="1:7" s="82" customFormat="1">
      <c r="A467" s="98" t="str">
        <f>Invoice!F250</f>
        <v>first line keep open</v>
      </c>
      <c r="B467" s="77">
        <f>Invoice!C250</f>
        <v>0</v>
      </c>
      <c r="C467" s="78">
        <f>Invoice!B250</f>
        <v>0</v>
      </c>
      <c r="D467" s="83">
        <f t="shared" si="20"/>
        <v>0</v>
      </c>
      <c r="E467" s="83">
        <f t="shared" si="21"/>
        <v>0</v>
      </c>
      <c r="F467" s="84">
        <f>Invoice!G250</f>
        <v>0</v>
      </c>
      <c r="G467" s="85">
        <f t="shared" si="22"/>
        <v>0</v>
      </c>
    </row>
    <row r="468" spans="1:7" s="82" customFormat="1">
      <c r="A468" s="98" t="str">
        <f>Invoice!F251</f>
        <v>first line keep open</v>
      </c>
      <c r="B468" s="77">
        <f>Invoice!C251</f>
        <v>0</v>
      </c>
      <c r="C468" s="78">
        <f>Invoice!B251</f>
        <v>0</v>
      </c>
      <c r="D468" s="83">
        <f t="shared" si="20"/>
        <v>0</v>
      </c>
      <c r="E468" s="83">
        <f t="shared" si="21"/>
        <v>0</v>
      </c>
      <c r="F468" s="84">
        <f>Invoice!G251</f>
        <v>0</v>
      </c>
      <c r="G468" s="85">
        <f t="shared" si="22"/>
        <v>0</v>
      </c>
    </row>
    <row r="469" spans="1:7" s="82" customFormat="1">
      <c r="A469" s="98" t="str">
        <f>Invoice!F252</f>
        <v>first line keep open</v>
      </c>
      <c r="B469" s="77">
        <f>Invoice!C252</f>
        <v>0</v>
      </c>
      <c r="C469" s="78">
        <f>Invoice!B252</f>
        <v>0</v>
      </c>
      <c r="D469" s="83">
        <f t="shared" si="20"/>
        <v>0</v>
      </c>
      <c r="E469" s="83">
        <f t="shared" si="21"/>
        <v>0</v>
      </c>
      <c r="F469" s="84">
        <f>Invoice!G252</f>
        <v>0</v>
      </c>
      <c r="G469" s="85">
        <f t="shared" si="22"/>
        <v>0</v>
      </c>
    </row>
    <row r="470" spans="1:7" s="82" customFormat="1">
      <c r="A470" s="98" t="str">
        <f>Invoice!F253</f>
        <v>first line keep open</v>
      </c>
      <c r="B470" s="77">
        <f>Invoice!C253</f>
        <v>0</v>
      </c>
      <c r="C470" s="78">
        <f>Invoice!B253</f>
        <v>0</v>
      </c>
      <c r="D470" s="83">
        <f t="shared" si="20"/>
        <v>0</v>
      </c>
      <c r="E470" s="83">
        <f t="shared" si="21"/>
        <v>0</v>
      </c>
      <c r="F470" s="84">
        <f>Invoice!G253</f>
        <v>0</v>
      </c>
      <c r="G470" s="85">
        <f t="shared" si="22"/>
        <v>0</v>
      </c>
    </row>
    <row r="471" spans="1:7" s="82" customFormat="1">
      <c r="A471" s="98" t="str">
        <f>Invoice!F254</f>
        <v>first line keep open</v>
      </c>
      <c r="B471" s="77">
        <f>Invoice!C254</f>
        <v>0</v>
      </c>
      <c r="C471" s="78">
        <f>Invoice!B254</f>
        <v>0</v>
      </c>
      <c r="D471" s="83">
        <f t="shared" si="20"/>
        <v>0</v>
      </c>
      <c r="E471" s="83">
        <f t="shared" si="21"/>
        <v>0</v>
      </c>
      <c r="F471" s="84">
        <f>Invoice!G254</f>
        <v>0</v>
      </c>
      <c r="G471" s="85">
        <f t="shared" si="22"/>
        <v>0</v>
      </c>
    </row>
    <row r="472" spans="1:7" s="82" customFormat="1">
      <c r="A472" s="98" t="str">
        <f>Invoice!F255</f>
        <v>first line keep open</v>
      </c>
      <c r="B472" s="77">
        <f>Invoice!C255</f>
        <v>0</v>
      </c>
      <c r="C472" s="78">
        <f>Invoice!B255</f>
        <v>0</v>
      </c>
      <c r="D472" s="83">
        <f t="shared" si="20"/>
        <v>0</v>
      </c>
      <c r="E472" s="83">
        <f t="shared" si="21"/>
        <v>0</v>
      </c>
      <c r="F472" s="84">
        <f>Invoice!G255</f>
        <v>0</v>
      </c>
      <c r="G472" s="85">
        <f t="shared" si="22"/>
        <v>0</v>
      </c>
    </row>
    <row r="473" spans="1:7" s="82" customFormat="1">
      <c r="A473" s="98" t="str">
        <f>Invoice!F256</f>
        <v>first line keep open</v>
      </c>
      <c r="B473" s="77">
        <f>Invoice!C256</f>
        <v>0</v>
      </c>
      <c r="C473" s="78">
        <f>Invoice!B256</f>
        <v>0</v>
      </c>
      <c r="D473" s="83">
        <f t="shared" si="20"/>
        <v>0</v>
      </c>
      <c r="E473" s="83">
        <f t="shared" si="21"/>
        <v>0</v>
      </c>
      <c r="F473" s="84">
        <f>Invoice!G256</f>
        <v>0</v>
      </c>
      <c r="G473" s="85">
        <f t="shared" si="22"/>
        <v>0</v>
      </c>
    </row>
    <row r="474" spans="1:7" s="82" customFormat="1">
      <c r="A474" s="98" t="str">
        <f>Invoice!F257</f>
        <v>first line keep open</v>
      </c>
      <c r="B474" s="77">
        <f>Invoice!C257</f>
        <v>0</v>
      </c>
      <c r="C474" s="78">
        <f>Invoice!B257</f>
        <v>0</v>
      </c>
      <c r="D474" s="83">
        <f t="shared" si="20"/>
        <v>0</v>
      </c>
      <c r="E474" s="83">
        <f t="shared" si="21"/>
        <v>0</v>
      </c>
      <c r="F474" s="84">
        <f>Invoice!G257</f>
        <v>0</v>
      </c>
      <c r="G474" s="85">
        <f t="shared" si="22"/>
        <v>0</v>
      </c>
    </row>
    <row r="475" spans="1:7" s="82" customFormat="1">
      <c r="A475" s="98" t="str">
        <f>Invoice!F258</f>
        <v>first line keep open</v>
      </c>
      <c r="B475" s="77">
        <f>Invoice!C258</f>
        <v>0</v>
      </c>
      <c r="C475" s="78">
        <f>Invoice!B258</f>
        <v>0</v>
      </c>
      <c r="D475" s="83">
        <f t="shared" si="20"/>
        <v>0</v>
      </c>
      <c r="E475" s="83">
        <f t="shared" si="21"/>
        <v>0</v>
      </c>
      <c r="F475" s="84">
        <f>Invoice!G258</f>
        <v>0</v>
      </c>
      <c r="G475" s="85">
        <f t="shared" si="22"/>
        <v>0</v>
      </c>
    </row>
    <row r="476" spans="1:7" s="82" customFormat="1">
      <c r="A476" s="98" t="str">
        <f>Invoice!F259</f>
        <v>first line keep open</v>
      </c>
      <c r="B476" s="77">
        <f>Invoice!C259</f>
        <v>0</v>
      </c>
      <c r="C476" s="78">
        <f>Invoice!B259</f>
        <v>0</v>
      </c>
      <c r="D476" s="83">
        <f t="shared" si="20"/>
        <v>0</v>
      </c>
      <c r="E476" s="83">
        <f t="shared" si="21"/>
        <v>0</v>
      </c>
      <c r="F476" s="84">
        <f>Invoice!G259</f>
        <v>0</v>
      </c>
      <c r="G476" s="85">
        <f t="shared" si="22"/>
        <v>0</v>
      </c>
    </row>
    <row r="477" spans="1:7" s="82" customFormat="1">
      <c r="A477" s="98" t="str">
        <f>Invoice!F260</f>
        <v>first line keep open</v>
      </c>
      <c r="B477" s="77">
        <f>Invoice!C260</f>
        <v>0</v>
      </c>
      <c r="C477" s="78">
        <f>Invoice!B260</f>
        <v>0</v>
      </c>
      <c r="D477" s="83">
        <f t="shared" si="20"/>
        <v>0</v>
      </c>
      <c r="E477" s="83">
        <f t="shared" si="21"/>
        <v>0</v>
      </c>
      <c r="F477" s="84">
        <f>Invoice!G260</f>
        <v>0</v>
      </c>
      <c r="G477" s="85">
        <f t="shared" si="22"/>
        <v>0</v>
      </c>
    </row>
    <row r="478" spans="1:7" s="82" customFormat="1">
      <c r="A478" s="98" t="str">
        <f>Invoice!F261</f>
        <v>first line keep open</v>
      </c>
      <c r="B478" s="77">
        <f>Invoice!C261</f>
        <v>0</v>
      </c>
      <c r="C478" s="78">
        <f>Invoice!B261</f>
        <v>0</v>
      </c>
      <c r="D478" s="83">
        <f t="shared" si="20"/>
        <v>0</v>
      </c>
      <c r="E478" s="83">
        <f t="shared" si="21"/>
        <v>0</v>
      </c>
      <c r="F478" s="84">
        <f>Invoice!G261</f>
        <v>0</v>
      </c>
      <c r="G478" s="85">
        <f t="shared" si="22"/>
        <v>0</v>
      </c>
    </row>
    <row r="479" spans="1:7" s="82" customFormat="1">
      <c r="A479" s="98" t="str">
        <f>Invoice!F262</f>
        <v>first line keep open</v>
      </c>
      <c r="B479" s="77">
        <f>Invoice!C262</f>
        <v>0</v>
      </c>
      <c r="C479" s="78">
        <f>Invoice!B262</f>
        <v>0</v>
      </c>
      <c r="D479" s="83">
        <f t="shared" si="20"/>
        <v>0</v>
      </c>
      <c r="E479" s="83">
        <f t="shared" si="21"/>
        <v>0</v>
      </c>
      <c r="F479" s="84">
        <f>Invoice!G262</f>
        <v>0</v>
      </c>
      <c r="G479" s="85">
        <f t="shared" si="22"/>
        <v>0</v>
      </c>
    </row>
    <row r="480" spans="1:7" s="82" customFormat="1">
      <c r="A480" s="98" t="str">
        <f>Invoice!F263</f>
        <v>first line keep open</v>
      </c>
      <c r="B480" s="77">
        <f>Invoice!C263</f>
        <v>0</v>
      </c>
      <c r="C480" s="78">
        <f>Invoice!B263</f>
        <v>0</v>
      </c>
      <c r="D480" s="83">
        <f t="shared" si="20"/>
        <v>0</v>
      </c>
      <c r="E480" s="83">
        <f t="shared" si="21"/>
        <v>0</v>
      </c>
      <c r="F480" s="84">
        <f>Invoice!G263</f>
        <v>0</v>
      </c>
      <c r="G480" s="85">
        <f t="shared" si="22"/>
        <v>0</v>
      </c>
    </row>
    <row r="481" spans="1:7" s="82" customFormat="1">
      <c r="A481" s="98" t="str">
        <f>Invoice!F264</f>
        <v>first line keep open</v>
      </c>
      <c r="B481" s="77">
        <f>Invoice!C264</f>
        <v>0</v>
      </c>
      <c r="C481" s="78">
        <f>Invoice!B264</f>
        <v>0</v>
      </c>
      <c r="D481" s="83">
        <f t="shared" si="20"/>
        <v>0</v>
      </c>
      <c r="E481" s="83">
        <f t="shared" si="21"/>
        <v>0</v>
      </c>
      <c r="F481" s="84">
        <f>Invoice!G264</f>
        <v>0</v>
      </c>
      <c r="G481" s="85">
        <f t="shared" si="22"/>
        <v>0</v>
      </c>
    </row>
    <row r="482" spans="1:7" s="82" customFormat="1">
      <c r="A482" s="98" t="str">
        <f>Invoice!F265</f>
        <v>first line keep open</v>
      </c>
      <c r="B482" s="77">
        <f>Invoice!C265</f>
        <v>0</v>
      </c>
      <c r="C482" s="78">
        <f>Invoice!B265</f>
        <v>0</v>
      </c>
      <c r="D482" s="83">
        <f t="shared" si="20"/>
        <v>0</v>
      </c>
      <c r="E482" s="83">
        <f t="shared" si="21"/>
        <v>0</v>
      </c>
      <c r="F482" s="84">
        <f>Invoice!G265</f>
        <v>0</v>
      </c>
      <c r="G482" s="85">
        <f t="shared" si="22"/>
        <v>0</v>
      </c>
    </row>
    <row r="483" spans="1:7" s="82" customFormat="1">
      <c r="A483" s="98" t="str">
        <f>Invoice!F266</f>
        <v>first line keep open</v>
      </c>
      <c r="B483" s="77">
        <f>Invoice!C266</f>
        <v>0</v>
      </c>
      <c r="C483" s="78">
        <f>Invoice!B266</f>
        <v>0</v>
      </c>
      <c r="D483" s="83">
        <f t="shared" si="20"/>
        <v>0</v>
      </c>
      <c r="E483" s="83">
        <f t="shared" si="21"/>
        <v>0</v>
      </c>
      <c r="F483" s="84">
        <f>Invoice!G266</f>
        <v>0</v>
      </c>
      <c r="G483" s="85">
        <f t="shared" si="22"/>
        <v>0</v>
      </c>
    </row>
    <row r="484" spans="1:7" s="82" customFormat="1">
      <c r="A484" s="98" t="str">
        <f>Invoice!F267</f>
        <v>first line keep open</v>
      </c>
      <c r="B484" s="77">
        <f>Invoice!C267</f>
        <v>0</v>
      </c>
      <c r="C484" s="78">
        <f>Invoice!B267</f>
        <v>0</v>
      </c>
      <c r="D484" s="83">
        <f t="shared" si="20"/>
        <v>0</v>
      </c>
      <c r="E484" s="83">
        <f t="shared" si="21"/>
        <v>0</v>
      </c>
      <c r="F484" s="84">
        <f>Invoice!G267</f>
        <v>0</v>
      </c>
      <c r="G484" s="85">
        <f t="shared" si="22"/>
        <v>0</v>
      </c>
    </row>
    <row r="485" spans="1:7" s="82" customFormat="1">
      <c r="A485" s="98" t="str">
        <f>Invoice!F268</f>
        <v>first line keep open</v>
      </c>
      <c r="B485" s="77">
        <f>Invoice!C268</f>
        <v>0</v>
      </c>
      <c r="C485" s="78">
        <f>Invoice!B268</f>
        <v>0</v>
      </c>
      <c r="D485" s="83">
        <f t="shared" si="20"/>
        <v>0</v>
      </c>
      <c r="E485" s="83">
        <f t="shared" si="21"/>
        <v>0</v>
      </c>
      <c r="F485" s="84">
        <f>Invoice!G268</f>
        <v>0</v>
      </c>
      <c r="G485" s="85">
        <f t="shared" si="22"/>
        <v>0</v>
      </c>
    </row>
    <row r="486" spans="1:7" s="82" customFormat="1">
      <c r="A486" s="98" t="str">
        <f>Invoice!F269</f>
        <v>first line keep open</v>
      </c>
      <c r="B486" s="77">
        <f>Invoice!C269</f>
        <v>0</v>
      </c>
      <c r="C486" s="78">
        <f>Invoice!B269</f>
        <v>0</v>
      </c>
      <c r="D486" s="83">
        <f t="shared" si="20"/>
        <v>0</v>
      </c>
      <c r="E486" s="83">
        <f t="shared" si="21"/>
        <v>0</v>
      </c>
      <c r="F486" s="84">
        <f>Invoice!G269</f>
        <v>0</v>
      </c>
      <c r="G486" s="85">
        <f t="shared" si="22"/>
        <v>0</v>
      </c>
    </row>
    <row r="487" spans="1:7" s="82" customFormat="1">
      <c r="A487" s="98" t="str">
        <f>Invoice!F270</f>
        <v>first line keep open</v>
      </c>
      <c r="B487" s="77">
        <f>Invoice!C270</f>
        <v>0</v>
      </c>
      <c r="C487" s="78">
        <f>Invoice!B270</f>
        <v>0</v>
      </c>
      <c r="D487" s="83">
        <f t="shared" si="20"/>
        <v>0</v>
      </c>
      <c r="E487" s="83">
        <f t="shared" si="21"/>
        <v>0</v>
      </c>
      <c r="F487" s="84">
        <f>Invoice!G270</f>
        <v>0</v>
      </c>
      <c r="G487" s="85">
        <f t="shared" si="22"/>
        <v>0</v>
      </c>
    </row>
    <row r="488" spans="1:7" s="82" customFormat="1">
      <c r="A488" s="98" t="str">
        <f>Invoice!F271</f>
        <v>first line keep open</v>
      </c>
      <c r="B488" s="77">
        <f>Invoice!C271</f>
        <v>0</v>
      </c>
      <c r="C488" s="78">
        <f>Invoice!B271</f>
        <v>0</v>
      </c>
      <c r="D488" s="83">
        <f t="shared" si="20"/>
        <v>0</v>
      </c>
      <c r="E488" s="83">
        <f t="shared" si="21"/>
        <v>0</v>
      </c>
      <c r="F488" s="84">
        <f>Invoice!G271</f>
        <v>0</v>
      </c>
      <c r="G488" s="85">
        <f t="shared" si="22"/>
        <v>0</v>
      </c>
    </row>
    <row r="489" spans="1:7" s="82" customFormat="1">
      <c r="A489" s="98" t="str">
        <f>Invoice!F272</f>
        <v>first line keep open</v>
      </c>
      <c r="B489" s="77">
        <f>Invoice!C272</f>
        <v>0</v>
      </c>
      <c r="C489" s="78">
        <f>Invoice!B272</f>
        <v>0</v>
      </c>
      <c r="D489" s="83">
        <f t="shared" si="20"/>
        <v>0</v>
      </c>
      <c r="E489" s="83">
        <f t="shared" si="21"/>
        <v>0</v>
      </c>
      <c r="F489" s="84">
        <f>Invoice!G272</f>
        <v>0</v>
      </c>
      <c r="G489" s="85">
        <f t="shared" si="22"/>
        <v>0</v>
      </c>
    </row>
    <row r="490" spans="1:7" s="82" customFormat="1">
      <c r="A490" s="98" t="str">
        <f>Invoice!F273</f>
        <v>first line keep open</v>
      </c>
      <c r="B490" s="77">
        <f>Invoice!C273</f>
        <v>0</v>
      </c>
      <c r="C490" s="78">
        <f>Invoice!B273</f>
        <v>0</v>
      </c>
      <c r="D490" s="83">
        <f t="shared" si="20"/>
        <v>0</v>
      </c>
      <c r="E490" s="83">
        <f t="shared" si="21"/>
        <v>0</v>
      </c>
      <c r="F490" s="84">
        <f>Invoice!G273</f>
        <v>0</v>
      </c>
      <c r="G490" s="85">
        <f t="shared" si="22"/>
        <v>0</v>
      </c>
    </row>
    <row r="491" spans="1:7" s="82" customFormat="1">
      <c r="A491" s="98" t="str">
        <f>Invoice!F274</f>
        <v>first line keep open</v>
      </c>
      <c r="B491" s="77">
        <f>Invoice!C274</f>
        <v>0</v>
      </c>
      <c r="C491" s="78">
        <f>Invoice!B274</f>
        <v>0</v>
      </c>
      <c r="D491" s="83">
        <f t="shared" si="20"/>
        <v>0</v>
      </c>
      <c r="E491" s="83">
        <f t="shared" si="21"/>
        <v>0</v>
      </c>
      <c r="F491" s="84">
        <f>Invoice!G274</f>
        <v>0</v>
      </c>
      <c r="G491" s="85">
        <f t="shared" si="22"/>
        <v>0</v>
      </c>
    </row>
    <row r="492" spans="1:7" s="82" customFormat="1">
      <c r="A492" s="98" t="str">
        <f>Invoice!F275</f>
        <v>first line keep open</v>
      </c>
      <c r="B492" s="77">
        <f>Invoice!C275</f>
        <v>0</v>
      </c>
      <c r="C492" s="78">
        <f>Invoice!B275</f>
        <v>0</v>
      </c>
      <c r="D492" s="83">
        <f t="shared" si="20"/>
        <v>0</v>
      </c>
      <c r="E492" s="83">
        <f t="shared" si="21"/>
        <v>0</v>
      </c>
      <c r="F492" s="84">
        <f>Invoice!G275</f>
        <v>0</v>
      </c>
      <c r="G492" s="85">
        <f t="shared" si="22"/>
        <v>0</v>
      </c>
    </row>
    <row r="493" spans="1:7" s="82" customFormat="1">
      <c r="A493" s="98" t="str">
        <f>Invoice!F276</f>
        <v>first line keep open</v>
      </c>
      <c r="B493" s="77">
        <f>Invoice!C276</f>
        <v>0</v>
      </c>
      <c r="C493" s="78">
        <f>Invoice!B276</f>
        <v>0</v>
      </c>
      <c r="D493" s="83">
        <f t="shared" si="20"/>
        <v>0</v>
      </c>
      <c r="E493" s="83">
        <f t="shared" si="21"/>
        <v>0</v>
      </c>
      <c r="F493" s="84">
        <f>Invoice!G276</f>
        <v>0</v>
      </c>
      <c r="G493" s="85">
        <f t="shared" si="22"/>
        <v>0</v>
      </c>
    </row>
    <row r="494" spans="1:7" s="82" customFormat="1">
      <c r="A494" s="98" t="str">
        <f>Invoice!F277</f>
        <v>first line keep open</v>
      </c>
      <c r="B494" s="77">
        <f>Invoice!C277</f>
        <v>0</v>
      </c>
      <c r="C494" s="78">
        <f>Invoice!B277</f>
        <v>0</v>
      </c>
      <c r="D494" s="83">
        <f t="shared" si="20"/>
        <v>0</v>
      </c>
      <c r="E494" s="83">
        <f t="shared" si="21"/>
        <v>0</v>
      </c>
      <c r="F494" s="84">
        <f>Invoice!G277</f>
        <v>0</v>
      </c>
      <c r="G494" s="85">
        <f t="shared" si="22"/>
        <v>0</v>
      </c>
    </row>
    <row r="495" spans="1:7" s="82" customFormat="1">
      <c r="A495" s="98" t="str">
        <f>Invoice!F278</f>
        <v>first line keep open</v>
      </c>
      <c r="B495" s="77">
        <f>Invoice!C278</f>
        <v>0</v>
      </c>
      <c r="C495" s="78">
        <f>Invoice!B278</f>
        <v>0</v>
      </c>
      <c r="D495" s="83">
        <f t="shared" si="20"/>
        <v>0</v>
      </c>
      <c r="E495" s="83">
        <f t="shared" si="21"/>
        <v>0</v>
      </c>
      <c r="F495" s="84">
        <f>Invoice!G278</f>
        <v>0</v>
      </c>
      <c r="G495" s="85">
        <f t="shared" si="22"/>
        <v>0</v>
      </c>
    </row>
    <row r="496" spans="1:7" s="82" customFormat="1">
      <c r="A496" s="98" t="str">
        <f>Invoice!F279</f>
        <v>first line keep open</v>
      </c>
      <c r="B496" s="77">
        <f>Invoice!C279</f>
        <v>0</v>
      </c>
      <c r="C496" s="78">
        <f>Invoice!B279</f>
        <v>0</v>
      </c>
      <c r="D496" s="83">
        <f t="shared" si="20"/>
        <v>0</v>
      </c>
      <c r="E496" s="83">
        <f t="shared" si="21"/>
        <v>0</v>
      </c>
      <c r="F496" s="84">
        <f>Invoice!G279</f>
        <v>0</v>
      </c>
      <c r="G496" s="85">
        <f t="shared" si="22"/>
        <v>0</v>
      </c>
    </row>
    <row r="497" spans="1:7" s="82" customFormat="1">
      <c r="A497" s="98" t="str">
        <f>Invoice!F280</f>
        <v>first line keep open</v>
      </c>
      <c r="B497" s="77">
        <f>Invoice!C280</f>
        <v>0</v>
      </c>
      <c r="C497" s="78">
        <f>Invoice!B280</f>
        <v>0</v>
      </c>
      <c r="D497" s="83">
        <f t="shared" si="20"/>
        <v>0</v>
      </c>
      <c r="E497" s="83">
        <f t="shared" si="21"/>
        <v>0</v>
      </c>
      <c r="F497" s="84">
        <f>Invoice!G280</f>
        <v>0</v>
      </c>
      <c r="G497" s="85">
        <f t="shared" si="22"/>
        <v>0</v>
      </c>
    </row>
    <row r="498" spans="1:7" s="82" customFormat="1">
      <c r="A498" s="98" t="str">
        <f>Invoice!F281</f>
        <v>first line keep open</v>
      </c>
      <c r="B498" s="77">
        <f>Invoice!C281</f>
        <v>0</v>
      </c>
      <c r="C498" s="78">
        <f>Invoice!B281</f>
        <v>0</v>
      </c>
      <c r="D498" s="83">
        <f t="shared" si="20"/>
        <v>0</v>
      </c>
      <c r="E498" s="83">
        <f t="shared" si="21"/>
        <v>0</v>
      </c>
      <c r="F498" s="84">
        <f>Invoice!G281</f>
        <v>0</v>
      </c>
      <c r="G498" s="85">
        <f t="shared" si="22"/>
        <v>0</v>
      </c>
    </row>
    <row r="499" spans="1:7" s="82" customFormat="1">
      <c r="A499" s="98" t="str">
        <f>Invoice!F282</f>
        <v>first line keep open</v>
      </c>
      <c r="B499" s="77">
        <f>Invoice!C282</f>
        <v>0</v>
      </c>
      <c r="C499" s="78">
        <f>Invoice!B282</f>
        <v>0</v>
      </c>
      <c r="D499" s="83">
        <f t="shared" si="20"/>
        <v>0</v>
      </c>
      <c r="E499" s="83">
        <f t="shared" si="21"/>
        <v>0</v>
      </c>
      <c r="F499" s="84">
        <f>Invoice!G282</f>
        <v>0</v>
      </c>
      <c r="G499" s="85">
        <f t="shared" si="22"/>
        <v>0</v>
      </c>
    </row>
    <row r="500" spans="1:7" s="82" customFormat="1">
      <c r="A500" s="98" t="str">
        <f>Invoice!F283</f>
        <v>first line keep open</v>
      </c>
      <c r="B500" s="77">
        <f>Invoice!C283</f>
        <v>0</v>
      </c>
      <c r="C500" s="78">
        <f>Invoice!B283</f>
        <v>0</v>
      </c>
      <c r="D500" s="83">
        <f t="shared" si="20"/>
        <v>0</v>
      </c>
      <c r="E500" s="83">
        <f t="shared" si="21"/>
        <v>0</v>
      </c>
      <c r="F500" s="84">
        <f>Invoice!G283</f>
        <v>0</v>
      </c>
      <c r="G500" s="85">
        <f t="shared" si="22"/>
        <v>0</v>
      </c>
    </row>
    <row r="501" spans="1:7" s="82" customFormat="1">
      <c r="A501" s="98" t="str">
        <f>Invoice!F284</f>
        <v>first line keep open</v>
      </c>
      <c r="B501" s="77">
        <f>Invoice!C284</f>
        <v>0</v>
      </c>
      <c r="C501" s="78">
        <f>Invoice!B284</f>
        <v>0</v>
      </c>
      <c r="D501" s="83">
        <f t="shared" si="20"/>
        <v>0</v>
      </c>
      <c r="E501" s="83">
        <f t="shared" si="21"/>
        <v>0</v>
      </c>
      <c r="F501" s="84">
        <f>Invoice!G284</f>
        <v>0</v>
      </c>
      <c r="G501" s="85">
        <f t="shared" si="22"/>
        <v>0</v>
      </c>
    </row>
    <row r="502" spans="1:7" s="82" customFormat="1">
      <c r="A502" s="98" t="str">
        <f>Invoice!F285</f>
        <v>first line keep open</v>
      </c>
      <c r="B502" s="77">
        <f>Invoice!C285</f>
        <v>0</v>
      </c>
      <c r="C502" s="78">
        <f>Invoice!B285</f>
        <v>0</v>
      </c>
      <c r="D502" s="83">
        <f t="shared" si="20"/>
        <v>0</v>
      </c>
      <c r="E502" s="83">
        <f t="shared" si="21"/>
        <v>0</v>
      </c>
      <c r="F502" s="84">
        <f>Invoice!G285</f>
        <v>0</v>
      </c>
      <c r="G502" s="85">
        <f t="shared" si="22"/>
        <v>0</v>
      </c>
    </row>
    <row r="503" spans="1:7" s="82" customFormat="1">
      <c r="A503" s="98" t="str">
        <f>Invoice!F286</f>
        <v>first line keep open</v>
      </c>
      <c r="B503" s="77">
        <f>Invoice!C286</f>
        <v>0</v>
      </c>
      <c r="C503" s="78">
        <f>Invoice!B286</f>
        <v>0</v>
      </c>
      <c r="D503" s="83">
        <f t="shared" si="20"/>
        <v>0</v>
      </c>
      <c r="E503" s="83">
        <f t="shared" si="21"/>
        <v>0</v>
      </c>
      <c r="F503" s="84">
        <f>Invoice!G286</f>
        <v>0</v>
      </c>
      <c r="G503" s="85">
        <f t="shared" si="22"/>
        <v>0</v>
      </c>
    </row>
    <row r="504" spans="1:7" s="82" customFormat="1">
      <c r="A504" s="98" t="str">
        <f>Invoice!F287</f>
        <v>first line keep open</v>
      </c>
      <c r="B504" s="77">
        <f>Invoice!C287</f>
        <v>0</v>
      </c>
      <c r="C504" s="78">
        <f>Invoice!B287</f>
        <v>0</v>
      </c>
      <c r="D504" s="83">
        <f t="shared" si="20"/>
        <v>0</v>
      </c>
      <c r="E504" s="83">
        <f t="shared" si="21"/>
        <v>0</v>
      </c>
      <c r="F504" s="84">
        <f>Invoice!G287</f>
        <v>0</v>
      </c>
      <c r="G504" s="85">
        <f t="shared" si="22"/>
        <v>0</v>
      </c>
    </row>
    <row r="505" spans="1:7" s="82" customFormat="1">
      <c r="A505" s="98" t="str">
        <f>Invoice!F288</f>
        <v>first line keep open</v>
      </c>
      <c r="B505" s="77">
        <f>Invoice!C288</f>
        <v>0</v>
      </c>
      <c r="C505" s="78">
        <f>Invoice!B288</f>
        <v>0</v>
      </c>
      <c r="D505" s="83">
        <f t="shared" si="20"/>
        <v>0</v>
      </c>
      <c r="E505" s="83">
        <f t="shared" si="21"/>
        <v>0</v>
      </c>
      <c r="F505" s="84">
        <f>Invoice!G288</f>
        <v>0</v>
      </c>
      <c r="G505" s="85">
        <f t="shared" si="22"/>
        <v>0</v>
      </c>
    </row>
    <row r="506" spans="1:7" s="82" customFormat="1">
      <c r="A506" s="98" t="str">
        <f>Invoice!F289</f>
        <v>first line keep open</v>
      </c>
      <c r="B506" s="77">
        <f>Invoice!C289</f>
        <v>0</v>
      </c>
      <c r="C506" s="78">
        <f>Invoice!B289</f>
        <v>0</v>
      </c>
      <c r="D506" s="83">
        <f t="shared" si="20"/>
        <v>0</v>
      </c>
      <c r="E506" s="83">
        <f t="shared" si="21"/>
        <v>0</v>
      </c>
      <c r="F506" s="84">
        <f>Invoice!G289</f>
        <v>0</v>
      </c>
      <c r="G506" s="85">
        <f t="shared" si="22"/>
        <v>0</v>
      </c>
    </row>
    <row r="507" spans="1:7" s="82" customFormat="1">
      <c r="A507" s="98" t="str">
        <f>Invoice!F290</f>
        <v>first line keep open</v>
      </c>
      <c r="B507" s="77">
        <f>Invoice!C290</f>
        <v>0</v>
      </c>
      <c r="C507" s="78">
        <f>Invoice!B290</f>
        <v>0</v>
      </c>
      <c r="D507" s="83">
        <f t="shared" si="20"/>
        <v>0</v>
      </c>
      <c r="E507" s="83">
        <f t="shared" si="21"/>
        <v>0</v>
      </c>
      <c r="F507" s="84">
        <f>Invoice!G290</f>
        <v>0</v>
      </c>
      <c r="G507" s="85">
        <f t="shared" si="22"/>
        <v>0</v>
      </c>
    </row>
    <row r="508" spans="1:7" s="82" customFormat="1">
      <c r="A508" s="98" t="str">
        <f>Invoice!F291</f>
        <v>first line keep open</v>
      </c>
      <c r="B508" s="77">
        <f>Invoice!C291</f>
        <v>0</v>
      </c>
      <c r="C508" s="78">
        <f>Invoice!B291</f>
        <v>0</v>
      </c>
      <c r="D508" s="83">
        <f t="shared" si="20"/>
        <v>0</v>
      </c>
      <c r="E508" s="83">
        <f t="shared" si="21"/>
        <v>0</v>
      </c>
      <c r="F508" s="84">
        <f>Invoice!G291</f>
        <v>0</v>
      </c>
      <c r="G508" s="85">
        <f t="shared" si="22"/>
        <v>0</v>
      </c>
    </row>
    <row r="509" spans="1:7" s="82" customFormat="1">
      <c r="A509" s="98" t="str">
        <f>Invoice!F292</f>
        <v>first line keep open</v>
      </c>
      <c r="B509" s="77">
        <f>Invoice!C292</f>
        <v>0</v>
      </c>
      <c r="C509" s="78">
        <f>Invoice!B292</f>
        <v>0</v>
      </c>
      <c r="D509" s="83">
        <f t="shared" si="20"/>
        <v>0</v>
      </c>
      <c r="E509" s="83">
        <f t="shared" si="21"/>
        <v>0</v>
      </c>
      <c r="F509" s="84">
        <f>Invoice!G292</f>
        <v>0</v>
      </c>
      <c r="G509" s="85">
        <f t="shared" si="22"/>
        <v>0</v>
      </c>
    </row>
    <row r="510" spans="1:7" s="82" customFormat="1">
      <c r="A510" s="98" t="str">
        <f>Invoice!F293</f>
        <v>first line keep open</v>
      </c>
      <c r="B510" s="77">
        <f>Invoice!C293</f>
        <v>0</v>
      </c>
      <c r="C510" s="78">
        <f>Invoice!B293</f>
        <v>0</v>
      </c>
      <c r="D510" s="83">
        <f t="shared" si="20"/>
        <v>0</v>
      </c>
      <c r="E510" s="83">
        <f t="shared" si="21"/>
        <v>0</v>
      </c>
      <c r="F510" s="84">
        <f>Invoice!G293</f>
        <v>0</v>
      </c>
      <c r="G510" s="85">
        <f t="shared" si="22"/>
        <v>0</v>
      </c>
    </row>
    <row r="511" spans="1:7" s="82" customFormat="1">
      <c r="A511" s="98" t="str">
        <f>Invoice!F294</f>
        <v>first line keep open</v>
      </c>
      <c r="B511" s="77">
        <f>Invoice!C294</f>
        <v>0</v>
      </c>
      <c r="C511" s="78">
        <f>Invoice!B294</f>
        <v>0</v>
      </c>
      <c r="D511" s="83">
        <f t="shared" si="20"/>
        <v>0</v>
      </c>
      <c r="E511" s="83">
        <f t="shared" si="21"/>
        <v>0</v>
      </c>
      <c r="F511" s="84">
        <f>Invoice!G294</f>
        <v>0</v>
      </c>
      <c r="G511" s="85">
        <f t="shared" si="22"/>
        <v>0</v>
      </c>
    </row>
    <row r="512" spans="1:7" s="82" customFormat="1">
      <c r="A512" s="98" t="str">
        <f>Invoice!F295</f>
        <v>first line keep open</v>
      </c>
      <c r="B512" s="77">
        <f>Invoice!C295</f>
        <v>0</v>
      </c>
      <c r="C512" s="78">
        <f>Invoice!B295</f>
        <v>0</v>
      </c>
      <c r="D512" s="83">
        <f t="shared" si="20"/>
        <v>0</v>
      </c>
      <c r="E512" s="83">
        <f t="shared" si="21"/>
        <v>0</v>
      </c>
      <c r="F512" s="84">
        <f>Invoice!G295</f>
        <v>0</v>
      </c>
      <c r="G512" s="85">
        <f t="shared" si="22"/>
        <v>0</v>
      </c>
    </row>
    <row r="513" spans="1:7" s="82" customFormat="1">
      <c r="A513" s="98" t="str">
        <f>Invoice!F296</f>
        <v>first line keep open</v>
      </c>
      <c r="B513" s="77">
        <f>Invoice!C296</f>
        <v>0</v>
      </c>
      <c r="C513" s="78">
        <f>Invoice!B296</f>
        <v>0</v>
      </c>
      <c r="D513" s="83">
        <f t="shared" ref="D513:D576" si="23">F513/$D$14</f>
        <v>0</v>
      </c>
      <c r="E513" s="83">
        <f t="shared" ref="E513:E576" si="24">G513/$D$14</f>
        <v>0</v>
      </c>
      <c r="F513" s="84">
        <f>Invoice!G296</f>
        <v>0</v>
      </c>
      <c r="G513" s="85">
        <f t="shared" ref="G513:G576" si="25">C513*F513</f>
        <v>0</v>
      </c>
    </row>
    <row r="514" spans="1:7" s="82" customFormat="1">
      <c r="A514" s="98" t="str">
        <f>Invoice!F297</f>
        <v>first line keep open</v>
      </c>
      <c r="B514" s="77">
        <f>Invoice!C297</f>
        <v>0</v>
      </c>
      <c r="C514" s="78">
        <f>Invoice!B297</f>
        <v>0</v>
      </c>
      <c r="D514" s="83">
        <f t="shared" si="23"/>
        <v>0</v>
      </c>
      <c r="E514" s="83">
        <f t="shared" si="24"/>
        <v>0</v>
      </c>
      <c r="F514" s="84">
        <f>Invoice!G297</f>
        <v>0</v>
      </c>
      <c r="G514" s="85">
        <f t="shared" si="25"/>
        <v>0</v>
      </c>
    </row>
    <row r="515" spans="1:7" s="82" customFormat="1">
      <c r="A515" s="98" t="str">
        <f>Invoice!F298</f>
        <v>first line keep open</v>
      </c>
      <c r="B515" s="77">
        <f>Invoice!C298</f>
        <v>0</v>
      </c>
      <c r="C515" s="78">
        <f>Invoice!B298</f>
        <v>0</v>
      </c>
      <c r="D515" s="83">
        <f t="shared" si="23"/>
        <v>0</v>
      </c>
      <c r="E515" s="83">
        <f t="shared" si="24"/>
        <v>0</v>
      </c>
      <c r="F515" s="84">
        <f>Invoice!G298</f>
        <v>0</v>
      </c>
      <c r="G515" s="85">
        <f t="shared" si="25"/>
        <v>0</v>
      </c>
    </row>
    <row r="516" spans="1:7" s="82" customFormat="1">
      <c r="A516" s="98" t="str">
        <f>Invoice!F299</f>
        <v>first line keep open</v>
      </c>
      <c r="B516" s="77">
        <f>Invoice!C299</f>
        <v>0</v>
      </c>
      <c r="C516" s="78">
        <f>Invoice!B299</f>
        <v>0</v>
      </c>
      <c r="D516" s="83">
        <f t="shared" si="23"/>
        <v>0</v>
      </c>
      <c r="E516" s="83">
        <f t="shared" si="24"/>
        <v>0</v>
      </c>
      <c r="F516" s="84">
        <f>Invoice!G299</f>
        <v>0</v>
      </c>
      <c r="G516" s="85">
        <f t="shared" si="25"/>
        <v>0</v>
      </c>
    </row>
    <row r="517" spans="1:7" s="82" customFormat="1">
      <c r="A517" s="98" t="str">
        <f>Invoice!F300</f>
        <v>first line keep open</v>
      </c>
      <c r="B517" s="77">
        <f>Invoice!C300</f>
        <v>0</v>
      </c>
      <c r="C517" s="78">
        <f>Invoice!B300</f>
        <v>0</v>
      </c>
      <c r="D517" s="83">
        <f t="shared" si="23"/>
        <v>0</v>
      </c>
      <c r="E517" s="83">
        <f t="shared" si="24"/>
        <v>0</v>
      </c>
      <c r="F517" s="84">
        <f>Invoice!G300</f>
        <v>0</v>
      </c>
      <c r="G517" s="85">
        <f t="shared" si="25"/>
        <v>0</v>
      </c>
    </row>
    <row r="518" spans="1:7" s="82" customFormat="1">
      <c r="A518" s="98" t="str">
        <f>Invoice!F301</f>
        <v>first line keep open</v>
      </c>
      <c r="B518" s="77">
        <f>Invoice!C301</f>
        <v>0</v>
      </c>
      <c r="C518" s="78">
        <f>Invoice!B301</f>
        <v>0</v>
      </c>
      <c r="D518" s="83">
        <f t="shared" si="23"/>
        <v>0</v>
      </c>
      <c r="E518" s="83">
        <f t="shared" si="24"/>
        <v>0</v>
      </c>
      <c r="F518" s="84">
        <f>Invoice!G301</f>
        <v>0</v>
      </c>
      <c r="G518" s="85">
        <f t="shared" si="25"/>
        <v>0</v>
      </c>
    </row>
    <row r="519" spans="1:7" s="82" customFormat="1">
      <c r="A519" s="98" t="str">
        <f>Invoice!F302</f>
        <v>first line keep open</v>
      </c>
      <c r="B519" s="77">
        <f>Invoice!C302</f>
        <v>0</v>
      </c>
      <c r="C519" s="78">
        <f>Invoice!B302</f>
        <v>0</v>
      </c>
      <c r="D519" s="83">
        <f t="shared" si="23"/>
        <v>0</v>
      </c>
      <c r="E519" s="83">
        <f t="shared" si="24"/>
        <v>0</v>
      </c>
      <c r="F519" s="84">
        <f>Invoice!G302</f>
        <v>0</v>
      </c>
      <c r="G519" s="85">
        <f t="shared" si="25"/>
        <v>0</v>
      </c>
    </row>
    <row r="520" spans="1:7" s="82" customFormat="1">
      <c r="A520" s="98" t="str">
        <f>Invoice!F303</f>
        <v>first line keep open</v>
      </c>
      <c r="B520" s="77">
        <f>Invoice!C303</f>
        <v>0</v>
      </c>
      <c r="C520" s="78">
        <f>Invoice!B303</f>
        <v>0</v>
      </c>
      <c r="D520" s="83">
        <f t="shared" si="23"/>
        <v>0</v>
      </c>
      <c r="E520" s="83">
        <f t="shared" si="24"/>
        <v>0</v>
      </c>
      <c r="F520" s="84">
        <f>Invoice!G303</f>
        <v>0</v>
      </c>
      <c r="G520" s="85">
        <f t="shared" si="25"/>
        <v>0</v>
      </c>
    </row>
    <row r="521" spans="1:7" s="82" customFormat="1">
      <c r="A521" s="98" t="str">
        <f>Invoice!F304</f>
        <v>first line keep open</v>
      </c>
      <c r="B521" s="77">
        <f>Invoice!C304</f>
        <v>0</v>
      </c>
      <c r="C521" s="78">
        <f>Invoice!B304</f>
        <v>0</v>
      </c>
      <c r="D521" s="83">
        <f t="shared" si="23"/>
        <v>0</v>
      </c>
      <c r="E521" s="83">
        <f t="shared" si="24"/>
        <v>0</v>
      </c>
      <c r="F521" s="84">
        <f>Invoice!G304</f>
        <v>0</v>
      </c>
      <c r="G521" s="85">
        <f t="shared" si="25"/>
        <v>0</v>
      </c>
    </row>
    <row r="522" spans="1:7" s="82" customFormat="1">
      <c r="A522" s="98" t="str">
        <f>Invoice!F305</f>
        <v>first line keep open</v>
      </c>
      <c r="B522" s="77">
        <f>Invoice!C305</f>
        <v>0</v>
      </c>
      <c r="C522" s="78">
        <f>Invoice!B305</f>
        <v>0</v>
      </c>
      <c r="D522" s="83">
        <f t="shared" si="23"/>
        <v>0</v>
      </c>
      <c r="E522" s="83">
        <f t="shared" si="24"/>
        <v>0</v>
      </c>
      <c r="F522" s="84">
        <f>Invoice!G305</f>
        <v>0</v>
      </c>
      <c r="G522" s="85">
        <f t="shared" si="25"/>
        <v>0</v>
      </c>
    </row>
    <row r="523" spans="1:7" s="82" customFormat="1">
      <c r="A523" s="98" t="str">
        <f>Invoice!F306</f>
        <v>first line keep open</v>
      </c>
      <c r="B523" s="77">
        <f>Invoice!C306</f>
        <v>0</v>
      </c>
      <c r="C523" s="78">
        <f>Invoice!B306</f>
        <v>0</v>
      </c>
      <c r="D523" s="83">
        <f t="shared" si="23"/>
        <v>0</v>
      </c>
      <c r="E523" s="83">
        <f t="shared" si="24"/>
        <v>0</v>
      </c>
      <c r="F523" s="84">
        <f>Invoice!G306</f>
        <v>0</v>
      </c>
      <c r="G523" s="85">
        <f t="shared" si="25"/>
        <v>0</v>
      </c>
    </row>
    <row r="524" spans="1:7" s="82" customFormat="1">
      <c r="A524" s="98" t="str">
        <f>Invoice!F307</f>
        <v>first line keep open</v>
      </c>
      <c r="B524" s="77">
        <f>Invoice!C307</f>
        <v>0</v>
      </c>
      <c r="C524" s="78">
        <f>Invoice!B307</f>
        <v>0</v>
      </c>
      <c r="D524" s="83">
        <f t="shared" si="23"/>
        <v>0</v>
      </c>
      <c r="E524" s="83">
        <f t="shared" si="24"/>
        <v>0</v>
      </c>
      <c r="F524" s="84">
        <f>Invoice!G307</f>
        <v>0</v>
      </c>
      <c r="G524" s="85">
        <f t="shared" si="25"/>
        <v>0</v>
      </c>
    </row>
    <row r="525" spans="1:7" s="82" customFormat="1">
      <c r="A525" s="98" t="str">
        <f>Invoice!F308</f>
        <v>first line keep open</v>
      </c>
      <c r="B525" s="77">
        <f>Invoice!C308</f>
        <v>0</v>
      </c>
      <c r="C525" s="78">
        <f>Invoice!B308</f>
        <v>0</v>
      </c>
      <c r="D525" s="83">
        <f t="shared" si="23"/>
        <v>0</v>
      </c>
      <c r="E525" s="83">
        <f t="shared" si="24"/>
        <v>0</v>
      </c>
      <c r="F525" s="84">
        <f>Invoice!G308</f>
        <v>0</v>
      </c>
      <c r="G525" s="85">
        <f t="shared" si="25"/>
        <v>0</v>
      </c>
    </row>
    <row r="526" spans="1:7" s="82" customFormat="1">
      <c r="A526" s="98" t="str">
        <f>Invoice!F309</f>
        <v>first line keep open</v>
      </c>
      <c r="B526" s="77">
        <f>Invoice!C309</f>
        <v>0</v>
      </c>
      <c r="C526" s="78">
        <f>Invoice!B309</f>
        <v>0</v>
      </c>
      <c r="D526" s="83">
        <f t="shared" si="23"/>
        <v>0</v>
      </c>
      <c r="E526" s="83">
        <f t="shared" si="24"/>
        <v>0</v>
      </c>
      <c r="F526" s="84">
        <f>Invoice!G309</f>
        <v>0</v>
      </c>
      <c r="G526" s="85">
        <f t="shared" si="25"/>
        <v>0</v>
      </c>
    </row>
    <row r="527" spans="1:7" s="82" customFormat="1">
      <c r="A527" s="98" t="str">
        <f>Invoice!F310</f>
        <v>first line keep open</v>
      </c>
      <c r="B527" s="77">
        <f>Invoice!C310</f>
        <v>0</v>
      </c>
      <c r="C527" s="78">
        <f>Invoice!B310</f>
        <v>0</v>
      </c>
      <c r="D527" s="83">
        <f t="shared" si="23"/>
        <v>0</v>
      </c>
      <c r="E527" s="83">
        <f t="shared" si="24"/>
        <v>0</v>
      </c>
      <c r="F527" s="84">
        <f>Invoice!G310</f>
        <v>0</v>
      </c>
      <c r="G527" s="85">
        <f t="shared" si="25"/>
        <v>0</v>
      </c>
    </row>
    <row r="528" spans="1:7" s="82" customFormat="1">
      <c r="A528" s="98" t="str">
        <f>Invoice!F311</f>
        <v>first line keep open</v>
      </c>
      <c r="B528" s="77">
        <f>Invoice!C311</f>
        <v>0</v>
      </c>
      <c r="C528" s="78">
        <f>Invoice!B311</f>
        <v>0</v>
      </c>
      <c r="D528" s="83">
        <f t="shared" si="23"/>
        <v>0</v>
      </c>
      <c r="E528" s="83">
        <f t="shared" si="24"/>
        <v>0</v>
      </c>
      <c r="F528" s="84">
        <f>Invoice!G311</f>
        <v>0</v>
      </c>
      <c r="G528" s="85">
        <f t="shared" si="25"/>
        <v>0</v>
      </c>
    </row>
    <row r="529" spans="1:7" s="82" customFormat="1">
      <c r="A529" s="98" t="str">
        <f>Invoice!F312</f>
        <v>first line keep open</v>
      </c>
      <c r="B529" s="77">
        <f>Invoice!C312</f>
        <v>0</v>
      </c>
      <c r="C529" s="78">
        <f>Invoice!B312</f>
        <v>0</v>
      </c>
      <c r="D529" s="83">
        <f t="shared" si="23"/>
        <v>0</v>
      </c>
      <c r="E529" s="83">
        <f t="shared" si="24"/>
        <v>0</v>
      </c>
      <c r="F529" s="84">
        <f>Invoice!G312</f>
        <v>0</v>
      </c>
      <c r="G529" s="85">
        <f t="shared" si="25"/>
        <v>0</v>
      </c>
    </row>
    <row r="530" spans="1:7" s="82" customFormat="1">
      <c r="A530" s="98" t="str">
        <f>Invoice!F313</f>
        <v>first line keep open</v>
      </c>
      <c r="B530" s="77">
        <f>Invoice!C313</f>
        <v>0</v>
      </c>
      <c r="C530" s="78">
        <f>Invoice!B313</f>
        <v>0</v>
      </c>
      <c r="D530" s="83">
        <f t="shared" si="23"/>
        <v>0</v>
      </c>
      <c r="E530" s="83">
        <f t="shared" si="24"/>
        <v>0</v>
      </c>
      <c r="F530" s="84">
        <f>Invoice!G313</f>
        <v>0</v>
      </c>
      <c r="G530" s="85">
        <f t="shared" si="25"/>
        <v>0</v>
      </c>
    </row>
    <row r="531" spans="1:7" s="82" customFormat="1">
      <c r="A531" s="98" t="str">
        <f>Invoice!F314</f>
        <v>first line keep open</v>
      </c>
      <c r="B531" s="77">
        <f>Invoice!C314</f>
        <v>0</v>
      </c>
      <c r="C531" s="78">
        <f>Invoice!B314</f>
        <v>0</v>
      </c>
      <c r="D531" s="83">
        <f t="shared" si="23"/>
        <v>0</v>
      </c>
      <c r="E531" s="83">
        <f t="shared" si="24"/>
        <v>0</v>
      </c>
      <c r="F531" s="84">
        <f>Invoice!G314</f>
        <v>0</v>
      </c>
      <c r="G531" s="85">
        <f t="shared" si="25"/>
        <v>0</v>
      </c>
    </row>
    <row r="532" spans="1:7" s="82" customFormat="1">
      <c r="A532" s="98" t="str">
        <f>Invoice!F315</f>
        <v>first line keep open</v>
      </c>
      <c r="B532" s="77">
        <f>Invoice!C315</f>
        <v>0</v>
      </c>
      <c r="C532" s="78">
        <f>Invoice!B315</f>
        <v>0</v>
      </c>
      <c r="D532" s="83">
        <f t="shared" si="23"/>
        <v>0</v>
      </c>
      <c r="E532" s="83">
        <f t="shared" si="24"/>
        <v>0</v>
      </c>
      <c r="F532" s="84">
        <f>Invoice!G315</f>
        <v>0</v>
      </c>
      <c r="G532" s="85">
        <f t="shared" si="25"/>
        <v>0</v>
      </c>
    </row>
    <row r="533" spans="1:7" s="82" customFormat="1">
      <c r="A533" s="98" t="str">
        <f>Invoice!F316</f>
        <v>first line keep open</v>
      </c>
      <c r="B533" s="77">
        <f>Invoice!C316</f>
        <v>0</v>
      </c>
      <c r="C533" s="78">
        <f>Invoice!B316</f>
        <v>0</v>
      </c>
      <c r="D533" s="83">
        <f t="shared" si="23"/>
        <v>0</v>
      </c>
      <c r="E533" s="83">
        <f t="shared" si="24"/>
        <v>0</v>
      </c>
      <c r="F533" s="84">
        <f>Invoice!G316</f>
        <v>0</v>
      </c>
      <c r="G533" s="85">
        <f t="shared" si="25"/>
        <v>0</v>
      </c>
    </row>
    <row r="534" spans="1:7" s="82" customFormat="1">
      <c r="A534" s="98" t="str">
        <f>Invoice!F317</f>
        <v>first line keep open</v>
      </c>
      <c r="B534" s="77">
        <f>Invoice!C317</f>
        <v>0</v>
      </c>
      <c r="C534" s="78">
        <f>Invoice!B317</f>
        <v>0</v>
      </c>
      <c r="D534" s="83">
        <f t="shared" si="23"/>
        <v>0</v>
      </c>
      <c r="E534" s="83">
        <f t="shared" si="24"/>
        <v>0</v>
      </c>
      <c r="F534" s="84">
        <f>Invoice!G317</f>
        <v>0</v>
      </c>
      <c r="G534" s="85">
        <f t="shared" si="25"/>
        <v>0</v>
      </c>
    </row>
    <row r="535" spans="1:7" s="82" customFormat="1">
      <c r="A535" s="98" t="str">
        <f>Invoice!F318</f>
        <v>first line keep open</v>
      </c>
      <c r="B535" s="77">
        <f>Invoice!C318</f>
        <v>0</v>
      </c>
      <c r="C535" s="78">
        <f>Invoice!B318</f>
        <v>0</v>
      </c>
      <c r="D535" s="83">
        <f t="shared" si="23"/>
        <v>0</v>
      </c>
      <c r="E535" s="83">
        <f t="shared" si="24"/>
        <v>0</v>
      </c>
      <c r="F535" s="84">
        <f>Invoice!G318</f>
        <v>0</v>
      </c>
      <c r="G535" s="85">
        <f t="shared" si="25"/>
        <v>0</v>
      </c>
    </row>
    <row r="536" spans="1:7" s="82" customFormat="1">
      <c r="A536" s="98" t="str">
        <f>Invoice!F319</f>
        <v>first line keep open</v>
      </c>
      <c r="B536" s="77">
        <f>Invoice!C319</f>
        <v>0</v>
      </c>
      <c r="C536" s="78">
        <f>Invoice!B319</f>
        <v>0</v>
      </c>
      <c r="D536" s="83">
        <f t="shared" si="23"/>
        <v>0</v>
      </c>
      <c r="E536" s="83">
        <f t="shared" si="24"/>
        <v>0</v>
      </c>
      <c r="F536" s="84">
        <f>Invoice!G319</f>
        <v>0</v>
      </c>
      <c r="G536" s="85">
        <f t="shared" si="25"/>
        <v>0</v>
      </c>
    </row>
    <row r="537" spans="1:7" s="82" customFormat="1">
      <c r="A537" s="98" t="str">
        <f>Invoice!F320</f>
        <v>first line keep open</v>
      </c>
      <c r="B537" s="77">
        <f>Invoice!C320</f>
        <v>0</v>
      </c>
      <c r="C537" s="78">
        <f>Invoice!B320</f>
        <v>0</v>
      </c>
      <c r="D537" s="83">
        <f t="shared" si="23"/>
        <v>0</v>
      </c>
      <c r="E537" s="83">
        <f t="shared" si="24"/>
        <v>0</v>
      </c>
      <c r="F537" s="84">
        <f>Invoice!G320</f>
        <v>0</v>
      </c>
      <c r="G537" s="85">
        <f t="shared" si="25"/>
        <v>0</v>
      </c>
    </row>
    <row r="538" spans="1:7" s="82" customFormat="1">
      <c r="A538" s="98" t="str">
        <f>Invoice!F321</f>
        <v>first line keep open</v>
      </c>
      <c r="B538" s="77">
        <f>Invoice!C321</f>
        <v>0</v>
      </c>
      <c r="C538" s="78">
        <f>Invoice!B321</f>
        <v>0</v>
      </c>
      <c r="D538" s="83">
        <f t="shared" si="23"/>
        <v>0</v>
      </c>
      <c r="E538" s="83">
        <f t="shared" si="24"/>
        <v>0</v>
      </c>
      <c r="F538" s="84">
        <f>Invoice!G321</f>
        <v>0</v>
      </c>
      <c r="G538" s="85">
        <f t="shared" si="25"/>
        <v>0</v>
      </c>
    </row>
    <row r="539" spans="1:7" s="82" customFormat="1">
      <c r="A539" s="98" t="str">
        <f>Invoice!F322</f>
        <v>first line keep open</v>
      </c>
      <c r="B539" s="77">
        <f>Invoice!C322</f>
        <v>0</v>
      </c>
      <c r="C539" s="78">
        <f>Invoice!B322</f>
        <v>0</v>
      </c>
      <c r="D539" s="83">
        <f t="shared" si="23"/>
        <v>0</v>
      </c>
      <c r="E539" s="83">
        <f t="shared" si="24"/>
        <v>0</v>
      </c>
      <c r="F539" s="84">
        <f>Invoice!G322</f>
        <v>0</v>
      </c>
      <c r="G539" s="85">
        <f t="shared" si="25"/>
        <v>0</v>
      </c>
    </row>
    <row r="540" spans="1:7" s="82" customFormat="1">
      <c r="A540" s="98" t="str">
        <f>Invoice!F323</f>
        <v>first line keep open</v>
      </c>
      <c r="B540" s="77">
        <f>Invoice!C323</f>
        <v>0</v>
      </c>
      <c r="C540" s="78">
        <f>Invoice!B323</f>
        <v>0</v>
      </c>
      <c r="D540" s="83">
        <f t="shared" si="23"/>
        <v>0</v>
      </c>
      <c r="E540" s="83">
        <f t="shared" si="24"/>
        <v>0</v>
      </c>
      <c r="F540" s="84">
        <f>Invoice!G323</f>
        <v>0</v>
      </c>
      <c r="G540" s="85">
        <f t="shared" si="25"/>
        <v>0</v>
      </c>
    </row>
    <row r="541" spans="1:7" s="82" customFormat="1">
      <c r="A541" s="98" t="str">
        <f>Invoice!F324</f>
        <v>first line keep open</v>
      </c>
      <c r="B541" s="77">
        <f>Invoice!C324</f>
        <v>0</v>
      </c>
      <c r="C541" s="78">
        <f>Invoice!B324</f>
        <v>0</v>
      </c>
      <c r="D541" s="83">
        <f t="shared" si="23"/>
        <v>0</v>
      </c>
      <c r="E541" s="83">
        <f t="shared" si="24"/>
        <v>0</v>
      </c>
      <c r="F541" s="84">
        <f>Invoice!G324</f>
        <v>0</v>
      </c>
      <c r="G541" s="85">
        <f t="shared" si="25"/>
        <v>0</v>
      </c>
    </row>
    <row r="542" spans="1:7" s="82" customFormat="1">
      <c r="A542" s="98" t="str">
        <f>Invoice!F325</f>
        <v>first line keep open</v>
      </c>
      <c r="B542" s="77">
        <f>Invoice!C325</f>
        <v>0</v>
      </c>
      <c r="C542" s="78">
        <f>Invoice!B325</f>
        <v>0</v>
      </c>
      <c r="D542" s="83">
        <f t="shared" si="23"/>
        <v>0</v>
      </c>
      <c r="E542" s="83">
        <f t="shared" si="24"/>
        <v>0</v>
      </c>
      <c r="F542" s="84">
        <f>Invoice!G325</f>
        <v>0</v>
      </c>
      <c r="G542" s="85">
        <f t="shared" si="25"/>
        <v>0</v>
      </c>
    </row>
    <row r="543" spans="1:7" s="82" customFormat="1">
      <c r="A543" s="98" t="str">
        <f>Invoice!F326</f>
        <v>first line keep open</v>
      </c>
      <c r="B543" s="77">
        <f>Invoice!C326</f>
        <v>0</v>
      </c>
      <c r="C543" s="78">
        <f>Invoice!B326</f>
        <v>0</v>
      </c>
      <c r="D543" s="83">
        <f t="shared" si="23"/>
        <v>0</v>
      </c>
      <c r="E543" s="83">
        <f t="shared" si="24"/>
        <v>0</v>
      </c>
      <c r="F543" s="84">
        <f>Invoice!G326</f>
        <v>0</v>
      </c>
      <c r="G543" s="85">
        <f t="shared" si="25"/>
        <v>0</v>
      </c>
    </row>
    <row r="544" spans="1:7" s="82" customFormat="1">
      <c r="A544" s="98" t="str">
        <f>Invoice!F327</f>
        <v>first line keep open</v>
      </c>
      <c r="B544" s="77">
        <f>Invoice!C327</f>
        <v>0</v>
      </c>
      <c r="C544" s="78">
        <f>Invoice!B327</f>
        <v>0</v>
      </c>
      <c r="D544" s="83">
        <f t="shared" si="23"/>
        <v>0</v>
      </c>
      <c r="E544" s="83">
        <f t="shared" si="24"/>
        <v>0</v>
      </c>
      <c r="F544" s="84">
        <f>Invoice!G327</f>
        <v>0</v>
      </c>
      <c r="G544" s="85">
        <f t="shared" si="25"/>
        <v>0</v>
      </c>
    </row>
    <row r="545" spans="1:7" s="82" customFormat="1">
      <c r="A545" s="98" t="str">
        <f>Invoice!F328</f>
        <v>first line keep open</v>
      </c>
      <c r="B545" s="77">
        <f>Invoice!C328</f>
        <v>0</v>
      </c>
      <c r="C545" s="78">
        <f>Invoice!B328</f>
        <v>0</v>
      </c>
      <c r="D545" s="83">
        <f t="shared" si="23"/>
        <v>0</v>
      </c>
      <c r="E545" s="83">
        <f t="shared" si="24"/>
        <v>0</v>
      </c>
      <c r="F545" s="84">
        <f>Invoice!G328</f>
        <v>0</v>
      </c>
      <c r="G545" s="85">
        <f t="shared" si="25"/>
        <v>0</v>
      </c>
    </row>
    <row r="546" spans="1:7" s="82" customFormat="1">
      <c r="A546" s="98" t="str">
        <f>Invoice!F329</f>
        <v>first line keep open</v>
      </c>
      <c r="B546" s="77">
        <f>Invoice!C329</f>
        <v>0</v>
      </c>
      <c r="C546" s="78">
        <f>Invoice!B329</f>
        <v>0</v>
      </c>
      <c r="D546" s="83">
        <f t="shared" si="23"/>
        <v>0</v>
      </c>
      <c r="E546" s="83">
        <f t="shared" si="24"/>
        <v>0</v>
      </c>
      <c r="F546" s="84">
        <f>Invoice!G329</f>
        <v>0</v>
      </c>
      <c r="G546" s="85">
        <f t="shared" si="25"/>
        <v>0</v>
      </c>
    </row>
    <row r="547" spans="1:7" s="82" customFormat="1">
      <c r="A547" s="98" t="str">
        <f>Invoice!F330</f>
        <v>first line keep open</v>
      </c>
      <c r="B547" s="77">
        <f>Invoice!C330</f>
        <v>0</v>
      </c>
      <c r="C547" s="78">
        <f>Invoice!B330</f>
        <v>0</v>
      </c>
      <c r="D547" s="83">
        <f t="shared" si="23"/>
        <v>0</v>
      </c>
      <c r="E547" s="83">
        <f t="shared" si="24"/>
        <v>0</v>
      </c>
      <c r="F547" s="84">
        <f>Invoice!G330</f>
        <v>0</v>
      </c>
      <c r="G547" s="85">
        <f t="shared" si="25"/>
        <v>0</v>
      </c>
    </row>
    <row r="548" spans="1:7" s="82" customFormat="1">
      <c r="A548" s="98" t="str">
        <f>Invoice!F331</f>
        <v>first line keep open</v>
      </c>
      <c r="B548" s="77">
        <f>Invoice!C331</f>
        <v>0</v>
      </c>
      <c r="C548" s="78">
        <f>Invoice!B331</f>
        <v>0</v>
      </c>
      <c r="D548" s="83">
        <f t="shared" si="23"/>
        <v>0</v>
      </c>
      <c r="E548" s="83">
        <f t="shared" si="24"/>
        <v>0</v>
      </c>
      <c r="F548" s="84">
        <f>Invoice!G331</f>
        <v>0</v>
      </c>
      <c r="G548" s="85">
        <f t="shared" si="25"/>
        <v>0</v>
      </c>
    </row>
    <row r="549" spans="1:7" s="82" customFormat="1">
      <c r="A549" s="98" t="str">
        <f>Invoice!F332</f>
        <v>first line keep open</v>
      </c>
      <c r="B549" s="77">
        <f>Invoice!C332</f>
        <v>0</v>
      </c>
      <c r="C549" s="78">
        <f>Invoice!B332</f>
        <v>0</v>
      </c>
      <c r="D549" s="83">
        <f t="shared" si="23"/>
        <v>0</v>
      </c>
      <c r="E549" s="83">
        <f t="shared" si="24"/>
        <v>0</v>
      </c>
      <c r="F549" s="84">
        <f>Invoice!G332</f>
        <v>0</v>
      </c>
      <c r="G549" s="85">
        <f t="shared" si="25"/>
        <v>0</v>
      </c>
    </row>
    <row r="550" spans="1:7" s="82" customFormat="1">
      <c r="A550" s="98" t="str">
        <f>Invoice!F333</f>
        <v>first line keep open</v>
      </c>
      <c r="B550" s="77">
        <f>Invoice!C333</f>
        <v>0</v>
      </c>
      <c r="C550" s="78">
        <f>Invoice!B333</f>
        <v>0</v>
      </c>
      <c r="D550" s="83">
        <f t="shared" si="23"/>
        <v>0</v>
      </c>
      <c r="E550" s="83">
        <f t="shared" si="24"/>
        <v>0</v>
      </c>
      <c r="F550" s="84">
        <f>Invoice!G333</f>
        <v>0</v>
      </c>
      <c r="G550" s="85">
        <f t="shared" si="25"/>
        <v>0</v>
      </c>
    </row>
    <row r="551" spans="1:7" s="82" customFormat="1">
      <c r="A551" s="98" t="str">
        <f>Invoice!F334</f>
        <v>first line keep open</v>
      </c>
      <c r="B551" s="77">
        <f>Invoice!C334</f>
        <v>0</v>
      </c>
      <c r="C551" s="78">
        <f>Invoice!B334</f>
        <v>0</v>
      </c>
      <c r="D551" s="83">
        <f t="shared" si="23"/>
        <v>0</v>
      </c>
      <c r="E551" s="83">
        <f t="shared" si="24"/>
        <v>0</v>
      </c>
      <c r="F551" s="84">
        <f>Invoice!G334</f>
        <v>0</v>
      </c>
      <c r="G551" s="85">
        <f t="shared" si="25"/>
        <v>0</v>
      </c>
    </row>
    <row r="552" spans="1:7" s="82" customFormat="1">
      <c r="A552" s="98" t="str">
        <f>Invoice!F335</f>
        <v>first line keep open</v>
      </c>
      <c r="B552" s="77">
        <f>Invoice!C335</f>
        <v>0</v>
      </c>
      <c r="C552" s="78">
        <f>Invoice!B335</f>
        <v>0</v>
      </c>
      <c r="D552" s="83">
        <f t="shared" si="23"/>
        <v>0</v>
      </c>
      <c r="E552" s="83">
        <f t="shared" si="24"/>
        <v>0</v>
      </c>
      <c r="F552" s="84">
        <f>Invoice!G335</f>
        <v>0</v>
      </c>
      <c r="G552" s="85">
        <f t="shared" si="25"/>
        <v>0</v>
      </c>
    </row>
    <row r="553" spans="1:7" s="82" customFormat="1">
      <c r="A553" s="98" t="str">
        <f>Invoice!F336</f>
        <v>first line keep open</v>
      </c>
      <c r="B553" s="77">
        <f>Invoice!C336</f>
        <v>0</v>
      </c>
      <c r="C553" s="78">
        <f>Invoice!B336</f>
        <v>0</v>
      </c>
      <c r="D553" s="83">
        <f t="shared" si="23"/>
        <v>0</v>
      </c>
      <c r="E553" s="83">
        <f t="shared" si="24"/>
        <v>0</v>
      </c>
      <c r="F553" s="84">
        <f>Invoice!G336</f>
        <v>0</v>
      </c>
      <c r="G553" s="85">
        <f t="shared" si="25"/>
        <v>0</v>
      </c>
    </row>
    <row r="554" spans="1:7" s="82" customFormat="1">
      <c r="A554" s="98" t="str">
        <f>Invoice!F337</f>
        <v>first line keep open</v>
      </c>
      <c r="B554" s="77">
        <f>Invoice!C337</f>
        <v>0</v>
      </c>
      <c r="C554" s="78">
        <f>Invoice!B337</f>
        <v>0</v>
      </c>
      <c r="D554" s="83">
        <f t="shared" si="23"/>
        <v>0</v>
      </c>
      <c r="E554" s="83">
        <f t="shared" si="24"/>
        <v>0</v>
      </c>
      <c r="F554" s="84">
        <f>Invoice!G337</f>
        <v>0</v>
      </c>
      <c r="G554" s="85">
        <f t="shared" si="25"/>
        <v>0</v>
      </c>
    </row>
    <row r="555" spans="1:7" s="82" customFormat="1">
      <c r="A555" s="98" t="str">
        <f>Invoice!F338</f>
        <v>first line keep open</v>
      </c>
      <c r="B555" s="77">
        <f>Invoice!C338</f>
        <v>0</v>
      </c>
      <c r="C555" s="78">
        <f>Invoice!B338</f>
        <v>0</v>
      </c>
      <c r="D555" s="83">
        <f t="shared" si="23"/>
        <v>0</v>
      </c>
      <c r="E555" s="83">
        <f t="shared" si="24"/>
        <v>0</v>
      </c>
      <c r="F555" s="84">
        <f>Invoice!G338</f>
        <v>0</v>
      </c>
      <c r="G555" s="85">
        <f t="shared" si="25"/>
        <v>0</v>
      </c>
    </row>
    <row r="556" spans="1:7" s="82" customFormat="1">
      <c r="A556" s="98" t="str">
        <f>Invoice!F339</f>
        <v>first line keep open</v>
      </c>
      <c r="B556" s="77">
        <f>Invoice!C339</f>
        <v>0</v>
      </c>
      <c r="C556" s="78">
        <f>Invoice!B339</f>
        <v>0</v>
      </c>
      <c r="D556" s="83">
        <f t="shared" si="23"/>
        <v>0</v>
      </c>
      <c r="E556" s="83">
        <f t="shared" si="24"/>
        <v>0</v>
      </c>
      <c r="F556" s="84">
        <f>Invoice!G339</f>
        <v>0</v>
      </c>
      <c r="G556" s="85">
        <f t="shared" si="25"/>
        <v>0</v>
      </c>
    </row>
    <row r="557" spans="1:7" s="82" customFormat="1">
      <c r="A557" s="98" t="str">
        <f>Invoice!F340</f>
        <v>first line keep open</v>
      </c>
      <c r="B557" s="77">
        <f>Invoice!C340</f>
        <v>0</v>
      </c>
      <c r="C557" s="78">
        <f>Invoice!B340</f>
        <v>0</v>
      </c>
      <c r="D557" s="83">
        <f t="shared" si="23"/>
        <v>0</v>
      </c>
      <c r="E557" s="83">
        <f t="shared" si="24"/>
        <v>0</v>
      </c>
      <c r="F557" s="84">
        <f>Invoice!G340</f>
        <v>0</v>
      </c>
      <c r="G557" s="85">
        <f t="shared" si="25"/>
        <v>0</v>
      </c>
    </row>
    <row r="558" spans="1:7" s="82" customFormat="1">
      <c r="A558" s="98" t="str">
        <f>Invoice!F341</f>
        <v>first line keep open</v>
      </c>
      <c r="B558" s="77">
        <f>Invoice!C341</f>
        <v>0</v>
      </c>
      <c r="C558" s="78">
        <f>Invoice!B341</f>
        <v>0</v>
      </c>
      <c r="D558" s="83">
        <f t="shared" si="23"/>
        <v>0</v>
      </c>
      <c r="E558" s="83">
        <f t="shared" si="24"/>
        <v>0</v>
      </c>
      <c r="F558" s="84">
        <f>Invoice!G341</f>
        <v>0</v>
      </c>
      <c r="G558" s="85">
        <f t="shared" si="25"/>
        <v>0</v>
      </c>
    </row>
    <row r="559" spans="1:7" s="82" customFormat="1">
      <c r="A559" s="98" t="str">
        <f>Invoice!F342</f>
        <v>first line keep open</v>
      </c>
      <c r="B559" s="77">
        <f>Invoice!C342</f>
        <v>0</v>
      </c>
      <c r="C559" s="78">
        <f>Invoice!B342</f>
        <v>0</v>
      </c>
      <c r="D559" s="83">
        <f t="shared" si="23"/>
        <v>0</v>
      </c>
      <c r="E559" s="83">
        <f t="shared" si="24"/>
        <v>0</v>
      </c>
      <c r="F559" s="84">
        <f>Invoice!G342</f>
        <v>0</v>
      </c>
      <c r="G559" s="85">
        <f t="shared" si="25"/>
        <v>0</v>
      </c>
    </row>
    <row r="560" spans="1:7" s="82" customFormat="1">
      <c r="A560" s="98" t="str">
        <f>Invoice!F343</f>
        <v>first line keep open</v>
      </c>
      <c r="B560" s="77">
        <f>Invoice!C343</f>
        <v>0</v>
      </c>
      <c r="C560" s="78">
        <f>Invoice!B343</f>
        <v>0</v>
      </c>
      <c r="D560" s="83">
        <f t="shared" si="23"/>
        <v>0</v>
      </c>
      <c r="E560" s="83">
        <f t="shared" si="24"/>
        <v>0</v>
      </c>
      <c r="F560" s="84">
        <f>Invoice!G343</f>
        <v>0</v>
      </c>
      <c r="G560" s="85">
        <f t="shared" si="25"/>
        <v>0</v>
      </c>
    </row>
    <row r="561" spans="1:7" s="82" customFormat="1">
      <c r="A561" s="98" t="str">
        <f>Invoice!F344</f>
        <v>first line keep open</v>
      </c>
      <c r="B561" s="77">
        <f>Invoice!C344</f>
        <v>0</v>
      </c>
      <c r="C561" s="78">
        <f>Invoice!B344</f>
        <v>0</v>
      </c>
      <c r="D561" s="83">
        <f t="shared" si="23"/>
        <v>0</v>
      </c>
      <c r="E561" s="83">
        <f t="shared" si="24"/>
        <v>0</v>
      </c>
      <c r="F561" s="84">
        <f>Invoice!G344</f>
        <v>0</v>
      </c>
      <c r="G561" s="85">
        <f t="shared" si="25"/>
        <v>0</v>
      </c>
    </row>
    <row r="562" spans="1:7" s="82" customFormat="1">
      <c r="A562" s="98" t="str">
        <f>Invoice!F345</f>
        <v>first line keep open</v>
      </c>
      <c r="B562" s="77">
        <f>Invoice!C345</f>
        <v>0</v>
      </c>
      <c r="C562" s="78">
        <f>Invoice!B345</f>
        <v>0</v>
      </c>
      <c r="D562" s="83">
        <f t="shared" si="23"/>
        <v>0</v>
      </c>
      <c r="E562" s="83">
        <f t="shared" si="24"/>
        <v>0</v>
      </c>
      <c r="F562" s="84">
        <f>Invoice!G345</f>
        <v>0</v>
      </c>
      <c r="G562" s="85">
        <f t="shared" si="25"/>
        <v>0</v>
      </c>
    </row>
    <row r="563" spans="1:7" s="82" customFormat="1">
      <c r="A563" s="98" t="str">
        <f>Invoice!F346</f>
        <v>first line keep open</v>
      </c>
      <c r="B563" s="77">
        <f>Invoice!C346</f>
        <v>0</v>
      </c>
      <c r="C563" s="78">
        <f>Invoice!B346</f>
        <v>0</v>
      </c>
      <c r="D563" s="83">
        <f t="shared" si="23"/>
        <v>0</v>
      </c>
      <c r="E563" s="83">
        <f t="shared" si="24"/>
        <v>0</v>
      </c>
      <c r="F563" s="84">
        <f>Invoice!G346</f>
        <v>0</v>
      </c>
      <c r="G563" s="85">
        <f t="shared" si="25"/>
        <v>0</v>
      </c>
    </row>
    <row r="564" spans="1:7" s="82" customFormat="1">
      <c r="A564" s="98" t="str">
        <f>Invoice!F347</f>
        <v>first line keep open</v>
      </c>
      <c r="B564" s="77">
        <f>Invoice!C347</f>
        <v>0</v>
      </c>
      <c r="C564" s="78">
        <f>Invoice!B347</f>
        <v>0</v>
      </c>
      <c r="D564" s="83">
        <f t="shared" si="23"/>
        <v>0</v>
      </c>
      <c r="E564" s="83">
        <f t="shared" si="24"/>
        <v>0</v>
      </c>
      <c r="F564" s="84">
        <f>Invoice!G347</f>
        <v>0</v>
      </c>
      <c r="G564" s="85">
        <f t="shared" si="25"/>
        <v>0</v>
      </c>
    </row>
    <row r="565" spans="1:7" s="82" customFormat="1">
      <c r="A565" s="98" t="str">
        <f>Invoice!F348</f>
        <v>first line keep open</v>
      </c>
      <c r="B565" s="77">
        <f>Invoice!C348</f>
        <v>0</v>
      </c>
      <c r="C565" s="78">
        <f>Invoice!B348</f>
        <v>0</v>
      </c>
      <c r="D565" s="83">
        <f t="shared" si="23"/>
        <v>0</v>
      </c>
      <c r="E565" s="83">
        <f t="shared" si="24"/>
        <v>0</v>
      </c>
      <c r="F565" s="84">
        <f>Invoice!G348</f>
        <v>0</v>
      </c>
      <c r="G565" s="85">
        <f t="shared" si="25"/>
        <v>0</v>
      </c>
    </row>
    <row r="566" spans="1:7" s="82" customFormat="1">
      <c r="A566" s="98" t="str">
        <f>Invoice!F349</f>
        <v>first line keep open</v>
      </c>
      <c r="B566" s="77">
        <f>Invoice!C349</f>
        <v>0</v>
      </c>
      <c r="C566" s="78">
        <f>Invoice!B349</f>
        <v>0</v>
      </c>
      <c r="D566" s="83">
        <f t="shared" si="23"/>
        <v>0</v>
      </c>
      <c r="E566" s="83">
        <f t="shared" si="24"/>
        <v>0</v>
      </c>
      <c r="F566" s="84">
        <f>Invoice!G349</f>
        <v>0</v>
      </c>
      <c r="G566" s="85">
        <f t="shared" si="25"/>
        <v>0</v>
      </c>
    </row>
    <row r="567" spans="1:7" s="82" customFormat="1">
      <c r="A567" s="98" t="str">
        <f>Invoice!F350</f>
        <v>first line keep open</v>
      </c>
      <c r="B567" s="77">
        <f>Invoice!C350</f>
        <v>0</v>
      </c>
      <c r="C567" s="78">
        <f>Invoice!B350</f>
        <v>0</v>
      </c>
      <c r="D567" s="83">
        <f t="shared" si="23"/>
        <v>0</v>
      </c>
      <c r="E567" s="83">
        <f t="shared" si="24"/>
        <v>0</v>
      </c>
      <c r="F567" s="84">
        <f>Invoice!G350</f>
        <v>0</v>
      </c>
      <c r="G567" s="85">
        <f t="shared" si="25"/>
        <v>0</v>
      </c>
    </row>
    <row r="568" spans="1:7" s="82" customFormat="1">
      <c r="A568" s="98" t="str">
        <f>Invoice!F351</f>
        <v>first line keep open</v>
      </c>
      <c r="B568" s="77">
        <f>Invoice!C351</f>
        <v>0</v>
      </c>
      <c r="C568" s="78">
        <f>Invoice!B351</f>
        <v>0</v>
      </c>
      <c r="D568" s="83">
        <f t="shared" si="23"/>
        <v>0</v>
      </c>
      <c r="E568" s="83">
        <f t="shared" si="24"/>
        <v>0</v>
      </c>
      <c r="F568" s="84">
        <f>Invoice!G351</f>
        <v>0</v>
      </c>
      <c r="G568" s="85">
        <f t="shared" si="25"/>
        <v>0</v>
      </c>
    </row>
    <row r="569" spans="1:7" s="82" customFormat="1">
      <c r="A569" s="98" t="str">
        <f>Invoice!F352</f>
        <v>first line keep open</v>
      </c>
      <c r="B569" s="77">
        <f>Invoice!C352</f>
        <v>0</v>
      </c>
      <c r="C569" s="78">
        <f>Invoice!B352</f>
        <v>0</v>
      </c>
      <c r="D569" s="83">
        <f t="shared" si="23"/>
        <v>0</v>
      </c>
      <c r="E569" s="83">
        <f t="shared" si="24"/>
        <v>0</v>
      </c>
      <c r="F569" s="84">
        <f>Invoice!G352</f>
        <v>0</v>
      </c>
      <c r="G569" s="85">
        <f t="shared" si="25"/>
        <v>0</v>
      </c>
    </row>
    <row r="570" spans="1:7" s="82" customFormat="1">
      <c r="A570" s="98" t="str">
        <f>Invoice!F353</f>
        <v>first line keep open</v>
      </c>
      <c r="B570" s="77">
        <f>Invoice!C353</f>
        <v>0</v>
      </c>
      <c r="C570" s="78">
        <f>Invoice!B353</f>
        <v>0</v>
      </c>
      <c r="D570" s="83">
        <f t="shared" si="23"/>
        <v>0</v>
      </c>
      <c r="E570" s="83">
        <f t="shared" si="24"/>
        <v>0</v>
      </c>
      <c r="F570" s="84">
        <f>Invoice!G353</f>
        <v>0</v>
      </c>
      <c r="G570" s="85">
        <f t="shared" si="25"/>
        <v>0</v>
      </c>
    </row>
    <row r="571" spans="1:7" s="82" customFormat="1">
      <c r="A571" s="98" t="str">
        <f>Invoice!F354</f>
        <v>first line keep open</v>
      </c>
      <c r="B571" s="77">
        <f>Invoice!C354</f>
        <v>0</v>
      </c>
      <c r="C571" s="78">
        <f>Invoice!B354</f>
        <v>0</v>
      </c>
      <c r="D571" s="83">
        <f t="shared" si="23"/>
        <v>0</v>
      </c>
      <c r="E571" s="83">
        <f t="shared" si="24"/>
        <v>0</v>
      </c>
      <c r="F571" s="84">
        <f>Invoice!G354</f>
        <v>0</v>
      </c>
      <c r="G571" s="85">
        <f t="shared" si="25"/>
        <v>0</v>
      </c>
    </row>
    <row r="572" spans="1:7" s="82" customFormat="1">
      <c r="A572" s="98" t="str">
        <f>Invoice!F355</f>
        <v>first line keep open</v>
      </c>
      <c r="B572" s="77">
        <f>Invoice!C355</f>
        <v>0</v>
      </c>
      <c r="C572" s="78">
        <f>Invoice!B355</f>
        <v>0</v>
      </c>
      <c r="D572" s="83">
        <f t="shared" si="23"/>
        <v>0</v>
      </c>
      <c r="E572" s="83">
        <f t="shared" si="24"/>
        <v>0</v>
      </c>
      <c r="F572" s="84">
        <f>Invoice!G355</f>
        <v>0</v>
      </c>
      <c r="G572" s="85">
        <f t="shared" si="25"/>
        <v>0</v>
      </c>
    </row>
    <row r="573" spans="1:7" s="82" customFormat="1">
      <c r="A573" s="98" t="str">
        <f>Invoice!F356</f>
        <v>first line keep open</v>
      </c>
      <c r="B573" s="77">
        <f>Invoice!C356</f>
        <v>0</v>
      </c>
      <c r="C573" s="78">
        <f>Invoice!B356</f>
        <v>0</v>
      </c>
      <c r="D573" s="83">
        <f t="shared" si="23"/>
        <v>0</v>
      </c>
      <c r="E573" s="83">
        <f t="shared" si="24"/>
        <v>0</v>
      </c>
      <c r="F573" s="84">
        <f>Invoice!G356</f>
        <v>0</v>
      </c>
      <c r="G573" s="85">
        <f t="shared" si="25"/>
        <v>0</v>
      </c>
    </row>
    <row r="574" spans="1:7" s="82" customFormat="1">
      <c r="A574" s="98" t="str">
        <f>Invoice!F357</f>
        <v>first line keep open</v>
      </c>
      <c r="B574" s="77">
        <f>Invoice!C357</f>
        <v>0</v>
      </c>
      <c r="C574" s="78">
        <f>Invoice!B357</f>
        <v>0</v>
      </c>
      <c r="D574" s="83">
        <f t="shared" si="23"/>
        <v>0</v>
      </c>
      <c r="E574" s="83">
        <f t="shared" si="24"/>
        <v>0</v>
      </c>
      <c r="F574" s="84">
        <f>Invoice!G357</f>
        <v>0</v>
      </c>
      <c r="G574" s="85">
        <f t="shared" si="25"/>
        <v>0</v>
      </c>
    </row>
    <row r="575" spans="1:7" s="82" customFormat="1">
      <c r="A575" s="98" t="str">
        <f>Invoice!F358</f>
        <v>first line keep open</v>
      </c>
      <c r="B575" s="77">
        <f>Invoice!C358</f>
        <v>0</v>
      </c>
      <c r="C575" s="78">
        <f>Invoice!B358</f>
        <v>0</v>
      </c>
      <c r="D575" s="83">
        <f t="shared" si="23"/>
        <v>0</v>
      </c>
      <c r="E575" s="83">
        <f t="shared" si="24"/>
        <v>0</v>
      </c>
      <c r="F575" s="84">
        <f>Invoice!G358</f>
        <v>0</v>
      </c>
      <c r="G575" s="85">
        <f t="shared" si="25"/>
        <v>0</v>
      </c>
    </row>
    <row r="576" spans="1:7" s="82" customFormat="1">
      <c r="A576" s="98" t="str">
        <f>Invoice!F359</f>
        <v>first line keep open</v>
      </c>
      <c r="B576" s="77">
        <f>Invoice!C359</f>
        <v>0</v>
      </c>
      <c r="C576" s="78">
        <f>Invoice!B359</f>
        <v>0</v>
      </c>
      <c r="D576" s="83">
        <f t="shared" si="23"/>
        <v>0</v>
      </c>
      <c r="E576" s="83">
        <f t="shared" si="24"/>
        <v>0</v>
      </c>
      <c r="F576" s="84">
        <f>Invoice!G359</f>
        <v>0</v>
      </c>
      <c r="G576" s="85">
        <f t="shared" si="25"/>
        <v>0</v>
      </c>
    </row>
    <row r="577" spans="1:7" s="82" customFormat="1">
      <c r="A577" s="98" t="str">
        <f>Invoice!F360</f>
        <v>first line keep open</v>
      </c>
      <c r="B577" s="77">
        <f>Invoice!C360</f>
        <v>0</v>
      </c>
      <c r="C577" s="78">
        <f>Invoice!B360</f>
        <v>0</v>
      </c>
      <c r="D577" s="83">
        <f t="shared" ref="D577:D640" si="26">F577/$D$14</f>
        <v>0</v>
      </c>
      <c r="E577" s="83">
        <f t="shared" ref="E577:E640" si="27">G577/$D$14</f>
        <v>0</v>
      </c>
      <c r="F577" s="84">
        <f>Invoice!G360</f>
        <v>0</v>
      </c>
      <c r="G577" s="85">
        <f t="shared" ref="G577:G640" si="28">C577*F577</f>
        <v>0</v>
      </c>
    </row>
    <row r="578" spans="1:7" s="82" customFormat="1">
      <c r="A578" s="98" t="str">
        <f>Invoice!F361</f>
        <v>first line keep open</v>
      </c>
      <c r="B578" s="77">
        <f>Invoice!C361</f>
        <v>0</v>
      </c>
      <c r="C578" s="78">
        <f>Invoice!B361</f>
        <v>0</v>
      </c>
      <c r="D578" s="83">
        <f t="shared" si="26"/>
        <v>0</v>
      </c>
      <c r="E578" s="83">
        <f t="shared" si="27"/>
        <v>0</v>
      </c>
      <c r="F578" s="84">
        <f>Invoice!G361</f>
        <v>0</v>
      </c>
      <c r="G578" s="85">
        <f t="shared" si="28"/>
        <v>0</v>
      </c>
    </row>
    <row r="579" spans="1:7" s="82" customFormat="1">
      <c r="A579" s="98" t="str">
        <f>Invoice!F362</f>
        <v>first line keep open</v>
      </c>
      <c r="B579" s="77">
        <f>Invoice!C362</f>
        <v>0</v>
      </c>
      <c r="C579" s="78">
        <f>Invoice!B362</f>
        <v>0</v>
      </c>
      <c r="D579" s="83">
        <f t="shared" si="26"/>
        <v>0</v>
      </c>
      <c r="E579" s="83">
        <f t="shared" si="27"/>
        <v>0</v>
      </c>
      <c r="F579" s="84">
        <f>Invoice!G362</f>
        <v>0</v>
      </c>
      <c r="G579" s="85">
        <f t="shared" si="28"/>
        <v>0</v>
      </c>
    </row>
    <row r="580" spans="1:7" s="82" customFormat="1">
      <c r="A580" s="98" t="str">
        <f>Invoice!F363</f>
        <v>first line keep open</v>
      </c>
      <c r="B580" s="77">
        <f>Invoice!C363</f>
        <v>0</v>
      </c>
      <c r="C580" s="78">
        <f>Invoice!B363</f>
        <v>0</v>
      </c>
      <c r="D580" s="83">
        <f t="shared" si="26"/>
        <v>0</v>
      </c>
      <c r="E580" s="83">
        <f t="shared" si="27"/>
        <v>0</v>
      </c>
      <c r="F580" s="84">
        <f>Invoice!G363</f>
        <v>0</v>
      </c>
      <c r="G580" s="85">
        <f t="shared" si="28"/>
        <v>0</v>
      </c>
    </row>
    <row r="581" spans="1:7" s="82" customFormat="1">
      <c r="A581" s="98" t="str">
        <f>Invoice!F364</f>
        <v>first line keep open</v>
      </c>
      <c r="B581" s="77">
        <f>Invoice!C364</f>
        <v>0</v>
      </c>
      <c r="C581" s="78">
        <f>Invoice!B364</f>
        <v>0</v>
      </c>
      <c r="D581" s="83">
        <f t="shared" si="26"/>
        <v>0</v>
      </c>
      <c r="E581" s="83">
        <f t="shared" si="27"/>
        <v>0</v>
      </c>
      <c r="F581" s="84">
        <f>Invoice!G364</f>
        <v>0</v>
      </c>
      <c r="G581" s="85">
        <f t="shared" si="28"/>
        <v>0</v>
      </c>
    </row>
    <row r="582" spans="1:7" s="82" customFormat="1">
      <c r="A582" s="98" t="str">
        <f>Invoice!F365</f>
        <v>first line keep open</v>
      </c>
      <c r="B582" s="77">
        <f>Invoice!C365</f>
        <v>0</v>
      </c>
      <c r="C582" s="78">
        <f>Invoice!B365</f>
        <v>0</v>
      </c>
      <c r="D582" s="83">
        <f t="shared" si="26"/>
        <v>0</v>
      </c>
      <c r="E582" s="83">
        <f t="shared" si="27"/>
        <v>0</v>
      </c>
      <c r="F582" s="84">
        <f>Invoice!G365</f>
        <v>0</v>
      </c>
      <c r="G582" s="85">
        <f t="shared" si="28"/>
        <v>0</v>
      </c>
    </row>
    <row r="583" spans="1:7" s="82" customFormat="1">
      <c r="A583" s="98" t="str">
        <f>Invoice!F366</f>
        <v>first line keep open</v>
      </c>
      <c r="B583" s="77">
        <f>Invoice!C366</f>
        <v>0</v>
      </c>
      <c r="C583" s="78">
        <f>Invoice!B366</f>
        <v>0</v>
      </c>
      <c r="D583" s="83">
        <f t="shared" si="26"/>
        <v>0</v>
      </c>
      <c r="E583" s="83">
        <f t="shared" si="27"/>
        <v>0</v>
      </c>
      <c r="F583" s="84">
        <f>Invoice!G366</f>
        <v>0</v>
      </c>
      <c r="G583" s="85">
        <f t="shared" si="28"/>
        <v>0</v>
      </c>
    </row>
    <row r="584" spans="1:7" s="82" customFormat="1">
      <c r="A584" s="98" t="str">
        <f>Invoice!F367</f>
        <v>first line keep open</v>
      </c>
      <c r="B584" s="77">
        <f>Invoice!C367</f>
        <v>0</v>
      </c>
      <c r="C584" s="78">
        <f>Invoice!B367</f>
        <v>0</v>
      </c>
      <c r="D584" s="83">
        <f t="shared" si="26"/>
        <v>0</v>
      </c>
      <c r="E584" s="83">
        <f t="shared" si="27"/>
        <v>0</v>
      </c>
      <c r="F584" s="84">
        <f>Invoice!G367</f>
        <v>0</v>
      </c>
      <c r="G584" s="85">
        <f t="shared" si="28"/>
        <v>0</v>
      </c>
    </row>
    <row r="585" spans="1:7" s="82" customFormat="1">
      <c r="A585" s="98" t="str">
        <f>Invoice!F368</f>
        <v>first line keep open</v>
      </c>
      <c r="B585" s="77">
        <f>Invoice!C368</f>
        <v>0</v>
      </c>
      <c r="C585" s="78">
        <f>Invoice!B368</f>
        <v>0</v>
      </c>
      <c r="D585" s="83">
        <f t="shared" si="26"/>
        <v>0</v>
      </c>
      <c r="E585" s="83">
        <f t="shared" si="27"/>
        <v>0</v>
      </c>
      <c r="F585" s="84">
        <f>Invoice!G368</f>
        <v>0</v>
      </c>
      <c r="G585" s="85">
        <f t="shared" si="28"/>
        <v>0</v>
      </c>
    </row>
    <row r="586" spans="1:7" s="82" customFormat="1">
      <c r="A586" s="98" t="str">
        <f>Invoice!F369</f>
        <v>first line keep open</v>
      </c>
      <c r="B586" s="77">
        <f>Invoice!C369</f>
        <v>0</v>
      </c>
      <c r="C586" s="78">
        <f>Invoice!B369</f>
        <v>0</v>
      </c>
      <c r="D586" s="83">
        <f t="shared" si="26"/>
        <v>0</v>
      </c>
      <c r="E586" s="83">
        <f t="shared" si="27"/>
        <v>0</v>
      </c>
      <c r="F586" s="84">
        <f>Invoice!G369</f>
        <v>0</v>
      </c>
      <c r="G586" s="85">
        <f t="shared" si="28"/>
        <v>0</v>
      </c>
    </row>
    <row r="587" spans="1:7" s="82" customFormat="1">
      <c r="A587" s="98" t="str">
        <f>Invoice!F370</f>
        <v>first line keep open</v>
      </c>
      <c r="B587" s="77">
        <f>Invoice!C370</f>
        <v>0</v>
      </c>
      <c r="C587" s="78">
        <f>Invoice!B370</f>
        <v>0</v>
      </c>
      <c r="D587" s="83">
        <f t="shared" si="26"/>
        <v>0</v>
      </c>
      <c r="E587" s="83">
        <f t="shared" si="27"/>
        <v>0</v>
      </c>
      <c r="F587" s="84">
        <f>Invoice!G370</f>
        <v>0</v>
      </c>
      <c r="G587" s="85">
        <f t="shared" si="28"/>
        <v>0</v>
      </c>
    </row>
    <row r="588" spans="1:7" s="82" customFormat="1">
      <c r="A588" s="98" t="str">
        <f>Invoice!F371</f>
        <v>first line keep open</v>
      </c>
      <c r="B588" s="77">
        <f>Invoice!C371</f>
        <v>0</v>
      </c>
      <c r="C588" s="78">
        <f>Invoice!B371</f>
        <v>0</v>
      </c>
      <c r="D588" s="83">
        <f t="shared" si="26"/>
        <v>0</v>
      </c>
      <c r="E588" s="83">
        <f t="shared" si="27"/>
        <v>0</v>
      </c>
      <c r="F588" s="84">
        <f>Invoice!G371</f>
        <v>0</v>
      </c>
      <c r="G588" s="85">
        <f t="shared" si="28"/>
        <v>0</v>
      </c>
    </row>
    <row r="589" spans="1:7" s="82" customFormat="1">
      <c r="A589" s="98" t="str">
        <f>Invoice!F372</f>
        <v>first line keep open</v>
      </c>
      <c r="B589" s="77">
        <f>Invoice!C372</f>
        <v>0</v>
      </c>
      <c r="C589" s="78">
        <f>Invoice!B372</f>
        <v>0</v>
      </c>
      <c r="D589" s="83">
        <f t="shared" si="26"/>
        <v>0</v>
      </c>
      <c r="E589" s="83">
        <f t="shared" si="27"/>
        <v>0</v>
      </c>
      <c r="F589" s="84">
        <f>Invoice!G372</f>
        <v>0</v>
      </c>
      <c r="G589" s="85">
        <f t="shared" si="28"/>
        <v>0</v>
      </c>
    </row>
    <row r="590" spans="1:7" s="82" customFormat="1">
      <c r="A590" s="98" t="str">
        <f>Invoice!F373</f>
        <v>first line keep open</v>
      </c>
      <c r="B590" s="77">
        <f>Invoice!C373</f>
        <v>0</v>
      </c>
      <c r="C590" s="78">
        <f>Invoice!B373</f>
        <v>0</v>
      </c>
      <c r="D590" s="83">
        <f t="shared" si="26"/>
        <v>0</v>
      </c>
      <c r="E590" s="83">
        <f t="shared" si="27"/>
        <v>0</v>
      </c>
      <c r="F590" s="84">
        <f>Invoice!G373</f>
        <v>0</v>
      </c>
      <c r="G590" s="85">
        <f t="shared" si="28"/>
        <v>0</v>
      </c>
    </row>
    <row r="591" spans="1:7" s="82" customFormat="1">
      <c r="A591" s="98" t="str">
        <f>Invoice!F374</f>
        <v>first line keep open</v>
      </c>
      <c r="B591" s="77">
        <f>Invoice!C374</f>
        <v>0</v>
      </c>
      <c r="C591" s="78">
        <f>Invoice!B374</f>
        <v>0</v>
      </c>
      <c r="D591" s="83">
        <f t="shared" si="26"/>
        <v>0</v>
      </c>
      <c r="E591" s="83">
        <f t="shared" si="27"/>
        <v>0</v>
      </c>
      <c r="F591" s="84">
        <f>Invoice!G374</f>
        <v>0</v>
      </c>
      <c r="G591" s="85">
        <f t="shared" si="28"/>
        <v>0</v>
      </c>
    </row>
    <row r="592" spans="1:7" s="82" customFormat="1">
      <c r="A592" s="98" t="str">
        <f>Invoice!F375</f>
        <v>first line keep open</v>
      </c>
      <c r="B592" s="77">
        <f>Invoice!C375</f>
        <v>0</v>
      </c>
      <c r="C592" s="78">
        <f>Invoice!B375</f>
        <v>0</v>
      </c>
      <c r="D592" s="83">
        <f t="shared" si="26"/>
        <v>0</v>
      </c>
      <c r="E592" s="83">
        <f t="shared" si="27"/>
        <v>0</v>
      </c>
      <c r="F592" s="84">
        <f>Invoice!G375</f>
        <v>0</v>
      </c>
      <c r="G592" s="85">
        <f t="shared" si="28"/>
        <v>0</v>
      </c>
    </row>
    <row r="593" spans="1:7" s="82" customFormat="1">
      <c r="A593" s="98" t="str">
        <f>Invoice!F376</f>
        <v>first line keep open</v>
      </c>
      <c r="B593" s="77">
        <f>Invoice!C376</f>
        <v>0</v>
      </c>
      <c r="C593" s="78">
        <f>Invoice!B376</f>
        <v>0</v>
      </c>
      <c r="D593" s="83">
        <f t="shared" si="26"/>
        <v>0</v>
      </c>
      <c r="E593" s="83">
        <f t="shared" si="27"/>
        <v>0</v>
      </c>
      <c r="F593" s="84">
        <f>Invoice!G376</f>
        <v>0</v>
      </c>
      <c r="G593" s="85">
        <f t="shared" si="28"/>
        <v>0</v>
      </c>
    </row>
    <row r="594" spans="1:7" s="82" customFormat="1">
      <c r="A594" s="98" t="str">
        <f>Invoice!F377</f>
        <v>first line keep open</v>
      </c>
      <c r="B594" s="77">
        <f>Invoice!C377</f>
        <v>0</v>
      </c>
      <c r="C594" s="78">
        <f>Invoice!B377</f>
        <v>0</v>
      </c>
      <c r="D594" s="83">
        <f t="shared" si="26"/>
        <v>0</v>
      </c>
      <c r="E594" s="83">
        <f t="shared" si="27"/>
        <v>0</v>
      </c>
      <c r="F594" s="84">
        <f>Invoice!G377</f>
        <v>0</v>
      </c>
      <c r="G594" s="85">
        <f t="shared" si="28"/>
        <v>0</v>
      </c>
    </row>
    <row r="595" spans="1:7" s="82" customFormat="1">
      <c r="A595" s="98" t="str">
        <f>Invoice!F378</f>
        <v>first line keep open</v>
      </c>
      <c r="B595" s="77">
        <f>Invoice!C378</f>
        <v>0</v>
      </c>
      <c r="C595" s="78">
        <f>Invoice!B378</f>
        <v>0</v>
      </c>
      <c r="D595" s="83">
        <f t="shared" si="26"/>
        <v>0</v>
      </c>
      <c r="E595" s="83">
        <f t="shared" si="27"/>
        <v>0</v>
      </c>
      <c r="F595" s="84">
        <f>Invoice!G378</f>
        <v>0</v>
      </c>
      <c r="G595" s="85">
        <f t="shared" si="28"/>
        <v>0</v>
      </c>
    </row>
    <row r="596" spans="1:7" s="82" customFormat="1">
      <c r="A596" s="98" t="str">
        <f>Invoice!F379</f>
        <v>first line keep open</v>
      </c>
      <c r="B596" s="77">
        <f>Invoice!C379</f>
        <v>0</v>
      </c>
      <c r="C596" s="78">
        <f>Invoice!B379</f>
        <v>0</v>
      </c>
      <c r="D596" s="83">
        <f t="shared" si="26"/>
        <v>0</v>
      </c>
      <c r="E596" s="83">
        <f t="shared" si="27"/>
        <v>0</v>
      </c>
      <c r="F596" s="84">
        <f>Invoice!G379</f>
        <v>0</v>
      </c>
      <c r="G596" s="85">
        <f t="shared" si="28"/>
        <v>0</v>
      </c>
    </row>
    <row r="597" spans="1:7" s="82" customFormat="1">
      <c r="A597" s="98" t="str">
        <f>Invoice!F380</f>
        <v>first line keep open</v>
      </c>
      <c r="B597" s="77">
        <f>Invoice!C380</f>
        <v>0</v>
      </c>
      <c r="C597" s="78">
        <f>Invoice!B380</f>
        <v>0</v>
      </c>
      <c r="D597" s="83">
        <f t="shared" si="26"/>
        <v>0</v>
      </c>
      <c r="E597" s="83">
        <f t="shared" si="27"/>
        <v>0</v>
      </c>
      <c r="F597" s="84">
        <f>Invoice!G380</f>
        <v>0</v>
      </c>
      <c r="G597" s="85">
        <f t="shared" si="28"/>
        <v>0</v>
      </c>
    </row>
    <row r="598" spans="1:7" s="82" customFormat="1">
      <c r="A598" s="98" t="str">
        <f>Invoice!F381</f>
        <v>first line keep open</v>
      </c>
      <c r="B598" s="77">
        <f>Invoice!C381</f>
        <v>0</v>
      </c>
      <c r="C598" s="78">
        <f>Invoice!B381</f>
        <v>0</v>
      </c>
      <c r="D598" s="83">
        <f t="shared" si="26"/>
        <v>0</v>
      </c>
      <c r="E598" s="83">
        <f t="shared" si="27"/>
        <v>0</v>
      </c>
      <c r="F598" s="84">
        <f>Invoice!G381</f>
        <v>0</v>
      </c>
      <c r="G598" s="85">
        <f t="shared" si="28"/>
        <v>0</v>
      </c>
    </row>
    <row r="599" spans="1:7" s="82" customFormat="1">
      <c r="A599" s="98" t="str">
        <f>Invoice!F382</f>
        <v>first line keep open</v>
      </c>
      <c r="B599" s="77">
        <f>Invoice!C382</f>
        <v>0</v>
      </c>
      <c r="C599" s="78">
        <f>Invoice!B382</f>
        <v>0</v>
      </c>
      <c r="D599" s="83">
        <f t="shared" si="26"/>
        <v>0</v>
      </c>
      <c r="E599" s="83">
        <f t="shared" si="27"/>
        <v>0</v>
      </c>
      <c r="F599" s="84">
        <f>Invoice!G382</f>
        <v>0</v>
      </c>
      <c r="G599" s="85">
        <f t="shared" si="28"/>
        <v>0</v>
      </c>
    </row>
    <row r="600" spans="1:7" s="82" customFormat="1">
      <c r="A600" s="98" t="str">
        <f>Invoice!F383</f>
        <v>first line keep open</v>
      </c>
      <c r="B600" s="77">
        <f>Invoice!C383</f>
        <v>0</v>
      </c>
      <c r="C600" s="78">
        <f>Invoice!B383</f>
        <v>0</v>
      </c>
      <c r="D600" s="83">
        <f t="shared" si="26"/>
        <v>0</v>
      </c>
      <c r="E600" s="83">
        <f t="shared" si="27"/>
        <v>0</v>
      </c>
      <c r="F600" s="84">
        <f>Invoice!G383</f>
        <v>0</v>
      </c>
      <c r="G600" s="85">
        <f t="shared" si="28"/>
        <v>0</v>
      </c>
    </row>
    <row r="601" spans="1:7" s="82" customFormat="1">
      <c r="A601" s="98" t="str">
        <f>Invoice!F384</f>
        <v>first line keep open</v>
      </c>
      <c r="B601" s="77">
        <f>Invoice!C384</f>
        <v>0</v>
      </c>
      <c r="C601" s="78">
        <f>Invoice!B384</f>
        <v>0</v>
      </c>
      <c r="D601" s="83">
        <f t="shared" si="26"/>
        <v>0</v>
      </c>
      <c r="E601" s="83">
        <f t="shared" si="27"/>
        <v>0</v>
      </c>
      <c r="F601" s="84">
        <f>Invoice!G384</f>
        <v>0</v>
      </c>
      <c r="G601" s="85">
        <f t="shared" si="28"/>
        <v>0</v>
      </c>
    </row>
    <row r="602" spans="1:7" s="82" customFormat="1">
      <c r="A602" s="98" t="str">
        <f>Invoice!F385</f>
        <v>first line keep open</v>
      </c>
      <c r="B602" s="77">
        <f>Invoice!C385</f>
        <v>0</v>
      </c>
      <c r="C602" s="78">
        <f>Invoice!B385</f>
        <v>0</v>
      </c>
      <c r="D602" s="83">
        <f t="shared" si="26"/>
        <v>0</v>
      </c>
      <c r="E602" s="83">
        <f t="shared" si="27"/>
        <v>0</v>
      </c>
      <c r="F602" s="84">
        <f>Invoice!G385</f>
        <v>0</v>
      </c>
      <c r="G602" s="85">
        <f t="shared" si="28"/>
        <v>0</v>
      </c>
    </row>
    <row r="603" spans="1:7" s="82" customFormat="1">
      <c r="A603" s="98" t="str">
        <f>Invoice!F386</f>
        <v>first line keep open</v>
      </c>
      <c r="B603" s="77">
        <f>Invoice!C386</f>
        <v>0</v>
      </c>
      <c r="C603" s="78">
        <f>Invoice!B386</f>
        <v>0</v>
      </c>
      <c r="D603" s="83">
        <f t="shared" si="26"/>
        <v>0</v>
      </c>
      <c r="E603" s="83">
        <f t="shared" si="27"/>
        <v>0</v>
      </c>
      <c r="F603" s="84">
        <f>Invoice!G386</f>
        <v>0</v>
      </c>
      <c r="G603" s="85">
        <f t="shared" si="28"/>
        <v>0</v>
      </c>
    </row>
    <row r="604" spans="1:7" s="82" customFormat="1">
      <c r="A604" s="98" t="str">
        <f>Invoice!F387</f>
        <v>first line keep open</v>
      </c>
      <c r="B604" s="77">
        <f>Invoice!C387</f>
        <v>0</v>
      </c>
      <c r="C604" s="78">
        <f>Invoice!B387</f>
        <v>0</v>
      </c>
      <c r="D604" s="83">
        <f t="shared" si="26"/>
        <v>0</v>
      </c>
      <c r="E604" s="83">
        <f t="shared" si="27"/>
        <v>0</v>
      </c>
      <c r="F604" s="84">
        <f>Invoice!G387</f>
        <v>0</v>
      </c>
      <c r="G604" s="85">
        <f t="shared" si="28"/>
        <v>0</v>
      </c>
    </row>
    <row r="605" spans="1:7" s="82" customFormat="1">
      <c r="A605" s="98" t="str">
        <f>Invoice!F388</f>
        <v>first line keep open</v>
      </c>
      <c r="B605" s="77">
        <f>Invoice!C388</f>
        <v>0</v>
      </c>
      <c r="C605" s="78">
        <f>Invoice!B388</f>
        <v>0</v>
      </c>
      <c r="D605" s="83">
        <f t="shared" si="26"/>
        <v>0</v>
      </c>
      <c r="E605" s="83">
        <f t="shared" si="27"/>
        <v>0</v>
      </c>
      <c r="F605" s="84">
        <f>Invoice!G388</f>
        <v>0</v>
      </c>
      <c r="G605" s="85">
        <f t="shared" si="28"/>
        <v>0</v>
      </c>
    </row>
    <row r="606" spans="1:7" s="82" customFormat="1">
      <c r="A606" s="98" t="str">
        <f>Invoice!F389</f>
        <v>first line keep open</v>
      </c>
      <c r="B606" s="77">
        <f>Invoice!C389</f>
        <v>0</v>
      </c>
      <c r="C606" s="78">
        <f>Invoice!B389</f>
        <v>0</v>
      </c>
      <c r="D606" s="83">
        <f t="shared" si="26"/>
        <v>0</v>
      </c>
      <c r="E606" s="83">
        <f t="shared" si="27"/>
        <v>0</v>
      </c>
      <c r="F606" s="84">
        <f>Invoice!G389</f>
        <v>0</v>
      </c>
      <c r="G606" s="85">
        <f t="shared" si="28"/>
        <v>0</v>
      </c>
    </row>
    <row r="607" spans="1:7" s="82" customFormat="1">
      <c r="A607" s="98" t="str">
        <f>Invoice!F390</f>
        <v>first line keep open</v>
      </c>
      <c r="B607" s="77">
        <f>Invoice!C390</f>
        <v>0</v>
      </c>
      <c r="C607" s="78">
        <f>Invoice!B390</f>
        <v>0</v>
      </c>
      <c r="D607" s="83">
        <f t="shared" si="26"/>
        <v>0</v>
      </c>
      <c r="E607" s="83">
        <f t="shared" si="27"/>
        <v>0</v>
      </c>
      <c r="F607" s="84">
        <f>Invoice!G390</f>
        <v>0</v>
      </c>
      <c r="G607" s="85">
        <f t="shared" si="28"/>
        <v>0</v>
      </c>
    </row>
    <row r="608" spans="1:7" s="82" customFormat="1">
      <c r="A608" s="98" t="str">
        <f>Invoice!F391</f>
        <v>first line keep open</v>
      </c>
      <c r="B608" s="77">
        <f>Invoice!C391</f>
        <v>0</v>
      </c>
      <c r="C608" s="78">
        <f>Invoice!B391</f>
        <v>0</v>
      </c>
      <c r="D608" s="83">
        <f t="shared" si="26"/>
        <v>0</v>
      </c>
      <c r="E608" s="83">
        <f t="shared" si="27"/>
        <v>0</v>
      </c>
      <c r="F608" s="84">
        <f>Invoice!G391</f>
        <v>0</v>
      </c>
      <c r="G608" s="85">
        <f t="shared" si="28"/>
        <v>0</v>
      </c>
    </row>
    <row r="609" spans="1:7" s="82" customFormat="1">
      <c r="A609" s="98" t="str">
        <f>Invoice!F392</f>
        <v>first line keep open</v>
      </c>
      <c r="B609" s="77">
        <f>Invoice!C392</f>
        <v>0</v>
      </c>
      <c r="C609" s="78">
        <f>Invoice!B392</f>
        <v>0</v>
      </c>
      <c r="D609" s="83">
        <f t="shared" si="26"/>
        <v>0</v>
      </c>
      <c r="E609" s="83">
        <f t="shared" si="27"/>
        <v>0</v>
      </c>
      <c r="F609" s="84">
        <f>Invoice!G392</f>
        <v>0</v>
      </c>
      <c r="G609" s="85">
        <f t="shared" si="28"/>
        <v>0</v>
      </c>
    </row>
    <row r="610" spans="1:7" s="82" customFormat="1">
      <c r="A610" s="98" t="str">
        <f>Invoice!F393</f>
        <v>first line keep open</v>
      </c>
      <c r="B610" s="77">
        <f>Invoice!C393</f>
        <v>0</v>
      </c>
      <c r="C610" s="78">
        <f>Invoice!B393</f>
        <v>0</v>
      </c>
      <c r="D610" s="83">
        <f t="shared" si="26"/>
        <v>0</v>
      </c>
      <c r="E610" s="83">
        <f t="shared" si="27"/>
        <v>0</v>
      </c>
      <c r="F610" s="84">
        <f>Invoice!G393</f>
        <v>0</v>
      </c>
      <c r="G610" s="85">
        <f t="shared" si="28"/>
        <v>0</v>
      </c>
    </row>
    <row r="611" spans="1:7" s="82" customFormat="1">
      <c r="A611" s="98" t="str">
        <f>Invoice!F394</f>
        <v>first line keep open</v>
      </c>
      <c r="B611" s="77">
        <f>Invoice!C394</f>
        <v>0</v>
      </c>
      <c r="C611" s="78">
        <f>Invoice!B394</f>
        <v>0</v>
      </c>
      <c r="D611" s="83">
        <f t="shared" si="26"/>
        <v>0</v>
      </c>
      <c r="E611" s="83">
        <f t="shared" si="27"/>
        <v>0</v>
      </c>
      <c r="F611" s="84">
        <f>Invoice!G394</f>
        <v>0</v>
      </c>
      <c r="G611" s="85">
        <f t="shared" si="28"/>
        <v>0</v>
      </c>
    </row>
    <row r="612" spans="1:7" s="82" customFormat="1">
      <c r="A612" s="98" t="str">
        <f>Invoice!F395</f>
        <v>first line keep open</v>
      </c>
      <c r="B612" s="77">
        <f>Invoice!C395</f>
        <v>0</v>
      </c>
      <c r="C612" s="78">
        <f>Invoice!B395</f>
        <v>0</v>
      </c>
      <c r="D612" s="83">
        <f t="shared" si="26"/>
        <v>0</v>
      </c>
      <c r="E612" s="83">
        <f t="shared" si="27"/>
        <v>0</v>
      </c>
      <c r="F612" s="84">
        <f>Invoice!G395</f>
        <v>0</v>
      </c>
      <c r="G612" s="85">
        <f t="shared" si="28"/>
        <v>0</v>
      </c>
    </row>
    <row r="613" spans="1:7" s="82" customFormat="1">
      <c r="A613" s="98" t="str">
        <f>Invoice!F396</f>
        <v>first line keep open</v>
      </c>
      <c r="B613" s="77">
        <f>Invoice!C396</f>
        <v>0</v>
      </c>
      <c r="C613" s="78">
        <f>Invoice!B396</f>
        <v>0</v>
      </c>
      <c r="D613" s="83">
        <f t="shared" si="26"/>
        <v>0</v>
      </c>
      <c r="E613" s="83">
        <f t="shared" si="27"/>
        <v>0</v>
      </c>
      <c r="F613" s="84">
        <f>Invoice!G396</f>
        <v>0</v>
      </c>
      <c r="G613" s="85">
        <f t="shared" si="28"/>
        <v>0</v>
      </c>
    </row>
    <row r="614" spans="1:7" s="82" customFormat="1">
      <c r="A614" s="98" t="str">
        <f>Invoice!F397</f>
        <v>first line keep open</v>
      </c>
      <c r="B614" s="77">
        <f>Invoice!C397</f>
        <v>0</v>
      </c>
      <c r="C614" s="78">
        <f>Invoice!B397</f>
        <v>0</v>
      </c>
      <c r="D614" s="83">
        <f t="shared" si="26"/>
        <v>0</v>
      </c>
      <c r="E614" s="83">
        <f t="shared" si="27"/>
        <v>0</v>
      </c>
      <c r="F614" s="84">
        <f>Invoice!G397</f>
        <v>0</v>
      </c>
      <c r="G614" s="85">
        <f t="shared" si="28"/>
        <v>0</v>
      </c>
    </row>
    <row r="615" spans="1:7" s="82" customFormat="1">
      <c r="A615" s="98" t="str">
        <f>Invoice!F398</f>
        <v>first line keep open</v>
      </c>
      <c r="B615" s="77">
        <f>Invoice!C398</f>
        <v>0</v>
      </c>
      <c r="C615" s="78">
        <f>Invoice!B398</f>
        <v>0</v>
      </c>
      <c r="D615" s="83">
        <f t="shared" si="26"/>
        <v>0</v>
      </c>
      <c r="E615" s="83">
        <f t="shared" si="27"/>
        <v>0</v>
      </c>
      <c r="F615" s="84">
        <f>Invoice!G398</f>
        <v>0</v>
      </c>
      <c r="G615" s="85">
        <f t="shared" si="28"/>
        <v>0</v>
      </c>
    </row>
    <row r="616" spans="1:7" s="82" customFormat="1">
      <c r="A616" s="98" t="str">
        <f>Invoice!F399</f>
        <v>first line keep open</v>
      </c>
      <c r="B616" s="77">
        <f>Invoice!C399</f>
        <v>0</v>
      </c>
      <c r="C616" s="78">
        <f>Invoice!B399</f>
        <v>0</v>
      </c>
      <c r="D616" s="83">
        <f t="shared" si="26"/>
        <v>0</v>
      </c>
      <c r="E616" s="83">
        <f t="shared" si="27"/>
        <v>0</v>
      </c>
      <c r="F616" s="84">
        <f>Invoice!G399</f>
        <v>0</v>
      </c>
      <c r="G616" s="85">
        <f t="shared" si="28"/>
        <v>0</v>
      </c>
    </row>
    <row r="617" spans="1:7" s="82" customFormat="1">
      <c r="A617" s="98" t="str">
        <f>Invoice!F400</f>
        <v>first line keep open</v>
      </c>
      <c r="B617" s="77">
        <f>Invoice!C400</f>
        <v>0</v>
      </c>
      <c r="C617" s="78">
        <f>Invoice!B400</f>
        <v>0</v>
      </c>
      <c r="D617" s="83">
        <f t="shared" si="26"/>
        <v>0</v>
      </c>
      <c r="E617" s="83">
        <f t="shared" si="27"/>
        <v>0</v>
      </c>
      <c r="F617" s="84">
        <f>Invoice!G400</f>
        <v>0</v>
      </c>
      <c r="G617" s="85">
        <f t="shared" si="28"/>
        <v>0</v>
      </c>
    </row>
    <row r="618" spans="1:7" s="82" customFormat="1">
      <c r="A618" s="98" t="str">
        <f>Invoice!F401</f>
        <v>first line keep open</v>
      </c>
      <c r="B618" s="77">
        <f>Invoice!C401</f>
        <v>0</v>
      </c>
      <c r="C618" s="78">
        <f>Invoice!B401</f>
        <v>0</v>
      </c>
      <c r="D618" s="83">
        <f t="shared" si="26"/>
        <v>0</v>
      </c>
      <c r="E618" s="83">
        <f t="shared" si="27"/>
        <v>0</v>
      </c>
      <c r="F618" s="84">
        <f>Invoice!G401</f>
        <v>0</v>
      </c>
      <c r="G618" s="85">
        <f t="shared" si="28"/>
        <v>0</v>
      </c>
    </row>
    <row r="619" spans="1:7" s="82" customFormat="1">
      <c r="A619" s="98" t="str">
        <f>Invoice!F402</f>
        <v>first line keep open</v>
      </c>
      <c r="B619" s="77">
        <f>Invoice!C402</f>
        <v>0</v>
      </c>
      <c r="C619" s="78">
        <f>Invoice!B402</f>
        <v>0</v>
      </c>
      <c r="D619" s="83">
        <f t="shared" si="26"/>
        <v>0</v>
      </c>
      <c r="E619" s="83">
        <f t="shared" si="27"/>
        <v>0</v>
      </c>
      <c r="F619" s="84">
        <f>Invoice!G402</f>
        <v>0</v>
      </c>
      <c r="G619" s="85">
        <f t="shared" si="28"/>
        <v>0</v>
      </c>
    </row>
    <row r="620" spans="1:7" s="82" customFormat="1">
      <c r="A620" s="98" t="str">
        <f>Invoice!F403</f>
        <v>first line keep open</v>
      </c>
      <c r="B620" s="77">
        <f>Invoice!C403</f>
        <v>0</v>
      </c>
      <c r="C620" s="78">
        <f>Invoice!B403</f>
        <v>0</v>
      </c>
      <c r="D620" s="83">
        <f t="shared" si="26"/>
        <v>0</v>
      </c>
      <c r="E620" s="83">
        <f t="shared" si="27"/>
        <v>0</v>
      </c>
      <c r="F620" s="84">
        <f>Invoice!G403</f>
        <v>0</v>
      </c>
      <c r="G620" s="85">
        <f t="shared" si="28"/>
        <v>0</v>
      </c>
    </row>
    <row r="621" spans="1:7" s="82" customFormat="1">
      <c r="A621" s="98" t="str">
        <f>Invoice!F404</f>
        <v>first line keep open</v>
      </c>
      <c r="B621" s="77">
        <f>Invoice!C404</f>
        <v>0</v>
      </c>
      <c r="C621" s="78">
        <f>Invoice!B404</f>
        <v>0</v>
      </c>
      <c r="D621" s="83">
        <f t="shared" si="26"/>
        <v>0</v>
      </c>
      <c r="E621" s="83">
        <f t="shared" si="27"/>
        <v>0</v>
      </c>
      <c r="F621" s="84">
        <f>Invoice!G404</f>
        <v>0</v>
      </c>
      <c r="G621" s="85">
        <f t="shared" si="28"/>
        <v>0</v>
      </c>
    </row>
    <row r="622" spans="1:7" s="82" customFormat="1">
      <c r="A622" s="98" t="str">
        <f>Invoice!F405</f>
        <v>first line keep open</v>
      </c>
      <c r="B622" s="77">
        <f>Invoice!C405</f>
        <v>0</v>
      </c>
      <c r="C622" s="78">
        <f>Invoice!B405</f>
        <v>0</v>
      </c>
      <c r="D622" s="83">
        <f t="shared" si="26"/>
        <v>0</v>
      </c>
      <c r="E622" s="83">
        <f t="shared" si="27"/>
        <v>0</v>
      </c>
      <c r="F622" s="84">
        <f>Invoice!G405</f>
        <v>0</v>
      </c>
      <c r="G622" s="85">
        <f t="shared" si="28"/>
        <v>0</v>
      </c>
    </row>
    <row r="623" spans="1:7" s="82" customFormat="1">
      <c r="A623" s="98" t="str">
        <f>Invoice!F406</f>
        <v>first line keep open</v>
      </c>
      <c r="B623" s="77">
        <f>Invoice!C406</f>
        <v>0</v>
      </c>
      <c r="C623" s="78">
        <f>Invoice!B406</f>
        <v>0</v>
      </c>
      <c r="D623" s="83">
        <f t="shared" si="26"/>
        <v>0</v>
      </c>
      <c r="E623" s="83">
        <f t="shared" si="27"/>
        <v>0</v>
      </c>
      <c r="F623" s="84">
        <f>Invoice!G406</f>
        <v>0</v>
      </c>
      <c r="G623" s="85">
        <f t="shared" si="28"/>
        <v>0</v>
      </c>
    </row>
    <row r="624" spans="1:7" s="82" customFormat="1">
      <c r="A624" s="98" t="str">
        <f>Invoice!F407</f>
        <v>first line keep open</v>
      </c>
      <c r="B624" s="77">
        <f>Invoice!C407</f>
        <v>0</v>
      </c>
      <c r="C624" s="78">
        <f>Invoice!B407</f>
        <v>0</v>
      </c>
      <c r="D624" s="83">
        <f t="shared" si="26"/>
        <v>0</v>
      </c>
      <c r="E624" s="83">
        <f t="shared" si="27"/>
        <v>0</v>
      </c>
      <c r="F624" s="84">
        <f>Invoice!G407</f>
        <v>0</v>
      </c>
      <c r="G624" s="85">
        <f t="shared" si="28"/>
        <v>0</v>
      </c>
    </row>
    <row r="625" spans="1:7" s="82" customFormat="1">
      <c r="A625" s="98" t="str">
        <f>Invoice!F408</f>
        <v>first line keep open</v>
      </c>
      <c r="B625" s="77">
        <f>Invoice!C408</f>
        <v>0</v>
      </c>
      <c r="C625" s="78">
        <f>Invoice!B408</f>
        <v>0</v>
      </c>
      <c r="D625" s="83">
        <f t="shared" si="26"/>
        <v>0</v>
      </c>
      <c r="E625" s="83">
        <f t="shared" si="27"/>
        <v>0</v>
      </c>
      <c r="F625" s="84">
        <f>Invoice!G408</f>
        <v>0</v>
      </c>
      <c r="G625" s="85">
        <f t="shared" si="28"/>
        <v>0</v>
      </c>
    </row>
    <row r="626" spans="1:7" s="82" customFormat="1">
      <c r="A626" s="98" t="str">
        <f>Invoice!F409</f>
        <v>first line keep open</v>
      </c>
      <c r="B626" s="77">
        <f>Invoice!C409</f>
        <v>0</v>
      </c>
      <c r="C626" s="78">
        <f>Invoice!B409</f>
        <v>0</v>
      </c>
      <c r="D626" s="83">
        <f t="shared" si="26"/>
        <v>0</v>
      </c>
      <c r="E626" s="83">
        <f t="shared" si="27"/>
        <v>0</v>
      </c>
      <c r="F626" s="84">
        <f>Invoice!G409</f>
        <v>0</v>
      </c>
      <c r="G626" s="85">
        <f t="shared" si="28"/>
        <v>0</v>
      </c>
    </row>
    <row r="627" spans="1:7" s="82" customFormat="1">
      <c r="A627" s="98" t="str">
        <f>Invoice!F410</f>
        <v>first line keep open</v>
      </c>
      <c r="B627" s="77">
        <f>Invoice!C410</f>
        <v>0</v>
      </c>
      <c r="C627" s="78">
        <f>Invoice!B410</f>
        <v>0</v>
      </c>
      <c r="D627" s="83">
        <f t="shared" si="26"/>
        <v>0</v>
      </c>
      <c r="E627" s="83">
        <f t="shared" si="27"/>
        <v>0</v>
      </c>
      <c r="F627" s="84">
        <f>Invoice!G410</f>
        <v>0</v>
      </c>
      <c r="G627" s="85">
        <f t="shared" si="28"/>
        <v>0</v>
      </c>
    </row>
    <row r="628" spans="1:7" s="82" customFormat="1">
      <c r="A628" s="98" t="str">
        <f>Invoice!F411</f>
        <v>first line keep open</v>
      </c>
      <c r="B628" s="77">
        <f>Invoice!C411</f>
        <v>0</v>
      </c>
      <c r="C628" s="78">
        <f>Invoice!B411</f>
        <v>0</v>
      </c>
      <c r="D628" s="83">
        <f t="shared" si="26"/>
        <v>0</v>
      </c>
      <c r="E628" s="83">
        <f t="shared" si="27"/>
        <v>0</v>
      </c>
      <c r="F628" s="84">
        <f>Invoice!G411</f>
        <v>0</v>
      </c>
      <c r="G628" s="85">
        <f t="shared" si="28"/>
        <v>0</v>
      </c>
    </row>
    <row r="629" spans="1:7" s="82" customFormat="1">
      <c r="A629" s="98" t="str">
        <f>Invoice!F412</f>
        <v>first line keep open</v>
      </c>
      <c r="B629" s="77">
        <f>Invoice!C412</f>
        <v>0</v>
      </c>
      <c r="C629" s="78">
        <f>Invoice!B412</f>
        <v>0</v>
      </c>
      <c r="D629" s="83">
        <f t="shared" si="26"/>
        <v>0</v>
      </c>
      <c r="E629" s="83">
        <f t="shared" si="27"/>
        <v>0</v>
      </c>
      <c r="F629" s="84">
        <f>Invoice!G412</f>
        <v>0</v>
      </c>
      <c r="G629" s="85">
        <f t="shared" si="28"/>
        <v>0</v>
      </c>
    </row>
    <row r="630" spans="1:7" s="82" customFormat="1">
      <c r="A630" s="98" t="str">
        <f>Invoice!F413</f>
        <v>first line keep open</v>
      </c>
      <c r="B630" s="77">
        <f>Invoice!C413</f>
        <v>0</v>
      </c>
      <c r="C630" s="78">
        <f>Invoice!B413</f>
        <v>0</v>
      </c>
      <c r="D630" s="83">
        <f t="shared" si="26"/>
        <v>0</v>
      </c>
      <c r="E630" s="83">
        <f t="shared" si="27"/>
        <v>0</v>
      </c>
      <c r="F630" s="84">
        <f>Invoice!G413</f>
        <v>0</v>
      </c>
      <c r="G630" s="85">
        <f t="shared" si="28"/>
        <v>0</v>
      </c>
    </row>
    <row r="631" spans="1:7" s="82" customFormat="1">
      <c r="A631" s="98" t="str">
        <f>Invoice!F414</f>
        <v>first line keep open</v>
      </c>
      <c r="B631" s="77">
        <f>Invoice!C414</f>
        <v>0</v>
      </c>
      <c r="C631" s="78">
        <f>Invoice!B414</f>
        <v>0</v>
      </c>
      <c r="D631" s="83">
        <f t="shared" si="26"/>
        <v>0</v>
      </c>
      <c r="E631" s="83">
        <f t="shared" si="27"/>
        <v>0</v>
      </c>
      <c r="F631" s="84">
        <f>Invoice!G414</f>
        <v>0</v>
      </c>
      <c r="G631" s="85">
        <f t="shared" si="28"/>
        <v>0</v>
      </c>
    </row>
    <row r="632" spans="1:7" s="82" customFormat="1">
      <c r="A632" s="98" t="str">
        <f>Invoice!F415</f>
        <v>first line keep open</v>
      </c>
      <c r="B632" s="77">
        <f>Invoice!C415</f>
        <v>0</v>
      </c>
      <c r="C632" s="78">
        <f>Invoice!B415</f>
        <v>0</v>
      </c>
      <c r="D632" s="83">
        <f t="shared" si="26"/>
        <v>0</v>
      </c>
      <c r="E632" s="83">
        <f t="shared" si="27"/>
        <v>0</v>
      </c>
      <c r="F632" s="84">
        <f>Invoice!G415</f>
        <v>0</v>
      </c>
      <c r="G632" s="85">
        <f t="shared" si="28"/>
        <v>0</v>
      </c>
    </row>
    <row r="633" spans="1:7" s="82" customFormat="1">
      <c r="A633" s="98" t="str">
        <f>Invoice!F416</f>
        <v>first line keep open</v>
      </c>
      <c r="B633" s="77">
        <f>Invoice!C416</f>
        <v>0</v>
      </c>
      <c r="C633" s="78">
        <f>Invoice!B416</f>
        <v>0</v>
      </c>
      <c r="D633" s="83">
        <f t="shared" si="26"/>
        <v>0</v>
      </c>
      <c r="E633" s="83">
        <f t="shared" si="27"/>
        <v>0</v>
      </c>
      <c r="F633" s="84">
        <f>Invoice!G416</f>
        <v>0</v>
      </c>
      <c r="G633" s="85">
        <f t="shared" si="28"/>
        <v>0</v>
      </c>
    </row>
    <row r="634" spans="1:7" s="82" customFormat="1">
      <c r="A634" s="98" t="str">
        <f>Invoice!F417</f>
        <v>first line keep open</v>
      </c>
      <c r="B634" s="77">
        <f>Invoice!C417</f>
        <v>0</v>
      </c>
      <c r="C634" s="78">
        <f>Invoice!B417</f>
        <v>0</v>
      </c>
      <c r="D634" s="83">
        <f t="shared" si="26"/>
        <v>0</v>
      </c>
      <c r="E634" s="83">
        <f t="shared" si="27"/>
        <v>0</v>
      </c>
      <c r="F634" s="84">
        <f>Invoice!G417</f>
        <v>0</v>
      </c>
      <c r="G634" s="85">
        <f t="shared" si="28"/>
        <v>0</v>
      </c>
    </row>
    <row r="635" spans="1:7" s="82" customFormat="1">
      <c r="A635" s="98" t="str">
        <f>Invoice!F418</f>
        <v>first line keep open</v>
      </c>
      <c r="B635" s="77">
        <f>Invoice!C418</f>
        <v>0</v>
      </c>
      <c r="C635" s="78">
        <f>Invoice!B418</f>
        <v>0</v>
      </c>
      <c r="D635" s="83">
        <f t="shared" si="26"/>
        <v>0</v>
      </c>
      <c r="E635" s="83">
        <f t="shared" si="27"/>
        <v>0</v>
      </c>
      <c r="F635" s="84">
        <f>Invoice!G418</f>
        <v>0</v>
      </c>
      <c r="G635" s="85">
        <f t="shared" si="28"/>
        <v>0</v>
      </c>
    </row>
    <row r="636" spans="1:7" s="82" customFormat="1">
      <c r="A636" s="98" t="str">
        <f>Invoice!F419</f>
        <v>first line keep open</v>
      </c>
      <c r="B636" s="77">
        <f>Invoice!C419</f>
        <v>0</v>
      </c>
      <c r="C636" s="78">
        <f>Invoice!B419</f>
        <v>0</v>
      </c>
      <c r="D636" s="83">
        <f t="shared" si="26"/>
        <v>0</v>
      </c>
      <c r="E636" s="83">
        <f t="shared" si="27"/>
        <v>0</v>
      </c>
      <c r="F636" s="84">
        <f>Invoice!G419</f>
        <v>0</v>
      </c>
      <c r="G636" s="85">
        <f t="shared" si="28"/>
        <v>0</v>
      </c>
    </row>
    <row r="637" spans="1:7" s="82" customFormat="1">
      <c r="A637" s="98" t="str">
        <f>Invoice!F420</f>
        <v>first line keep open</v>
      </c>
      <c r="B637" s="77">
        <f>Invoice!C420</f>
        <v>0</v>
      </c>
      <c r="C637" s="78">
        <f>Invoice!B420</f>
        <v>0</v>
      </c>
      <c r="D637" s="83">
        <f t="shared" si="26"/>
        <v>0</v>
      </c>
      <c r="E637" s="83">
        <f t="shared" si="27"/>
        <v>0</v>
      </c>
      <c r="F637" s="84">
        <f>Invoice!G420</f>
        <v>0</v>
      </c>
      <c r="G637" s="85">
        <f t="shared" si="28"/>
        <v>0</v>
      </c>
    </row>
    <row r="638" spans="1:7" s="82" customFormat="1">
      <c r="A638" s="98" t="str">
        <f>Invoice!F421</f>
        <v>first line keep open</v>
      </c>
      <c r="B638" s="77">
        <f>Invoice!C421</f>
        <v>0</v>
      </c>
      <c r="C638" s="78">
        <f>Invoice!B421</f>
        <v>0</v>
      </c>
      <c r="D638" s="83">
        <f t="shared" si="26"/>
        <v>0</v>
      </c>
      <c r="E638" s="83">
        <f t="shared" si="27"/>
        <v>0</v>
      </c>
      <c r="F638" s="84">
        <f>Invoice!G421</f>
        <v>0</v>
      </c>
      <c r="G638" s="85">
        <f t="shared" si="28"/>
        <v>0</v>
      </c>
    </row>
    <row r="639" spans="1:7" s="82" customFormat="1">
      <c r="A639" s="98" t="str">
        <f>Invoice!F422</f>
        <v>first line keep open</v>
      </c>
      <c r="B639" s="77">
        <f>Invoice!C422</f>
        <v>0</v>
      </c>
      <c r="C639" s="78">
        <f>Invoice!B422</f>
        <v>0</v>
      </c>
      <c r="D639" s="83">
        <f t="shared" si="26"/>
        <v>0</v>
      </c>
      <c r="E639" s="83">
        <f t="shared" si="27"/>
        <v>0</v>
      </c>
      <c r="F639" s="84">
        <f>Invoice!G422</f>
        <v>0</v>
      </c>
      <c r="G639" s="85">
        <f t="shared" si="28"/>
        <v>0</v>
      </c>
    </row>
    <row r="640" spans="1:7" s="82" customFormat="1">
      <c r="A640" s="98" t="str">
        <f>Invoice!F423</f>
        <v>first line keep open</v>
      </c>
      <c r="B640" s="77">
        <f>Invoice!C423</f>
        <v>0</v>
      </c>
      <c r="C640" s="78">
        <f>Invoice!B423</f>
        <v>0</v>
      </c>
      <c r="D640" s="83">
        <f t="shared" si="26"/>
        <v>0</v>
      </c>
      <c r="E640" s="83">
        <f t="shared" si="27"/>
        <v>0</v>
      </c>
      <c r="F640" s="84">
        <f>Invoice!G423</f>
        <v>0</v>
      </c>
      <c r="G640" s="85">
        <f t="shared" si="28"/>
        <v>0</v>
      </c>
    </row>
    <row r="641" spans="1:7" s="82" customFormat="1">
      <c r="A641" s="98" t="str">
        <f>Invoice!F424</f>
        <v>first line keep open</v>
      </c>
      <c r="B641" s="77">
        <f>Invoice!C424</f>
        <v>0</v>
      </c>
      <c r="C641" s="78">
        <f>Invoice!B424</f>
        <v>0</v>
      </c>
      <c r="D641" s="83">
        <f t="shared" ref="D641:D704" si="29">F641/$D$14</f>
        <v>0</v>
      </c>
      <c r="E641" s="83">
        <f t="shared" ref="E641:E704" si="30">G641/$D$14</f>
        <v>0</v>
      </c>
      <c r="F641" s="84">
        <f>Invoice!G424</f>
        <v>0</v>
      </c>
      <c r="G641" s="85">
        <f t="shared" ref="G641:G704" si="31">C641*F641</f>
        <v>0</v>
      </c>
    </row>
    <row r="642" spans="1:7" s="82" customFormat="1">
      <c r="A642" s="98" t="str">
        <f>Invoice!F425</f>
        <v>first line keep open</v>
      </c>
      <c r="B642" s="77">
        <f>Invoice!C425</f>
        <v>0</v>
      </c>
      <c r="C642" s="78">
        <f>Invoice!B425</f>
        <v>0</v>
      </c>
      <c r="D642" s="83">
        <f t="shared" si="29"/>
        <v>0</v>
      </c>
      <c r="E642" s="83">
        <f t="shared" si="30"/>
        <v>0</v>
      </c>
      <c r="F642" s="84">
        <f>Invoice!G425</f>
        <v>0</v>
      </c>
      <c r="G642" s="85">
        <f t="shared" si="31"/>
        <v>0</v>
      </c>
    </row>
    <row r="643" spans="1:7" s="82" customFormat="1">
      <c r="A643" s="98" t="str">
        <f>Invoice!F426</f>
        <v>first line keep open</v>
      </c>
      <c r="B643" s="77">
        <f>Invoice!C426</f>
        <v>0</v>
      </c>
      <c r="C643" s="78">
        <f>Invoice!B426</f>
        <v>0</v>
      </c>
      <c r="D643" s="83">
        <f t="shared" si="29"/>
        <v>0</v>
      </c>
      <c r="E643" s="83">
        <f t="shared" si="30"/>
        <v>0</v>
      </c>
      <c r="F643" s="84">
        <f>Invoice!G426</f>
        <v>0</v>
      </c>
      <c r="G643" s="85">
        <f t="shared" si="31"/>
        <v>0</v>
      </c>
    </row>
    <row r="644" spans="1:7" s="82" customFormat="1">
      <c r="A644" s="98" t="str">
        <f>Invoice!F427</f>
        <v>first line keep open</v>
      </c>
      <c r="B644" s="77">
        <f>Invoice!C427</f>
        <v>0</v>
      </c>
      <c r="C644" s="78">
        <f>Invoice!B427</f>
        <v>0</v>
      </c>
      <c r="D644" s="83">
        <f t="shared" si="29"/>
        <v>0</v>
      </c>
      <c r="E644" s="83">
        <f t="shared" si="30"/>
        <v>0</v>
      </c>
      <c r="F644" s="84">
        <f>Invoice!G427</f>
        <v>0</v>
      </c>
      <c r="G644" s="85">
        <f t="shared" si="31"/>
        <v>0</v>
      </c>
    </row>
    <row r="645" spans="1:7" s="82" customFormat="1">
      <c r="A645" s="98" t="str">
        <f>Invoice!F428</f>
        <v>first line keep open</v>
      </c>
      <c r="B645" s="77">
        <f>Invoice!C428</f>
        <v>0</v>
      </c>
      <c r="C645" s="78">
        <f>Invoice!B428</f>
        <v>0</v>
      </c>
      <c r="D645" s="83">
        <f t="shared" si="29"/>
        <v>0</v>
      </c>
      <c r="E645" s="83">
        <f t="shared" si="30"/>
        <v>0</v>
      </c>
      <c r="F645" s="84">
        <f>Invoice!G428</f>
        <v>0</v>
      </c>
      <c r="G645" s="85">
        <f t="shared" si="31"/>
        <v>0</v>
      </c>
    </row>
    <row r="646" spans="1:7" s="82" customFormat="1">
      <c r="A646" s="98" t="str">
        <f>Invoice!F429</f>
        <v>first line keep open</v>
      </c>
      <c r="B646" s="77">
        <f>Invoice!C429</f>
        <v>0</v>
      </c>
      <c r="C646" s="78">
        <f>Invoice!B429</f>
        <v>0</v>
      </c>
      <c r="D646" s="83">
        <f t="shared" si="29"/>
        <v>0</v>
      </c>
      <c r="E646" s="83">
        <f t="shared" si="30"/>
        <v>0</v>
      </c>
      <c r="F646" s="84">
        <f>Invoice!G429</f>
        <v>0</v>
      </c>
      <c r="G646" s="85">
        <f t="shared" si="31"/>
        <v>0</v>
      </c>
    </row>
    <row r="647" spans="1:7" s="82" customFormat="1">
      <c r="A647" s="98" t="str">
        <f>Invoice!F430</f>
        <v>first line keep open</v>
      </c>
      <c r="B647" s="77">
        <f>Invoice!C430</f>
        <v>0</v>
      </c>
      <c r="C647" s="78">
        <f>Invoice!B430</f>
        <v>0</v>
      </c>
      <c r="D647" s="83">
        <f t="shared" si="29"/>
        <v>0</v>
      </c>
      <c r="E647" s="83">
        <f t="shared" si="30"/>
        <v>0</v>
      </c>
      <c r="F647" s="84">
        <f>Invoice!G430</f>
        <v>0</v>
      </c>
      <c r="G647" s="85">
        <f t="shared" si="31"/>
        <v>0</v>
      </c>
    </row>
    <row r="648" spans="1:7" s="82" customFormat="1">
      <c r="A648" s="98" t="str">
        <f>Invoice!F431</f>
        <v>first line keep open</v>
      </c>
      <c r="B648" s="77">
        <f>Invoice!C431</f>
        <v>0</v>
      </c>
      <c r="C648" s="78">
        <f>Invoice!B431</f>
        <v>0</v>
      </c>
      <c r="D648" s="83">
        <f t="shared" si="29"/>
        <v>0</v>
      </c>
      <c r="E648" s="83">
        <f t="shared" si="30"/>
        <v>0</v>
      </c>
      <c r="F648" s="84">
        <f>Invoice!G431</f>
        <v>0</v>
      </c>
      <c r="G648" s="85">
        <f t="shared" si="31"/>
        <v>0</v>
      </c>
    </row>
    <row r="649" spans="1:7" s="82" customFormat="1">
      <c r="A649" s="98" t="str">
        <f>Invoice!F432</f>
        <v>first line keep open</v>
      </c>
      <c r="B649" s="77">
        <f>Invoice!C432</f>
        <v>0</v>
      </c>
      <c r="C649" s="78">
        <f>Invoice!B432</f>
        <v>0</v>
      </c>
      <c r="D649" s="83">
        <f t="shared" si="29"/>
        <v>0</v>
      </c>
      <c r="E649" s="83">
        <f t="shared" si="30"/>
        <v>0</v>
      </c>
      <c r="F649" s="84">
        <f>Invoice!G432</f>
        <v>0</v>
      </c>
      <c r="G649" s="85">
        <f t="shared" si="31"/>
        <v>0</v>
      </c>
    </row>
    <row r="650" spans="1:7" s="82" customFormat="1">
      <c r="A650" s="98" t="str">
        <f>Invoice!F433</f>
        <v>first line keep open</v>
      </c>
      <c r="B650" s="77">
        <f>Invoice!C433</f>
        <v>0</v>
      </c>
      <c r="C650" s="78">
        <f>Invoice!B433</f>
        <v>0</v>
      </c>
      <c r="D650" s="83">
        <f t="shared" si="29"/>
        <v>0</v>
      </c>
      <c r="E650" s="83">
        <f t="shared" si="30"/>
        <v>0</v>
      </c>
      <c r="F650" s="84">
        <f>Invoice!G433</f>
        <v>0</v>
      </c>
      <c r="G650" s="85">
        <f t="shared" si="31"/>
        <v>0</v>
      </c>
    </row>
    <row r="651" spans="1:7" s="82" customFormat="1">
      <c r="A651" s="98" t="str">
        <f>Invoice!F434</f>
        <v>first line keep open</v>
      </c>
      <c r="B651" s="77">
        <f>Invoice!C434</f>
        <v>0</v>
      </c>
      <c r="C651" s="78">
        <f>Invoice!B434</f>
        <v>0</v>
      </c>
      <c r="D651" s="83">
        <f t="shared" si="29"/>
        <v>0</v>
      </c>
      <c r="E651" s="83">
        <f t="shared" si="30"/>
        <v>0</v>
      </c>
      <c r="F651" s="84">
        <f>Invoice!G434</f>
        <v>0</v>
      </c>
      <c r="G651" s="85">
        <f t="shared" si="31"/>
        <v>0</v>
      </c>
    </row>
    <row r="652" spans="1:7" s="82" customFormat="1">
      <c r="A652" s="98" t="str">
        <f>Invoice!F435</f>
        <v>first line keep open</v>
      </c>
      <c r="B652" s="77">
        <f>Invoice!C435</f>
        <v>0</v>
      </c>
      <c r="C652" s="78">
        <f>Invoice!B435</f>
        <v>0</v>
      </c>
      <c r="D652" s="83">
        <f t="shared" si="29"/>
        <v>0</v>
      </c>
      <c r="E652" s="83">
        <f t="shared" si="30"/>
        <v>0</v>
      </c>
      <c r="F652" s="84">
        <f>Invoice!G435</f>
        <v>0</v>
      </c>
      <c r="G652" s="85">
        <f t="shared" si="31"/>
        <v>0</v>
      </c>
    </row>
    <row r="653" spans="1:7" s="82" customFormat="1">
      <c r="A653" s="98" t="str">
        <f>Invoice!F436</f>
        <v>first line keep open</v>
      </c>
      <c r="B653" s="77">
        <f>Invoice!C436</f>
        <v>0</v>
      </c>
      <c r="C653" s="78">
        <f>Invoice!B436</f>
        <v>0</v>
      </c>
      <c r="D653" s="83">
        <f t="shared" si="29"/>
        <v>0</v>
      </c>
      <c r="E653" s="83">
        <f t="shared" si="30"/>
        <v>0</v>
      </c>
      <c r="F653" s="84">
        <f>Invoice!G436</f>
        <v>0</v>
      </c>
      <c r="G653" s="85">
        <f t="shared" si="31"/>
        <v>0</v>
      </c>
    </row>
    <row r="654" spans="1:7" s="82" customFormat="1">
      <c r="A654" s="98" t="str">
        <f>Invoice!F437</f>
        <v>first line keep open</v>
      </c>
      <c r="B654" s="77">
        <f>Invoice!C437</f>
        <v>0</v>
      </c>
      <c r="C654" s="78">
        <f>Invoice!B437</f>
        <v>0</v>
      </c>
      <c r="D654" s="83">
        <f t="shared" si="29"/>
        <v>0</v>
      </c>
      <c r="E654" s="83">
        <f t="shared" si="30"/>
        <v>0</v>
      </c>
      <c r="F654" s="84">
        <f>Invoice!G437</f>
        <v>0</v>
      </c>
      <c r="G654" s="85">
        <f t="shared" si="31"/>
        <v>0</v>
      </c>
    </row>
    <row r="655" spans="1:7" s="82" customFormat="1">
      <c r="A655" s="98" t="str">
        <f>Invoice!F438</f>
        <v>first line keep open</v>
      </c>
      <c r="B655" s="77">
        <f>Invoice!C438</f>
        <v>0</v>
      </c>
      <c r="C655" s="78">
        <f>Invoice!B438</f>
        <v>0</v>
      </c>
      <c r="D655" s="83">
        <f t="shared" si="29"/>
        <v>0</v>
      </c>
      <c r="E655" s="83">
        <f t="shared" si="30"/>
        <v>0</v>
      </c>
      <c r="F655" s="84">
        <f>Invoice!G438</f>
        <v>0</v>
      </c>
      <c r="G655" s="85">
        <f t="shared" si="31"/>
        <v>0</v>
      </c>
    </row>
    <row r="656" spans="1:7" s="82" customFormat="1">
      <c r="A656" s="98" t="str">
        <f>Invoice!F439</f>
        <v>first line keep open</v>
      </c>
      <c r="B656" s="77">
        <f>Invoice!C439</f>
        <v>0</v>
      </c>
      <c r="C656" s="78">
        <f>Invoice!B439</f>
        <v>0</v>
      </c>
      <c r="D656" s="83">
        <f t="shared" si="29"/>
        <v>0</v>
      </c>
      <c r="E656" s="83">
        <f t="shared" si="30"/>
        <v>0</v>
      </c>
      <c r="F656" s="84">
        <f>Invoice!G439</f>
        <v>0</v>
      </c>
      <c r="G656" s="85">
        <f t="shared" si="31"/>
        <v>0</v>
      </c>
    </row>
    <row r="657" spans="1:7" s="82" customFormat="1">
      <c r="A657" s="98" t="str">
        <f>Invoice!F440</f>
        <v>first line keep open</v>
      </c>
      <c r="B657" s="77">
        <f>Invoice!C440</f>
        <v>0</v>
      </c>
      <c r="C657" s="78">
        <f>Invoice!B440</f>
        <v>0</v>
      </c>
      <c r="D657" s="83">
        <f t="shared" si="29"/>
        <v>0</v>
      </c>
      <c r="E657" s="83">
        <f t="shared" si="30"/>
        <v>0</v>
      </c>
      <c r="F657" s="84">
        <f>Invoice!G440</f>
        <v>0</v>
      </c>
      <c r="G657" s="85">
        <f t="shared" si="31"/>
        <v>0</v>
      </c>
    </row>
    <row r="658" spans="1:7" s="82" customFormat="1">
      <c r="A658" s="98" t="str">
        <f>Invoice!F441</f>
        <v>first line keep open</v>
      </c>
      <c r="B658" s="77">
        <f>Invoice!C441</f>
        <v>0</v>
      </c>
      <c r="C658" s="78">
        <f>Invoice!B441</f>
        <v>0</v>
      </c>
      <c r="D658" s="83">
        <f t="shared" si="29"/>
        <v>0</v>
      </c>
      <c r="E658" s="83">
        <f t="shared" si="30"/>
        <v>0</v>
      </c>
      <c r="F658" s="84">
        <f>Invoice!G441</f>
        <v>0</v>
      </c>
      <c r="G658" s="85">
        <f t="shared" si="31"/>
        <v>0</v>
      </c>
    </row>
    <row r="659" spans="1:7" s="82" customFormat="1">
      <c r="A659" s="98" t="str">
        <f>Invoice!F442</f>
        <v>first line keep open</v>
      </c>
      <c r="B659" s="77">
        <f>Invoice!C442</f>
        <v>0</v>
      </c>
      <c r="C659" s="78">
        <f>Invoice!B442</f>
        <v>0</v>
      </c>
      <c r="D659" s="83">
        <f t="shared" si="29"/>
        <v>0</v>
      </c>
      <c r="E659" s="83">
        <f t="shared" si="30"/>
        <v>0</v>
      </c>
      <c r="F659" s="84">
        <f>Invoice!G442</f>
        <v>0</v>
      </c>
      <c r="G659" s="85">
        <f t="shared" si="31"/>
        <v>0</v>
      </c>
    </row>
    <row r="660" spans="1:7" s="82" customFormat="1">
      <c r="A660" s="98" t="str">
        <f>Invoice!F443</f>
        <v>first line keep open</v>
      </c>
      <c r="B660" s="77">
        <f>Invoice!C443</f>
        <v>0</v>
      </c>
      <c r="C660" s="78">
        <f>Invoice!B443</f>
        <v>0</v>
      </c>
      <c r="D660" s="83">
        <f t="shared" si="29"/>
        <v>0</v>
      </c>
      <c r="E660" s="83">
        <f t="shared" si="30"/>
        <v>0</v>
      </c>
      <c r="F660" s="84">
        <f>Invoice!G443</f>
        <v>0</v>
      </c>
      <c r="G660" s="85">
        <f t="shared" si="31"/>
        <v>0</v>
      </c>
    </row>
    <row r="661" spans="1:7" s="82" customFormat="1">
      <c r="A661" s="98" t="str">
        <f>Invoice!F444</f>
        <v>first line keep open</v>
      </c>
      <c r="B661" s="77">
        <f>Invoice!C444</f>
        <v>0</v>
      </c>
      <c r="C661" s="78">
        <f>Invoice!B444</f>
        <v>0</v>
      </c>
      <c r="D661" s="83">
        <f t="shared" si="29"/>
        <v>0</v>
      </c>
      <c r="E661" s="83">
        <f t="shared" si="30"/>
        <v>0</v>
      </c>
      <c r="F661" s="84">
        <f>Invoice!G444</f>
        <v>0</v>
      </c>
      <c r="G661" s="85">
        <f t="shared" si="31"/>
        <v>0</v>
      </c>
    </row>
    <row r="662" spans="1:7" s="82" customFormat="1">
      <c r="A662" s="98" t="str">
        <f>Invoice!F445</f>
        <v>first line keep open</v>
      </c>
      <c r="B662" s="77">
        <f>Invoice!C445</f>
        <v>0</v>
      </c>
      <c r="C662" s="78">
        <f>Invoice!B445</f>
        <v>0</v>
      </c>
      <c r="D662" s="83">
        <f t="shared" si="29"/>
        <v>0</v>
      </c>
      <c r="E662" s="83">
        <f t="shared" si="30"/>
        <v>0</v>
      </c>
      <c r="F662" s="84">
        <f>Invoice!G445</f>
        <v>0</v>
      </c>
      <c r="G662" s="85">
        <f t="shared" si="31"/>
        <v>0</v>
      </c>
    </row>
    <row r="663" spans="1:7" s="82" customFormat="1">
      <c r="A663" s="98" t="str">
        <f>Invoice!F446</f>
        <v>first line keep open</v>
      </c>
      <c r="B663" s="77">
        <f>Invoice!C446</f>
        <v>0</v>
      </c>
      <c r="C663" s="78">
        <f>Invoice!B446</f>
        <v>0</v>
      </c>
      <c r="D663" s="83">
        <f t="shared" si="29"/>
        <v>0</v>
      </c>
      <c r="E663" s="83">
        <f t="shared" si="30"/>
        <v>0</v>
      </c>
      <c r="F663" s="84">
        <f>Invoice!G446</f>
        <v>0</v>
      </c>
      <c r="G663" s="85">
        <f t="shared" si="31"/>
        <v>0</v>
      </c>
    </row>
    <row r="664" spans="1:7" s="82" customFormat="1">
      <c r="A664" s="98" t="str">
        <f>Invoice!F447</f>
        <v>first line keep open</v>
      </c>
      <c r="B664" s="77">
        <f>Invoice!C447</f>
        <v>0</v>
      </c>
      <c r="C664" s="78">
        <f>Invoice!B447</f>
        <v>0</v>
      </c>
      <c r="D664" s="83">
        <f t="shared" si="29"/>
        <v>0</v>
      </c>
      <c r="E664" s="83">
        <f t="shared" si="30"/>
        <v>0</v>
      </c>
      <c r="F664" s="84">
        <f>Invoice!G447</f>
        <v>0</v>
      </c>
      <c r="G664" s="85">
        <f t="shared" si="31"/>
        <v>0</v>
      </c>
    </row>
    <row r="665" spans="1:7" s="82" customFormat="1">
      <c r="A665" s="98" t="str">
        <f>Invoice!F448</f>
        <v>first line keep open</v>
      </c>
      <c r="B665" s="77">
        <f>Invoice!C448</f>
        <v>0</v>
      </c>
      <c r="C665" s="78">
        <f>Invoice!B448</f>
        <v>0</v>
      </c>
      <c r="D665" s="83">
        <f t="shared" si="29"/>
        <v>0</v>
      </c>
      <c r="E665" s="83">
        <f t="shared" si="30"/>
        <v>0</v>
      </c>
      <c r="F665" s="84">
        <f>Invoice!G448</f>
        <v>0</v>
      </c>
      <c r="G665" s="85">
        <f t="shared" si="31"/>
        <v>0</v>
      </c>
    </row>
    <row r="666" spans="1:7" s="82" customFormat="1">
      <c r="A666" s="98" t="str">
        <f>Invoice!F449</f>
        <v>first line keep open</v>
      </c>
      <c r="B666" s="77">
        <f>Invoice!C449</f>
        <v>0</v>
      </c>
      <c r="C666" s="78">
        <f>Invoice!B449</f>
        <v>0</v>
      </c>
      <c r="D666" s="83">
        <f t="shared" si="29"/>
        <v>0</v>
      </c>
      <c r="E666" s="83">
        <f t="shared" si="30"/>
        <v>0</v>
      </c>
      <c r="F666" s="84">
        <f>Invoice!G449</f>
        <v>0</v>
      </c>
      <c r="G666" s="85">
        <f t="shared" si="31"/>
        <v>0</v>
      </c>
    </row>
    <row r="667" spans="1:7" s="82" customFormat="1">
      <c r="A667" s="98" t="str">
        <f>Invoice!F450</f>
        <v>first line keep open</v>
      </c>
      <c r="B667" s="77">
        <f>Invoice!C450</f>
        <v>0</v>
      </c>
      <c r="C667" s="78">
        <f>Invoice!B450</f>
        <v>0</v>
      </c>
      <c r="D667" s="83">
        <f t="shared" si="29"/>
        <v>0</v>
      </c>
      <c r="E667" s="83">
        <f t="shared" si="30"/>
        <v>0</v>
      </c>
      <c r="F667" s="84">
        <f>Invoice!G450</f>
        <v>0</v>
      </c>
      <c r="G667" s="85">
        <f t="shared" si="31"/>
        <v>0</v>
      </c>
    </row>
    <row r="668" spans="1:7" s="82" customFormat="1">
      <c r="A668" s="98" t="str">
        <f>Invoice!F451</f>
        <v>first line keep open</v>
      </c>
      <c r="B668" s="77">
        <f>Invoice!C451</f>
        <v>0</v>
      </c>
      <c r="C668" s="78">
        <f>Invoice!B451</f>
        <v>0</v>
      </c>
      <c r="D668" s="83">
        <f t="shared" si="29"/>
        <v>0</v>
      </c>
      <c r="E668" s="83">
        <f t="shared" si="30"/>
        <v>0</v>
      </c>
      <c r="F668" s="84">
        <f>Invoice!G451</f>
        <v>0</v>
      </c>
      <c r="G668" s="85">
        <f t="shared" si="31"/>
        <v>0</v>
      </c>
    </row>
    <row r="669" spans="1:7" s="82" customFormat="1">
      <c r="A669" s="98" t="str">
        <f>Invoice!F452</f>
        <v>first line keep open</v>
      </c>
      <c r="B669" s="77">
        <f>Invoice!C452</f>
        <v>0</v>
      </c>
      <c r="C669" s="78">
        <f>Invoice!B452</f>
        <v>0</v>
      </c>
      <c r="D669" s="83">
        <f t="shared" si="29"/>
        <v>0</v>
      </c>
      <c r="E669" s="83">
        <f t="shared" si="30"/>
        <v>0</v>
      </c>
      <c r="F669" s="84">
        <f>Invoice!G452</f>
        <v>0</v>
      </c>
      <c r="G669" s="85">
        <f t="shared" si="31"/>
        <v>0</v>
      </c>
    </row>
    <row r="670" spans="1:7" s="82" customFormat="1">
      <c r="A670" s="98" t="str">
        <f>Invoice!F453</f>
        <v>first line keep open</v>
      </c>
      <c r="B670" s="77">
        <f>Invoice!C453</f>
        <v>0</v>
      </c>
      <c r="C670" s="78">
        <f>Invoice!B453</f>
        <v>0</v>
      </c>
      <c r="D670" s="83">
        <f t="shared" si="29"/>
        <v>0</v>
      </c>
      <c r="E670" s="83">
        <f t="shared" si="30"/>
        <v>0</v>
      </c>
      <c r="F670" s="84">
        <f>Invoice!G453</f>
        <v>0</v>
      </c>
      <c r="G670" s="85">
        <f t="shared" si="31"/>
        <v>0</v>
      </c>
    </row>
    <row r="671" spans="1:7" s="82" customFormat="1">
      <c r="A671" s="98" t="str">
        <f>Invoice!F454</f>
        <v>first line keep open</v>
      </c>
      <c r="B671" s="77">
        <f>Invoice!C454</f>
        <v>0</v>
      </c>
      <c r="C671" s="78">
        <f>Invoice!B454</f>
        <v>0</v>
      </c>
      <c r="D671" s="83">
        <f t="shared" si="29"/>
        <v>0</v>
      </c>
      <c r="E671" s="83">
        <f t="shared" si="30"/>
        <v>0</v>
      </c>
      <c r="F671" s="84">
        <f>Invoice!G454</f>
        <v>0</v>
      </c>
      <c r="G671" s="85">
        <f t="shared" si="31"/>
        <v>0</v>
      </c>
    </row>
    <row r="672" spans="1:7" s="82" customFormat="1">
      <c r="A672" s="98" t="str">
        <f>Invoice!F455</f>
        <v>first line keep open</v>
      </c>
      <c r="B672" s="77">
        <f>Invoice!C455</f>
        <v>0</v>
      </c>
      <c r="C672" s="78">
        <f>Invoice!B455</f>
        <v>0</v>
      </c>
      <c r="D672" s="83">
        <f t="shared" si="29"/>
        <v>0</v>
      </c>
      <c r="E672" s="83">
        <f t="shared" si="30"/>
        <v>0</v>
      </c>
      <c r="F672" s="84">
        <f>Invoice!G455</f>
        <v>0</v>
      </c>
      <c r="G672" s="85">
        <f t="shared" si="31"/>
        <v>0</v>
      </c>
    </row>
    <row r="673" spans="1:7" s="82" customFormat="1">
      <c r="A673" s="98" t="str">
        <f>Invoice!F456</f>
        <v>first line keep open</v>
      </c>
      <c r="B673" s="77">
        <f>Invoice!C456</f>
        <v>0</v>
      </c>
      <c r="C673" s="78">
        <f>Invoice!B456</f>
        <v>0</v>
      </c>
      <c r="D673" s="83">
        <f t="shared" si="29"/>
        <v>0</v>
      </c>
      <c r="E673" s="83">
        <f t="shared" si="30"/>
        <v>0</v>
      </c>
      <c r="F673" s="84">
        <f>Invoice!G456</f>
        <v>0</v>
      </c>
      <c r="G673" s="85">
        <f t="shared" si="31"/>
        <v>0</v>
      </c>
    </row>
    <row r="674" spans="1:7" s="82" customFormat="1">
      <c r="A674" s="98" t="str">
        <f>Invoice!F457</f>
        <v>first line keep open</v>
      </c>
      <c r="B674" s="77">
        <f>Invoice!C457</f>
        <v>0</v>
      </c>
      <c r="C674" s="78">
        <f>Invoice!B457</f>
        <v>0</v>
      </c>
      <c r="D674" s="83">
        <f t="shared" si="29"/>
        <v>0</v>
      </c>
      <c r="E674" s="83">
        <f t="shared" si="30"/>
        <v>0</v>
      </c>
      <c r="F674" s="84">
        <f>Invoice!G457</f>
        <v>0</v>
      </c>
      <c r="G674" s="85">
        <f t="shared" si="31"/>
        <v>0</v>
      </c>
    </row>
    <row r="675" spans="1:7" s="82" customFormat="1">
      <c r="A675" s="98" t="str">
        <f>Invoice!F458</f>
        <v>first line keep open</v>
      </c>
      <c r="B675" s="77">
        <f>Invoice!C458</f>
        <v>0</v>
      </c>
      <c r="C675" s="78">
        <f>Invoice!B458</f>
        <v>0</v>
      </c>
      <c r="D675" s="83">
        <f t="shared" si="29"/>
        <v>0</v>
      </c>
      <c r="E675" s="83">
        <f t="shared" si="30"/>
        <v>0</v>
      </c>
      <c r="F675" s="84">
        <f>Invoice!G458</f>
        <v>0</v>
      </c>
      <c r="G675" s="85">
        <f t="shared" si="31"/>
        <v>0</v>
      </c>
    </row>
    <row r="676" spans="1:7" s="82" customFormat="1">
      <c r="A676" s="98" t="str">
        <f>Invoice!F459</f>
        <v>first line keep open</v>
      </c>
      <c r="B676" s="77">
        <f>Invoice!C459</f>
        <v>0</v>
      </c>
      <c r="C676" s="78">
        <f>Invoice!B459</f>
        <v>0</v>
      </c>
      <c r="D676" s="83">
        <f t="shared" si="29"/>
        <v>0</v>
      </c>
      <c r="E676" s="83">
        <f t="shared" si="30"/>
        <v>0</v>
      </c>
      <c r="F676" s="84">
        <f>Invoice!G459</f>
        <v>0</v>
      </c>
      <c r="G676" s="85">
        <f t="shared" si="31"/>
        <v>0</v>
      </c>
    </row>
    <row r="677" spans="1:7" s="82" customFormat="1">
      <c r="A677" s="98" t="str">
        <f>Invoice!F460</f>
        <v>first line keep open</v>
      </c>
      <c r="B677" s="77">
        <f>Invoice!C460</f>
        <v>0</v>
      </c>
      <c r="C677" s="78">
        <f>Invoice!B460</f>
        <v>0</v>
      </c>
      <c r="D677" s="83">
        <f t="shared" si="29"/>
        <v>0</v>
      </c>
      <c r="E677" s="83">
        <f t="shared" si="30"/>
        <v>0</v>
      </c>
      <c r="F677" s="84">
        <f>Invoice!G460</f>
        <v>0</v>
      </c>
      <c r="G677" s="85">
        <f t="shared" si="31"/>
        <v>0</v>
      </c>
    </row>
    <row r="678" spans="1:7" s="82" customFormat="1">
      <c r="A678" s="98" t="str">
        <f>Invoice!F461</f>
        <v>first line keep open</v>
      </c>
      <c r="B678" s="77">
        <f>Invoice!C461</f>
        <v>0</v>
      </c>
      <c r="C678" s="78">
        <f>Invoice!B461</f>
        <v>0</v>
      </c>
      <c r="D678" s="83">
        <f t="shared" si="29"/>
        <v>0</v>
      </c>
      <c r="E678" s="83">
        <f t="shared" si="30"/>
        <v>0</v>
      </c>
      <c r="F678" s="84">
        <f>Invoice!G461</f>
        <v>0</v>
      </c>
      <c r="G678" s="85">
        <f t="shared" si="31"/>
        <v>0</v>
      </c>
    </row>
    <row r="679" spans="1:7" s="82" customFormat="1">
      <c r="A679" s="98" t="str">
        <f>Invoice!F462</f>
        <v>first line keep open</v>
      </c>
      <c r="B679" s="77">
        <f>Invoice!C462</f>
        <v>0</v>
      </c>
      <c r="C679" s="78">
        <f>Invoice!B462</f>
        <v>0</v>
      </c>
      <c r="D679" s="83">
        <f t="shared" si="29"/>
        <v>0</v>
      </c>
      <c r="E679" s="83">
        <f t="shared" si="30"/>
        <v>0</v>
      </c>
      <c r="F679" s="84">
        <f>Invoice!G462</f>
        <v>0</v>
      </c>
      <c r="G679" s="85">
        <f t="shared" si="31"/>
        <v>0</v>
      </c>
    </row>
    <row r="680" spans="1:7" s="82" customFormat="1">
      <c r="A680" s="98" t="str">
        <f>Invoice!F463</f>
        <v>first line keep open</v>
      </c>
      <c r="B680" s="77">
        <f>Invoice!C463</f>
        <v>0</v>
      </c>
      <c r="C680" s="78">
        <f>Invoice!B463</f>
        <v>0</v>
      </c>
      <c r="D680" s="83">
        <f t="shared" si="29"/>
        <v>0</v>
      </c>
      <c r="E680" s="83">
        <f t="shared" si="30"/>
        <v>0</v>
      </c>
      <c r="F680" s="84">
        <f>Invoice!G463</f>
        <v>0</v>
      </c>
      <c r="G680" s="85">
        <f t="shared" si="31"/>
        <v>0</v>
      </c>
    </row>
    <row r="681" spans="1:7" s="82" customFormat="1">
      <c r="A681" s="98" t="str">
        <f>Invoice!F464</f>
        <v>first line keep open</v>
      </c>
      <c r="B681" s="77">
        <f>Invoice!C464</f>
        <v>0</v>
      </c>
      <c r="C681" s="78">
        <f>Invoice!B464</f>
        <v>0</v>
      </c>
      <c r="D681" s="83">
        <f t="shared" si="29"/>
        <v>0</v>
      </c>
      <c r="E681" s="83">
        <f t="shared" si="30"/>
        <v>0</v>
      </c>
      <c r="F681" s="84">
        <f>Invoice!G464</f>
        <v>0</v>
      </c>
      <c r="G681" s="85">
        <f t="shared" si="31"/>
        <v>0</v>
      </c>
    </row>
    <row r="682" spans="1:7" s="82" customFormat="1">
      <c r="A682" s="98" t="str">
        <f>Invoice!F465</f>
        <v>first line keep open</v>
      </c>
      <c r="B682" s="77">
        <f>Invoice!C465</f>
        <v>0</v>
      </c>
      <c r="C682" s="78">
        <f>Invoice!B465</f>
        <v>0</v>
      </c>
      <c r="D682" s="83">
        <f t="shared" si="29"/>
        <v>0</v>
      </c>
      <c r="E682" s="83">
        <f t="shared" si="30"/>
        <v>0</v>
      </c>
      <c r="F682" s="84">
        <f>Invoice!G465</f>
        <v>0</v>
      </c>
      <c r="G682" s="85">
        <f t="shared" si="31"/>
        <v>0</v>
      </c>
    </row>
    <row r="683" spans="1:7" s="82" customFormat="1">
      <c r="A683" s="98" t="str">
        <f>Invoice!F466</f>
        <v>first line keep open</v>
      </c>
      <c r="B683" s="77">
        <f>Invoice!C466</f>
        <v>0</v>
      </c>
      <c r="C683" s="78">
        <f>Invoice!B466</f>
        <v>0</v>
      </c>
      <c r="D683" s="83">
        <f t="shared" si="29"/>
        <v>0</v>
      </c>
      <c r="E683" s="83">
        <f t="shared" si="30"/>
        <v>0</v>
      </c>
      <c r="F683" s="84">
        <f>Invoice!G466</f>
        <v>0</v>
      </c>
      <c r="G683" s="85">
        <f t="shared" si="31"/>
        <v>0</v>
      </c>
    </row>
    <row r="684" spans="1:7" s="82" customFormat="1">
      <c r="A684" s="98" t="str">
        <f>Invoice!F467</f>
        <v>first line keep open</v>
      </c>
      <c r="B684" s="77">
        <f>Invoice!C467</f>
        <v>0</v>
      </c>
      <c r="C684" s="78">
        <f>Invoice!B467</f>
        <v>0</v>
      </c>
      <c r="D684" s="83">
        <f t="shared" si="29"/>
        <v>0</v>
      </c>
      <c r="E684" s="83">
        <f t="shared" si="30"/>
        <v>0</v>
      </c>
      <c r="F684" s="84">
        <f>Invoice!G467</f>
        <v>0</v>
      </c>
      <c r="G684" s="85">
        <f t="shared" si="31"/>
        <v>0</v>
      </c>
    </row>
    <row r="685" spans="1:7" s="82" customFormat="1">
      <c r="A685" s="98" t="str">
        <f>Invoice!F468</f>
        <v>first line keep open</v>
      </c>
      <c r="B685" s="77">
        <f>Invoice!C468</f>
        <v>0</v>
      </c>
      <c r="C685" s="78">
        <f>Invoice!B468</f>
        <v>0</v>
      </c>
      <c r="D685" s="83">
        <f t="shared" si="29"/>
        <v>0</v>
      </c>
      <c r="E685" s="83">
        <f t="shared" si="30"/>
        <v>0</v>
      </c>
      <c r="F685" s="84">
        <f>Invoice!G468</f>
        <v>0</v>
      </c>
      <c r="G685" s="85">
        <f t="shared" si="31"/>
        <v>0</v>
      </c>
    </row>
    <row r="686" spans="1:7" s="82" customFormat="1">
      <c r="A686" s="98" t="str">
        <f>Invoice!F469</f>
        <v>first line keep open</v>
      </c>
      <c r="B686" s="77">
        <f>Invoice!C469</f>
        <v>0</v>
      </c>
      <c r="C686" s="78">
        <f>Invoice!B469</f>
        <v>0</v>
      </c>
      <c r="D686" s="83">
        <f t="shared" si="29"/>
        <v>0</v>
      </c>
      <c r="E686" s="83">
        <f t="shared" si="30"/>
        <v>0</v>
      </c>
      <c r="F686" s="84">
        <f>Invoice!G469</f>
        <v>0</v>
      </c>
      <c r="G686" s="85">
        <f t="shared" si="31"/>
        <v>0</v>
      </c>
    </row>
    <row r="687" spans="1:7" s="82" customFormat="1">
      <c r="A687" s="98" t="str">
        <f>Invoice!F470</f>
        <v>first line keep open</v>
      </c>
      <c r="B687" s="77">
        <f>Invoice!C470</f>
        <v>0</v>
      </c>
      <c r="C687" s="78">
        <f>Invoice!B470</f>
        <v>0</v>
      </c>
      <c r="D687" s="83">
        <f t="shared" si="29"/>
        <v>0</v>
      </c>
      <c r="E687" s="83">
        <f t="shared" si="30"/>
        <v>0</v>
      </c>
      <c r="F687" s="84">
        <f>Invoice!G470</f>
        <v>0</v>
      </c>
      <c r="G687" s="85">
        <f t="shared" si="31"/>
        <v>0</v>
      </c>
    </row>
    <row r="688" spans="1:7" s="82" customFormat="1">
      <c r="A688" s="98" t="str">
        <f>Invoice!F471</f>
        <v>first line keep open</v>
      </c>
      <c r="B688" s="77">
        <f>Invoice!C471</f>
        <v>0</v>
      </c>
      <c r="C688" s="78">
        <f>Invoice!B471</f>
        <v>0</v>
      </c>
      <c r="D688" s="83">
        <f t="shared" si="29"/>
        <v>0</v>
      </c>
      <c r="E688" s="83">
        <f t="shared" si="30"/>
        <v>0</v>
      </c>
      <c r="F688" s="84">
        <f>Invoice!G471</f>
        <v>0</v>
      </c>
      <c r="G688" s="85">
        <f t="shared" si="31"/>
        <v>0</v>
      </c>
    </row>
    <row r="689" spans="1:7" s="82" customFormat="1">
      <c r="A689" s="98" t="str">
        <f>Invoice!F472</f>
        <v>first line keep open</v>
      </c>
      <c r="B689" s="77">
        <f>Invoice!C472</f>
        <v>0</v>
      </c>
      <c r="C689" s="78">
        <f>Invoice!B472</f>
        <v>0</v>
      </c>
      <c r="D689" s="83">
        <f t="shared" si="29"/>
        <v>0</v>
      </c>
      <c r="E689" s="83">
        <f t="shared" si="30"/>
        <v>0</v>
      </c>
      <c r="F689" s="84">
        <f>Invoice!G472</f>
        <v>0</v>
      </c>
      <c r="G689" s="85">
        <f t="shared" si="31"/>
        <v>0</v>
      </c>
    </row>
    <row r="690" spans="1:7" s="82" customFormat="1">
      <c r="A690" s="98" t="str">
        <f>Invoice!F473</f>
        <v>first line keep open</v>
      </c>
      <c r="B690" s="77">
        <f>Invoice!C473</f>
        <v>0</v>
      </c>
      <c r="C690" s="78">
        <f>Invoice!B473</f>
        <v>0</v>
      </c>
      <c r="D690" s="83">
        <f t="shared" si="29"/>
        <v>0</v>
      </c>
      <c r="E690" s="83">
        <f t="shared" si="30"/>
        <v>0</v>
      </c>
      <c r="F690" s="84">
        <f>Invoice!G473</f>
        <v>0</v>
      </c>
      <c r="G690" s="85">
        <f t="shared" si="31"/>
        <v>0</v>
      </c>
    </row>
    <row r="691" spans="1:7" s="82" customFormat="1">
      <c r="A691" s="98" t="str">
        <f>Invoice!F474</f>
        <v>first line keep open</v>
      </c>
      <c r="B691" s="77">
        <f>Invoice!C474</f>
        <v>0</v>
      </c>
      <c r="C691" s="78">
        <f>Invoice!B474</f>
        <v>0</v>
      </c>
      <c r="D691" s="83">
        <f t="shared" si="29"/>
        <v>0</v>
      </c>
      <c r="E691" s="83">
        <f t="shared" si="30"/>
        <v>0</v>
      </c>
      <c r="F691" s="84">
        <f>Invoice!G474</f>
        <v>0</v>
      </c>
      <c r="G691" s="85">
        <f t="shared" si="31"/>
        <v>0</v>
      </c>
    </row>
    <row r="692" spans="1:7" s="82" customFormat="1">
      <c r="A692" s="98" t="str">
        <f>Invoice!F475</f>
        <v>first line keep open</v>
      </c>
      <c r="B692" s="77">
        <f>Invoice!C475</f>
        <v>0</v>
      </c>
      <c r="C692" s="78">
        <f>Invoice!B475</f>
        <v>0</v>
      </c>
      <c r="D692" s="83">
        <f t="shared" si="29"/>
        <v>0</v>
      </c>
      <c r="E692" s="83">
        <f t="shared" si="30"/>
        <v>0</v>
      </c>
      <c r="F692" s="84">
        <f>Invoice!G475</f>
        <v>0</v>
      </c>
      <c r="G692" s="85">
        <f t="shared" si="31"/>
        <v>0</v>
      </c>
    </row>
    <row r="693" spans="1:7" s="82" customFormat="1">
      <c r="A693" s="98" t="str">
        <f>Invoice!F476</f>
        <v>first line keep open</v>
      </c>
      <c r="B693" s="77">
        <f>Invoice!C476</f>
        <v>0</v>
      </c>
      <c r="C693" s="78">
        <f>Invoice!B476</f>
        <v>0</v>
      </c>
      <c r="D693" s="83">
        <f t="shared" si="29"/>
        <v>0</v>
      </c>
      <c r="E693" s="83">
        <f t="shared" si="30"/>
        <v>0</v>
      </c>
      <c r="F693" s="84">
        <f>Invoice!G476</f>
        <v>0</v>
      </c>
      <c r="G693" s="85">
        <f t="shared" si="31"/>
        <v>0</v>
      </c>
    </row>
    <row r="694" spans="1:7" s="82" customFormat="1">
      <c r="A694" s="98" t="str">
        <f>Invoice!F477</f>
        <v>first line keep open</v>
      </c>
      <c r="B694" s="77">
        <f>Invoice!C477</f>
        <v>0</v>
      </c>
      <c r="C694" s="78">
        <f>Invoice!B477</f>
        <v>0</v>
      </c>
      <c r="D694" s="83">
        <f t="shared" si="29"/>
        <v>0</v>
      </c>
      <c r="E694" s="83">
        <f t="shared" si="30"/>
        <v>0</v>
      </c>
      <c r="F694" s="84">
        <f>Invoice!G477</f>
        <v>0</v>
      </c>
      <c r="G694" s="85">
        <f t="shared" si="31"/>
        <v>0</v>
      </c>
    </row>
    <row r="695" spans="1:7" s="82" customFormat="1">
      <c r="A695" s="98" t="str">
        <f>Invoice!F478</f>
        <v>first line keep open</v>
      </c>
      <c r="B695" s="77">
        <f>Invoice!C478</f>
        <v>0</v>
      </c>
      <c r="C695" s="78">
        <f>Invoice!B478</f>
        <v>0</v>
      </c>
      <c r="D695" s="83">
        <f t="shared" si="29"/>
        <v>0</v>
      </c>
      <c r="E695" s="83">
        <f t="shared" si="30"/>
        <v>0</v>
      </c>
      <c r="F695" s="84">
        <f>Invoice!G478</f>
        <v>0</v>
      </c>
      <c r="G695" s="85">
        <f t="shared" si="31"/>
        <v>0</v>
      </c>
    </row>
    <row r="696" spans="1:7" s="82" customFormat="1">
      <c r="A696" s="98" t="str">
        <f>Invoice!F479</f>
        <v>first line keep open</v>
      </c>
      <c r="B696" s="77">
        <f>Invoice!C479</f>
        <v>0</v>
      </c>
      <c r="C696" s="78">
        <f>Invoice!B479</f>
        <v>0</v>
      </c>
      <c r="D696" s="83">
        <f t="shared" si="29"/>
        <v>0</v>
      </c>
      <c r="E696" s="83">
        <f t="shared" si="30"/>
        <v>0</v>
      </c>
      <c r="F696" s="84">
        <f>Invoice!G479</f>
        <v>0</v>
      </c>
      <c r="G696" s="85">
        <f t="shared" si="31"/>
        <v>0</v>
      </c>
    </row>
    <row r="697" spans="1:7" s="82" customFormat="1">
      <c r="A697" s="98" t="str">
        <f>Invoice!F480</f>
        <v>first line keep open</v>
      </c>
      <c r="B697" s="77">
        <f>Invoice!C480</f>
        <v>0</v>
      </c>
      <c r="C697" s="78">
        <f>Invoice!B480</f>
        <v>0</v>
      </c>
      <c r="D697" s="83">
        <f t="shared" si="29"/>
        <v>0</v>
      </c>
      <c r="E697" s="83">
        <f t="shared" si="30"/>
        <v>0</v>
      </c>
      <c r="F697" s="84">
        <f>Invoice!G480</f>
        <v>0</v>
      </c>
      <c r="G697" s="85">
        <f t="shared" si="31"/>
        <v>0</v>
      </c>
    </row>
    <row r="698" spans="1:7" s="82" customFormat="1">
      <c r="A698" s="98" t="str">
        <f>Invoice!F481</f>
        <v>first line keep open</v>
      </c>
      <c r="B698" s="77">
        <f>Invoice!C481</f>
        <v>0</v>
      </c>
      <c r="C698" s="78">
        <f>Invoice!B481</f>
        <v>0</v>
      </c>
      <c r="D698" s="83">
        <f t="shared" si="29"/>
        <v>0</v>
      </c>
      <c r="E698" s="83">
        <f t="shared" si="30"/>
        <v>0</v>
      </c>
      <c r="F698" s="84">
        <f>Invoice!G481</f>
        <v>0</v>
      </c>
      <c r="G698" s="85">
        <f t="shared" si="31"/>
        <v>0</v>
      </c>
    </row>
    <row r="699" spans="1:7" s="82" customFormat="1">
      <c r="A699" s="98" t="str">
        <f>Invoice!F482</f>
        <v>first line keep open</v>
      </c>
      <c r="B699" s="77">
        <f>Invoice!C482</f>
        <v>0</v>
      </c>
      <c r="C699" s="78">
        <f>Invoice!B482</f>
        <v>0</v>
      </c>
      <c r="D699" s="83">
        <f t="shared" si="29"/>
        <v>0</v>
      </c>
      <c r="E699" s="83">
        <f t="shared" si="30"/>
        <v>0</v>
      </c>
      <c r="F699" s="84">
        <f>Invoice!G482</f>
        <v>0</v>
      </c>
      <c r="G699" s="85">
        <f t="shared" si="31"/>
        <v>0</v>
      </c>
    </row>
    <row r="700" spans="1:7" s="82" customFormat="1">
      <c r="A700" s="98" t="str">
        <f>Invoice!F483</f>
        <v>first line keep open</v>
      </c>
      <c r="B700" s="77">
        <f>Invoice!C483</f>
        <v>0</v>
      </c>
      <c r="C700" s="78">
        <f>Invoice!B483</f>
        <v>0</v>
      </c>
      <c r="D700" s="83">
        <f t="shared" si="29"/>
        <v>0</v>
      </c>
      <c r="E700" s="83">
        <f t="shared" si="30"/>
        <v>0</v>
      </c>
      <c r="F700" s="84">
        <f>Invoice!G483</f>
        <v>0</v>
      </c>
      <c r="G700" s="85">
        <f t="shared" si="31"/>
        <v>0</v>
      </c>
    </row>
    <row r="701" spans="1:7" s="82" customFormat="1">
      <c r="A701" s="98" t="str">
        <f>Invoice!F484</f>
        <v>first line keep open</v>
      </c>
      <c r="B701" s="77">
        <f>Invoice!C484</f>
        <v>0</v>
      </c>
      <c r="C701" s="78">
        <f>Invoice!B484</f>
        <v>0</v>
      </c>
      <c r="D701" s="83">
        <f t="shared" si="29"/>
        <v>0</v>
      </c>
      <c r="E701" s="83">
        <f t="shared" si="30"/>
        <v>0</v>
      </c>
      <c r="F701" s="84">
        <f>Invoice!G484</f>
        <v>0</v>
      </c>
      <c r="G701" s="85">
        <f t="shared" si="31"/>
        <v>0</v>
      </c>
    </row>
    <row r="702" spans="1:7" s="82" customFormat="1">
      <c r="A702" s="98" t="str">
        <f>Invoice!F485</f>
        <v>first line keep open</v>
      </c>
      <c r="B702" s="77">
        <f>Invoice!C485</f>
        <v>0</v>
      </c>
      <c r="C702" s="78">
        <f>Invoice!B485</f>
        <v>0</v>
      </c>
      <c r="D702" s="83">
        <f t="shared" si="29"/>
        <v>0</v>
      </c>
      <c r="E702" s="83">
        <f t="shared" si="30"/>
        <v>0</v>
      </c>
      <c r="F702" s="84">
        <f>Invoice!G485</f>
        <v>0</v>
      </c>
      <c r="G702" s="85">
        <f t="shared" si="31"/>
        <v>0</v>
      </c>
    </row>
    <row r="703" spans="1:7" s="82" customFormat="1">
      <c r="A703" s="98" t="str">
        <f>Invoice!F486</f>
        <v>first line keep open</v>
      </c>
      <c r="B703" s="77">
        <f>Invoice!C486</f>
        <v>0</v>
      </c>
      <c r="C703" s="78">
        <f>Invoice!B486</f>
        <v>0</v>
      </c>
      <c r="D703" s="83">
        <f t="shared" si="29"/>
        <v>0</v>
      </c>
      <c r="E703" s="83">
        <f t="shared" si="30"/>
        <v>0</v>
      </c>
      <c r="F703" s="84">
        <f>Invoice!G486</f>
        <v>0</v>
      </c>
      <c r="G703" s="85">
        <f t="shared" si="31"/>
        <v>0</v>
      </c>
    </row>
    <row r="704" spans="1:7" s="82" customFormat="1">
      <c r="A704" s="98" t="str">
        <f>Invoice!F487</f>
        <v>first line keep open</v>
      </c>
      <c r="B704" s="77">
        <f>Invoice!C487</f>
        <v>0</v>
      </c>
      <c r="C704" s="78">
        <f>Invoice!B487</f>
        <v>0</v>
      </c>
      <c r="D704" s="83">
        <f t="shared" si="29"/>
        <v>0</v>
      </c>
      <c r="E704" s="83">
        <f t="shared" si="30"/>
        <v>0</v>
      </c>
      <c r="F704" s="84">
        <f>Invoice!G487</f>
        <v>0</v>
      </c>
      <c r="G704" s="85">
        <f t="shared" si="31"/>
        <v>0</v>
      </c>
    </row>
    <row r="705" spans="1:7" s="82" customFormat="1">
      <c r="A705" s="98" t="str">
        <f>Invoice!F488</f>
        <v>first line keep open</v>
      </c>
      <c r="B705" s="77">
        <f>Invoice!C488</f>
        <v>0</v>
      </c>
      <c r="C705" s="78">
        <f>Invoice!B488</f>
        <v>0</v>
      </c>
      <c r="D705" s="83">
        <f t="shared" ref="D705:D768" si="32">F705/$D$14</f>
        <v>0</v>
      </c>
      <c r="E705" s="83">
        <f t="shared" ref="E705:E768" si="33">G705/$D$14</f>
        <v>0</v>
      </c>
      <c r="F705" s="84">
        <f>Invoice!G488</f>
        <v>0</v>
      </c>
      <c r="G705" s="85">
        <f t="shared" ref="G705:G768" si="34">C705*F705</f>
        <v>0</v>
      </c>
    </row>
    <row r="706" spans="1:7" s="82" customFormat="1">
      <c r="A706" s="98" t="str">
        <f>Invoice!F489</f>
        <v>first line keep open</v>
      </c>
      <c r="B706" s="77">
        <f>Invoice!C489</f>
        <v>0</v>
      </c>
      <c r="C706" s="78">
        <f>Invoice!B489</f>
        <v>0</v>
      </c>
      <c r="D706" s="83">
        <f t="shared" si="32"/>
        <v>0</v>
      </c>
      <c r="E706" s="83">
        <f t="shared" si="33"/>
        <v>0</v>
      </c>
      <c r="F706" s="84">
        <f>Invoice!G489</f>
        <v>0</v>
      </c>
      <c r="G706" s="85">
        <f t="shared" si="34"/>
        <v>0</v>
      </c>
    </row>
    <row r="707" spans="1:7" s="82" customFormat="1">
      <c r="A707" s="98" t="str">
        <f>Invoice!F490</f>
        <v>first line keep open</v>
      </c>
      <c r="B707" s="77">
        <f>Invoice!C490</f>
        <v>0</v>
      </c>
      <c r="C707" s="78">
        <f>Invoice!B490</f>
        <v>0</v>
      </c>
      <c r="D707" s="83">
        <f t="shared" si="32"/>
        <v>0</v>
      </c>
      <c r="E707" s="83">
        <f t="shared" si="33"/>
        <v>0</v>
      </c>
      <c r="F707" s="84">
        <f>Invoice!G490</f>
        <v>0</v>
      </c>
      <c r="G707" s="85">
        <f t="shared" si="34"/>
        <v>0</v>
      </c>
    </row>
    <row r="708" spans="1:7" s="82" customFormat="1">
      <c r="A708" s="98" t="str">
        <f>Invoice!F491</f>
        <v>first line keep open</v>
      </c>
      <c r="B708" s="77">
        <f>Invoice!C491</f>
        <v>0</v>
      </c>
      <c r="C708" s="78">
        <f>Invoice!B491</f>
        <v>0</v>
      </c>
      <c r="D708" s="83">
        <f t="shared" si="32"/>
        <v>0</v>
      </c>
      <c r="E708" s="83">
        <f t="shared" si="33"/>
        <v>0</v>
      </c>
      <c r="F708" s="84">
        <f>Invoice!G491</f>
        <v>0</v>
      </c>
      <c r="G708" s="85">
        <f t="shared" si="34"/>
        <v>0</v>
      </c>
    </row>
    <row r="709" spans="1:7" s="82" customFormat="1">
      <c r="A709" s="98" t="str">
        <f>Invoice!F492</f>
        <v>first line keep open</v>
      </c>
      <c r="B709" s="77">
        <f>Invoice!C492</f>
        <v>0</v>
      </c>
      <c r="C709" s="78">
        <f>Invoice!B492</f>
        <v>0</v>
      </c>
      <c r="D709" s="83">
        <f t="shared" si="32"/>
        <v>0</v>
      </c>
      <c r="E709" s="83">
        <f t="shared" si="33"/>
        <v>0</v>
      </c>
      <c r="F709" s="84">
        <f>Invoice!G492</f>
        <v>0</v>
      </c>
      <c r="G709" s="85">
        <f t="shared" si="34"/>
        <v>0</v>
      </c>
    </row>
    <row r="710" spans="1:7" s="82" customFormat="1">
      <c r="A710" s="98" t="str">
        <f>Invoice!F493</f>
        <v>first line keep open</v>
      </c>
      <c r="B710" s="77">
        <f>Invoice!C493</f>
        <v>0</v>
      </c>
      <c r="C710" s="78">
        <f>Invoice!B493</f>
        <v>0</v>
      </c>
      <c r="D710" s="83">
        <f t="shared" si="32"/>
        <v>0</v>
      </c>
      <c r="E710" s="83">
        <f t="shared" si="33"/>
        <v>0</v>
      </c>
      <c r="F710" s="84">
        <f>Invoice!G493</f>
        <v>0</v>
      </c>
      <c r="G710" s="85">
        <f t="shared" si="34"/>
        <v>0</v>
      </c>
    </row>
    <row r="711" spans="1:7" s="82" customFormat="1">
      <c r="A711" s="98" t="str">
        <f>Invoice!F494</f>
        <v>first line keep open</v>
      </c>
      <c r="B711" s="77">
        <f>Invoice!C494</f>
        <v>0</v>
      </c>
      <c r="C711" s="78">
        <f>Invoice!B494</f>
        <v>0</v>
      </c>
      <c r="D711" s="83">
        <f t="shared" si="32"/>
        <v>0</v>
      </c>
      <c r="E711" s="83">
        <f t="shared" si="33"/>
        <v>0</v>
      </c>
      <c r="F711" s="84">
        <f>Invoice!G494</f>
        <v>0</v>
      </c>
      <c r="G711" s="85">
        <f t="shared" si="34"/>
        <v>0</v>
      </c>
    </row>
    <row r="712" spans="1:7" s="82" customFormat="1">
      <c r="A712" s="98" t="str">
        <f>Invoice!F495</f>
        <v>first line keep open</v>
      </c>
      <c r="B712" s="77">
        <f>Invoice!C495</f>
        <v>0</v>
      </c>
      <c r="C712" s="78">
        <f>Invoice!B495</f>
        <v>0</v>
      </c>
      <c r="D712" s="83">
        <f t="shared" si="32"/>
        <v>0</v>
      </c>
      <c r="E712" s="83">
        <f t="shared" si="33"/>
        <v>0</v>
      </c>
      <c r="F712" s="84">
        <f>Invoice!G495</f>
        <v>0</v>
      </c>
      <c r="G712" s="85">
        <f t="shared" si="34"/>
        <v>0</v>
      </c>
    </row>
    <row r="713" spans="1:7" s="82" customFormat="1">
      <c r="A713" s="98" t="str">
        <f>Invoice!F496</f>
        <v>first line keep open</v>
      </c>
      <c r="B713" s="77">
        <f>Invoice!C496</f>
        <v>0</v>
      </c>
      <c r="C713" s="78">
        <f>Invoice!B496</f>
        <v>0</v>
      </c>
      <c r="D713" s="83">
        <f t="shared" si="32"/>
        <v>0</v>
      </c>
      <c r="E713" s="83">
        <f t="shared" si="33"/>
        <v>0</v>
      </c>
      <c r="F713" s="84">
        <f>Invoice!G496</f>
        <v>0</v>
      </c>
      <c r="G713" s="85">
        <f t="shared" si="34"/>
        <v>0</v>
      </c>
    </row>
    <row r="714" spans="1:7" s="82" customFormat="1">
      <c r="A714" s="98" t="str">
        <f>Invoice!F497</f>
        <v>first line keep open</v>
      </c>
      <c r="B714" s="77">
        <f>Invoice!C497</f>
        <v>0</v>
      </c>
      <c r="C714" s="78">
        <f>Invoice!B497</f>
        <v>0</v>
      </c>
      <c r="D714" s="83">
        <f t="shared" si="32"/>
        <v>0</v>
      </c>
      <c r="E714" s="83">
        <f t="shared" si="33"/>
        <v>0</v>
      </c>
      <c r="F714" s="84">
        <f>Invoice!G497</f>
        <v>0</v>
      </c>
      <c r="G714" s="85">
        <f t="shared" si="34"/>
        <v>0</v>
      </c>
    </row>
    <row r="715" spans="1:7" s="82" customFormat="1">
      <c r="A715" s="98" t="str">
        <f>Invoice!F498</f>
        <v>first line keep open</v>
      </c>
      <c r="B715" s="77">
        <f>Invoice!C498</f>
        <v>0</v>
      </c>
      <c r="C715" s="78">
        <f>Invoice!B498</f>
        <v>0</v>
      </c>
      <c r="D715" s="83">
        <f t="shared" si="32"/>
        <v>0</v>
      </c>
      <c r="E715" s="83">
        <f t="shared" si="33"/>
        <v>0</v>
      </c>
      <c r="F715" s="84">
        <f>Invoice!G498</f>
        <v>0</v>
      </c>
      <c r="G715" s="85">
        <f t="shared" si="34"/>
        <v>0</v>
      </c>
    </row>
    <row r="716" spans="1:7" s="82" customFormat="1">
      <c r="A716" s="98" t="str">
        <f>Invoice!F499</f>
        <v>first line keep open</v>
      </c>
      <c r="B716" s="77">
        <f>Invoice!C499</f>
        <v>0</v>
      </c>
      <c r="C716" s="78">
        <f>Invoice!B499</f>
        <v>0</v>
      </c>
      <c r="D716" s="83">
        <f t="shared" si="32"/>
        <v>0</v>
      </c>
      <c r="E716" s="83">
        <f t="shared" si="33"/>
        <v>0</v>
      </c>
      <c r="F716" s="84">
        <f>Invoice!G499</f>
        <v>0</v>
      </c>
      <c r="G716" s="85">
        <f t="shared" si="34"/>
        <v>0</v>
      </c>
    </row>
    <row r="717" spans="1:7" s="82" customFormat="1">
      <c r="A717" s="98" t="str">
        <f>Invoice!F500</f>
        <v>first line keep open</v>
      </c>
      <c r="B717" s="77">
        <f>Invoice!C500</f>
        <v>0</v>
      </c>
      <c r="C717" s="78">
        <f>Invoice!B500</f>
        <v>0</v>
      </c>
      <c r="D717" s="83">
        <f t="shared" si="32"/>
        <v>0</v>
      </c>
      <c r="E717" s="83">
        <f t="shared" si="33"/>
        <v>0</v>
      </c>
      <c r="F717" s="84">
        <f>Invoice!G500</f>
        <v>0</v>
      </c>
      <c r="G717" s="85">
        <f t="shared" si="34"/>
        <v>0</v>
      </c>
    </row>
    <row r="718" spans="1:7" s="82" customFormat="1">
      <c r="A718" s="98" t="str">
        <f>Invoice!F501</f>
        <v>first line keep open</v>
      </c>
      <c r="B718" s="77">
        <f>Invoice!C501</f>
        <v>0</v>
      </c>
      <c r="C718" s="78">
        <f>Invoice!B501</f>
        <v>0</v>
      </c>
      <c r="D718" s="83">
        <f t="shared" si="32"/>
        <v>0</v>
      </c>
      <c r="E718" s="83">
        <f t="shared" si="33"/>
        <v>0</v>
      </c>
      <c r="F718" s="84">
        <f>Invoice!G501</f>
        <v>0</v>
      </c>
      <c r="G718" s="85">
        <f t="shared" si="34"/>
        <v>0</v>
      </c>
    </row>
    <row r="719" spans="1:7" s="82" customFormat="1">
      <c r="A719" s="98" t="str">
        <f>Invoice!F502</f>
        <v>first line keep open</v>
      </c>
      <c r="B719" s="77">
        <f>Invoice!C502</f>
        <v>0</v>
      </c>
      <c r="C719" s="78">
        <f>Invoice!B502</f>
        <v>0</v>
      </c>
      <c r="D719" s="83">
        <f t="shared" si="32"/>
        <v>0</v>
      </c>
      <c r="E719" s="83">
        <f t="shared" si="33"/>
        <v>0</v>
      </c>
      <c r="F719" s="84">
        <f>Invoice!G502</f>
        <v>0</v>
      </c>
      <c r="G719" s="85">
        <f t="shared" si="34"/>
        <v>0</v>
      </c>
    </row>
    <row r="720" spans="1:7" s="82" customFormat="1">
      <c r="A720" s="98" t="str">
        <f>Invoice!F503</f>
        <v>first line keep open</v>
      </c>
      <c r="B720" s="77">
        <f>Invoice!C503</f>
        <v>0</v>
      </c>
      <c r="C720" s="78">
        <f>Invoice!B503</f>
        <v>0</v>
      </c>
      <c r="D720" s="83">
        <f t="shared" si="32"/>
        <v>0</v>
      </c>
      <c r="E720" s="83">
        <f t="shared" si="33"/>
        <v>0</v>
      </c>
      <c r="F720" s="84">
        <f>Invoice!G503</f>
        <v>0</v>
      </c>
      <c r="G720" s="85">
        <f t="shared" si="34"/>
        <v>0</v>
      </c>
    </row>
    <row r="721" spans="1:7" s="82" customFormat="1">
      <c r="A721" s="98" t="str">
        <f>Invoice!F504</f>
        <v>first line keep open</v>
      </c>
      <c r="B721" s="77">
        <f>Invoice!C504</f>
        <v>0</v>
      </c>
      <c r="C721" s="78">
        <f>Invoice!B504</f>
        <v>0</v>
      </c>
      <c r="D721" s="83">
        <f t="shared" si="32"/>
        <v>0</v>
      </c>
      <c r="E721" s="83">
        <f t="shared" si="33"/>
        <v>0</v>
      </c>
      <c r="F721" s="84">
        <f>Invoice!G504</f>
        <v>0</v>
      </c>
      <c r="G721" s="85">
        <f t="shared" si="34"/>
        <v>0</v>
      </c>
    </row>
    <row r="722" spans="1:7" s="82" customFormat="1">
      <c r="A722" s="98" t="str">
        <f>Invoice!F505</f>
        <v>first line keep open</v>
      </c>
      <c r="B722" s="77">
        <f>Invoice!C505</f>
        <v>0</v>
      </c>
      <c r="C722" s="78">
        <f>Invoice!B505</f>
        <v>0</v>
      </c>
      <c r="D722" s="83">
        <f t="shared" si="32"/>
        <v>0</v>
      </c>
      <c r="E722" s="83">
        <f t="shared" si="33"/>
        <v>0</v>
      </c>
      <c r="F722" s="84">
        <f>Invoice!G505</f>
        <v>0</v>
      </c>
      <c r="G722" s="85">
        <f t="shared" si="34"/>
        <v>0</v>
      </c>
    </row>
    <row r="723" spans="1:7" s="82" customFormat="1">
      <c r="A723" s="98" t="str">
        <f>Invoice!F506</f>
        <v>first line keep open</v>
      </c>
      <c r="B723" s="77">
        <f>Invoice!C506</f>
        <v>0</v>
      </c>
      <c r="C723" s="78">
        <f>Invoice!B506</f>
        <v>0</v>
      </c>
      <c r="D723" s="83">
        <f t="shared" si="32"/>
        <v>0</v>
      </c>
      <c r="E723" s="83">
        <f t="shared" si="33"/>
        <v>0</v>
      </c>
      <c r="F723" s="84">
        <f>Invoice!G506</f>
        <v>0</v>
      </c>
      <c r="G723" s="85">
        <f t="shared" si="34"/>
        <v>0</v>
      </c>
    </row>
    <row r="724" spans="1:7" s="82" customFormat="1">
      <c r="A724" s="98" t="str">
        <f>Invoice!F507</f>
        <v>first line keep open</v>
      </c>
      <c r="B724" s="77">
        <f>Invoice!C507</f>
        <v>0</v>
      </c>
      <c r="C724" s="78">
        <f>Invoice!B507</f>
        <v>0</v>
      </c>
      <c r="D724" s="83">
        <f t="shared" si="32"/>
        <v>0</v>
      </c>
      <c r="E724" s="83">
        <f t="shared" si="33"/>
        <v>0</v>
      </c>
      <c r="F724" s="84">
        <f>Invoice!G507</f>
        <v>0</v>
      </c>
      <c r="G724" s="85">
        <f t="shared" si="34"/>
        <v>0</v>
      </c>
    </row>
    <row r="725" spans="1:7" s="82" customFormat="1">
      <c r="A725" s="98" t="str">
        <f>Invoice!F508</f>
        <v>first line keep open</v>
      </c>
      <c r="B725" s="77">
        <f>Invoice!C508</f>
        <v>0</v>
      </c>
      <c r="C725" s="78">
        <f>Invoice!B508</f>
        <v>0</v>
      </c>
      <c r="D725" s="83">
        <f t="shared" si="32"/>
        <v>0</v>
      </c>
      <c r="E725" s="83">
        <f t="shared" si="33"/>
        <v>0</v>
      </c>
      <c r="F725" s="84">
        <f>Invoice!G508</f>
        <v>0</v>
      </c>
      <c r="G725" s="85">
        <f t="shared" si="34"/>
        <v>0</v>
      </c>
    </row>
    <row r="726" spans="1:7" s="82" customFormat="1">
      <c r="A726" s="98" t="str">
        <f>Invoice!F509</f>
        <v>first line keep open</v>
      </c>
      <c r="B726" s="77">
        <f>Invoice!C509</f>
        <v>0</v>
      </c>
      <c r="C726" s="78">
        <f>Invoice!B509</f>
        <v>0</v>
      </c>
      <c r="D726" s="83">
        <f t="shared" si="32"/>
        <v>0</v>
      </c>
      <c r="E726" s="83">
        <f t="shared" si="33"/>
        <v>0</v>
      </c>
      <c r="F726" s="84">
        <f>Invoice!G509</f>
        <v>0</v>
      </c>
      <c r="G726" s="85">
        <f t="shared" si="34"/>
        <v>0</v>
      </c>
    </row>
    <row r="727" spans="1:7" s="82" customFormat="1">
      <c r="A727" s="98" t="str">
        <f>Invoice!F510</f>
        <v>first line keep open</v>
      </c>
      <c r="B727" s="77">
        <f>Invoice!C510</f>
        <v>0</v>
      </c>
      <c r="C727" s="78">
        <f>Invoice!B510</f>
        <v>0</v>
      </c>
      <c r="D727" s="83">
        <f t="shared" si="32"/>
        <v>0</v>
      </c>
      <c r="E727" s="83">
        <f t="shared" si="33"/>
        <v>0</v>
      </c>
      <c r="F727" s="84">
        <f>Invoice!G510</f>
        <v>0</v>
      </c>
      <c r="G727" s="85">
        <f t="shared" si="34"/>
        <v>0</v>
      </c>
    </row>
    <row r="728" spans="1:7" s="82" customFormat="1">
      <c r="A728" s="98" t="str">
        <f>Invoice!F511</f>
        <v>first line keep open</v>
      </c>
      <c r="B728" s="77">
        <f>Invoice!C511</f>
        <v>0</v>
      </c>
      <c r="C728" s="78">
        <f>Invoice!B511</f>
        <v>0</v>
      </c>
      <c r="D728" s="83">
        <f t="shared" si="32"/>
        <v>0</v>
      </c>
      <c r="E728" s="83">
        <f t="shared" si="33"/>
        <v>0</v>
      </c>
      <c r="F728" s="84">
        <f>Invoice!G511</f>
        <v>0</v>
      </c>
      <c r="G728" s="85">
        <f t="shared" si="34"/>
        <v>0</v>
      </c>
    </row>
    <row r="729" spans="1:7" s="82" customFormat="1">
      <c r="A729" s="98" t="str">
        <f>Invoice!F512</f>
        <v>first line keep open</v>
      </c>
      <c r="B729" s="77">
        <f>Invoice!C512</f>
        <v>0</v>
      </c>
      <c r="C729" s="78">
        <f>Invoice!B512</f>
        <v>0</v>
      </c>
      <c r="D729" s="83">
        <f t="shared" si="32"/>
        <v>0</v>
      </c>
      <c r="E729" s="83">
        <f t="shared" si="33"/>
        <v>0</v>
      </c>
      <c r="F729" s="84">
        <f>Invoice!G512</f>
        <v>0</v>
      </c>
      <c r="G729" s="85">
        <f t="shared" si="34"/>
        <v>0</v>
      </c>
    </row>
    <row r="730" spans="1:7" s="82" customFormat="1">
      <c r="A730" s="98" t="str">
        <f>Invoice!F513</f>
        <v>first line keep open</v>
      </c>
      <c r="B730" s="77">
        <f>Invoice!C513</f>
        <v>0</v>
      </c>
      <c r="C730" s="78">
        <f>Invoice!B513</f>
        <v>0</v>
      </c>
      <c r="D730" s="83">
        <f t="shared" si="32"/>
        <v>0</v>
      </c>
      <c r="E730" s="83">
        <f t="shared" si="33"/>
        <v>0</v>
      </c>
      <c r="F730" s="84">
        <f>Invoice!G513</f>
        <v>0</v>
      </c>
      <c r="G730" s="85">
        <f t="shared" si="34"/>
        <v>0</v>
      </c>
    </row>
    <row r="731" spans="1:7" s="82" customFormat="1">
      <c r="A731" s="98" t="str">
        <f>Invoice!F514</f>
        <v>first line keep open</v>
      </c>
      <c r="B731" s="77">
        <f>Invoice!C514</f>
        <v>0</v>
      </c>
      <c r="C731" s="78">
        <f>Invoice!B514</f>
        <v>0</v>
      </c>
      <c r="D731" s="83">
        <f t="shared" si="32"/>
        <v>0</v>
      </c>
      <c r="E731" s="83">
        <f t="shared" si="33"/>
        <v>0</v>
      </c>
      <c r="F731" s="84">
        <f>Invoice!G514</f>
        <v>0</v>
      </c>
      <c r="G731" s="85">
        <f t="shared" si="34"/>
        <v>0</v>
      </c>
    </row>
    <row r="732" spans="1:7" s="82" customFormat="1">
      <c r="A732" s="98" t="str">
        <f>Invoice!F515</f>
        <v>first line keep open</v>
      </c>
      <c r="B732" s="77">
        <f>Invoice!C515</f>
        <v>0</v>
      </c>
      <c r="C732" s="78">
        <f>Invoice!B515</f>
        <v>0</v>
      </c>
      <c r="D732" s="83">
        <f t="shared" si="32"/>
        <v>0</v>
      </c>
      <c r="E732" s="83">
        <f t="shared" si="33"/>
        <v>0</v>
      </c>
      <c r="F732" s="84">
        <f>Invoice!G515</f>
        <v>0</v>
      </c>
      <c r="G732" s="85">
        <f t="shared" si="34"/>
        <v>0</v>
      </c>
    </row>
    <row r="733" spans="1:7" s="82" customFormat="1">
      <c r="A733" s="98" t="str">
        <f>Invoice!F516</f>
        <v>first line keep open</v>
      </c>
      <c r="B733" s="77">
        <f>Invoice!C516</f>
        <v>0</v>
      </c>
      <c r="C733" s="78">
        <f>Invoice!B516</f>
        <v>0</v>
      </c>
      <c r="D733" s="83">
        <f t="shared" si="32"/>
        <v>0</v>
      </c>
      <c r="E733" s="83">
        <f t="shared" si="33"/>
        <v>0</v>
      </c>
      <c r="F733" s="84">
        <f>Invoice!G516</f>
        <v>0</v>
      </c>
      <c r="G733" s="85">
        <f t="shared" si="34"/>
        <v>0</v>
      </c>
    </row>
    <row r="734" spans="1:7" s="82" customFormat="1">
      <c r="A734" s="98" t="str">
        <f>Invoice!F517</f>
        <v>first line keep open</v>
      </c>
      <c r="B734" s="77">
        <f>Invoice!C517</f>
        <v>0</v>
      </c>
      <c r="C734" s="78">
        <f>Invoice!B517</f>
        <v>0</v>
      </c>
      <c r="D734" s="83">
        <f t="shared" si="32"/>
        <v>0</v>
      </c>
      <c r="E734" s="83">
        <f t="shared" si="33"/>
        <v>0</v>
      </c>
      <c r="F734" s="84">
        <f>Invoice!G517</f>
        <v>0</v>
      </c>
      <c r="G734" s="85">
        <f t="shared" si="34"/>
        <v>0</v>
      </c>
    </row>
    <row r="735" spans="1:7" s="82" customFormat="1">
      <c r="A735" s="98" t="str">
        <f>Invoice!F518</f>
        <v>first line keep open</v>
      </c>
      <c r="B735" s="77">
        <f>Invoice!C518</f>
        <v>0</v>
      </c>
      <c r="C735" s="78">
        <f>Invoice!B518</f>
        <v>0</v>
      </c>
      <c r="D735" s="83">
        <f t="shared" si="32"/>
        <v>0</v>
      </c>
      <c r="E735" s="83">
        <f t="shared" si="33"/>
        <v>0</v>
      </c>
      <c r="F735" s="84">
        <f>Invoice!G518</f>
        <v>0</v>
      </c>
      <c r="G735" s="85">
        <f t="shared" si="34"/>
        <v>0</v>
      </c>
    </row>
    <row r="736" spans="1:7" s="82" customFormat="1">
      <c r="A736" s="98" t="str">
        <f>Invoice!F519</f>
        <v>first line keep open</v>
      </c>
      <c r="B736" s="77">
        <f>Invoice!C519</f>
        <v>0</v>
      </c>
      <c r="C736" s="78">
        <f>Invoice!B519</f>
        <v>0</v>
      </c>
      <c r="D736" s="83">
        <f t="shared" si="32"/>
        <v>0</v>
      </c>
      <c r="E736" s="83">
        <f t="shared" si="33"/>
        <v>0</v>
      </c>
      <c r="F736" s="84">
        <f>Invoice!G519</f>
        <v>0</v>
      </c>
      <c r="G736" s="85">
        <f t="shared" si="34"/>
        <v>0</v>
      </c>
    </row>
    <row r="737" spans="1:7" s="82" customFormat="1">
      <c r="A737" s="98" t="str">
        <f>Invoice!F520</f>
        <v>first line keep open</v>
      </c>
      <c r="B737" s="77">
        <f>Invoice!C520</f>
        <v>0</v>
      </c>
      <c r="C737" s="78">
        <f>Invoice!B520</f>
        <v>0</v>
      </c>
      <c r="D737" s="83">
        <f t="shared" si="32"/>
        <v>0</v>
      </c>
      <c r="E737" s="83">
        <f t="shared" si="33"/>
        <v>0</v>
      </c>
      <c r="F737" s="84">
        <f>Invoice!G520</f>
        <v>0</v>
      </c>
      <c r="G737" s="85">
        <f t="shared" si="34"/>
        <v>0</v>
      </c>
    </row>
    <row r="738" spans="1:7" s="82" customFormat="1">
      <c r="A738" s="98" t="str">
        <f>Invoice!F521</f>
        <v>first line keep open</v>
      </c>
      <c r="B738" s="77">
        <f>Invoice!C521</f>
        <v>0</v>
      </c>
      <c r="C738" s="78">
        <f>Invoice!B521</f>
        <v>0</v>
      </c>
      <c r="D738" s="83">
        <f t="shared" si="32"/>
        <v>0</v>
      </c>
      <c r="E738" s="83">
        <f t="shared" si="33"/>
        <v>0</v>
      </c>
      <c r="F738" s="84">
        <f>Invoice!G521</f>
        <v>0</v>
      </c>
      <c r="G738" s="85">
        <f t="shared" si="34"/>
        <v>0</v>
      </c>
    </row>
    <row r="739" spans="1:7" s="82" customFormat="1">
      <c r="A739" s="98" t="str">
        <f>Invoice!F522</f>
        <v>first line keep open</v>
      </c>
      <c r="B739" s="77">
        <f>Invoice!C522</f>
        <v>0</v>
      </c>
      <c r="C739" s="78">
        <f>Invoice!B522</f>
        <v>0</v>
      </c>
      <c r="D739" s="83">
        <f t="shared" si="32"/>
        <v>0</v>
      </c>
      <c r="E739" s="83">
        <f t="shared" si="33"/>
        <v>0</v>
      </c>
      <c r="F739" s="84">
        <f>Invoice!G522</f>
        <v>0</v>
      </c>
      <c r="G739" s="85">
        <f t="shared" si="34"/>
        <v>0</v>
      </c>
    </row>
    <row r="740" spans="1:7" s="82" customFormat="1">
      <c r="A740" s="98" t="str">
        <f>Invoice!F523</f>
        <v>first line keep open</v>
      </c>
      <c r="B740" s="77">
        <f>Invoice!C523</f>
        <v>0</v>
      </c>
      <c r="C740" s="78">
        <f>Invoice!B523</f>
        <v>0</v>
      </c>
      <c r="D740" s="83">
        <f t="shared" si="32"/>
        <v>0</v>
      </c>
      <c r="E740" s="83">
        <f t="shared" si="33"/>
        <v>0</v>
      </c>
      <c r="F740" s="84">
        <f>Invoice!G523</f>
        <v>0</v>
      </c>
      <c r="G740" s="85">
        <f t="shared" si="34"/>
        <v>0</v>
      </c>
    </row>
    <row r="741" spans="1:7" s="82" customFormat="1">
      <c r="A741" s="98" t="str">
        <f>Invoice!F524</f>
        <v>first line keep open</v>
      </c>
      <c r="B741" s="77">
        <f>Invoice!C524</f>
        <v>0</v>
      </c>
      <c r="C741" s="78">
        <f>Invoice!B524</f>
        <v>0</v>
      </c>
      <c r="D741" s="83">
        <f t="shared" si="32"/>
        <v>0</v>
      </c>
      <c r="E741" s="83">
        <f t="shared" si="33"/>
        <v>0</v>
      </c>
      <c r="F741" s="84">
        <f>Invoice!G524</f>
        <v>0</v>
      </c>
      <c r="G741" s="85">
        <f t="shared" si="34"/>
        <v>0</v>
      </c>
    </row>
    <row r="742" spans="1:7" s="82" customFormat="1">
      <c r="A742" s="98" t="str">
        <f>Invoice!F525</f>
        <v>first line keep open</v>
      </c>
      <c r="B742" s="77">
        <f>Invoice!C525</f>
        <v>0</v>
      </c>
      <c r="C742" s="78">
        <f>Invoice!B525</f>
        <v>0</v>
      </c>
      <c r="D742" s="83">
        <f t="shared" si="32"/>
        <v>0</v>
      </c>
      <c r="E742" s="83">
        <f t="shared" si="33"/>
        <v>0</v>
      </c>
      <c r="F742" s="84">
        <f>Invoice!G525</f>
        <v>0</v>
      </c>
      <c r="G742" s="85">
        <f t="shared" si="34"/>
        <v>0</v>
      </c>
    </row>
    <row r="743" spans="1:7" s="82" customFormat="1">
      <c r="A743" s="98" t="str">
        <f>Invoice!F526</f>
        <v>first line keep open</v>
      </c>
      <c r="B743" s="77">
        <f>Invoice!C526</f>
        <v>0</v>
      </c>
      <c r="C743" s="78">
        <f>Invoice!B526</f>
        <v>0</v>
      </c>
      <c r="D743" s="83">
        <f t="shared" si="32"/>
        <v>0</v>
      </c>
      <c r="E743" s="83">
        <f t="shared" si="33"/>
        <v>0</v>
      </c>
      <c r="F743" s="84">
        <f>Invoice!G526</f>
        <v>0</v>
      </c>
      <c r="G743" s="85">
        <f t="shared" si="34"/>
        <v>0</v>
      </c>
    </row>
    <row r="744" spans="1:7" s="82" customFormat="1">
      <c r="A744" s="98" t="str">
        <f>Invoice!F527</f>
        <v>first line keep open</v>
      </c>
      <c r="B744" s="77">
        <f>Invoice!C527</f>
        <v>0</v>
      </c>
      <c r="C744" s="78">
        <f>Invoice!B527</f>
        <v>0</v>
      </c>
      <c r="D744" s="83">
        <f t="shared" si="32"/>
        <v>0</v>
      </c>
      <c r="E744" s="83">
        <f t="shared" si="33"/>
        <v>0</v>
      </c>
      <c r="F744" s="84">
        <f>Invoice!G527</f>
        <v>0</v>
      </c>
      <c r="G744" s="85">
        <f t="shared" si="34"/>
        <v>0</v>
      </c>
    </row>
    <row r="745" spans="1:7" s="82" customFormat="1">
      <c r="A745" s="98" t="str">
        <f>Invoice!F528</f>
        <v>first line keep open</v>
      </c>
      <c r="B745" s="77">
        <f>Invoice!C528</f>
        <v>0</v>
      </c>
      <c r="C745" s="78">
        <f>Invoice!B528</f>
        <v>0</v>
      </c>
      <c r="D745" s="83">
        <f t="shared" si="32"/>
        <v>0</v>
      </c>
      <c r="E745" s="83">
        <f t="shared" si="33"/>
        <v>0</v>
      </c>
      <c r="F745" s="84">
        <f>Invoice!G528</f>
        <v>0</v>
      </c>
      <c r="G745" s="85">
        <f t="shared" si="34"/>
        <v>0</v>
      </c>
    </row>
    <row r="746" spans="1:7" s="82" customFormat="1">
      <c r="A746" s="98" t="str">
        <f>Invoice!F529</f>
        <v>first line keep open</v>
      </c>
      <c r="B746" s="77">
        <f>Invoice!C529</f>
        <v>0</v>
      </c>
      <c r="C746" s="78">
        <f>Invoice!B529</f>
        <v>0</v>
      </c>
      <c r="D746" s="83">
        <f t="shared" si="32"/>
        <v>0</v>
      </c>
      <c r="E746" s="83">
        <f t="shared" si="33"/>
        <v>0</v>
      </c>
      <c r="F746" s="84">
        <f>Invoice!G529</f>
        <v>0</v>
      </c>
      <c r="G746" s="85">
        <f t="shared" si="34"/>
        <v>0</v>
      </c>
    </row>
    <row r="747" spans="1:7" s="82" customFormat="1">
      <c r="A747" s="98" t="str">
        <f>Invoice!F530</f>
        <v>first line keep open</v>
      </c>
      <c r="B747" s="77">
        <f>Invoice!C530</f>
        <v>0</v>
      </c>
      <c r="C747" s="78">
        <f>Invoice!B530</f>
        <v>0</v>
      </c>
      <c r="D747" s="83">
        <f t="shared" si="32"/>
        <v>0</v>
      </c>
      <c r="E747" s="83">
        <f t="shared" si="33"/>
        <v>0</v>
      </c>
      <c r="F747" s="84">
        <f>Invoice!G530</f>
        <v>0</v>
      </c>
      <c r="G747" s="85">
        <f t="shared" si="34"/>
        <v>0</v>
      </c>
    </row>
    <row r="748" spans="1:7" s="82" customFormat="1">
      <c r="A748" s="98" t="str">
        <f>Invoice!F531</f>
        <v>first line keep open</v>
      </c>
      <c r="B748" s="77">
        <f>Invoice!C531</f>
        <v>0</v>
      </c>
      <c r="C748" s="78">
        <f>Invoice!B531</f>
        <v>0</v>
      </c>
      <c r="D748" s="83">
        <f t="shared" si="32"/>
        <v>0</v>
      </c>
      <c r="E748" s="83">
        <f t="shared" si="33"/>
        <v>0</v>
      </c>
      <c r="F748" s="84">
        <f>Invoice!G531</f>
        <v>0</v>
      </c>
      <c r="G748" s="85">
        <f t="shared" si="34"/>
        <v>0</v>
      </c>
    </row>
    <row r="749" spans="1:7" s="82" customFormat="1">
      <c r="A749" s="98" t="str">
        <f>Invoice!F532</f>
        <v>first line keep open</v>
      </c>
      <c r="B749" s="77">
        <f>Invoice!C532</f>
        <v>0</v>
      </c>
      <c r="C749" s="78">
        <f>Invoice!B532</f>
        <v>0</v>
      </c>
      <c r="D749" s="83">
        <f t="shared" si="32"/>
        <v>0</v>
      </c>
      <c r="E749" s="83">
        <f t="shared" si="33"/>
        <v>0</v>
      </c>
      <c r="F749" s="84">
        <f>Invoice!G532</f>
        <v>0</v>
      </c>
      <c r="G749" s="85">
        <f t="shared" si="34"/>
        <v>0</v>
      </c>
    </row>
    <row r="750" spans="1:7" s="82" customFormat="1">
      <c r="A750" s="98" t="str">
        <f>Invoice!F533</f>
        <v>first line keep open</v>
      </c>
      <c r="B750" s="77">
        <f>Invoice!C533</f>
        <v>0</v>
      </c>
      <c r="C750" s="78">
        <f>Invoice!B533</f>
        <v>0</v>
      </c>
      <c r="D750" s="83">
        <f t="shared" si="32"/>
        <v>0</v>
      </c>
      <c r="E750" s="83">
        <f t="shared" si="33"/>
        <v>0</v>
      </c>
      <c r="F750" s="84">
        <f>Invoice!G533</f>
        <v>0</v>
      </c>
      <c r="G750" s="85">
        <f t="shared" si="34"/>
        <v>0</v>
      </c>
    </row>
    <row r="751" spans="1:7" s="82" customFormat="1">
      <c r="A751" s="98" t="str">
        <f>Invoice!F534</f>
        <v>first line keep open</v>
      </c>
      <c r="B751" s="77">
        <f>Invoice!C534</f>
        <v>0</v>
      </c>
      <c r="C751" s="78">
        <f>Invoice!B534</f>
        <v>0</v>
      </c>
      <c r="D751" s="83">
        <f t="shared" si="32"/>
        <v>0</v>
      </c>
      <c r="E751" s="83">
        <f t="shared" si="33"/>
        <v>0</v>
      </c>
      <c r="F751" s="84">
        <f>Invoice!G534</f>
        <v>0</v>
      </c>
      <c r="G751" s="85">
        <f t="shared" si="34"/>
        <v>0</v>
      </c>
    </row>
    <row r="752" spans="1:7" s="82" customFormat="1">
      <c r="A752" s="98" t="str">
        <f>Invoice!F535</f>
        <v>first line keep open</v>
      </c>
      <c r="B752" s="77">
        <f>Invoice!C535</f>
        <v>0</v>
      </c>
      <c r="C752" s="78">
        <f>Invoice!B535</f>
        <v>0</v>
      </c>
      <c r="D752" s="83">
        <f t="shared" si="32"/>
        <v>0</v>
      </c>
      <c r="E752" s="83">
        <f t="shared" si="33"/>
        <v>0</v>
      </c>
      <c r="F752" s="84">
        <f>Invoice!G535</f>
        <v>0</v>
      </c>
      <c r="G752" s="85">
        <f t="shared" si="34"/>
        <v>0</v>
      </c>
    </row>
    <row r="753" spans="1:7" s="82" customFormat="1">
      <c r="A753" s="98" t="str">
        <f>Invoice!F536</f>
        <v>first line keep open</v>
      </c>
      <c r="B753" s="77">
        <f>Invoice!C536</f>
        <v>0</v>
      </c>
      <c r="C753" s="78">
        <f>Invoice!B536</f>
        <v>0</v>
      </c>
      <c r="D753" s="83">
        <f t="shared" si="32"/>
        <v>0</v>
      </c>
      <c r="E753" s="83">
        <f t="shared" si="33"/>
        <v>0</v>
      </c>
      <c r="F753" s="84">
        <f>Invoice!G536</f>
        <v>0</v>
      </c>
      <c r="G753" s="85">
        <f t="shared" si="34"/>
        <v>0</v>
      </c>
    </row>
    <row r="754" spans="1:7" s="82" customFormat="1">
      <c r="A754" s="98" t="str">
        <f>Invoice!F537</f>
        <v>first line keep open</v>
      </c>
      <c r="B754" s="77">
        <f>Invoice!C537</f>
        <v>0</v>
      </c>
      <c r="C754" s="78">
        <f>Invoice!B537</f>
        <v>0</v>
      </c>
      <c r="D754" s="83">
        <f t="shared" si="32"/>
        <v>0</v>
      </c>
      <c r="E754" s="83">
        <f t="shared" si="33"/>
        <v>0</v>
      </c>
      <c r="F754" s="84">
        <f>Invoice!G537</f>
        <v>0</v>
      </c>
      <c r="G754" s="85">
        <f t="shared" si="34"/>
        <v>0</v>
      </c>
    </row>
    <row r="755" spans="1:7" s="82" customFormat="1">
      <c r="A755" s="98" t="str">
        <f>Invoice!F538</f>
        <v>first line keep open</v>
      </c>
      <c r="B755" s="77">
        <f>Invoice!C538</f>
        <v>0</v>
      </c>
      <c r="C755" s="78">
        <f>Invoice!B538</f>
        <v>0</v>
      </c>
      <c r="D755" s="83">
        <f t="shared" si="32"/>
        <v>0</v>
      </c>
      <c r="E755" s="83">
        <f t="shared" si="33"/>
        <v>0</v>
      </c>
      <c r="F755" s="84">
        <f>Invoice!G538</f>
        <v>0</v>
      </c>
      <c r="G755" s="85">
        <f t="shared" si="34"/>
        <v>0</v>
      </c>
    </row>
    <row r="756" spans="1:7" s="82" customFormat="1">
      <c r="A756" s="98" t="str">
        <f>Invoice!F539</f>
        <v>first line keep open</v>
      </c>
      <c r="B756" s="77">
        <f>Invoice!C539</f>
        <v>0</v>
      </c>
      <c r="C756" s="78">
        <f>Invoice!B539</f>
        <v>0</v>
      </c>
      <c r="D756" s="83">
        <f t="shared" si="32"/>
        <v>0</v>
      </c>
      <c r="E756" s="83">
        <f t="shared" si="33"/>
        <v>0</v>
      </c>
      <c r="F756" s="84">
        <f>Invoice!G539</f>
        <v>0</v>
      </c>
      <c r="G756" s="85">
        <f t="shared" si="34"/>
        <v>0</v>
      </c>
    </row>
    <row r="757" spans="1:7" s="82" customFormat="1">
      <c r="A757" s="98" t="str">
        <f>Invoice!F540</f>
        <v>first line keep open</v>
      </c>
      <c r="B757" s="77">
        <f>Invoice!C540</f>
        <v>0</v>
      </c>
      <c r="C757" s="78">
        <f>Invoice!B540</f>
        <v>0</v>
      </c>
      <c r="D757" s="83">
        <f t="shared" si="32"/>
        <v>0</v>
      </c>
      <c r="E757" s="83">
        <f t="shared" si="33"/>
        <v>0</v>
      </c>
      <c r="F757" s="84">
        <f>Invoice!G540</f>
        <v>0</v>
      </c>
      <c r="G757" s="85">
        <f t="shared" si="34"/>
        <v>0</v>
      </c>
    </row>
    <row r="758" spans="1:7" s="82" customFormat="1">
      <c r="A758" s="98" t="str">
        <f>Invoice!F541</f>
        <v>first line keep open</v>
      </c>
      <c r="B758" s="77">
        <f>Invoice!C541</f>
        <v>0</v>
      </c>
      <c r="C758" s="78">
        <f>Invoice!B541</f>
        <v>0</v>
      </c>
      <c r="D758" s="83">
        <f t="shared" si="32"/>
        <v>0</v>
      </c>
      <c r="E758" s="83">
        <f t="shared" si="33"/>
        <v>0</v>
      </c>
      <c r="F758" s="84">
        <f>Invoice!G541</f>
        <v>0</v>
      </c>
      <c r="G758" s="85">
        <f t="shared" si="34"/>
        <v>0</v>
      </c>
    </row>
    <row r="759" spans="1:7" s="82" customFormat="1">
      <c r="A759" s="98" t="str">
        <f>Invoice!F542</f>
        <v>first line keep open</v>
      </c>
      <c r="B759" s="77">
        <f>Invoice!C542</f>
        <v>0</v>
      </c>
      <c r="C759" s="78">
        <f>Invoice!B542</f>
        <v>0</v>
      </c>
      <c r="D759" s="83">
        <f t="shared" si="32"/>
        <v>0</v>
      </c>
      <c r="E759" s="83">
        <f t="shared" si="33"/>
        <v>0</v>
      </c>
      <c r="F759" s="84">
        <f>Invoice!G542</f>
        <v>0</v>
      </c>
      <c r="G759" s="85">
        <f t="shared" si="34"/>
        <v>0</v>
      </c>
    </row>
    <row r="760" spans="1:7" s="82" customFormat="1">
      <c r="A760" s="98" t="str">
        <f>Invoice!F543</f>
        <v>first line keep open</v>
      </c>
      <c r="B760" s="77">
        <f>Invoice!C543</f>
        <v>0</v>
      </c>
      <c r="C760" s="78">
        <f>Invoice!B543</f>
        <v>0</v>
      </c>
      <c r="D760" s="83">
        <f t="shared" si="32"/>
        <v>0</v>
      </c>
      <c r="E760" s="83">
        <f t="shared" si="33"/>
        <v>0</v>
      </c>
      <c r="F760" s="84">
        <f>Invoice!G543</f>
        <v>0</v>
      </c>
      <c r="G760" s="85">
        <f t="shared" si="34"/>
        <v>0</v>
      </c>
    </row>
    <row r="761" spans="1:7" s="82" customFormat="1">
      <c r="A761" s="98" t="str">
        <f>Invoice!F544</f>
        <v>first line keep open</v>
      </c>
      <c r="B761" s="77">
        <f>Invoice!C544</f>
        <v>0</v>
      </c>
      <c r="C761" s="78">
        <f>Invoice!B544</f>
        <v>0</v>
      </c>
      <c r="D761" s="83">
        <f t="shared" si="32"/>
        <v>0</v>
      </c>
      <c r="E761" s="83">
        <f t="shared" si="33"/>
        <v>0</v>
      </c>
      <c r="F761" s="84">
        <f>Invoice!G544</f>
        <v>0</v>
      </c>
      <c r="G761" s="85">
        <f t="shared" si="34"/>
        <v>0</v>
      </c>
    </row>
    <row r="762" spans="1:7" s="82" customFormat="1">
      <c r="A762" s="98" t="str">
        <f>Invoice!F545</f>
        <v>first line keep open</v>
      </c>
      <c r="B762" s="77">
        <f>Invoice!C545</f>
        <v>0</v>
      </c>
      <c r="C762" s="78">
        <f>Invoice!B545</f>
        <v>0</v>
      </c>
      <c r="D762" s="83">
        <f t="shared" si="32"/>
        <v>0</v>
      </c>
      <c r="E762" s="83">
        <f t="shared" si="33"/>
        <v>0</v>
      </c>
      <c r="F762" s="84">
        <f>Invoice!G545</f>
        <v>0</v>
      </c>
      <c r="G762" s="85">
        <f t="shared" si="34"/>
        <v>0</v>
      </c>
    </row>
    <row r="763" spans="1:7" s="82" customFormat="1">
      <c r="A763" s="98" t="str">
        <f>Invoice!F546</f>
        <v>first line keep open</v>
      </c>
      <c r="B763" s="77">
        <f>Invoice!C546</f>
        <v>0</v>
      </c>
      <c r="C763" s="78">
        <f>Invoice!B546</f>
        <v>0</v>
      </c>
      <c r="D763" s="83">
        <f t="shared" si="32"/>
        <v>0</v>
      </c>
      <c r="E763" s="83">
        <f t="shared" si="33"/>
        <v>0</v>
      </c>
      <c r="F763" s="84">
        <f>Invoice!G546</f>
        <v>0</v>
      </c>
      <c r="G763" s="85">
        <f t="shared" si="34"/>
        <v>0</v>
      </c>
    </row>
    <row r="764" spans="1:7" s="82" customFormat="1">
      <c r="A764" s="98" t="str">
        <f>Invoice!F547</f>
        <v>first line keep open</v>
      </c>
      <c r="B764" s="77">
        <f>Invoice!C547</f>
        <v>0</v>
      </c>
      <c r="C764" s="78">
        <f>Invoice!B547</f>
        <v>0</v>
      </c>
      <c r="D764" s="83">
        <f t="shared" si="32"/>
        <v>0</v>
      </c>
      <c r="E764" s="83">
        <f t="shared" si="33"/>
        <v>0</v>
      </c>
      <c r="F764" s="84">
        <f>Invoice!G547</f>
        <v>0</v>
      </c>
      <c r="G764" s="85">
        <f t="shared" si="34"/>
        <v>0</v>
      </c>
    </row>
    <row r="765" spans="1:7" s="82" customFormat="1">
      <c r="A765" s="98" t="str">
        <f>Invoice!F548</f>
        <v>first line keep open</v>
      </c>
      <c r="B765" s="77">
        <f>Invoice!C548</f>
        <v>0</v>
      </c>
      <c r="C765" s="78">
        <f>Invoice!B548</f>
        <v>0</v>
      </c>
      <c r="D765" s="83">
        <f t="shared" si="32"/>
        <v>0</v>
      </c>
      <c r="E765" s="83">
        <f t="shared" si="33"/>
        <v>0</v>
      </c>
      <c r="F765" s="84">
        <f>Invoice!G548</f>
        <v>0</v>
      </c>
      <c r="G765" s="85">
        <f t="shared" si="34"/>
        <v>0</v>
      </c>
    </row>
    <row r="766" spans="1:7" s="82" customFormat="1">
      <c r="A766" s="98" t="str">
        <f>Invoice!F549</f>
        <v>first line keep open</v>
      </c>
      <c r="B766" s="77">
        <f>Invoice!C549</f>
        <v>0</v>
      </c>
      <c r="C766" s="78">
        <f>Invoice!B549</f>
        <v>0</v>
      </c>
      <c r="D766" s="83">
        <f t="shared" si="32"/>
        <v>0</v>
      </c>
      <c r="E766" s="83">
        <f t="shared" si="33"/>
        <v>0</v>
      </c>
      <c r="F766" s="84">
        <f>Invoice!G549</f>
        <v>0</v>
      </c>
      <c r="G766" s="85">
        <f t="shared" si="34"/>
        <v>0</v>
      </c>
    </row>
    <row r="767" spans="1:7" s="82" customFormat="1">
      <c r="A767" s="98" t="str">
        <f>Invoice!F550</f>
        <v>first line keep open</v>
      </c>
      <c r="B767" s="77">
        <f>Invoice!C550</f>
        <v>0</v>
      </c>
      <c r="C767" s="78">
        <f>Invoice!B550</f>
        <v>0</v>
      </c>
      <c r="D767" s="83">
        <f t="shared" si="32"/>
        <v>0</v>
      </c>
      <c r="E767" s="83">
        <f t="shared" si="33"/>
        <v>0</v>
      </c>
      <c r="F767" s="84">
        <f>Invoice!G550</f>
        <v>0</v>
      </c>
      <c r="G767" s="85">
        <f t="shared" si="34"/>
        <v>0</v>
      </c>
    </row>
    <row r="768" spans="1:7" s="82" customFormat="1">
      <c r="A768" s="98" t="str">
        <f>Invoice!F551</f>
        <v>first line keep open</v>
      </c>
      <c r="B768" s="77">
        <f>Invoice!C551</f>
        <v>0</v>
      </c>
      <c r="C768" s="78">
        <f>Invoice!B551</f>
        <v>0</v>
      </c>
      <c r="D768" s="83">
        <f t="shared" si="32"/>
        <v>0</v>
      </c>
      <c r="E768" s="83">
        <f t="shared" si="33"/>
        <v>0</v>
      </c>
      <c r="F768" s="84">
        <f>Invoice!G551</f>
        <v>0</v>
      </c>
      <c r="G768" s="85">
        <f t="shared" si="34"/>
        <v>0</v>
      </c>
    </row>
    <row r="769" spans="1:7" s="82" customFormat="1">
      <c r="A769" s="98" t="str">
        <f>Invoice!F552</f>
        <v>first line keep open</v>
      </c>
      <c r="B769" s="77">
        <f>Invoice!C552</f>
        <v>0</v>
      </c>
      <c r="C769" s="78">
        <f>Invoice!B552</f>
        <v>0</v>
      </c>
      <c r="D769" s="83">
        <f t="shared" ref="D769:D832" si="35">F769/$D$14</f>
        <v>0</v>
      </c>
      <c r="E769" s="83">
        <f t="shared" ref="E769:E832" si="36">G769/$D$14</f>
        <v>0</v>
      </c>
      <c r="F769" s="84">
        <f>Invoice!G552</f>
        <v>0</v>
      </c>
      <c r="G769" s="85">
        <f t="shared" ref="G769:G832" si="37">C769*F769</f>
        <v>0</v>
      </c>
    </row>
    <row r="770" spans="1:7" s="82" customFormat="1">
      <c r="A770" s="98" t="str">
        <f>Invoice!F553</f>
        <v>first line keep open</v>
      </c>
      <c r="B770" s="77">
        <f>Invoice!C553</f>
        <v>0</v>
      </c>
      <c r="C770" s="78">
        <f>Invoice!B553</f>
        <v>0</v>
      </c>
      <c r="D770" s="83">
        <f t="shared" si="35"/>
        <v>0</v>
      </c>
      <c r="E770" s="83">
        <f t="shared" si="36"/>
        <v>0</v>
      </c>
      <c r="F770" s="84">
        <f>Invoice!G553</f>
        <v>0</v>
      </c>
      <c r="G770" s="85">
        <f t="shared" si="37"/>
        <v>0</v>
      </c>
    </row>
    <row r="771" spans="1:7" s="82" customFormat="1">
      <c r="A771" s="98" t="str">
        <f>Invoice!F554</f>
        <v>first line keep open</v>
      </c>
      <c r="B771" s="77">
        <f>Invoice!C554</f>
        <v>0</v>
      </c>
      <c r="C771" s="78">
        <f>Invoice!B554</f>
        <v>0</v>
      </c>
      <c r="D771" s="83">
        <f t="shared" si="35"/>
        <v>0</v>
      </c>
      <c r="E771" s="83">
        <f t="shared" si="36"/>
        <v>0</v>
      </c>
      <c r="F771" s="84">
        <f>Invoice!G554</f>
        <v>0</v>
      </c>
      <c r="G771" s="85">
        <f t="shared" si="37"/>
        <v>0</v>
      </c>
    </row>
    <row r="772" spans="1:7" s="82" customFormat="1">
      <c r="A772" s="98" t="str">
        <f>Invoice!F555</f>
        <v>first line keep open</v>
      </c>
      <c r="B772" s="77">
        <f>Invoice!C555</f>
        <v>0</v>
      </c>
      <c r="C772" s="78">
        <f>Invoice!B555</f>
        <v>0</v>
      </c>
      <c r="D772" s="83">
        <f t="shared" si="35"/>
        <v>0</v>
      </c>
      <c r="E772" s="83">
        <f t="shared" si="36"/>
        <v>0</v>
      </c>
      <c r="F772" s="84">
        <f>Invoice!G555</f>
        <v>0</v>
      </c>
      <c r="G772" s="85">
        <f t="shared" si="37"/>
        <v>0</v>
      </c>
    </row>
    <row r="773" spans="1:7" s="82" customFormat="1">
      <c r="A773" s="98" t="str">
        <f>Invoice!F556</f>
        <v>first line keep open</v>
      </c>
      <c r="B773" s="77">
        <f>Invoice!C556</f>
        <v>0</v>
      </c>
      <c r="C773" s="78">
        <f>Invoice!B556</f>
        <v>0</v>
      </c>
      <c r="D773" s="83">
        <f t="shared" si="35"/>
        <v>0</v>
      </c>
      <c r="E773" s="83">
        <f t="shared" si="36"/>
        <v>0</v>
      </c>
      <c r="F773" s="84">
        <f>Invoice!G556</f>
        <v>0</v>
      </c>
      <c r="G773" s="85">
        <f t="shared" si="37"/>
        <v>0</v>
      </c>
    </row>
    <row r="774" spans="1:7" s="82" customFormat="1">
      <c r="A774" s="98" t="str">
        <f>Invoice!F557</f>
        <v>first line keep open</v>
      </c>
      <c r="B774" s="77">
        <f>Invoice!C557</f>
        <v>0</v>
      </c>
      <c r="C774" s="78">
        <f>Invoice!B557</f>
        <v>0</v>
      </c>
      <c r="D774" s="83">
        <f t="shared" si="35"/>
        <v>0</v>
      </c>
      <c r="E774" s="83">
        <f t="shared" si="36"/>
        <v>0</v>
      </c>
      <c r="F774" s="84">
        <f>Invoice!G557</f>
        <v>0</v>
      </c>
      <c r="G774" s="85">
        <f t="shared" si="37"/>
        <v>0</v>
      </c>
    </row>
    <row r="775" spans="1:7" s="82" customFormat="1">
      <c r="A775" s="98" t="str">
        <f>Invoice!F558</f>
        <v>first line keep open</v>
      </c>
      <c r="B775" s="77">
        <f>Invoice!C558</f>
        <v>0</v>
      </c>
      <c r="C775" s="78">
        <f>Invoice!B558</f>
        <v>0</v>
      </c>
      <c r="D775" s="83">
        <f t="shared" si="35"/>
        <v>0</v>
      </c>
      <c r="E775" s="83">
        <f t="shared" si="36"/>
        <v>0</v>
      </c>
      <c r="F775" s="84">
        <f>Invoice!G558</f>
        <v>0</v>
      </c>
      <c r="G775" s="85">
        <f t="shared" si="37"/>
        <v>0</v>
      </c>
    </row>
    <row r="776" spans="1:7" s="82" customFormat="1">
      <c r="A776" s="98" t="str">
        <f>Invoice!F559</f>
        <v>first line keep open</v>
      </c>
      <c r="B776" s="77">
        <f>Invoice!C559</f>
        <v>0</v>
      </c>
      <c r="C776" s="78">
        <f>Invoice!B559</f>
        <v>0</v>
      </c>
      <c r="D776" s="83">
        <f t="shared" si="35"/>
        <v>0</v>
      </c>
      <c r="E776" s="83">
        <f t="shared" si="36"/>
        <v>0</v>
      </c>
      <c r="F776" s="84">
        <f>Invoice!G559</f>
        <v>0</v>
      </c>
      <c r="G776" s="85">
        <f t="shared" si="37"/>
        <v>0</v>
      </c>
    </row>
    <row r="777" spans="1:7" s="82" customFormat="1">
      <c r="A777" s="98" t="str">
        <f>Invoice!F560</f>
        <v>first line keep open</v>
      </c>
      <c r="B777" s="77">
        <f>Invoice!C560</f>
        <v>0</v>
      </c>
      <c r="C777" s="78">
        <f>Invoice!B560</f>
        <v>0</v>
      </c>
      <c r="D777" s="83">
        <f t="shared" si="35"/>
        <v>0</v>
      </c>
      <c r="E777" s="83">
        <f t="shared" si="36"/>
        <v>0</v>
      </c>
      <c r="F777" s="84">
        <f>Invoice!G560</f>
        <v>0</v>
      </c>
      <c r="G777" s="85">
        <f t="shared" si="37"/>
        <v>0</v>
      </c>
    </row>
    <row r="778" spans="1:7" s="82" customFormat="1">
      <c r="A778" s="98" t="str">
        <f>Invoice!F561</f>
        <v>first line keep open</v>
      </c>
      <c r="B778" s="77">
        <f>Invoice!C561</f>
        <v>0</v>
      </c>
      <c r="C778" s="78">
        <f>Invoice!B561</f>
        <v>0</v>
      </c>
      <c r="D778" s="83">
        <f t="shared" si="35"/>
        <v>0</v>
      </c>
      <c r="E778" s="83">
        <f t="shared" si="36"/>
        <v>0</v>
      </c>
      <c r="F778" s="84">
        <f>Invoice!G561</f>
        <v>0</v>
      </c>
      <c r="G778" s="85">
        <f t="shared" si="37"/>
        <v>0</v>
      </c>
    </row>
    <row r="779" spans="1:7" s="82" customFormat="1">
      <c r="A779" s="98" t="str">
        <f>Invoice!F562</f>
        <v>first line keep open</v>
      </c>
      <c r="B779" s="77">
        <f>Invoice!C562</f>
        <v>0</v>
      </c>
      <c r="C779" s="78">
        <f>Invoice!B562</f>
        <v>0</v>
      </c>
      <c r="D779" s="83">
        <f t="shared" si="35"/>
        <v>0</v>
      </c>
      <c r="E779" s="83">
        <f t="shared" si="36"/>
        <v>0</v>
      </c>
      <c r="F779" s="84">
        <f>Invoice!G562</f>
        <v>0</v>
      </c>
      <c r="G779" s="85">
        <f t="shared" si="37"/>
        <v>0</v>
      </c>
    </row>
    <row r="780" spans="1:7" s="82" customFormat="1">
      <c r="A780" s="98" t="str">
        <f>Invoice!F563</f>
        <v>first line keep open</v>
      </c>
      <c r="B780" s="77">
        <f>Invoice!C563</f>
        <v>0</v>
      </c>
      <c r="C780" s="78">
        <f>Invoice!B563</f>
        <v>0</v>
      </c>
      <c r="D780" s="83">
        <f t="shared" si="35"/>
        <v>0</v>
      </c>
      <c r="E780" s="83">
        <f t="shared" si="36"/>
        <v>0</v>
      </c>
      <c r="F780" s="84">
        <f>Invoice!G563</f>
        <v>0</v>
      </c>
      <c r="G780" s="85">
        <f t="shared" si="37"/>
        <v>0</v>
      </c>
    </row>
    <row r="781" spans="1:7" s="82" customFormat="1">
      <c r="A781" s="98" t="str">
        <f>Invoice!F564</f>
        <v>first line keep open</v>
      </c>
      <c r="B781" s="77">
        <f>Invoice!C564</f>
        <v>0</v>
      </c>
      <c r="C781" s="78">
        <f>Invoice!B564</f>
        <v>0</v>
      </c>
      <c r="D781" s="83">
        <f t="shared" si="35"/>
        <v>0</v>
      </c>
      <c r="E781" s="83">
        <f t="shared" si="36"/>
        <v>0</v>
      </c>
      <c r="F781" s="84">
        <f>Invoice!G564</f>
        <v>0</v>
      </c>
      <c r="G781" s="85">
        <f t="shared" si="37"/>
        <v>0</v>
      </c>
    </row>
    <row r="782" spans="1:7" s="82" customFormat="1">
      <c r="A782" s="98" t="str">
        <f>Invoice!F565</f>
        <v>first line keep open</v>
      </c>
      <c r="B782" s="77">
        <f>Invoice!C565</f>
        <v>0</v>
      </c>
      <c r="C782" s="78">
        <f>Invoice!B565</f>
        <v>0</v>
      </c>
      <c r="D782" s="83">
        <f t="shared" si="35"/>
        <v>0</v>
      </c>
      <c r="E782" s="83">
        <f t="shared" si="36"/>
        <v>0</v>
      </c>
      <c r="F782" s="84">
        <f>Invoice!G565</f>
        <v>0</v>
      </c>
      <c r="G782" s="85">
        <f t="shared" si="37"/>
        <v>0</v>
      </c>
    </row>
    <row r="783" spans="1:7" s="82" customFormat="1">
      <c r="A783" s="98" t="str">
        <f>Invoice!F566</f>
        <v>first line keep open</v>
      </c>
      <c r="B783" s="77">
        <f>Invoice!C566</f>
        <v>0</v>
      </c>
      <c r="C783" s="78">
        <f>Invoice!B566</f>
        <v>0</v>
      </c>
      <c r="D783" s="83">
        <f t="shared" si="35"/>
        <v>0</v>
      </c>
      <c r="E783" s="83">
        <f t="shared" si="36"/>
        <v>0</v>
      </c>
      <c r="F783" s="84">
        <f>Invoice!G566</f>
        <v>0</v>
      </c>
      <c r="G783" s="85">
        <f t="shared" si="37"/>
        <v>0</v>
      </c>
    </row>
    <row r="784" spans="1:7" s="82" customFormat="1">
      <c r="A784" s="98" t="str">
        <f>Invoice!F567</f>
        <v>first line keep open</v>
      </c>
      <c r="B784" s="77">
        <f>Invoice!C567</f>
        <v>0</v>
      </c>
      <c r="C784" s="78">
        <f>Invoice!B567</f>
        <v>0</v>
      </c>
      <c r="D784" s="83">
        <f t="shared" si="35"/>
        <v>0</v>
      </c>
      <c r="E784" s="83">
        <f t="shared" si="36"/>
        <v>0</v>
      </c>
      <c r="F784" s="84">
        <f>Invoice!G567</f>
        <v>0</v>
      </c>
      <c r="G784" s="85">
        <f t="shared" si="37"/>
        <v>0</v>
      </c>
    </row>
    <row r="785" spans="1:7" s="82" customFormat="1">
      <c r="A785" s="98" t="str">
        <f>Invoice!F568</f>
        <v>first line keep open</v>
      </c>
      <c r="B785" s="77">
        <f>Invoice!C568</f>
        <v>0</v>
      </c>
      <c r="C785" s="78">
        <f>Invoice!B568</f>
        <v>0</v>
      </c>
      <c r="D785" s="83">
        <f t="shared" si="35"/>
        <v>0</v>
      </c>
      <c r="E785" s="83">
        <f t="shared" si="36"/>
        <v>0</v>
      </c>
      <c r="F785" s="84">
        <f>Invoice!G568</f>
        <v>0</v>
      </c>
      <c r="G785" s="85">
        <f t="shared" si="37"/>
        <v>0</v>
      </c>
    </row>
    <row r="786" spans="1:7" s="82" customFormat="1">
      <c r="A786" s="98" t="str">
        <f>Invoice!F569</f>
        <v>first line keep open</v>
      </c>
      <c r="B786" s="77">
        <f>Invoice!C569</f>
        <v>0</v>
      </c>
      <c r="C786" s="78">
        <f>Invoice!B569</f>
        <v>0</v>
      </c>
      <c r="D786" s="83">
        <f t="shared" si="35"/>
        <v>0</v>
      </c>
      <c r="E786" s="83">
        <f t="shared" si="36"/>
        <v>0</v>
      </c>
      <c r="F786" s="84">
        <f>Invoice!G569</f>
        <v>0</v>
      </c>
      <c r="G786" s="85">
        <f t="shared" si="37"/>
        <v>0</v>
      </c>
    </row>
    <row r="787" spans="1:7" s="82" customFormat="1">
      <c r="A787" s="98" t="str">
        <f>Invoice!F570</f>
        <v>first line keep open</v>
      </c>
      <c r="B787" s="77">
        <f>Invoice!C570</f>
        <v>0</v>
      </c>
      <c r="C787" s="78">
        <f>Invoice!B570</f>
        <v>0</v>
      </c>
      <c r="D787" s="83">
        <f t="shared" si="35"/>
        <v>0</v>
      </c>
      <c r="E787" s="83">
        <f t="shared" si="36"/>
        <v>0</v>
      </c>
      <c r="F787" s="84">
        <f>Invoice!G570</f>
        <v>0</v>
      </c>
      <c r="G787" s="85">
        <f t="shared" si="37"/>
        <v>0</v>
      </c>
    </row>
    <row r="788" spans="1:7" s="82" customFormat="1">
      <c r="A788" s="98" t="str">
        <f>Invoice!F571</f>
        <v>first line keep open</v>
      </c>
      <c r="B788" s="77">
        <f>Invoice!C571</f>
        <v>0</v>
      </c>
      <c r="C788" s="78">
        <f>Invoice!B571</f>
        <v>0</v>
      </c>
      <c r="D788" s="83">
        <f t="shared" si="35"/>
        <v>0</v>
      </c>
      <c r="E788" s="83">
        <f t="shared" si="36"/>
        <v>0</v>
      </c>
      <c r="F788" s="84">
        <f>Invoice!G571</f>
        <v>0</v>
      </c>
      <c r="G788" s="85">
        <f t="shared" si="37"/>
        <v>0</v>
      </c>
    </row>
    <row r="789" spans="1:7" s="82" customFormat="1">
      <c r="A789" s="98" t="str">
        <f>Invoice!F572</f>
        <v>first line keep open</v>
      </c>
      <c r="B789" s="77">
        <f>Invoice!C572</f>
        <v>0</v>
      </c>
      <c r="C789" s="78">
        <f>Invoice!B572</f>
        <v>0</v>
      </c>
      <c r="D789" s="83">
        <f t="shared" si="35"/>
        <v>0</v>
      </c>
      <c r="E789" s="83">
        <f t="shared" si="36"/>
        <v>0</v>
      </c>
      <c r="F789" s="84">
        <f>Invoice!G572</f>
        <v>0</v>
      </c>
      <c r="G789" s="85">
        <f t="shared" si="37"/>
        <v>0</v>
      </c>
    </row>
    <row r="790" spans="1:7" s="82" customFormat="1">
      <c r="A790" s="98" t="str">
        <f>Invoice!F573</f>
        <v>first line keep open</v>
      </c>
      <c r="B790" s="77">
        <f>Invoice!C573</f>
        <v>0</v>
      </c>
      <c r="C790" s="78">
        <f>Invoice!B573</f>
        <v>0</v>
      </c>
      <c r="D790" s="83">
        <f t="shared" si="35"/>
        <v>0</v>
      </c>
      <c r="E790" s="83">
        <f t="shared" si="36"/>
        <v>0</v>
      </c>
      <c r="F790" s="84">
        <f>Invoice!G573</f>
        <v>0</v>
      </c>
      <c r="G790" s="85">
        <f t="shared" si="37"/>
        <v>0</v>
      </c>
    </row>
    <row r="791" spans="1:7" s="82" customFormat="1">
      <c r="A791" s="98" t="str">
        <f>Invoice!F574</f>
        <v>first line keep open</v>
      </c>
      <c r="B791" s="77">
        <f>Invoice!C574</f>
        <v>0</v>
      </c>
      <c r="C791" s="78">
        <f>Invoice!B574</f>
        <v>0</v>
      </c>
      <c r="D791" s="83">
        <f t="shared" si="35"/>
        <v>0</v>
      </c>
      <c r="E791" s="83">
        <f t="shared" si="36"/>
        <v>0</v>
      </c>
      <c r="F791" s="84">
        <f>Invoice!G574</f>
        <v>0</v>
      </c>
      <c r="G791" s="85">
        <f t="shared" si="37"/>
        <v>0</v>
      </c>
    </row>
    <row r="792" spans="1:7" s="82" customFormat="1">
      <c r="A792" s="98" t="str">
        <f>Invoice!F575</f>
        <v>first line keep open</v>
      </c>
      <c r="B792" s="77">
        <f>Invoice!C575</f>
        <v>0</v>
      </c>
      <c r="C792" s="78">
        <f>Invoice!B575</f>
        <v>0</v>
      </c>
      <c r="D792" s="83">
        <f t="shared" si="35"/>
        <v>0</v>
      </c>
      <c r="E792" s="83">
        <f t="shared" si="36"/>
        <v>0</v>
      </c>
      <c r="F792" s="84">
        <f>Invoice!G575</f>
        <v>0</v>
      </c>
      <c r="G792" s="85">
        <f t="shared" si="37"/>
        <v>0</v>
      </c>
    </row>
    <row r="793" spans="1:7" s="82" customFormat="1">
      <c r="A793" s="98" t="str">
        <f>Invoice!F576</f>
        <v>first line keep open</v>
      </c>
      <c r="B793" s="77">
        <f>Invoice!C576</f>
        <v>0</v>
      </c>
      <c r="C793" s="78">
        <f>Invoice!B576</f>
        <v>0</v>
      </c>
      <c r="D793" s="83">
        <f t="shared" si="35"/>
        <v>0</v>
      </c>
      <c r="E793" s="83">
        <f t="shared" si="36"/>
        <v>0</v>
      </c>
      <c r="F793" s="84">
        <f>Invoice!G576</f>
        <v>0</v>
      </c>
      <c r="G793" s="85">
        <f t="shared" si="37"/>
        <v>0</v>
      </c>
    </row>
    <row r="794" spans="1:7" s="82" customFormat="1">
      <c r="A794" s="98" t="str">
        <f>Invoice!F577</f>
        <v>first line keep open</v>
      </c>
      <c r="B794" s="77">
        <f>Invoice!C577</f>
        <v>0</v>
      </c>
      <c r="C794" s="78">
        <f>Invoice!B577</f>
        <v>0</v>
      </c>
      <c r="D794" s="83">
        <f t="shared" si="35"/>
        <v>0</v>
      </c>
      <c r="E794" s="83">
        <f t="shared" si="36"/>
        <v>0</v>
      </c>
      <c r="F794" s="84">
        <f>Invoice!G577</f>
        <v>0</v>
      </c>
      <c r="G794" s="85">
        <f t="shared" si="37"/>
        <v>0</v>
      </c>
    </row>
    <row r="795" spans="1:7" s="82" customFormat="1">
      <c r="A795" s="98" t="str">
        <f>Invoice!F578</f>
        <v>first line keep open</v>
      </c>
      <c r="B795" s="77">
        <f>Invoice!C578</f>
        <v>0</v>
      </c>
      <c r="C795" s="78">
        <f>Invoice!B578</f>
        <v>0</v>
      </c>
      <c r="D795" s="83">
        <f t="shared" si="35"/>
        <v>0</v>
      </c>
      <c r="E795" s="83">
        <f t="shared" si="36"/>
        <v>0</v>
      </c>
      <c r="F795" s="84">
        <f>Invoice!G578</f>
        <v>0</v>
      </c>
      <c r="G795" s="85">
        <f t="shared" si="37"/>
        <v>0</v>
      </c>
    </row>
    <row r="796" spans="1:7" s="82" customFormat="1">
      <c r="A796" s="98" t="str">
        <f>Invoice!F579</f>
        <v>first line keep open</v>
      </c>
      <c r="B796" s="77">
        <f>Invoice!C579</f>
        <v>0</v>
      </c>
      <c r="C796" s="78">
        <f>Invoice!B579</f>
        <v>0</v>
      </c>
      <c r="D796" s="83">
        <f t="shared" si="35"/>
        <v>0</v>
      </c>
      <c r="E796" s="83">
        <f t="shared" si="36"/>
        <v>0</v>
      </c>
      <c r="F796" s="84">
        <f>Invoice!G579</f>
        <v>0</v>
      </c>
      <c r="G796" s="85">
        <f t="shared" si="37"/>
        <v>0</v>
      </c>
    </row>
    <row r="797" spans="1:7" s="82" customFormat="1">
      <c r="A797" s="98" t="str">
        <f>Invoice!F580</f>
        <v>first line keep open</v>
      </c>
      <c r="B797" s="77">
        <f>Invoice!C580</f>
        <v>0</v>
      </c>
      <c r="C797" s="78">
        <f>Invoice!B580</f>
        <v>0</v>
      </c>
      <c r="D797" s="83">
        <f t="shared" si="35"/>
        <v>0</v>
      </c>
      <c r="E797" s="83">
        <f t="shared" si="36"/>
        <v>0</v>
      </c>
      <c r="F797" s="84">
        <f>Invoice!G580</f>
        <v>0</v>
      </c>
      <c r="G797" s="85">
        <f t="shared" si="37"/>
        <v>0</v>
      </c>
    </row>
    <row r="798" spans="1:7" s="82" customFormat="1">
      <c r="A798" s="98" t="str">
        <f>Invoice!F581</f>
        <v>first line keep open</v>
      </c>
      <c r="B798" s="77">
        <f>Invoice!C581</f>
        <v>0</v>
      </c>
      <c r="C798" s="78">
        <f>Invoice!B581</f>
        <v>0</v>
      </c>
      <c r="D798" s="83">
        <f t="shared" si="35"/>
        <v>0</v>
      </c>
      <c r="E798" s="83">
        <f t="shared" si="36"/>
        <v>0</v>
      </c>
      <c r="F798" s="84">
        <f>Invoice!G581</f>
        <v>0</v>
      </c>
      <c r="G798" s="85">
        <f t="shared" si="37"/>
        <v>0</v>
      </c>
    </row>
    <row r="799" spans="1:7" s="82" customFormat="1">
      <c r="A799" s="98" t="str">
        <f>Invoice!F582</f>
        <v>first line keep open</v>
      </c>
      <c r="B799" s="77">
        <f>Invoice!C582</f>
        <v>0</v>
      </c>
      <c r="C799" s="78">
        <f>Invoice!B582</f>
        <v>0</v>
      </c>
      <c r="D799" s="83">
        <f t="shared" si="35"/>
        <v>0</v>
      </c>
      <c r="E799" s="83">
        <f t="shared" si="36"/>
        <v>0</v>
      </c>
      <c r="F799" s="84">
        <f>Invoice!G582</f>
        <v>0</v>
      </c>
      <c r="G799" s="85">
        <f t="shared" si="37"/>
        <v>0</v>
      </c>
    </row>
    <row r="800" spans="1:7" s="82" customFormat="1">
      <c r="A800" s="98" t="str">
        <f>Invoice!F583</f>
        <v>first line keep open</v>
      </c>
      <c r="B800" s="77">
        <f>Invoice!C583</f>
        <v>0</v>
      </c>
      <c r="C800" s="78">
        <f>Invoice!B583</f>
        <v>0</v>
      </c>
      <c r="D800" s="83">
        <f t="shared" si="35"/>
        <v>0</v>
      </c>
      <c r="E800" s="83">
        <f t="shared" si="36"/>
        <v>0</v>
      </c>
      <c r="F800" s="84">
        <f>Invoice!G583</f>
        <v>0</v>
      </c>
      <c r="G800" s="85">
        <f t="shared" si="37"/>
        <v>0</v>
      </c>
    </row>
    <row r="801" spans="1:7" s="82" customFormat="1">
      <c r="A801" s="98" t="str">
        <f>Invoice!F584</f>
        <v>first line keep open</v>
      </c>
      <c r="B801" s="77">
        <f>Invoice!C584</f>
        <v>0</v>
      </c>
      <c r="C801" s="78">
        <f>Invoice!B584</f>
        <v>0</v>
      </c>
      <c r="D801" s="83">
        <f t="shared" si="35"/>
        <v>0</v>
      </c>
      <c r="E801" s="83">
        <f t="shared" si="36"/>
        <v>0</v>
      </c>
      <c r="F801" s="84">
        <f>Invoice!G584</f>
        <v>0</v>
      </c>
      <c r="G801" s="85">
        <f t="shared" si="37"/>
        <v>0</v>
      </c>
    </row>
    <row r="802" spans="1:7" s="82" customFormat="1">
      <c r="A802" s="98" t="str">
        <f>Invoice!F585</f>
        <v>first line keep open</v>
      </c>
      <c r="B802" s="77">
        <f>Invoice!C585</f>
        <v>0</v>
      </c>
      <c r="C802" s="78">
        <f>Invoice!B585</f>
        <v>0</v>
      </c>
      <c r="D802" s="83">
        <f t="shared" si="35"/>
        <v>0</v>
      </c>
      <c r="E802" s="83">
        <f t="shared" si="36"/>
        <v>0</v>
      </c>
      <c r="F802" s="84">
        <f>Invoice!G585</f>
        <v>0</v>
      </c>
      <c r="G802" s="85">
        <f t="shared" si="37"/>
        <v>0</v>
      </c>
    </row>
    <row r="803" spans="1:7" s="82" customFormat="1">
      <c r="A803" s="98" t="str">
        <f>Invoice!F586</f>
        <v>first line keep open</v>
      </c>
      <c r="B803" s="77">
        <f>Invoice!C586</f>
        <v>0</v>
      </c>
      <c r="C803" s="78">
        <f>Invoice!B586</f>
        <v>0</v>
      </c>
      <c r="D803" s="83">
        <f t="shared" si="35"/>
        <v>0</v>
      </c>
      <c r="E803" s="83">
        <f t="shared" si="36"/>
        <v>0</v>
      </c>
      <c r="F803" s="84">
        <f>Invoice!G586</f>
        <v>0</v>
      </c>
      <c r="G803" s="85">
        <f t="shared" si="37"/>
        <v>0</v>
      </c>
    </row>
    <row r="804" spans="1:7" s="82" customFormat="1">
      <c r="A804" s="98" t="str">
        <f>Invoice!F587</f>
        <v>first line keep open</v>
      </c>
      <c r="B804" s="77">
        <f>Invoice!C587</f>
        <v>0</v>
      </c>
      <c r="C804" s="78">
        <f>Invoice!B587</f>
        <v>0</v>
      </c>
      <c r="D804" s="83">
        <f t="shared" si="35"/>
        <v>0</v>
      </c>
      <c r="E804" s="83">
        <f t="shared" si="36"/>
        <v>0</v>
      </c>
      <c r="F804" s="84">
        <f>Invoice!G587</f>
        <v>0</v>
      </c>
      <c r="G804" s="85">
        <f t="shared" si="37"/>
        <v>0</v>
      </c>
    </row>
    <row r="805" spans="1:7" s="82" customFormat="1">
      <c r="A805" s="98" t="str">
        <f>Invoice!F588</f>
        <v>first line keep open</v>
      </c>
      <c r="B805" s="77">
        <f>Invoice!C588</f>
        <v>0</v>
      </c>
      <c r="C805" s="78">
        <f>Invoice!B588</f>
        <v>0</v>
      </c>
      <c r="D805" s="83">
        <f t="shared" si="35"/>
        <v>0</v>
      </c>
      <c r="E805" s="83">
        <f t="shared" si="36"/>
        <v>0</v>
      </c>
      <c r="F805" s="84">
        <f>Invoice!G588</f>
        <v>0</v>
      </c>
      <c r="G805" s="85">
        <f t="shared" si="37"/>
        <v>0</v>
      </c>
    </row>
    <row r="806" spans="1:7" s="82" customFormat="1">
      <c r="A806" s="98" t="str">
        <f>Invoice!F589</f>
        <v>first line keep open</v>
      </c>
      <c r="B806" s="77">
        <f>Invoice!C589</f>
        <v>0</v>
      </c>
      <c r="C806" s="78">
        <f>Invoice!B589</f>
        <v>0</v>
      </c>
      <c r="D806" s="83">
        <f t="shared" si="35"/>
        <v>0</v>
      </c>
      <c r="E806" s="83">
        <f t="shared" si="36"/>
        <v>0</v>
      </c>
      <c r="F806" s="84">
        <f>Invoice!G589</f>
        <v>0</v>
      </c>
      <c r="G806" s="85">
        <f t="shared" si="37"/>
        <v>0</v>
      </c>
    </row>
    <row r="807" spans="1:7" s="82" customFormat="1">
      <c r="A807" s="98" t="str">
        <f>Invoice!F590</f>
        <v>first line keep open</v>
      </c>
      <c r="B807" s="77">
        <f>Invoice!C590</f>
        <v>0</v>
      </c>
      <c r="C807" s="78">
        <f>Invoice!B590</f>
        <v>0</v>
      </c>
      <c r="D807" s="83">
        <f t="shared" si="35"/>
        <v>0</v>
      </c>
      <c r="E807" s="83">
        <f t="shared" si="36"/>
        <v>0</v>
      </c>
      <c r="F807" s="84">
        <f>Invoice!G590</f>
        <v>0</v>
      </c>
      <c r="G807" s="85">
        <f t="shared" si="37"/>
        <v>0</v>
      </c>
    </row>
    <row r="808" spans="1:7" s="82" customFormat="1">
      <c r="A808" s="98" t="str">
        <f>Invoice!F591</f>
        <v>first line keep open</v>
      </c>
      <c r="B808" s="77">
        <f>Invoice!C591</f>
        <v>0</v>
      </c>
      <c r="C808" s="78">
        <f>Invoice!B591</f>
        <v>0</v>
      </c>
      <c r="D808" s="83">
        <f t="shared" si="35"/>
        <v>0</v>
      </c>
      <c r="E808" s="83">
        <f t="shared" si="36"/>
        <v>0</v>
      </c>
      <c r="F808" s="84">
        <f>Invoice!G591</f>
        <v>0</v>
      </c>
      <c r="G808" s="85">
        <f t="shared" si="37"/>
        <v>0</v>
      </c>
    </row>
    <row r="809" spans="1:7" s="82" customFormat="1">
      <c r="A809" s="98" t="str">
        <f>Invoice!F592</f>
        <v>first line keep open</v>
      </c>
      <c r="B809" s="77">
        <f>Invoice!C592</f>
        <v>0</v>
      </c>
      <c r="C809" s="78">
        <f>Invoice!B592</f>
        <v>0</v>
      </c>
      <c r="D809" s="83">
        <f t="shared" si="35"/>
        <v>0</v>
      </c>
      <c r="E809" s="83">
        <f t="shared" si="36"/>
        <v>0</v>
      </c>
      <c r="F809" s="84">
        <f>Invoice!G592</f>
        <v>0</v>
      </c>
      <c r="G809" s="85">
        <f t="shared" si="37"/>
        <v>0</v>
      </c>
    </row>
    <row r="810" spans="1:7" s="82" customFormat="1">
      <c r="A810" s="98" t="str">
        <f>Invoice!F593</f>
        <v>first line keep open</v>
      </c>
      <c r="B810" s="77">
        <f>Invoice!C593</f>
        <v>0</v>
      </c>
      <c r="C810" s="78">
        <f>Invoice!B593</f>
        <v>0</v>
      </c>
      <c r="D810" s="83">
        <f t="shared" si="35"/>
        <v>0</v>
      </c>
      <c r="E810" s="83">
        <f t="shared" si="36"/>
        <v>0</v>
      </c>
      <c r="F810" s="84">
        <f>Invoice!G593</f>
        <v>0</v>
      </c>
      <c r="G810" s="85">
        <f t="shared" si="37"/>
        <v>0</v>
      </c>
    </row>
    <row r="811" spans="1:7" s="82" customFormat="1">
      <c r="A811" s="98" t="str">
        <f>Invoice!F594</f>
        <v>first line keep open</v>
      </c>
      <c r="B811" s="77">
        <f>Invoice!C594</f>
        <v>0</v>
      </c>
      <c r="C811" s="78">
        <f>Invoice!B594</f>
        <v>0</v>
      </c>
      <c r="D811" s="83">
        <f t="shared" si="35"/>
        <v>0</v>
      </c>
      <c r="E811" s="83">
        <f t="shared" si="36"/>
        <v>0</v>
      </c>
      <c r="F811" s="84">
        <f>Invoice!G594</f>
        <v>0</v>
      </c>
      <c r="G811" s="85">
        <f t="shared" si="37"/>
        <v>0</v>
      </c>
    </row>
    <row r="812" spans="1:7" s="82" customFormat="1">
      <c r="A812" s="98" t="str">
        <f>Invoice!F595</f>
        <v>first line keep open</v>
      </c>
      <c r="B812" s="77">
        <f>Invoice!C595</f>
        <v>0</v>
      </c>
      <c r="C812" s="78">
        <f>Invoice!B595</f>
        <v>0</v>
      </c>
      <c r="D812" s="83">
        <f t="shared" si="35"/>
        <v>0</v>
      </c>
      <c r="E812" s="83">
        <f t="shared" si="36"/>
        <v>0</v>
      </c>
      <c r="F812" s="84">
        <f>Invoice!G595</f>
        <v>0</v>
      </c>
      <c r="G812" s="85">
        <f t="shared" si="37"/>
        <v>0</v>
      </c>
    </row>
    <row r="813" spans="1:7" s="82" customFormat="1">
      <c r="A813" s="98" t="str">
        <f>Invoice!F596</f>
        <v>first line keep open</v>
      </c>
      <c r="B813" s="77">
        <f>Invoice!C596</f>
        <v>0</v>
      </c>
      <c r="C813" s="78">
        <f>Invoice!B596</f>
        <v>0</v>
      </c>
      <c r="D813" s="83">
        <f t="shared" si="35"/>
        <v>0</v>
      </c>
      <c r="E813" s="83">
        <f t="shared" si="36"/>
        <v>0</v>
      </c>
      <c r="F813" s="84">
        <f>Invoice!G596</f>
        <v>0</v>
      </c>
      <c r="G813" s="85">
        <f t="shared" si="37"/>
        <v>0</v>
      </c>
    </row>
    <row r="814" spans="1:7" s="82" customFormat="1">
      <c r="A814" s="98" t="str">
        <f>Invoice!F597</f>
        <v>first line keep open</v>
      </c>
      <c r="B814" s="77">
        <f>Invoice!C597</f>
        <v>0</v>
      </c>
      <c r="C814" s="78">
        <f>Invoice!B597</f>
        <v>0</v>
      </c>
      <c r="D814" s="83">
        <f t="shared" si="35"/>
        <v>0</v>
      </c>
      <c r="E814" s="83">
        <f t="shared" si="36"/>
        <v>0</v>
      </c>
      <c r="F814" s="84">
        <f>Invoice!G597</f>
        <v>0</v>
      </c>
      <c r="G814" s="85">
        <f t="shared" si="37"/>
        <v>0</v>
      </c>
    </row>
    <row r="815" spans="1:7" s="82" customFormat="1">
      <c r="A815" s="98" t="str">
        <f>Invoice!F598</f>
        <v>first line keep open</v>
      </c>
      <c r="B815" s="77">
        <f>Invoice!C598</f>
        <v>0</v>
      </c>
      <c r="C815" s="78">
        <f>Invoice!B598</f>
        <v>0</v>
      </c>
      <c r="D815" s="83">
        <f t="shared" si="35"/>
        <v>0</v>
      </c>
      <c r="E815" s="83">
        <f t="shared" si="36"/>
        <v>0</v>
      </c>
      <c r="F815" s="84">
        <f>Invoice!G598</f>
        <v>0</v>
      </c>
      <c r="G815" s="85">
        <f t="shared" si="37"/>
        <v>0</v>
      </c>
    </row>
    <row r="816" spans="1:7" s="82" customFormat="1">
      <c r="A816" s="98" t="str">
        <f>Invoice!F599</f>
        <v>first line keep open</v>
      </c>
      <c r="B816" s="77">
        <f>Invoice!C599</f>
        <v>0</v>
      </c>
      <c r="C816" s="78">
        <f>Invoice!B599</f>
        <v>0</v>
      </c>
      <c r="D816" s="83">
        <f t="shared" si="35"/>
        <v>0</v>
      </c>
      <c r="E816" s="83">
        <f t="shared" si="36"/>
        <v>0</v>
      </c>
      <c r="F816" s="84">
        <f>Invoice!G599</f>
        <v>0</v>
      </c>
      <c r="G816" s="85">
        <f t="shared" si="37"/>
        <v>0</v>
      </c>
    </row>
    <row r="817" spans="1:7" s="82" customFormat="1">
      <c r="A817" s="98" t="str">
        <f>Invoice!F600</f>
        <v>first line keep open</v>
      </c>
      <c r="B817" s="77">
        <f>Invoice!C600</f>
        <v>0</v>
      </c>
      <c r="C817" s="78">
        <f>Invoice!B600</f>
        <v>0</v>
      </c>
      <c r="D817" s="83">
        <f t="shared" si="35"/>
        <v>0</v>
      </c>
      <c r="E817" s="83">
        <f t="shared" si="36"/>
        <v>0</v>
      </c>
      <c r="F817" s="84">
        <f>Invoice!G600</f>
        <v>0</v>
      </c>
      <c r="G817" s="85">
        <f t="shared" si="37"/>
        <v>0</v>
      </c>
    </row>
    <row r="818" spans="1:7" s="82" customFormat="1">
      <c r="A818" s="98" t="str">
        <f>Invoice!F601</f>
        <v>first line keep open</v>
      </c>
      <c r="B818" s="77">
        <f>Invoice!C601</f>
        <v>0</v>
      </c>
      <c r="C818" s="78">
        <f>Invoice!B601</f>
        <v>0</v>
      </c>
      <c r="D818" s="83">
        <f t="shared" si="35"/>
        <v>0</v>
      </c>
      <c r="E818" s="83">
        <f t="shared" si="36"/>
        <v>0</v>
      </c>
      <c r="F818" s="84">
        <f>Invoice!G601</f>
        <v>0</v>
      </c>
      <c r="G818" s="85">
        <f t="shared" si="37"/>
        <v>0</v>
      </c>
    </row>
    <row r="819" spans="1:7" s="82" customFormat="1">
      <c r="A819" s="98" t="str">
        <f>Invoice!F602</f>
        <v>first line keep open</v>
      </c>
      <c r="B819" s="77">
        <f>Invoice!C602</f>
        <v>0</v>
      </c>
      <c r="C819" s="78">
        <f>Invoice!B602</f>
        <v>0</v>
      </c>
      <c r="D819" s="83">
        <f t="shared" si="35"/>
        <v>0</v>
      </c>
      <c r="E819" s="83">
        <f t="shared" si="36"/>
        <v>0</v>
      </c>
      <c r="F819" s="84">
        <f>Invoice!G602</f>
        <v>0</v>
      </c>
      <c r="G819" s="85">
        <f t="shared" si="37"/>
        <v>0</v>
      </c>
    </row>
    <row r="820" spans="1:7" s="82" customFormat="1">
      <c r="A820" s="98" t="str">
        <f>Invoice!F603</f>
        <v>first line keep open</v>
      </c>
      <c r="B820" s="77">
        <f>Invoice!C603</f>
        <v>0</v>
      </c>
      <c r="C820" s="78">
        <f>Invoice!B603</f>
        <v>0</v>
      </c>
      <c r="D820" s="83">
        <f t="shared" si="35"/>
        <v>0</v>
      </c>
      <c r="E820" s="83">
        <f t="shared" si="36"/>
        <v>0</v>
      </c>
      <c r="F820" s="84">
        <f>Invoice!G603</f>
        <v>0</v>
      </c>
      <c r="G820" s="85">
        <f t="shared" si="37"/>
        <v>0</v>
      </c>
    </row>
    <row r="821" spans="1:7" s="82" customFormat="1">
      <c r="A821" s="98" t="str">
        <f>Invoice!F604</f>
        <v>first line keep open</v>
      </c>
      <c r="B821" s="77">
        <f>Invoice!C604</f>
        <v>0</v>
      </c>
      <c r="C821" s="78">
        <f>Invoice!B604</f>
        <v>0</v>
      </c>
      <c r="D821" s="83">
        <f t="shared" si="35"/>
        <v>0</v>
      </c>
      <c r="E821" s="83">
        <f t="shared" si="36"/>
        <v>0</v>
      </c>
      <c r="F821" s="84">
        <f>Invoice!G604</f>
        <v>0</v>
      </c>
      <c r="G821" s="85">
        <f t="shared" si="37"/>
        <v>0</v>
      </c>
    </row>
    <row r="822" spans="1:7" s="82" customFormat="1">
      <c r="A822" s="98" t="str">
        <f>Invoice!F605</f>
        <v>first line keep open</v>
      </c>
      <c r="B822" s="77">
        <f>Invoice!C605</f>
        <v>0</v>
      </c>
      <c r="C822" s="78">
        <f>Invoice!B605</f>
        <v>0</v>
      </c>
      <c r="D822" s="83">
        <f t="shared" si="35"/>
        <v>0</v>
      </c>
      <c r="E822" s="83">
        <f t="shared" si="36"/>
        <v>0</v>
      </c>
      <c r="F822" s="84">
        <f>Invoice!G605</f>
        <v>0</v>
      </c>
      <c r="G822" s="85">
        <f t="shared" si="37"/>
        <v>0</v>
      </c>
    </row>
    <row r="823" spans="1:7" s="82" customFormat="1">
      <c r="A823" s="98" t="str">
        <f>Invoice!F606</f>
        <v>first line keep open</v>
      </c>
      <c r="B823" s="77">
        <f>Invoice!C606</f>
        <v>0</v>
      </c>
      <c r="C823" s="78">
        <f>Invoice!B606</f>
        <v>0</v>
      </c>
      <c r="D823" s="83">
        <f t="shared" si="35"/>
        <v>0</v>
      </c>
      <c r="E823" s="83">
        <f t="shared" si="36"/>
        <v>0</v>
      </c>
      <c r="F823" s="84">
        <f>Invoice!G606</f>
        <v>0</v>
      </c>
      <c r="G823" s="85">
        <f t="shared" si="37"/>
        <v>0</v>
      </c>
    </row>
    <row r="824" spans="1:7" s="82" customFormat="1">
      <c r="A824" s="98" t="str">
        <f>Invoice!F607</f>
        <v>first line keep open</v>
      </c>
      <c r="B824" s="77">
        <f>Invoice!C607</f>
        <v>0</v>
      </c>
      <c r="C824" s="78">
        <f>Invoice!B607</f>
        <v>0</v>
      </c>
      <c r="D824" s="83">
        <f t="shared" si="35"/>
        <v>0</v>
      </c>
      <c r="E824" s="83">
        <f t="shared" si="36"/>
        <v>0</v>
      </c>
      <c r="F824" s="84">
        <f>Invoice!G607</f>
        <v>0</v>
      </c>
      <c r="G824" s="85">
        <f t="shared" si="37"/>
        <v>0</v>
      </c>
    </row>
    <row r="825" spans="1:7" s="82" customFormat="1">
      <c r="A825" s="98" t="str">
        <f>Invoice!F608</f>
        <v>first line keep open</v>
      </c>
      <c r="B825" s="77">
        <f>Invoice!C608</f>
        <v>0</v>
      </c>
      <c r="C825" s="78">
        <f>Invoice!B608</f>
        <v>0</v>
      </c>
      <c r="D825" s="83">
        <f t="shared" si="35"/>
        <v>0</v>
      </c>
      <c r="E825" s="83">
        <f t="shared" si="36"/>
        <v>0</v>
      </c>
      <c r="F825" s="84">
        <f>Invoice!G608</f>
        <v>0</v>
      </c>
      <c r="G825" s="85">
        <f t="shared" si="37"/>
        <v>0</v>
      </c>
    </row>
    <row r="826" spans="1:7" s="82" customFormat="1">
      <c r="A826" s="98" t="str">
        <f>Invoice!F609</f>
        <v>first line keep open</v>
      </c>
      <c r="B826" s="77">
        <f>Invoice!C609</f>
        <v>0</v>
      </c>
      <c r="C826" s="78">
        <f>Invoice!B609</f>
        <v>0</v>
      </c>
      <c r="D826" s="83">
        <f t="shared" si="35"/>
        <v>0</v>
      </c>
      <c r="E826" s="83">
        <f t="shared" si="36"/>
        <v>0</v>
      </c>
      <c r="F826" s="84">
        <f>Invoice!G609</f>
        <v>0</v>
      </c>
      <c r="G826" s="85">
        <f t="shared" si="37"/>
        <v>0</v>
      </c>
    </row>
    <row r="827" spans="1:7" s="82" customFormat="1">
      <c r="A827" s="98" t="str">
        <f>Invoice!F610</f>
        <v>first line keep open</v>
      </c>
      <c r="B827" s="77">
        <f>Invoice!C610</f>
        <v>0</v>
      </c>
      <c r="C827" s="78">
        <f>Invoice!B610</f>
        <v>0</v>
      </c>
      <c r="D827" s="83">
        <f t="shared" si="35"/>
        <v>0</v>
      </c>
      <c r="E827" s="83">
        <f t="shared" si="36"/>
        <v>0</v>
      </c>
      <c r="F827" s="84">
        <f>Invoice!G610</f>
        <v>0</v>
      </c>
      <c r="G827" s="85">
        <f t="shared" si="37"/>
        <v>0</v>
      </c>
    </row>
    <row r="828" spans="1:7" s="82" customFormat="1">
      <c r="A828" s="98" t="str">
        <f>Invoice!F611</f>
        <v>first line keep open</v>
      </c>
      <c r="B828" s="77">
        <f>Invoice!C611</f>
        <v>0</v>
      </c>
      <c r="C828" s="78">
        <f>Invoice!B611</f>
        <v>0</v>
      </c>
      <c r="D828" s="83">
        <f t="shared" si="35"/>
        <v>0</v>
      </c>
      <c r="E828" s="83">
        <f t="shared" si="36"/>
        <v>0</v>
      </c>
      <c r="F828" s="84">
        <f>Invoice!G611</f>
        <v>0</v>
      </c>
      <c r="G828" s="85">
        <f t="shared" si="37"/>
        <v>0</v>
      </c>
    </row>
    <row r="829" spans="1:7" s="82" customFormat="1">
      <c r="A829" s="98" t="str">
        <f>Invoice!F612</f>
        <v>first line keep open</v>
      </c>
      <c r="B829" s="77">
        <f>Invoice!C612</f>
        <v>0</v>
      </c>
      <c r="C829" s="78">
        <f>Invoice!B612</f>
        <v>0</v>
      </c>
      <c r="D829" s="83">
        <f t="shared" si="35"/>
        <v>0</v>
      </c>
      <c r="E829" s="83">
        <f t="shared" si="36"/>
        <v>0</v>
      </c>
      <c r="F829" s="84">
        <f>Invoice!G612</f>
        <v>0</v>
      </c>
      <c r="G829" s="85">
        <f t="shared" si="37"/>
        <v>0</v>
      </c>
    </row>
    <row r="830" spans="1:7" s="82" customFormat="1">
      <c r="A830" s="98" t="str">
        <f>Invoice!F613</f>
        <v>first line keep open</v>
      </c>
      <c r="B830" s="77">
        <f>Invoice!C613</f>
        <v>0</v>
      </c>
      <c r="C830" s="78">
        <f>Invoice!B613</f>
        <v>0</v>
      </c>
      <c r="D830" s="83">
        <f t="shared" si="35"/>
        <v>0</v>
      </c>
      <c r="E830" s="83">
        <f t="shared" si="36"/>
        <v>0</v>
      </c>
      <c r="F830" s="84">
        <f>Invoice!G613</f>
        <v>0</v>
      </c>
      <c r="G830" s="85">
        <f t="shared" si="37"/>
        <v>0</v>
      </c>
    </row>
    <row r="831" spans="1:7" s="82" customFormat="1">
      <c r="A831" s="98" t="str">
        <f>Invoice!F614</f>
        <v>first line keep open</v>
      </c>
      <c r="B831" s="77">
        <f>Invoice!C614</f>
        <v>0</v>
      </c>
      <c r="C831" s="78">
        <f>Invoice!B614</f>
        <v>0</v>
      </c>
      <c r="D831" s="83">
        <f t="shared" si="35"/>
        <v>0</v>
      </c>
      <c r="E831" s="83">
        <f t="shared" si="36"/>
        <v>0</v>
      </c>
      <c r="F831" s="84">
        <f>Invoice!G614</f>
        <v>0</v>
      </c>
      <c r="G831" s="85">
        <f t="shared" si="37"/>
        <v>0</v>
      </c>
    </row>
    <row r="832" spans="1:7" s="82" customFormat="1">
      <c r="A832" s="98" t="str">
        <f>Invoice!F615</f>
        <v>first line keep open</v>
      </c>
      <c r="B832" s="77">
        <f>Invoice!C615</f>
        <v>0</v>
      </c>
      <c r="C832" s="78">
        <f>Invoice!B615</f>
        <v>0</v>
      </c>
      <c r="D832" s="83">
        <f t="shared" si="35"/>
        <v>0</v>
      </c>
      <c r="E832" s="83">
        <f t="shared" si="36"/>
        <v>0</v>
      </c>
      <c r="F832" s="84">
        <f>Invoice!G615</f>
        <v>0</v>
      </c>
      <c r="G832" s="85">
        <f t="shared" si="37"/>
        <v>0</v>
      </c>
    </row>
    <row r="833" spans="1:7" s="82" customFormat="1">
      <c r="A833" s="98" t="str">
        <f>Invoice!F616</f>
        <v>first line keep open</v>
      </c>
      <c r="B833" s="77">
        <f>Invoice!C616</f>
        <v>0</v>
      </c>
      <c r="C833" s="78">
        <f>Invoice!B616</f>
        <v>0</v>
      </c>
      <c r="D833" s="83">
        <f t="shared" ref="D833:D896" si="38">F833/$D$14</f>
        <v>0</v>
      </c>
      <c r="E833" s="83">
        <f t="shared" ref="E833:E896" si="39">G833/$D$14</f>
        <v>0</v>
      </c>
      <c r="F833" s="84">
        <f>Invoice!G616</f>
        <v>0</v>
      </c>
      <c r="G833" s="85">
        <f t="shared" ref="G833:G896" si="40">C833*F833</f>
        <v>0</v>
      </c>
    </row>
    <row r="834" spans="1:7" s="82" customFormat="1">
      <c r="A834" s="98" t="str">
        <f>Invoice!F617</f>
        <v>first line keep open</v>
      </c>
      <c r="B834" s="77">
        <f>Invoice!C617</f>
        <v>0</v>
      </c>
      <c r="C834" s="78">
        <f>Invoice!B617</f>
        <v>0</v>
      </c>
      <c r="D834" s="83">
        <f t="shared" si="38"/>
        <v>0</v>
      </c>
      <c r="E834" s="83">
        <f t="shared" si="39"/>
        <v>0</v>
      </c>
      <c r="F834" s="84">
        <f>Invoice!G617</f>
        <v>0</v>
      </c>
      <c r="G834" s="85">
        <f t="shared" si="40"/>
        <v>0</v>
      </c>
    </row>
    <row r="835" spans="1:7" s="82" customFormat="1">
      <c r="A835" s="98" t="str">
        <f>Invoice!F618</f>
        <v>first line keep open</v>
      </c>
      <c r="B835" s="77">
        <f>Invoice!C618</f>
        <v>0</v>
      </c>
      <c r="C835" s="78">
        <f>Invoice!B618</f>
        <v>0</v>
      </c>
      <c r="D835" s="83">
        <f t="shared" si="38"/>
        <v>0</v>
      </c>
      <c r="E835" s="83">
        <f t="shared" si="39"/>
        <v>0</v>
      </c>
      <c r="F835" s="84">
        <f>Invoice!G618</f>
        <v>0</v>
      </c>
      <c r="G835" s="85">
        <f t="shared" si="40"/>
        <v>0</v>
      </c>
    </row>
    <row r="836" spans="1:7" s="82" customFormat="1">
      <c r="A836" s="98" t="str">
        <f>Invoice!F619</f>
        <v>first line keep open</v>
      </c>
      <c r="B836" s="77">
        <f>Invoice!C619</f>
        <v>0</v>
      </c>
      <c r="C836" s="78">
        <f>Invoice!B619</f>
        <v>0</v>
      </c>
      <c r="D836" s="83">
        <f t="shared" si="38"/>
        <v>0</v>
      </c>
      <c r="E836" s="83">
        <f t="shared" si="39"/>
        <v>0</v>
      </c>
      <c r="F836" s="84">
        <f>Invoice!G619</f>
        <v>0</v>
      </c>
      <c r="G836" s="85">
        <f t="shared" si="40"/>
        <v>0</v>
      </c>
    </row>
    <row r="837" spans="1:7" s="82" customFormat="1">
      <c r="A837" s="98" t="str">
        <f>Invoice!F620</f>
        <v>first line keep open</v>
      </c>
      <c r="B837" s="77">
        <f>Invoice!C620</f>
        <v>0</v>
      </c>
      <c r="C837" s="78">
        <f>Invoice!B620</f>
        <v>0</v>
      </c>
      <c r="D837" s="83">
        <f t="shared" si="38"/>
        <v>0</v>
      </c>
      <c r="E837" s="83">
        <f t="shared" si="39"/>
        <v>0</v>
      </c>
      <c r="F837" s="84">
        <f>Invoice!G620</f>
        <v>0</v>
      </c>
      <c r="G837" s="85">
        <f t="shared" si="40"/>
        <v>0</v>
      </c>
    </row>
    <row r="838" spans="1:7" s="82" customFormat="1">
      <c r="A838" s="98" t="str">
        <f>Invoice!F621</f>
        <v>first line keep open</v>
      </c>
      <c r="B838" s="77">
        <f>Invoice!C621</f>
        <v>0</v>
      </c>
      <c r="C838" s="78">
        <f>Invoice!B621</f>
        <v>0</v>
      </c>
      <c r="D838" s="83">
        <f t="shared" si="38"/>
        <v>0</v>
      </c>
      <c r="E838" s="83">
        <f t="shared" si="39"/>
        <v>0</v>
      </c>
      <c r="F838" s="84">
        <f>Invoice!G621</f>
        <v>0</v>
      </c>
      <c r="G838" s="85">
        <f t="shared" si="40"/>
        <v>0</v>
      </c>
    </row>
    <row r="839" spans="1:7" s="82" customFormat="1">
      <c r="A839" s="98" t="str">
        <f>Invoice!F622</f>
        <v>first line keep open</v>
      </c>
      <c r="B839" s="77">
        <f>Invoice!C622</f>
        <v>0</v>
      </c>
      <c r="C839" s="78">
        <f>Invoice!B622</f>
        <v>0</v>
      </c>
      <c r="D839" s="83">
        <f t="shared" si="38"/>
        <v>0</v>
      </c>
      <c r="E839" s="83">
        <f t="shared" si="39"/>
        <v>0</v>
      </c>
      <c r="F839" s="84">
        <f>Invoice!G622</f>
        <v>0</v>
      </c>
      <c r="G839" s="85">
        <f t="shared" si="40"/>
        <v>0</v>
      </c>
    </row>
    <row r="840" spans="1:7" s="82" customFormat="1">
      <c r="A840" s="98" t="str">
        <f>Invoice!F623</f>
        <v>first line keep open</v>
      </c>
      <c r="B840" s="77">
        <f>Invoice!C623</f>
        <v>0</v>
      </c>
      <c r="C840" s="78">
        <f>Invoice!B623</f>
        <v>0</v>
      </c>
      <c r="D840" s="83">
        <f t="shared" si="38"/>
        <v>0</v>
      </c>
      <c r="E840" s="83">
        <f t="shared" si="39"/>
        <v>0</v>
      </c>
      <c r="F840" s="84">
        <f>Invoice!G623</f>
        <v>0</v>
      </c>
      <c r="G840" s="85">
        <f t="shared" si="40"/>
        <v>0</v>
      </c>
    </row>
    <row r="841" spans="1:7" s="82" customFormat="1">
      <c r="A841" s="98" t="str">
        <f>Invoice!F624</f>
        <v>first line keep open</v>
      </c>
      <c r="B841" s="77">
        <f>Invoice!C624</f>
        <v>0</v>
      </c>
      <c r="C841" s="78">
        <f>Invoice!B624</f>
        <v>0</v>
      </c>
      <c r="D841" s="83">
        <f t="shared" si="38"/>
        <v>0</v>
      </c>
      <c r="E841" s="83">
        <f t="shared" si="39"/>
        <v>0</v>
      </c>
      <c r="F841" s="84">
        <f>Invoice!G624</f>
        <v>0</v>
      </c>
      <c r="G841" s="85">
        <f t="shared" si="40"/>
        <v>0</v>
      </c>
    </row>
    <row r="842" spans="1:7" s="82" customFormat="1">
      <c r="A842" s="98" t="str">
        <f>Invoice!F625</f>
        <v>first line keep open</v>
      </c>
      <c r="B842" s="77">
        <f>Invoice!C625</f>
        <v>0</v>
      </c>
      <c r="C842" s="78">
        <f>Invoice!B625</f>
        <v>0</v>
      </c>
      <c r="D842" s="83">
        <f t="shared" si="38"/>
        <v>0</v>
      </c>
      <c r="E842" s="83">
        <f t="shared" si="39"/>
        <v>0</v>
      </c>
      <c r="F842" s="84">
        <f>Invoice!G625</f>
        <v>0</v>
      </c>
      <c r="G842" s="85">
        <f t="shared" si="40"/>
        <v>0</v>
      </c>
    </row>
    <row r="843" spans="1:7" s="82" customFormat="1">
      <c r="A843" s="98" t="str">
        <f>Invoice!F626</f>
        <v>first line keep open</v>
      </c>
      <c r="B843" s="77">
        <f>Invoice!C626</f>
        <v>0</v>
      </c>
      <c r="C843" s="78">
        <f>Invoice!B626</f>
        <v>0</v>
      </c>
      <c r="D843" s="83">
        <f t="shared" si="38"/>
        <v>0</v>
      </c>
      <c r="E843" s="83">
        <f t="shared" si="39"/>
        <v>0</v>
      </c>
      <c r="F843" s="84">
        <f>Invoice!G626</f>
        <v>0</v>
      </c>
      <c r="G843" s="85">
        <f t="shared" si="40"/>
        <v>0</v>
      </c>
    </row>
    <row r="844" spans="1:7" s="82" customFormat="1">
      <c r="A844" s="98" t="str">
        <f>Invoice!F627</f>
        <v>first line keep open</v>
      </c>
      <c r="B844" s="77">
        <f>Invoice!C627</f>
        <v>0</v>
      </c>
      <c r="C844" s="78">
        <f>Invoice!B627</f>
        <v>0</v>
      </c>
      <c r="D844" s="83">
        <f t="shared" si="38"/>
        <v>0</v>
      </c>
      <c r="E844" s="83">
        <f t="shared" si="39"/>
        <v>0</v>
      </c>
      <c r="F844" s="84">
        <f>Invoice!G627</f>
        <v>0</v>
      </c>
      <c r="G844" s="85">
        <f t="shared" si="40"/>
        <v>0</v>
      </c>
    </row>
    <row r="845" spans="1:7" s="82" customFormat="1">
      <c r="A845" s="98" t="str">
        <f>Invoice!F628</f>
        <v>first line keep open</v>
      </c>
      <c r="B845" s="77">
        <f>Invoice!C628</f>
        <v>0</v>
      </c>
      <c r="C845" s="78">
        <f>Invoice!B628</f>
        <v>0</v>
      </c>
      <c r="D845" s="83">
        <f t="shared" si="38"/>
        <v>0</v>
      </c>
      <c r="E845" s="83">
        <f t="shared" si="39"/>
        <v>0</v>
      </c>
      <c r="F845" s="84">
        <f>Invoice!G628</f>
        <v>0</v>
      </c>
      <c r="G845" s="85">
        <f t="shared" si="40"/>
        <v>0</v>
      </c>
    </row>
    <row r="846" spans="1:7" s="82" customFormat="1">
      <c r="A846" s="98" t="str">
        <f>Invoice!F629</f>
        <v>first line keep open</v>
      </c>
      <c r="B846" s="77">
        <f>Invoice!C629</f>
        <v>0</v>
      </c>
      <c r="C846" s="78">
        <f>Invoice!B629</f>
        <v>0</v>
      </c>
      <c r="D846" s="83">
        <f t="shared" si="38"/>
        <v>0</v>
      </c>
      <c r="E846" s="83">
        <f t="shared" si="39"/>
        <v>0</v>
      </c>
      <c r="F846" s="84">
        <f>Invoice!G629</f>
        <v>0</v>
      </c>
      <c r="G846" s="85">
        <f t="shared" si="40"/>
        <v>0</v>
      </c>
    </row>
    <row r="847" spans="1:7" s="82" customFormat="1">
      <c r="A847" s="98" t="str">
        <f>Invoice!F630</f>
        <v>first line keep open</v>
      </c>
      <c r="B847" s="77">
        <f>Invoice!C630</f>
        <v>0</v>
      </c>
      <c r="C847" s="78">
        <f>Invoice!B630</f>
        <v>0</v>
      </c>
      <c r="D847" s="83">
        <f t="shared" si="38"/>
        <v>0</v>
      </c>
      <c r="E847" s="83">
        <f t="shared" si="39"/>
        <v>0</v>
      </c>
      <c r="F847" s="84">
        <f>Invoice!G630</f>
        <v>0</v>
      </c>
      <c r="G847" s="85">
        <f t="shared" si="40"/>
        <v>0</v>
      </c>
    </row>
    <row r="848" spans="1:7" s="82" customFormat="1">
      <c r="A848" s="98" t="str">
        <f>Invoice!F631</f>
        <v>first line keep open</v>
      </c>
      <c r="B848" s="77">
        <f>Invoice!C631</f>
        <v>0</v>
      </c>
      <c r="C848" s="78">
        <f>Invoice!B631</f>
        <v>0</v>
      </c>
      <c r="D848" s="83">
        <f t="shared" si="38"/>
        <v>0</v>
      </c>
      <c r="E848" s="83">
        <f t="shared" si="39"/>
        <v>0</v>
      </c>
      <c r="F848" s="84">
        <f>Invoice!G631</f>
        <v>0</v>
      </c>
      <c r="G848" s="85">
        <f t="shared" si="40"/>
        <v>0</v>
      </c>
    </row>
    <row r="849" spans="1:7" s="82" customFormat="1">
      <c r="A849" s="98" t="str">
        <f>Invoice!F632</f>
        <v>first line keep open</v>
      </c>
      <c r="B849" s="77">
        <f>Invoice!C632</f>
        <v>0</v>
      </c>
      <c r="C849" s="78">
        <f>Invoice!B632</f>
        <v>0</v>
      </c>
      <c r="D849" s="83">
        <f t="shared" si="38"/>
        <v>0</v>
      </c>
      <c r="E849" s="83">
        <f t="shared" si="39"/>
        <v>0</v>
      </c>
      <c r="F849" s="84">
        <f>Invoice!G632</f>
        <v>0</v>
      </c>
      <c r="G849" s="85">
        <f t="shared" si="40"/>
        <v>0</v>
      </c>
    </row>
    <row r="850" spans="1:7" s="82" customFormat="1">
      <c r="A850" s="98" t="str">
        <f>Invoice!F633</f>
        <v>first line keep open</v>
      </c>
      <c r="B850" s="77">
        <f>Invoice!C633</f>
        <v>0</v>
      </c>
      <c r="C850" s="78">
        <f>Invoice!B633</f>
        <v>0</v>
      </c>
      <c r="D850" s="83">
        <f t="shared" si="38"/>
        <v>0</v>
      </c>
      <c r="E850" s="83">
        <f t="shared" si="39"/>
        <v>0</v>
      </c>
      <c r="F850" s="84">
        <f>Invoice!G633</f>
        <v>0</v>
      </c>
      <c r="G850" s="85">
        <f t="shared" si="40"/>
        <v>0</v>
      </c>
    </row>
    <row r="851" spans="1:7" s="82" customFormat="1">
      <c r="A851" s="98" t="str">
        <f>Invoice!F634</f>
        <v>first line keep open</v>
      </c>
      <c r="B851" s="77">
        <f>Invoice!C634</f>
        <v>0</v>
      </c>
      <c r="C851" s="78">
        <f>Invoice!B634</f>
        <v>0</v>
      </c>
      <c r="D851" s="83">
        <f t="shared" si="38"/>
        <v>0</v>
      </c>
      <c r="E851" s="83">
        <f t="shared" si="39"/>
        <v>0</v>
      </c>
      <c r="F851" s="84">
        <f>Invoice!G634</f>
        <v>0</v>
      </c>
      <c r="G851" s="85">
        <f t="shared" si="40"/>
        <v>0</v>
      </c>
    </row>
    <row r="852" spans="1:7" s="82" customFormat="1">
      <c r="A852" s="98" t="str">
        <f>Invoice!F635</f>
        <v>first line keep open</v>
      </c>
      <c r="B852" s="77">
        <f>Invoice!C635</f>
        <v>0</v>
      </c>
      <c r="C852" s="78">
        <f>Invoice!B635</f>
        <v>0</v>
      </c>
      <c r="D852" s="83">
        <f t="shared" si="38"/>
        <v>0</v>
      </c>
      <c r="E852" s="83">
        <f t="shared" si="39"/>
        <v>0</v>
      </c>
      <c r="F852" s="84">
        <f>Invoice!G635</f>
        <v>0</v>
      </c>
      <c r="G852" s="85">
        <f t="shared" si="40"/>
        <v>0</v>
      </c>
    </row>
    <row r="853" spans="1:7" s="82" customFormat="1">
      <c r="A853" s="98" t="str">
        <f>Invoice!F636</f>
        <v>first line keep open</v>
      </c>
      <c r="B853" s="77">
        <f>Invoice!C636</f>
        <v>0</v>
      </c>
      <c r="C853" s="78">
        <f>Invoice!B636</f>
        <v>0</v>
      </c>
      <c r="D853" s="83">
        <f t="shared" si="38"/>
        <v>0</v>
      </c>
      <c r="E853" s="83">
        <f t="shared" si="39"/>
        <v>0</v>
      </c>
      <c r="F853" s="84">
        <f>Invoice!G636</f>
        <v>0</v>
      </c>
      <c r="G853" s="85">
        <f t="shared" si="40"/>
        <v>0</v>
      </c>
    </row>
    <row r="854" spans="1:7" s="82" customFormat="1">
      <c r="A854" s="98" t="str">
        <f>Invoice!F637</f>
        <v>first line keep open</v>
      </c>
      <c r="B854" s="77">
        <f>Invoice!C637</f>
        <v>0</v>
      </c>
      <c r="C854" s="78">
        <f>Invoice!B637</f>
        <v>0</v>
      </c>
      <c r="D854" s="83">
        <f t="shared" si="38"/>
        <v>0</v>
      </c>
      <c r="E854" s="83">
        <f t="shared" si="39"/>
        <v>0</v>
      </c>
      <c r="F854" s="84">
        <f>Invoice!G637</f>
        <v>0</v>
      </c>
      <c r="G854" s="85">
        <f t="shared" si="40"/>
        <v>0</v>
      </c>
    </row>
    <row r="855" spans="1:7" s="82" customFormat="1">
      <c r="A855" s="98" t="str">
        <f>Invoice!F638</f>
        <v>first line keep open</v>
      </c>
      <c r="B855" s="77">
        <f>Invoice!C638</f>
        <v>0</v>
      </c>
      <c r="C855" s="78">
        <f>Invoice!B638</f>
        <v>0</v>
      </c>
      <c r="D855" s="83">
        <f t="shared" si="38"/>
        <v>0</v>
      </c>
      <c r="E855" s="83">
        <f t="shared" si="39"/>
        <v>0</v>
      </c>
      <c r="F855" s="84">
        <f>Invoice!G638</f>
        <v>0</v>
      </c>
      <c r="G855" s="85">
        <f t="shared" si="40"/>
        <v>0</v>
      </c>
    </row>
    <row r="856" spans="1:7" s="82" customFormat="1">
      <c r="A856" s="98" t="str">
        <f>Invoice!F639</f>
        <v>first line keep open</v>
      </c>
      <c r="B856" s="77">
        <f>Invoice!C639</f>
        <v>0</v>
      </c>
      <c r="C856" s="78">
        <f>Invoice!B639</f>
        <v>0</v>
      </c>
      <c r="D856" s="83">
        <f t="shared" si="38"/>
        <v>0</v>
      </c>
      <c r="E856" s="83">
        <f t="shared" si="39"/>
        <v>0</v>
      </c>
      <c r="F856" s="84">
        <f>Invoice!G639</f>
        <v>0</v>
      </c>
      <c r="G856" s="85">
        <f t="shared" si="40"/>
        <v>0</v>
      </c>
    </row>
    <row r="857" spans="1:7" s="82" customFormat="1">
      <c r="A857" s="98" t="str">
        <f>Invoice!F640</f>
        <v>first line keep open</v>
      </c>
      <c r="B857" s="77">
        <f>Invoice!C640</f>
        <v>0</v>
      </c>
      <c r="C857" s="78">
        <f>Invoice!B640</f>
        <v>0</v>
      </c>
      <c r="D857" s="83">
        <f t="shared" si="38"/>
        <v>0</v>
      </c>
      <c r="E857" s="83">
        <f t="shared" si="39"/>
        <v>0</v>
      </c>
      <c r="F857" s="84">
        <f>Invoice!G640</f>
        <v>0</v>
      </c>
      <c r="G857" s="85">
        <f t="shared" si="40"/>
        <v>0</v>
      </c>
    </row>
    <row r="858" spans="1:7" s="82" customFormat="1">
      <c r="A858" s="98" t="str">
        <f>Invoice!F641</f>
        <v>first line keep open</v>
      </c>
      <c r="B858" s="77">
        <f>Invoice!C641</f>
        <v>0</v>
      </c>
      <c r="C858" s="78">
        <f>Invoice!B641</f>
        <v>0</v>
      </c>
      <c r="D858" s="83">
        <f t="shared" si="38"/>
        <v>0</v>
      </c>
      <c r="E858" s="83">
        <f t="shared" si="39"/>
        <v>0</v>
      </c>
      <c r="F858" s="84">
        <f>Invoice!G641</f>
        <v>0</v>
      </c>
      <c r="G858" s="85">
        <f t="shared" si="40"/>
        <v>0</v>
      </c>
    </row>
    <row r="859" spans="1:7" s="82" customFormat="1">
      <c r="A859" s="98" t="str">
        <f>Invoice!F642</f>
        <v>first line keep open</v>
      </c>
      <c r="B859" s="77">
        <f>Invoice!C642</f>
        <v>0</v>
      </c>
      <c r="C859" s="78">
        <f>Invoice!B642</f>
        <v>0</v>
      </c>
      <c r="D859" s="83">
        <f t="shared" si="38"/>
        <v>0</v>
      </c>
      <c r="E859" s="83">
        <f t="shared" si="39"/>
        <v>0</v>
      </c>
      <c r="F859" s="84">
        <f>Invoice!G642</f>
        <v>0</v>
      </c>
      <c r="G859" s="85">
        <f t="shared" si="40"/>
        <v>0</v>
      </c>
    </row>
    <row r="860" spans="1:7" s="82" customFormat="1">
      <c r="A860" s="98" t="str">
        <f>Invoice!F643</f>
        <v>first line keep open</v>
      </c>
      <c r="B860" s="77">
        <f>Invoice!C643</f>
        <v>0</v>
      </c>
      <c r="C860" s="78">
        <f>Invoice!B643</f>
        <v>0</v>
      </c>
      <c r="D860" s="83">
        <f t="shared" si="38"/>
        <v>0</v>
      </c>
      <c r="E860" s="83">
        <f t="shared" si="39"/>
        <v>0</v>
      </c>
      <c r="F860" s="84">
        <f>Invoice!G643</f>
        <v>0</v>
      </c>
      <c r="G860" s="85">
        <f t="shared" si="40"/>
        <v>0</v>
      </c>
    </row>
    <row r="861" spans="1:7" s="82" customFormat="1">
      <c r="A861" s="98" t="str">
        <f>Invoice!F644</f>
        <v>first line keep open</v>
      </c>
      <c r="B861" s="77">
        <f>Invoice!C644</f>
        <v>0</v>
      </c>
      <c r="C861" s="78">
        <f>Invoice!B644</f>
        <v>0</v>
      </c>
      <c r="D861" s="83">
        <f t="shared" si="38"/>
        <v>0</v>
      </c>
      <c r="E861" s="83">
        <f t="shared" si="39"/>
        <v>0</v>
      </c>
      <c r="F861" s="84">
        <f>Invoice!G644</f>
        <v>0</v>
      </c>
      <c r="G861" s="85">
        <f t="shared" si="40"/>
        <v>0</v>
      </c>
    </row>
    <row r="862" spans="1:7" s="82" customFormat="1">
      <c r="A862" s="98" t="str">
        <f>Invoice!F645</f>
        <v>first line keep open</v>
      </c>
      <c r="B862" s="77">
        <f>Invoice!C645</f>
        <v>0</v>
      </c>
      <c r="C862" s="78">
        <f>Invoice!B645</f>
        <v>0</v>
      </c>
      <c r="D862" s="83">
        <f t="shared" si="38"/>
        <v>0</v>
      </c>
      <c r="E862" s="83">
        <f t="shared" si="39"/>
        <v>0</v>
      </c>
      <c r="F862" s="84">
        <f>Invoice!G645</f>
        <v>0</v>
      </c>
      <c r="G862" s="85">
        <f t="shared" si="40"/>
        <v>0</v>
      </c>
    </row>
    <row r="863" spans="1:7" s="82" customFormat="1">
      <c r="A863" s="98" t="str">
        <f>Invoice!F646</f>
        <v>first line keep open</v>
      </c>
      <c r="B863" s="77">
        <f>Invoice!C646</f>
        <v>0</v>
      </c>
      <c r="C863" s="78">
        <f>Invoice!B646</f>
        <v>0</v>
      </c>
      <c r="D863" s="83">
        <f t="shared" si="38"/>
        <v>0</v>
      </c>
      <c r="E863" s="83">
        <f t="shared" si="39"/>
        <v>0</v>
      </c>
      <c r="F863" s="84">
        <f>Invoice!G646</f>
        <v>0</v>
      </c>
      <c r="G863" s="85">
        <f t="shared" si="40"/>
        <v>0</v>
      </c>
    </row>
    <row r="864" spans="1:7" s="82" customFormat="1">
      <c r="A864" s="98" t="str">
        <f>Invoice!F647</f>
        <v>first line keep open</v>
      </c>
      <c r="B864" s="77">
        <f>Invoice!C647</f>
        <v>0</v>
      </c>
      <c r="C864" s="78">
        <f>Invoice!B647</f>
        <v>0</v>
      </c>
      <c r="D864" s="83">
        <f t="shared" si="38"/>
        <v>0</v>
      </c>
      <c r="E864" s="83">
        <f t="shared" si="39"/>
        <v>0</v>
      </c>
      <c r="F864" s="84">
        <f>Invoice!G647</f>
        <v>0</v>
      </c>
      <c r="G864" s="85">
        <f t="shared" si="40"/>
        <v>0</v>
      </c>
    </row>
    <row r="865" spans="1:7" s="82" customFormat="1">
      <c r="A865" s="98" t="str">
        <f>Invoice!F648</f>
        <v>first line keep open</v>
      </c>
      <c r="B865" s="77">
        <f>Invoice!C648</f>
        <v>0</v>
      </c>
      <c r="C865" s="78">
        <f>Invoice!B648</f>
        <v>0</v>
      </c>
      <c r="D865" s="83">
        <f t="shared" si="38"/>
        <v>0</v>
      </c>
      <c r="E865" s="83">
        <f t="shared" si="39"/>
        <v>0</v>
      </c>
      <c r="F865" s="84">
        <f>Invoice!G648</f>
        <v>0</v>
      </c>
      <c r="G865" s="85">
        <f t="shared" si="40"/>
        <v>0</v>
      </c>
    </row>
    <row r="866" spans="1:7" s="82" customFormat="1">
      <c r="A866" s="98" t="str">
        <f>Invoice!F649</f>
        <v>first line keep open</v>
      </c>
      <c r="B866" s="77">
        <f>Invoice!C649</f>
        <v>0</v>
      </c>
      <c r="C866" s="78">
        <f>Invoice!B649</f>
        <v>0</v>
      </c>
      <c r="D866" s="83">
        <f t="shared" si="38"/>
        <v>0</v>
      </c>
      <c r="E866" s="83">
        <f t="shared" si="39"/>
        <v>0</v>
      </c>
      <c r="F866" s="84">
        <f>Invoice!G649</f>
        <v>0</v>
      </c>
      <c r="G866" s="85">
        <f t="shared" si="40"/>
        <v>0</v>
      </c>
    </row>
    <row r="867" spans="1:7" s="82" customFormat="1">
      <c r="A867" s="98" t="str">
        <f>Invoice!F650</f>
        <v>first line keep open</v>
      </c>
      <c r="B867" s="77">
        <f>Invoice!C650</f>
        <v>0</v>
      </c>
      <c r="C867" s="78">
        <f>Invoice!B650</f>
        <v>0</v>
      </c>
      <c r="D867" s="83">
        <f t="shared" si="38"/>
        <v>0</v>
      </c>
      <c r="E867" s="83">
        <f t="shared" si="39"/>
        <v>0</v>
      </c>
      <c r="F867" s="84">
        <f>Invoice!G650</f>
        <v>0</v>
      </c>
      <c r="G867" s="85">
        <f t="shared" si="40"/>
        <v>0</v>
      </c>
    </row>
    <row r="868" spans="1:7" s="82" customFormat="1">
      <c r="A868" s="98" t="str">
        <f>Invoice!F651</f>
        <v>first line keep open</v>
      </c>
      <c r="B868" s="77">
        <f>Invoice!C651</f>
        <v>0</v>
      </c>
      <c r="C868" s="78">
        <f>Invoice!B651</f>
        <v>0</v>
      </c>
      <c r="D868" s="83">
        <f t="shared" si="38"/>
        <v>0</v>
      </c>
      <c r="E868" s="83">
        <f t="shared" si="39"/>
        <v>0</v>
      </c>
      <c r="F868" s="84">
        <f>Invoice!G651</f>
        <v>0</v>
      </c>
      <c r="G868" s="85">
        <f t="shared" si="40"/>
        <v>0</v>
      </c>
    </row>
    <row r="869" spans="1:7" s="82" customFormat="1">
      <c r="A869" s="98" t="str">
        <f>Invoice!F652</f>
        <v>first line keep open</v>
      </c>
      <c r="B869" s="77">
        <f>Invoice!C652</f>
        <v>0</v>
      </c>
      <c r="C869" s="78">
        <f>Invoice!B652</f>
        <v>0</v>
      </c>
      <c r="D869" s="83">
        <f t="shared" si="38"/>
        <v>0</v>
      </c>
      <c r="E869" s="83">
        <f t="shared" si="39"/>
        <v>0</v>
      </c>
      <c r="F869" s="84">
        <f>Invoice!G652</f>
        <v>0</v>
      </c>
      <c r="G869" s="85">
        <f t="shared" si="40"/>
        <v>0</v>
      </c>
    </row>
    <row r="870" spans="1:7" s="82" customFormat="1">
      <c r="A870" s="98" t="str">
        <f>Invoice!F653</f>
        <v>first line keep open</v>
      </c>
      <c r="B870" s="77">
        <f>Invoice!C653</f>
        <v>0</v>
      </c>
      <c r="C870" s="78">
        <f>Invoice!B653</f>
        <v>0</v>
      </c>
      <c r="D870" s="83">
        <f t="shared" si="38"/>
        <v>0</v>
      </c>
      <c r="E870" s="83">
        <f t="shared" si="39"/>
        <v>0</v>
      </c>
      <c r="F870" s="84">
        <f>Invoice!G653</f>
        <v>0</v>
      </c>
      <c r="G870" s="85">
        <f t="shared" si="40"/>
        <v>0</v>
      </c>
    </row>
    <row r="871" spans="1:7" s="82" customFormat="1">
      <c r="A871" s="98" t="str">
        <f>Invoice!F654</f>
        <v>first line keep open</v>
      </c>
      <c r="B871" s="77">
        <f>Invoice!C654</f>
        <v>0</v>
      </c>
      <c r="C871" s="78">
        <f>Invoice!B654</f>
        <v>0</v>
      </c>
      <c r="D871" s="83">
        <f t="shared" si="38"/>
        <v>0</v>
      </c>
      <c r="E871" s="83">
        <f t="shared" si="39"/>
        <v>0</v>
      </c>
      <c r="F871" s="84">
        <f>Invoice!G654</f>
        <v>0</v>
      </c>
      <c r="G871" s="85">
        <f t="shared" si="40"/>
        <v>0</v>
      </c>
    </row>
    <row r="872" spans="1:7" s="82" customFormat="1">
      <c r="A872" s="98" t="str">
        <f>Invoice!F655</f>
        <v>first line keep open</v>
      </c>
      <c r="B872" s="77">
        <f>Invoice!C655</f>
        <v>0</v>
      </c>
      <c r="C872" s="78">
        <f>Invoice!B655</f>
        <v>0</v>
      </c>
      <c r="D872" s="83">
        <f t="shared" si="38"/>
        <v>0</v>
      </c>
      <c r="E872" s="83">
        <f t="shared" si="39"/>
        <v>0</v>
      </c>
      <c r="F872" s="84">
        <f>Invoice!G655</f>
        <v>0</v>
      </c>
      <c r="G872" s="85">
        <f t="shared" si="40"/>
        <v>0</v>
      </c>
    </row>
    <row r="873" spans="1:7" s="82" customFormat="1">
      <c r="A873" s="98" t="str">
        <f>Invoice!F656</f>
        <v>first line keep open</v>
      </c>
      <c r="B873" s="77">
        <f>Invoice!C656</f>
        <v>0</v>
      </c>
      <c r="C873" s="78">
        <f>Invoice!B656</f>
        <v>0</v>
      </c>
      <c r="D873" s="83">
        <f t="shared" si="38"/>
        <v>0</v>
      </c>
      <c r="E873" s="83">
        <f t="shared" si="39"/>
        <v>0</v>
      </c>
      <c r="F873" s="84">
        <f>Invoice!G656</f>
        <v>0</v>
      </c>
      <c r="G873" s="85">
        <f t="shared" si="40"/>
        <v>0</v>
      </c>
    </row>
    <row r="874" spans="1:7" s="82" customFormat="1">
      <c r="A874" s="98" t="str">
        <f>Invoice!F657</f>
        <v>first line keep open</v>
      </c>
      <c r="B874" s="77">
        <f>Invoice!C657</f>
        <v>0</v>
      </c>
      <c r="C874" s="78">
        <f>Invoice!B657</f>
        <v>0</v>
      </c>
      <c r="D874" s="83">
        <f t="shared" si="38"/>
        <v>0</v>
      </c>
      <c r="E874" s="83">
        <f t="shared" si="39"/>
        <v>0</v>
      </c>
      <c r="F874" s="84">
        <f>Invoice!G657</f>
        <v>0</v>
      </c>
      <c r="G874" s="85">
        <f t="shared" si="40"/>
        <v>0</v>
      </c>
    </row>
    <row r="875" spans="1:7" s="82" customFormat="1">
      <c r="A875" s="98" t="str">
        <f>Invoice!F658</f>
        <v>first line keep open</v>
      </c>
      <c r="B875" s="77">
        <f>Invoice!C658</f>
        <v>0</v>
      </c>
      <c r="C875" s="78">
        <f>Invoice!B658</f>
        <v>0</v>
      </c>
      <c r="D875" s="83">
        <f t="shared" si="38"/>
        <v>0</v>
      </c>
      <c r="E875" s="83">
        <f t="shared" si="39"/>
        <v>0</v>
      </c>
      <c r="F875" s="84">
        <f>Invoice!G658</f>
        <v>0</v>
      </c>
      <c r="G875" s="85">
        <f t="shared" si="40"/>
        <v>0</v>
      </c>
    </row>
    <row r="876" spans="1:7" s="82" customFormat="1">
      <c r="A876" s="98" t="str">
        <f>Invoice!F659</f>
        <v>first line keep open</v>
      </c>
      <c r="B876" s="77">
        <f>Invoice!C659</f>
        <v>0</v>
      </c>
      <c r="C876" s="78">
        <f>Invoice!B659</f>
        <v>0</v>
      </c>
      <c r="D876" s="83">
        <f t="shared" si="38"/>
        <v>0</v>
      </c>
      <c r="E876" s="83">
        <f t="shared" si="39"/>
        <v>0</v>
      </c>
      <c r="F876" s="84">
        <f>Invoice!G659</f>
        <v>0</v>
      </c>
      <c r="G876" s="85">
        <f t="shared" si="40"/>
        <v>0</v>
      </c>
    </row>
    <row r="877" spans="1:7" s="82" customFormat="1">
      <c r="A877" s="98" t="str">
        <f>Invoice!F660</f>
        <v>first line keep open</v>
      </c>
      <c r="B877" s="77">
        <f>Invoice!C660</f>
        <v>0</v>
      </c>
      <c r="C877" s="78">
        <f>Invoice!B660</f>
        <v>0</v>
      </c>
      <c r="D877" s="83">
        <f t="shared" si="38"/>
        <v>0</v>
      </c>
      <c r="E877" s="83">
        <f t="shared" si="39"/>
        <v>0</v>
      </c>
      <c r="F877" s="84">
        <f>Invoice!G660</f>
        <v>0</v>
      </c>
      <c r="G877" s="85">
        <f t="shared" si="40"/>
        <v>0</v>
      </c>
    </row>
    <row r="878" spans="1:7" s="82" customFormat="1">
      <c r="A878" s="98" t="str">
        <f>Invoice!F661</f>
        <v>first line keep open</v>
      </c>
      <c r="B878" s="77">
        <f>Invoice!C661</f>
        <v>0</v>
      </c>
      <c r="C878" s="78">
        <f>Invoice!B661</f>
        <v>0</v>
      </c>
      <c r="D878" s="83">
        <f t="shared" si="38"/>
        <v>0</v>
      </c>
      <c r="E878" s="83">
        <f t="shared" si="39"/>
        <v>0</v>
      </c>
      <c r="F878" s="84">
        <f>Invoice!G661</f>
        <v>0</v>
      </c>
      <c r="G878" s="85">
        <f t="shared" si="40"/>
        <v>0</v>
      </c>
    </row>
    <row r="879" spans="1:7" s="82" customFormat="1">
      <c r="A879" s="98" t="str">
        <f>Invoice!F662</f>
        <v>first line keep open</v>
      </c>
      <c r="B879" s="77">
        <f>Invoice!C662</f>
        <v>0</v>
      </c>
      <c r="C879" s="78">
        <f>Invoice!B662</f>
        <v>0</v>
      </c>
      <c r="D879" s="83">
        <f t="shared" si="38"/>
        <v>0</v>
      </c>
      <c r="E879" s="83">
        <f t="shared" si="39"/>
        <v>0</v>
      </c>
      <c r="F879" s="84">
        <f>Invoice!G662</f>
        <v>0</v>
      </c>
      <c r="G879" s="85">
        <f t="shared" si="40"/>
        <v>0</v>
      </c>
    </row>
    <row r="880" spans="1:7" s="82" customFormat="1">
      <c r="A880" s="98" t="str">
        <f>Invoice!F663</f>
        <v>first line keep open</v>
      </c>
      <c r="B880" s="77">
        <f>Invoice!C663</f>
        <v>0</v>
      </c>
      <c r="C880" s="78">
        <f>Invoice!B663</f>
        <v>0</v>
      </c>
      <c r="D880" s="83">
        <f t="shared" si="38"/>
        <v>0</v>
      </c>
      <c r="E880" s="83">
        <f t="shared" si="39"/>
        <v>0</v>
      </c>
      <c r="F880" s="84">
        <f>Invoice!G663</f>
        <v>0</v>
      </c>
      <c r="G880" s="85">
        <f t="shared" si="40"/>
        <v>0</v>
      </c>
    </row>
    <row r="881" spans="1:7" s="82" customFormat="1">
      <c r="A881" s="98" t="str">
        <f>Invoice!F664</f>
        <v>first line keep open</v>
      </c>
      <c r="B881" s="77">
        <f>Invoice!C664</f>
        <v>0</v>
      </c>
      <c r="C881" s="78">
        <f>Invoice!B664</f>
        <v>0</v>
      </c>
      <c r="D881" s="83">
        <f t="shared" si="38"/>
        <v>0</v>
      </c>
      <c r="E881" s="83">
        <f t="shared" si="39"/>
        <v>0</v>
      </c>
      <c r="F881" s="84">
        <f>Invoice!G664</f>
        <v>0</v>
      </c>
      <c r="G881" s="85">
        <f t="shared" si="40"/>
        <v>0</v>
      </c>
    </row>
    <row r="882" spans="1:7" s="82" customFormat="1">
      <c r="A882" s="98" t="str">
        <f>Invoice!F665</f>
        <v>first line keep open</v>
      </c>
      <c r="B882" s="77">
        <f>Invoice!C665</f>
        <v>0</v>
      </c>
      <c r="C882" s="78">
        <f>Invoice!B665</f>
        <v>0</v>
      </c>
      <c r="D882" s="83">
        <f t="shared" si="38"/>
        <v>0</v>
      </c>
      <c r="E882" s="83">
        <f t="shared" si="39"/>
        <v>0</v>
      </c>
      <c r="F882" s="84">
        <f>Invoice!G665</f>
        <v>0</v>
      </c>
      <c r="G882" s="85">
        <f t="shared" si="40"/>
        <v>0</v>
      </c>
    </row>
    <row r="883" spans="1:7" s="82" customFormat="1">
      <c r="A883" s="98" t="str">
        <f>Invoice!F666</f>
        <v>first line keep open</v>
      </c>
      <c r="B883" s="77">
        <f>Invoice!C666</f>
        <v>0</v>
      </c>
      <c r="C883" s="78">
        <f>Invoice!B666</f>
        <v>0</v>
      </c>
      <c r="D883" s="83">
        <f t="shared" si="38"/>
        <v>0</v>
      </c>
      <c r="E883" s="83">
        <f t="shared" si="39"/>
        <v>0</v>
      </c>
      <c r="F883" s="84">
        <f>Invoice!G666</f>
        <v>0</v>
      </c>
      <c r="G883" s="85">
        <f t="shared" si="40"/>
        <v>0</v>
      </c>
    </row>
    <row r="884" spans="1:7" s="82" customFormat="1">
      <c r="A884" s="98" t="str">
        <f>Invoice!F667</f>
        <v>first line keep open</v>
      </c>
      <c r="B884" s="77">
        <f>Invoice!C667</f>
        <v>0</v>
      </c>
      <c r="C884" s="78">
        <f>Invoice!B667</f>
        <v>0</v>
      </c>
      <c r="D884" s="83">
        <f t="shared" si="38"/>
        <v>0</v>
      </c>
      <c r="E884" s="83">
        <f t="shared" si="39"/>
        <v>0</v>
      </c>
      <c r="F884" s="84">
        <f>Invoice!G667</f>
        <v>0</v>
      </c>
      <c r="G884" s="85">
        <f t="shared" si="40"/>
        <v>0</v>
      </c>
    </row>
    <row r="885" spans="1:7" s="82" customFormat="1">
      <c r="A885" s="98" t="str">
        <f>Invoice!F668</f>
        <v>first line keep open</v>
      </c>
      <c r="B885" s="77">
        <f>Invoice!C668</f>
        <v>0</v>
      </c>
      <c r="C885" s="78">
        <f>Invoice!B668</f>
        <v>0</v>
      </c>
      <c r="D885" s="83">
        <f t="shared" si="38"/>
        <v>0</v>
      </c>
      <c r="E885" s="83">
        <f t="shared" si="39"/>
        <v>0</v>
      </c>
      <c r="F885" s="84">
        <f>Invoice!G668</f>
        <v>0</v>
      </c>
      <c r="G885" s="85">
        <f t="shared" si="40"/>
        <v>0</v>
      </c>
    </row>
    <row r="886" spans="1:7" s="82" customFormat="1">
      <c r="A886" s="98" t="str">
        <f>Invoice!F669</f>
        <v>first line keep open</v>
      </c>
      <c r="B886" s="77">
        <f>Invoice!C669</f>
        <v>0</v>
      </c>
      <c r="C886" s="78">
        <f>Invoice!B669</f>
        <v>0</v>
      </c>
      <c r="D886" s="83">
        <f t="shared" si="38"/>
        <v>0</v>
      </c>
      <c r="E886" s="83">
        <f t="shared" si="39"/>
        <v>0</v>
      </c>
      <c r="F886" s="84">
        <f>Invoice!G669</f>
        <v>0</v>
      </c>
      <c r="G886" s="85">
        <f t="shared" si="40"/>
        <v>0</v>
      </c>
    </row>
    <row r="887" spans="1:7" s="82" customFormat="1">
      <c r="A887" s="98" t="str">
        <f>Invoice!F670</f>
        <v>first line keep open</v>
      </c>
      <c r="B887" s="77">
        <f>Invoice!C670</f>
        <v>0</v>
      </c>
      <c r="C887" s="78">
        <f>Invoice!B670</f>
        <v>0</v>
      </c>
      <c r="D887" s="83">
        <f t="shared" si="38"/>
        <v>0</v>
      </c>
      <c r="E887" s="83">
        <f t="shared" si="39"/>
        <v>0</v>
      </c>
      <c r="F887" s="84">
        <f>Invoice!G670</f>
        <v>0</v>
      </c>
      <c r="G887" s="85">
        <f t="shared" si="40"/>
        <v>0</v>
      </c>
    </row>
    <row r="888" spans="1:7" s="82" customFormat="1">
      <c r="A888" s="98" t="str">
        <f>Invoice!F671</f>
        <v>first line keep open</v>
      </c>
      <c r="B888" s="77">
        <f>Invoice!C671</f>
        <v>0</v>
      </c>
      <c r="C888" s="78">
        <f>Invoice!B671</f>
        <v>0</v>
      </c>
      <c r="D888" s="83">
        <f t="shared" si="38"/>
        <v>0</v>
      </c>
      <c r="E888" s="83">
        <f t="shared" si="39"/>
        <v>0</v>
      </c>
      <c r="F888" s="84">
        <f>Invoice!G671</f>
        <v>0</v>
      </c>
      <c r="G888" s="85">
        <f t="shared" si="40"/>
        <v>0</v>
      </c>
    </row>
    <row r="889" spans="1:7" s="82" customFormat="1">
      <c r="A889" s="98" t="str">
        <f>Invoice!F672</f>
        <v>first line keep open</v>
      </c>
      <c r="B889" s="77">
        <f>Invoice!C672</f>
        <v>0</v>
      </c>
      <c r="C889" s="78">
        <f>Invoice!B672</f>
        <v>0</v>
      </c>
      <c r="D889" s="83">
        <f t="shared" si="38"/>
        <v>0</v>
      </c>
      <c r="E889" s="83">
        <f t="shared" si="39"/>
        <v>0</v>
      </c>
      <c r="F889" s="84">
        <f>Invoice!G672</f>
        <v>0</v>
      </c>
      <c r="G889" s="85">
        <f t="shared" si="40"/>
        <v>0</v>
      </c>
    </row>
    <row r="890" spans="1:7" s="82" customFormat="1">
      <c r="A890" s="98" t="str">
        <f>Invoice!F673</f>
        <v>first line keep open</v>
      </c>
      <c r="B890" s="77">
        <f>Invoice!C673</f>
        <v>0</v>
      </c>
      <c r="C890" s="78">
        <f>Invoice!B673</f>
        <v>0</v>
      </c>
      <c r="D890" s="83">
        <f t="shared" si="38"/>
        <v>0</v>
      </c>
      <c r="E890" s="83">
        <f t="shared" si="39"/>
        <v>0</v>
      </c>
      <c r="F890" s="84">
        <f>Invoice!G673</f>
        <v>0</v>
      </c>
      <c r="G890" s="85">
        <f t="shared" si="40"/>
        <v>0</v>
      </c>
    </row>
    <row r="891" spans="1:7" s="82" customFormat="1">
      <c r="A891" s="98" t="str">
        <f>Invoice!F674</f>
        <v>first line keep open</v>
      </c>
      <c r="B891" s="77">
        <f>Invoice!C674</f>
        <v>0</v>
      </c>
      <c r="C891" s="78">
        <f>Invoice!B674</f>
        <v>0</v>
      </c>
      <c r="D891" s="83">
        <f t="shared" si="38"/>
        <v>0</v>
      </c>
      <c r="E891" s="83">
        <f t="shared" si="39"/>
        <v>0</v>
      </c>
      <c r="F891" s="84">
        <f>Invoice!G674</f>
        <v>0</v>
      </c>
      <c r="G891" s="85">
        <f t="shared" si="40"/>
        <v>0</v>
      </c>
    </row>
    <row r="892" spans="1:7" s="82" customFormat="1">
      <c r="A892" s="98" t="str">
        <f>Invoice!F675</f>
        <v>first line keep open</v>
      </c>
      <c r="B892" s="77">
        <f>Invoice!C675</f>
        <v>0</v>
      </c>
      <c r="C892" s="78">
        <f>Invoice!B675</f>
        <v>0</v>
      </c>
      <c r="D892" s="83">
        <f t="shared" si="38"/>
        <v>0</v>
      </c>
      <c r="E892" s="83">
        <f t="shared" si="39"/>
        <v>0</v>
      </c>
      <c r="F892" s="84">
        <f>Invoice!G675</f>
        <v>0</v>
      </c>
      <c r="G892" s="85">
        <f t="shared" si="40"/>
        <v>0</v>
      </c>
    </row>
    <row r="893" spans="1:7" s="82" customFormat="1">
      <c r="A893" s="98" t="str">
        <f>Invoice!F676</f>
        <v>first line keep open</v>
      </c>
      <c r="B893" s="77">
        <f>Invoice!C676</f>
        <v>0</v>
      </c>
      <c r="C893" s="78">
        <f>Invoice!B676</f>
        <v>0</v>
      </c>
      <c r="D893" s="83">
        <f t="shared" si="38"/>
        <v>0</v>
      </c>
      <c r="E893" s="83">
        <f t="shared" si="39"/>
        <v>0</v>
      </c>
      <c r="F893" s="84">
        <f>Invoice!G676</f>
        <v>0</v>
      </c>
      <c r="G893" s="85">
        <f t="shared" si="40"/>
        <v>0</v>
      </c>
    </row>
    <row r="894" spans="1:7" s="82" customFormat="1">
      <c r="A894" s="98" t="str">
        <f>Invoice!F677</f>
        <v>first line keep open</v>
      </c>
      <c r="B894" s="77">
        <f>Invoice!C677</f>
        <v>0</v>
      </c>
      <c r="C894" s="78">
        <f>Invoice!B677</f>
        <v>0</v>
      </c>
      <c r="D894" s="83">
        <f t="shared" si="38"/>
        <v>0</v>
      </c>
      <c r="E894" s="83">
        <f t="shared" si="39"/>
        <v>0</v>
      </c>
      <c r="F894" s="84">
        <f>Invoice!G677</f>
        <v>0</v>
      </c>
      <c r="G894" s="85">
        <f t="shared" si="40"/>
        <v>0</v>
      </c>
    </row>
    <row r="895" spans="1:7" s="82" customFormat="1">
      <c r="A895" s="98" t="str">
        <f>Invoice!F678</f>
        <v>first line keep open</v>
      </c>
      <c r="B895" s="77">
        <f>Invoice!C678</f>
        <v>0</v>
      </c>
      <c r="C895" s="78">
        <f>Invoice!B678</f>
        <v>0</v>
      </c>
      <c r="D895" s="83">
        <f t="shared" si="38"/>
        <v>0</v>
      </c>
      <c r="E895" s="83">
        <f t="shared" si="39"/>
        <v>0</v>
      </c>
      <c r="F895" s="84">
        <f>Invoice!G678</f>
        <v>0</v>
      </c>
      <c r="G895" s="85">
        <f t="shared" si="40"/>
        <v>0</v>
      </c>
    </row>
    <row r="896" spans="1:7" s="82" customFormat="1">
      <c r="A896" s="98" t="str">
        <f>Invoice!F679</f>
        <v>first line keep open</v>
      </c>
      <c r="B896" s="77">
        <f>Invoice!C679</f>
        <v>0</v>
      </c>
      <c r="C896" s="78">
        <f>Invoice!B679</f>
        <v>0</v>
      </c>
      <c r="D896" s="83">
        <f t="shared" si="38"/>
        <v>0</v>
      </c>
      <c r="E896" s="83">
        <f t="shared" si="39"/>
        <v>0</v>
      </c>
      <c r="F896" s="84">
        <f>Invoice!G679</f>
        <v>0</v>
      </c>
      <c r="G896" s="85">
        <f t="shared" si="40"/>
        <v>0</v>
      </c>
    </row>
    <row r="897" spans="1:7" s="82" customFormat="1">
      <c r="A897" s="98" t="str">
        <f>Invoice!F680</f>
        <v>first line keep open</v>
      </c>
      <c r="B897" s="77">
        <f>Invoice!C680</f>
        <v>0</v>
      </c>
      <c r="C897" s="78">
        <f>Invoice!B680</f>
        <v>0</v>
      </c>
      <c r="D897" s="83">
        <f t="shared" ref="D897:D960" si="41">F897/$D$14</f>
        <v>0</v>
      </c>
      <c r="E897" s="83">
        <f t="shared" ref="E897:E960" si="42">G897/$D$14</f>
        <v>0</v>
      </c>
      <c r="F897" s="84">
        <f>Invoice!G680</f>
        <v>0</v>
      </c>
      <c r="G897" s="85">
        <f t="shared" ref="G897:G960" si="43">C897*F897</f>
        <v>0</v>
      </c>
    </row>
    <row r="898" spans="1:7" s="82" customFormat="1">
      <c r="A898" s="98" t="str">
        <f>Invoice!F681</f>
        <v>first line keep open</v>
      </c>
      <c r="B898" s="77">
        <f>Invoice!C681</f>
        <v>0</v>
      </c>
      <c r="C898" s="78">
        <f>Invoice!B681</f>
        <v>0</v>
      </c>
      <c r="D898" s="83">
        <f t="shared" si="41"/>
        <v>0</v>
      </c>
      <c r="E898" s="83">
        <f t="shared" si="42"/>
        <v>0</v>
      </c>
      <c r="F898" s="84">
        <f>Invoice!G681</f>
        <v>0</v>
      </c>
      <c r="G898" s="85">
        <f t="shared" si="43"/>
        <v>0</v>
      </c>
    </row>
    <row r="899" spans="1:7" s="82" customFormat="1">
      <c r="A899" s="98" t="str">
        <f>Invoice!F682</f>
        <v>first line keep open</v>
      </c>
      <c r="B899" s="77">
        <f>Invoice!C682</f>
        <v>0</v>
      </c>
      <c r="C899" s="78">
        <f>Invoice!B682</f>
        <v>0</v>
      </c>
      <c r="D899" s="83">
        <f t="shared" si="41"/>
        <v>0</v>
      </c>
      <c r="E899" s="83">
        <f t="shared" si="42"/>
        <v>0</v>
      </c>
      <c r="F899" s="84">
        <f>Invoice!G682</f>
        <v>0</v>
      </c>
      <c r="G899" s="85">
        <f t="shared" si="43"/>
        <v>0</v>
      </c>
    </row>
    <row r="900" spans="1:7" s="82" customFormat="1">
      <c r="A900" s="98" t="str">
        <f>Invoice!F683</f>
        <v>first line keep open</v>
      </c>
      <c r="B900" s="77">
        <f>Invoice!C683</f>
        <v>0</v>
      </c>
      <c r="C900" s="78">
        <f>Invoice!B683</f>
        <v>0</v>
      </c>
      <c r="D900" s="83">
        <f t="shared" si="41"/>
        <v>0</v>
      </c>
      <c r="E900" s="83">
        <f t="shared" si="42"/>
        <v>0</v>
      </c>
      <c r="F900" s="84">
        <f>Invoice!G683</f>
        <v>0</v>
      </c>
      <c r="G900" s="85">
        <f t="shared" si="43"/>
        <v>0</v>
      </c>
    </row>
    <row r="901" spans="1:7" s="82" customFormat="1">
      <c r="A901" s="98" t="str">
        <f>Invoice!F684</f>
        <v>first line keep open</v>
      </c>
      <c r="B901" s="77">
        <f>Invoice!C684</f>
        <v>0</v>
      </c>
      <c r="C901" s="78">
        <f>Invoice!B684</f>
        <v>0</v>
      </c>
      <c r="D901" s="83">
        <f t="shared" si="41"/>
        <v>0</v>
      </c>
      <c r="E901" s="83">
        <f t="shared" si="42"/>
        <v>0</v>
      </c>
      <c r="F901" s="84">
        <f>Invoice!G684</f>
        <v>0</v>
      </c>
      <c r="G901" s="85">
        <f t="shared" si="43"/>
        <v>0</v>
      </c>
    </row>
    <row r="902" spans="1:7" s="82" customFormat="1">
      <c r="A902" s="98" t="str">
        <f>Invoice!F685</f>
        <v>first line keep open</v>
      </c>
      <c r="B902" s="77">
        <f>Invoice!C685</f>
        <v>0</v>
      </c>
      <c r="C902" s="78">
        <f>Invoice!B685</f>
        <v>0</v>
      </c>
      <c r="D902" s="83">
        <f t="shared" si="41"/>
        <v>0</v>
      </c>
      <c r="E902" s="83">
        <f t="shared" si="42"/>
        <v>0</v>
      </c>
      <c r="F902" s="84">
        <f>Invoice!G685</f>
        <v>0</v>
      </c>
      <c r="G902" s="85">
        <f t="shared" si="43"/>
        <v>0</v>
      </c>
    </row>
    <row r="903" spans="1:7" s="82" customFormat="1">
      <c r="A903" s="98" t="str">
        <f>Invoice!F686</f>
        <v>first line keep open</v>
      </c>
      <c r="B903" s="77">
        <f>Invoice!C686</f>
        <v>0</v>
      </c>
      <c r="C903" s="78">
        <f>Invoice!B686</f>
        <v>0</v>
      </c>
      <c r="D903" s="83">
        <f t="shared" si="41"/>
        <v>0</v>
      </c>
      <c r="E903" s="83">
        <f t="shared" si="42"/>
        <v>0</v>
      </c>
      <c r="F903" s="84">
        <f>Invoice!G686</f>
        <v>0</v>
      </c>
      <c r="G903" s="85">
        <f t="shared" si="43"/>
        <v>0</v>
      </c>
    </row>
    <row r="904" spans="1:7" s="82" customFormat="1">
      <c r="A904" s="98" t="str">
        <f>Invoice!F687</f>
        <v>first line keep open</v>
      </c>
      <c r="B904" s="77">
        <f>Invoice!C687</f>
        <v>0</v>
      </c>
      <c r="C904" s="78">
        <f>Invoice!B687</f>
        <v>0</v>
      </c>
      <c r="D904" s="83">
        <f t="shared" si="41"/>
        <v>0</v>
      </c>
      <c r="E904" s="83">
        <f t="shared" si="42"/>
        <v>0</v>
      </c>
      <c r="F904" s="84">
        <f>Invoice!G687</f>
        <v>0</v>
      </c>
      <c r="G904" s="85">
        <f t="shared" si="43"/>
        <v>0</v>
      </c>
    </row>
    <row r="905" spans="1:7" s="82" customFormat="1">
      <c r="A905" s="98" t="str">
        <f>Invoice!F688</f>
        <v>first line keep open</v>
      </c>
      <c r="B905" s="77">
        <f>Invoice!C688</f>
        <v>0</v>
      </c>
      <c r="C905" s="78">
        <f>Invoice!B688</f>
        <v>0</v>
      </c>
      <c r="D905" s="83">
        <f t="shared" si="41"/>
        <v>0</v>
      </c>
      <c r="E905" s="83">
        <f t="shared" si="42"/>
        <v>0</v>
      </c>
      <c r="F905" s="84">
        <f>Invoice!G688</f>
        <v>0</v>
      </c>
      <c r="G905" s="85">
        <f t="shared" si="43"/>
        <v>0</v>
      </c>
    </row>
    <row r="906" spans="1:7" s="82" customFormat="1">
      <c r="A906" s="98" t="str">
        <f>Invoice!F689</f>
        <v>first line keep open</v>
      </c>
      <c r="B906" s="77">
        <f>Invoice!C689</f>
        <v>0</v>
      </c>
      <c r="C906" s="78">
        <f>Invoice!B689</f>
        <v>0</v>
      </c>
      <c r="D906" s="83">
        <f t="shared" si="41"/>
        <v>0</v>
      </c>
      <c r="E906" s="83">
        <f t="shared" si="42"/>
        <v>0</v>
      </c>
      <c r="F906" s="84">
        <f>Invoice!G689</f>
        <v>0</v>
      </c>
      <c r="G906" s="85">
        <f t="shared" si="43"/>
        <v>0</v>
      </c>
    </row>
    <row r="907" spans="1:7" s="82" customFormat="1">
      <c r="A907" s="98" t="str">
        <f>Invoice!F690</f>
        <v>first line keep open</v>
      </c>
      <c r="B907" s="77">
        <f>Invoice!C690</f>
        <v>0</v>
      </c>
      <c r="C907" s="78">
        <f>Invoice!B690</f>
        <v>0</v>
      </c>
      <c r="D907" s="83">
        <f t="shared" si="41"/>
        <v>0</v>
      </c>
      <c r="E907" s="83">
        <f t="shared" si="42"/>
        <v>0</v>
      </c>
      <c r="F907" s="84">
        <f>Invoice!G690</f>
        <v>0</v>
      </c>
      <c r="G907" s="85">
        <f t="shared" si="43"/>
        <v>0</v>
      </c>
    </row>
    <row r="908" spans="1:7" s="82" customFormat="1">
      <c r="A908" s="98" t="str">
        <f>Invoice!F691</f>
        <v>first line keep open</v>
      </c>
      <c r="B908" s="77">
        <f>Invoice!C691</f>
        <v>0</v>
      </c>
      <c r="C908" s="78">
        <f>Invoice!B691</f>
        <v>0</v>
      </c>
      <c r="D908" s="83">
        <f t="shared" si="41"/>
        <v>0</v>
      </c>
      <c r="E908" s="83">
        <f t="shared" si="42"/>
        <v>0</v>
      </c>
      <c r="F908" s="84">
        <f>Invoice!G691</f>
        <v>0</v>
      </c>
      <c r="G908" s="85">
        <f t="shared" si="43"/>
        <v>0</v>
      </c>
    </row>
    <row r="909" spans="1:7" s="82" customFormat="1">
      <c r="A909" s="98" t="str">
        <f>Invoice!F692</f>
        <v>first line keep open</v>
      </c>
      <c r="B909" s="77">
        <f>Invoice!C692</f>
        <v>0</v>
      </c>
      <c r="C909" s="78">
        <f>Invoice!B692</f>
        <v>0</v>
      </c>
      <c r="D909" s="83">
        <f t="shared" si="41"/>
        <v>0</v>
      </c>
      <c r="E909" s="83">
        <f t="shared" si="42"/>
        <v>0</v>
      </c>
      <c r="F909" s="84">
        <f>Invoice!G692</f>
        <v>0</v>
      </c>
      <c r="G909" s="85">
        <f t="shared" si="43"/>
        <v>0</v>
      </c>
    </row>
    <row r="910" spans="1:7" s="82" customFormat="1">
      <c r="A910" s="98" t="str">
        <f>Invoice!F693</f>
        <v>first line keep open</v>
      </c>
      <c r="B910" s="77">
        <f>Invoice!C693</f>
        <v>0</v>
      </c>
      <c r="C910" s="78">
        <f>Invoice!B693</f>
        <v>0</v>
      </c>
      <c r="D910" s="83">
        <f t="shared" si="41"/>
        <v>0</v>
      </c>
      <c r="E910" s="83">
        <f t="shared" si="42"/>
        <v>0</v>
      </c>
      <c r="F910" s="84">
        <f>Invoice!G693</f>
        <v>0</v>
      </c>
      <c r="G910" s="85">
        <f t="shared" si="43"/>
        <v>0</v>
      </c>
    </row>
    <row r="911" spans="1:7" s="82" customFormat="1">
      <c r="A911" s="98" t="str">
        <f>Invoice!F694</f>
        <v>first line keep open</v>
      </c>
      <c r="B911" s="77">
        <f>Invoice!C694</f>
        <v>0</v>
      </c>
      <c r="C911" s="78">
        <f>Invoice!B694</f>
        <v>0</v>
      </c>
      <c r="D911" s="83">
        <f t="shared" si="41"/>
        <v>0</v>
      </c>
      <c r="E911" s="83">
        <f t="shared" si="42"/>
        <v>0</v>
      </c>
      <c r="F911" s="84">
        <f>Invoice!G694</f>
        <v>0</v>
      </c>
      <c r="G911" s="85">
        <f t="shared" si="43"/>
        <v>0</v>
      </c>
    </row>
    <row r="912" spans="1:7" s="82" customFormat="1">
      <c r="A912" s="98" t="str">
        <f>Invoice!F695</f>
        <v>first line keep open</v>
      </c>
      <c r="B912" s="77">
        <f>Invoice!C695</f>
        <v>0</v>
      </c>
      <c r="C912" s="78">
        <f>Invoice!B695</f>
        <v>0</v>
      </c>
      <c r="D912" s="83">
        <f t="shared" si="41"/>
        <v>0</v>
      </c>
      <c r="E912" s="83">
        <f t="shared" si="42"/>
        <v>0</v>
      </c>
      <c r="F912" s="84">
        <f>Invoice!G695</f>
        <v>0</v>
      </c>
      <c r="G912" s="85">
        <f t="shared" si="43"/>
        <v>0</v>
      </c>
    </row>
    <row r="913" spans="1:7" s="82" customFormat="1">
      <c r="A913" s="98" t="str">
        <f>Invoice!F696</f>
        <v>first line keep open</v>
      </c>
      <c r="B913" s="77">
        <f>Invoice!C696</f>
        <v>0</v>
      </c>
      <c r="C913" s="78">
        <f>Invoice!B696</f>
        <v>0</v>
      </c>
      <c r="D913" s="83">
        <f t="shared" si="41"/>
        <v>0</v>
      </c>
      <c r="E913" s="83">
        <f t="shared" si="42"/>
        <v>0</v>
      </c>
      <c r="F913" s="84">
        <f>Invoice!G696</f>
        <v>0</v>
      </c>
      <c r="G913" s="85">
        <f t="shared" si="43"/>
        <v>0</v>
      </c>
    </row>
    <row r="914" spans="1:7" s="82" customFormat="1">
      <c r="A914" s="98" t="str">
        <f>Invoice!F697</f>
        <v>first line keep open</v>
      </c>
      <c r="B914" s="77">
        <f>Invoice!C697</f>
        <v>0</v>
      </c>
      <c r="C914" s="78">
        <f>Invoice!B697</f>
        <v>0</v>
      </c>
      <c r="D914" s="83">
        <f t="shared" si="41"/>
        <v>0</v>
      </c>
      <c r="E914" s="83">
        <f t="shared" si="42"/>
        <v>0</v>
      </c>
      <c r="F914" s="84">
        <f>Invoice!G697</f>
        <v>0</v>
      </c>
      <c r="G914" s="85">
        <f t="shared" si="43"/>
        <v>0</v>
      </c>
    </row>
    <row r="915" spans="1:7" s="82" customFormat="1">
      <c r="A915" s="98" t="str">
        <f>Invoice!F698</f>
        <v>first line keep open</v>
      </c>
      <c r="B915" s="77">
        <f>Invoice!C698</f>
        <v>0</v>
      </c>
      <c r="C915" s="78">
        <f>Invoice!B698</f>
        <v>0</v>
      </c>
      <c r="D915" s="83">
        <f t="shared" si="41"/>
        <v>0</v>
      </c>
      <c r="E915" s="83">
        <f t="shared" si="42"/>
        <v>0</v>
      </c>
      <c r="F915" s="84">
        <f>Invoice!G698</f>
        <v>0</v>
      </c>
      <c r="G915" s="85">
        <f t="shared" si="43"/>
        <v>0</v>
      </c>
    </row>
    <row r="916" spans="1:7" s="82" customFormat="1">
      <c r="A916" s="98" t="str">
        <f>Invoice!F699</f>
        <v>first line keep open</v>
      </c>
      <c r="B916" s="77">
        <f>Invoice!C699</f>
        <v>0</v>
      </c>
      <c r="C916" s="78">
        <f>Invoice!B699</f>
        <v>0</v>
      </c>
      <c r="D916" s="83">
        <f t="shared" si="41"/>
        <v>0</v>
      </c>
      <c r="E916" s="83">
        <f t="shared" si="42"/>
        <v>0</v>
      </c>
      <c r="F916" s="84">
        <f>Invoice!G699</f>
        <v>0</v>
      </c>
      <c r="G916" s="85">
        <f t="shared" si="43"/>
        <v>0</v>
      </c>
    </row>
    <row r="917" spans="1:7" s="82" customFormat="1">
      <c r="A917" s="98" t="str">
        <f>Invoice!F700</f>
        <v>first line keep open</v>
      </c>
      <c r="B917" s="77">
        <f>Invoice!C700</f>
        <v>0</v>
      </c>
      <c r="C917" s="78">
        <f>Invoice!B700</f>
        <v>0</v>
      </c>
      <c r="D917" s="83">
        <f t="shared" si="41"/>
        <v>0</v>
      </c>
      <c r="E917" s="83">
        <f t="shared" si="42"/>
        <v>0</v>
      </c>
      <c r="F917" s="84">
        <f>Invoice!G700</f>
        <v>0</v>
      </c>
      <c r="G917" s="85">
        <f t="shared" si="43"/>
        <v>0</v>
      </c>
    </row>
    <row r="918" spans="1:7" s="82" customFormat="1">
      <c r="A918" s="98" t="str">
        <f>Invoice!F701</f>
        <v>first line keep open</v>
      </c>
      <c r="B918" s="77">
        <f>Invoice!C701</f>
        <v>0</v>
      </c>
      <c r="C918" s="78">
        <f>Invoice!B701</f>
        <v>0</v>
      </c>
      <c r="D918" s="83">
        <f t="shared" si="41"/>
        <v>0</v>
      </c>
      <c r="E918" s="83">
        <f t="shared" si="42"/>
        <v>0</v>
      </c>
      <c r="F918" s="84">
        <f>Invoice!G701</f>
        <v>0</v>
      </c>
      <c r="G918" s="85">
        <f t="shared" si="43"/>
        <v>0</v>
      </c>
    </row>
    <row r="919" spans="1:7" s="82" customFormat="1">
      <c r="A919" s="98" t="str">
        <f>Invoice!F702</f>
        <v>first line keep open</v>
      </c>
      <c r="B919" s="77">
        <f>Invoice!C702</f>
        <v>0</v>
      </c>
      <c r="C919" s="78">
        <f>Invoice!B702</f>
        <v>0</v>
      </c>
      <c r="D919" s="83">
        <f t="shared" si="41"/>
        <v>0</v>
      </c>
      <c r="E919" s="83">
        <f t="shared" si="42"/>
        <v>0</v>
      </c>
      <c r="F919" s="84">
        <f>Invoice!G702</f>
        <v>0</v>
      </c>
      <c r="G919" s="85">
        <f t="shared" si="43"/>
        <v>0</v>
      </c>
    </row>
    <row r="920" spans="1:7" s="82" customFormat="1">
      <c r="A920" s="98" t="str">
        <f>Invoice!F703</f>
        <v>first line keep open</v>
      </c>
      <c r="B920" s="77">
        <f>Invoice!C703</f>
        <v>0</v>
      </c>
      <c r="C920" s="78">
        <f>Invoice!B703</f>
        <v>0</v>
      </c>
      <c r="D920" s="83">
        <f t="shared" si="41"/>
        <v>0</v>
      </c>
      <c r="E920" s="83">
        <f t="shared" si="42"/>
        <v>0</v>
      </c>
      <c r="F920" s="84">
        <f>Invoice!G703</f>
        <v>0</v>
      </c>
      <c r="G920" s="85">
        <f t="shared" si="43"/>
        <v>0</v>
      </c>
    </row>
    <row r="921" spans="1:7" s="82" customFormat="1">
      <c r="A921" s="98" t="str">
        <f>Invoice!F704</f>
        <v>first line keep open</v>
      </c>
      <c r="B921" s="77">
        <f>Invoice!C704</f>
        <v>0</v>
      </c>
      <c r="C921" s="78">
        <f>Invoice!B704</f>
        <v>0</v>
      </c>
      <c r="D921" s="83">
        <f t="shared" si="41"/>
        <v>0</v>
      </c>
      <c r="E921" s="83">
        <f t="shared" si="42"/>
        <v>0</v>
      </c>
      <c r="F921" s="84">
        <f>Invoice!G704</f>
        <v>0</v>
      </c>
      <c r="G921" s="85">
        <f t="shared" si="43"/>
        <v>0</v>
      </c>
    </row>
    <row r="922" spans="1:7" s="82" customFormat="1">
      <c r="A922" s="98" t="str">
        <f>Invoice!F705</f>
        <v>first line keep open</v>
      </c>
      <c r="B922" s="77">
        <f>Invoice!C705</f>
        <v>0</v>
      </c>
      <c r="C922" s="78">
        <f>Invoice!B705</f>
        <v>0</v>
      </c>
      <c r="D922" s="83">
        <f t="shared" si="41"/>
        <v>0</v>
      </c>
      <c r="E922" s="83">
        <f t="shared" si="42"/>
        <v>0</v>
      </c>
      <c r="F922" s="84">
        <f>Invoice!G705</f>
        <v>0</v>
      </c>
      <c r="G922" s="85">
        <f t="shared" si="43"/>
        <v>0</v>
      </c>
    </row>
    <row r="923" spans="1:7" s="82" customFormat="1">
      <c r="A923" s="98" t="str">
        <f>Invoice!F706</f>
        <v>first line keep open</v>
      </c>
      <c r="B923" s="77">
        <f>Invoice!C706</f>
        <v>0</v>
      </c>
      <c r="C923" s="78">
        <f>Invoice!B706</f>
        <v>0</v>
      </c>
      <c r="D923" s="83">
        <f t="shared" si="41"/>
        <v>0</v>
      </c>
      <c r="E923" s="83">
        <f t="shared" si="42"/>
        <v>0</v>
      </c>
      <c r="F923" s="84">
        <f>Invoice!G706</f>
        <v>0</v>
      </c>
      <c r="G923" s="85">
        <f t="shared" si="43"/>
        <v>0</v>
      </c>
    </row>
    <row r="924" spans="1:7" s="82" customFormat="1">
      <c r="A924" s="98" t="str">
        <f>Invoice!F707</f>
        <v>first line keep open</v>
      </c>
      <c r="B924" s="77">
        <f>Invoice!C707</f>
        <v>0</v>
      </c>
      <c r="C924" s="78">
        <f>Invoice!B707</f>
        <v>0</v>
      </c>
      <c r="D924" s="83">
        <f t="shared" si="41"/>
        <v>0</v>
      </c>
      <c r="E924" s="83">
        <f t="shared" si="42"/>
        <v>0</v>
      </c>
      <c r="F924" s="84">
        <f>Invoice!G707</f>
        <v>0</v>
      </c>
      <c r="G924" s="85">
        <f t="shared" si="43"/>
        <v>0</v>
      </c>
    </row>
    <row r="925" spans="1:7" s="82" customFormat="1">
      <c r="A925" s="98" t="str">
        <f>Invoice!F708</f>
        <v>first line keep open</v>
      </c>
      <c r="B925" s="77">
        <f>Invoice!C708</f>
        <v>0</v>
      </c>
      <c r="C925" s="78">
        <f>Invoice!B708</f>
        <v>0</v>
      </c>
      <c r="D925" s="83">
        <f t="shared" si="41"/>
        <v>0</v>
      </c>
      <c r="E925" s="83">
        <f t="shared" si="42"/>
        <v>0</v>
      </c>
      <c r="F925" s="84">
        <f>Invoice!G708</f>
        <v>0</v>
      </c>
      <c r="G925" s="85">
        <f t="shared" si="43"/>
        <v>0</v>
      </c>
    </row>
    <row r="926" spans="1:7" s="82" customFormat="1">
      <c r="A926" s="98" t="str">
        <f>Invoice!F709</f>
        <v>first line keep open</v>
      </c>
      <c r="B926" s="77">
        <f>Invoice!C709</f>
        <v>0</v>
      </c>
      <c r="C926" s="78">
        <f>Invoice!B709</f>
        <v>0</v>
      </c>
      <c r="D926" s="83">
        <f t="shared" si="41"/>
        <v>0</v>
      </c>
      <c r="E926" s="83">
        <f t="shared" si="42"/>
        <v>0</v>
      </c>
      <c r="F926" s="84">
        <f>Invoice!G709</f>
        <v>0</v>
      </c>
      <c r="G926" s="85">
        <f t="shared" si="43"/>
        <v>0</v>
      </c>
    </row>
    <row r="927" spans="1:7" s="82" customFormat="1">
      <c r="A927" s="98" t="str">
        <f>Invoice!F710</f>
        <v>first line keep open</v>
      </c>
      <c r="B927" s="77">
        <f>Invoice!C710</f>
        <v>0</v>
      </c>
      <c r="C927" s="78">
        <f>Invoice!B710</f>
        <v>0</v>
      </c>
      <c r="D927" s="83">
        <f t="shared" si="41"/>
        <v>0</v>
      </c>
      <c r="E927" s="83">
        <f t="shared" si="42"/>
        <v>0</v>
      </c>
      <c r="F927" s="84">
        <f>Invoice!G710</f>
        <v>0</v>
      </c>
      <c r="G927" s="85">
        <f t="shared" si="43"/>
        <v>0</v>
      </c>
    </row>
    <row r="928" spans="1:7" s="82" customFormat="1">
      <c r="A928" s="98" t="str">
        <f>Invoice!F711</f>
        <v>first line keep open</v>
      </c>
      <c r="B928" s="77">
        <f>Invoice!C711</f>
        <v>0</v>
      </c>
      <c r="C928" s="78">
        <f>Invoice!B711</f>
        <v>0</v>
      </c>
      <c r="D928" s="83">
        <f t="shared" si="41"/>
        <v>0</v>
      </c>
      <c r="E928" s="83">
        <f t="shared" si="42"/>
        <v>0</v>
      </c>
      <c r="F928" s="84">
        <f>Invoice!G711</f>
        <v>0</v>
      </c>
      <c r="G928" s="85">
        <f t="shared" si="43"/>
        <v>0</v>
      </c>
    </row>
    <row r="929" spans="1:7" s="82" customFormat="1">
      <c r="A929" s="98" t="str">
        <f>Invoice!F712</f>
        <v>first line keep open</v>
      </c>
      <c r="B929" s="77">
        <f>Invoice!C712</f>
        <v>0</v>
      </c>
      <c r="C929" s="78">
        <f>Invoice!B712</f>
        <v>0</v>
      </c>
      <c r="D929" s="83">
        <f t="shared" si="41"/>
        <v>0</v>
      </c>
      <c r="E929" s="83">
        <f t="shared" si="42"/>
        <v>0</v>
      </c>
      <c r="F929" s="84">
        <f>Invoice!G712</f>
        <v>0</v>
      </c>
      <c r="G929" s="85">
        <f t="shared" si="43"/>
        <v>0</v>
      </c>
    </row>
    <row r="930" spans="1:7" s="82" customFormat="1">
      <c r="A930" s="98" t="str">
        <f>Invoice!F713</f>
        <v>first line keep open</v>
      </c>
      <c r="B930" s="77">
        <f>Invoice!C713</f>
        <v>0</v>
      </c>
      <c r="C930" s="78">
        <f>Invoice!B713</f>
        <v>0</v>
      </c>
      <c r="D930" s="83">
        <f t="shared" si="41"/>
        <v>0</v>
      </c>
      <c r="E930" s="83">
        <f t="shared" si="42"/>
        <v>0</v>
      </c>
      <c r="F930" s="84">
        <f>Invoice!G713</f>
        <v>0</v>
      </c>
      <c r="G930" s="85">
        <f t="shared" si="43"/>
        <v>0</v>
      </c>
    </row>
    <row r="931" spans="1:7" s="82" customFormat="1">
      <c r="A931" s="98" t="str">
        <f>Invoice!F714</f>
        <v>first line keep open</v>
      </c>
      <c r="B931" s="77">
        <f>Invoice!C714</f>
        <v>0</v>
      </c>
      <c r="C931" s="78">
        <f>Invoice!B714</f>
        <v>0</v>
      </c>
      <c r="D931" s="83">
        <f t="shared" si="41"/>
        <v>0</v>
      </c>
      <c r="E931" s="83">
        <f t="shared" si="42"/>
        <v>0</v>
      </c>
      <c r="F931" s="84">
        <f>Invoice!G714</f>
        <v>0</v>
      </c>
      <c r="G931" s="85">
        <f t="shared" si="43"/>
        <v>0</v>
      </c>
    </row>
    <row r="932" spans="1:7" s="82" customFormat="1">
      <c r="A932" s="98" t="str">
        <f>Invoice!F715</f>
        <v>first line keep open</v>
      </c>
      <c r="B932" s="77">
        <f>Invoice!C715</f>
        <v>0</v>
      </c>
      <c r="C932" s="78">
        <f>Invoice!B715</f>
        <v>0</v>
      </c>
      <c r="D932" s="83">
        <f t="shared" si="41"/>
        <v>0</v>
      </c>
      <c r="E932" s="83">
        <f t="shared" si="42"/>
        <v>0</v>
      </c>
      <c r="F932" s="84">
        <f>Invoice!G715</f>
        <v>0</v>
      </c>
      <c r="G932" s="85">
        <f t="shared" si="43"/>
        <v>0</v>
      </c>
    </row>
    <row r="933" spans="1:7" s="82" customFormat="1">
      <c r="A933" s="98" t="str">
        <f>Invoice!F716</f>
        <v>first line keep open</v>
      </c>
      <c r="B933" s="77">
        <f>Invoice!C716</f>
        <v>0</v>
      </c>
      <c r="C933" s="78">
        <f>Invoice!B716</f>
        <v>0</v>
      </c>
      <c r="D933" s="83">
        <f t="shared" si="41"/>
        <v>0</v>
      </c>
      <c r="E933" s="83">
        <f t="shared" si="42"/>
        <v>0</v>
      </c>
      <c r="F933" s="84">
        <f>Invoice!G716</f>
        <v>0</v>
      </c>
      <c r="G933" s="85">
        <f t="shared" si="43"/>
        <v>0</v>
      </c>
    </row>
    <row r="934" spans="1:7" s="82" customFormat="1">
      <c r="A934" s="98" t="str">
        <f>Invoice!F717</f>
        <v>first line keep open</v>
      </c>
      <c r="B934" s="77">
        <f>Invoice!C717</f>
        <v>0</v>
      </c>
      <c r="C934" s="78">
        <f>Invoice!B717</f>
        <v>0</v>
      </c>
      <c r="D934" s="83">
        <f t="shared" si="41"/>
        <v>0</v>
      </c>
      <c r="E934" s="83">
        <f t="shared" si="42"/>
        <v>0</v>
      </c>
      <c r="F934" s="84">
        <f>Invoice!G717</f>
        <v>0</v>
      </c>
      <c r="G934" s="85">
        <f t="shared" si="43"/>
        <v>0</v>
      </c>
    </row>
    <row r="935" spans="1:7" s="82" customFormat="1">
      <c r="A935" s="98" t="str">
        <f>Invoice!F718</f>
        <v>first line keep open</v>
      </c>
      <c r="B935" s="77">
        <f>Invoice!C718</f>
        <v>0</v>
      </c>
      <c r="C935" s="78">
        <f>Invoice!B718</f>
        <v>0</v>
      </c>
      <c r="D935" s="83">
        <f t="shared" si="41"/>
        <v>0</v>
      </c>
      <c r="E935" s="83">
        <f t="shared" si="42"/>
        <v>0</v>
      </c>
      <c r="F935" s="84">
        <f>Invoice!G718</f>
        <v>0</v>
      </c>
      <c r="G935" s="85">
        <f t="shared" si="43"/>
        <v>0</v>
      </c>
    </row>
    <row r="936" spans="1:7" s="82" customFormat="1">
      <c r="A936" s="98" t="str">
        <f>Invoice!F719</f>
        <v>first line keep open</v>
      </c>
      <c r="B936" s="77">
        <f>Invoice!C719</f>
        <v>0</v>
      </c>
      <c r="C936" s="78">
        <f>Invoice!B719</f>
        <v>0</v>
      </c>
      <c r="D936" s="83">
        <f t="shared" si="41"/>
        <v>0</v>
      </c>
      <c r="E936" s="83">
        <f t="shared" si="42"/>
        <v>0</v>
      </c>
      <c r="F936" s="84">
        <f>Invoice!G719</f>
        <v>0</v>
      </c>
      <c r="G936" s="85">
        <f t="shared" si="43"/>
        <v>0</v>
      </c>
    </row>
    <row r="937" spans="1:7" s="82" customFormat="1">
      <c r="A937" s="98" t="str">
        <f>Invoice!F720</f>
        <v>first line keep open</v>
      </c>
      <c r="B937" s="77">
        <f>Invoice!C720</f>
        <v>0</v>
      </c>
      <c r="C937" s="78">
        <f>Invoice!B720</f>
        <v>0</v>
      </c>
      <c r="D937" s="83">
        <f t="shared" si="41"/>
        <v>0</v>
      </c>
      <c r="E937" s="83">
        <f t="shared" si="42"/>
        <v>0</v>
      </c>
      <c r="F937" s="84">
        <f>Invoice!G720</f>
        <v>0</v>
      </c>
      <c r="G937" s="85">
        <f t="shared" si="43"/>
        <v>0</v>
      </c>
    </row>
    <row r="938" spans="1:7" s="82" customFormat="1">
      <c r="A938" s="98" t="str">
        <f>Invoice!F721</f>
        <v>first line keep open</v>
      </c>
      <c r="B938" s="77">
        <f>Invoice!C721</f>
        <v>0</v>
      </c>
      <c r="C938" s="78">
        <f>Invoice!B721</f>
        <v>0</v>
      </c>
      <c r="D938" s="83">
        <f t="shared" si="41"/>
        <v>0</v>
      </c>
      <c r="E938" s="83">
        <f t="shared" si="42"/>
        <v>0</v>
      </c>
      <c r="F938" s="84">
        <f>Invoice!G721</f>
        <v>0</v>
      </c>
      <c r="G938" s="85">
        <f t="shared" si="43"/>
        <v>0</v>
      </c>
    </row>
    <row r="939" spans="1:7" s="82" customFormat="1">
      <c r="A939" s="98" t="str">
        <f>Invoice!F722</f>
        <v>first line keep open</v>
      </c>
      <c r="B939" s="77">
        <f>Invoice!C722</f>
        <v>0</v>
      </c>
      <c r="C939" s="78">
        <f>Invoice!B722</f>
        <v>0</v>
      </c>
      <c r="D939" s="83">
        <f t="shared" si="41"/>
        <v>0</v>
      </c>
      <c r="E939" s="83">
        <f t="shared" si="42"/>
        <v>0</v>
      </c>
      <c r="F939" s="84">
        <f>Invoice!G722</f>
        <v>0</v>
      </c>
      <c r="G939" s="85">
        <f t="shared" si="43"/>
        <v>0</v>
      </c>
    </row>
    <row r="940" spans="1:7" s="82" customFormat="1">
      <c r="A940" s="98" t="str">
        <f>Invoice!F723</f>
        <v>first line keep open</v>
      </c>
      <c r="B940" s="77">
        <f>Invoice!C723</f>
        <v>0</v>
      </c>
      <c r="C940" s="78">
        <f>Invoice!B723</f>
        <v>0</v>
      </c>
      <c r="D940" s="83">
        <f t="shared" si="41"/>
        <v>0</v>
      </c>
      <c r="E940" s="83">
        <f t="shared" si="42"/>
        <v>0</v>
      </c>
      <c r="F940" s="84">
        <f>Invoice!G723</f>
        <v>0</v>
      </c>
      <c r="G940" s="85">
        <f t="shared" si="43"/>
        <v>0</v>
      </c>
    </row>
    <row r="941" spans="1:7" s="82" customFormat="1">
      <c r="A941" s="98" t="str">
        <f>Invoice!F724</f>
        <v>first line keep open</v>
      </c>
      <c r="B941" s="77">
        <f>Invoice!C724</f>
        <v>0</v>
      </c>
      <c r="C941" s="78">
        <f>Invoice!B724</f>
        <v>0</v>
      </c>
      <c r="D941" s="83">
        <f t="shared" si="41"/>
        <v>0</v>
      </c>
      <c r="E941" s="83">
        <f t="shared" si="42"/>
        <v>0</v>
      </c>
      <c r="F941" s="84">
        <f>Invoice!G724</f>
        <v>0</v>
      </c>
      <c r="G941" s="85">
        <f t="shared" si="43"/>
        <v>0</v>
      </c>
    </row>
    <row r="942" spans="1:7" s="82" customFormat="1">
      <c r="A942" s="98" t="str">
        <f>Invoice!F725</f>
        <v>first line keep open</v>
      </c>
      <c r="B942" s="77">
        <f>Invoice!C725</f>
        <v>0</v>
      </c>
      <c r="C942" s="78">
        <f>Invoice!B725</f>
        <v>0</v>
      </c>
      <c r="D942" s="83">
        <f t="shared" si="41"/>
        <v>0</v>
      </c>
      <c r="E942" s="83">
        <f t="shared" si="42"/>
        <v>0</v>
      </c>
      <c r="F942" s="84">
        <f>Invoice!G725</f>
        <v>0</v>
      </c>
      <c r="G942" s="85">
        <f t="shared" si="43"/>
        <v>0</v>
      </c>
    </row>
    <row r="943" spans="1:7" s="82" customFormat="1">
      <c r="A943" s="98" t="str">
        <f>Invoice!F726</f>
        <v>first line keep open</v>
      </c>
      <c r="B943" s="77">
        <f>Invoice!C726</f>
        <v>0</v>
      </c>
      <c r="C943" s="78">
        <f>Invoice!B726</f>
        <v>0</v>
      </c>
      <c r="D943" s="83">
        <f t="shared" si="41"/>
        <v>0</v>
      </c>
      <c r="E943" s="83">
        <f t="shared" si="42"/>
        <v>0</v>
      </c>
      <c r="F943" s="84">
        <f>Invoice!G726</f>
        <v>0</v>
      </c>
      <c r="G943" s="85">
        <f t="shared" si="43"/>
        <v>0</v>
      </c>
    </row>
    <row r="944" spans="1:7" s="82" customFormat="1">
      <c r="A944" s="98" t="str">
        <f>Invoice!F727</f>
        <v>first line keep open</v>
      </c>
      <c r="B944" s="77">
        <f>Invoice!C727</f>
        <v>0</v>
      </c>
      <c r="C944" s="78">
        <f>Invoice!B727</f>
        <v>0</v>
      </c>
      <c r="D944" s="83">
        <f t="shared" si="41"/>
        <v>0</v>
      </c>
      <c r="E944" s="83">
        <f t="shared" si="42"/>
        <v>0</v>
      </c>
      <c r="F944" s="84">
        <f>Invoice!G727</f>
        <v>0</v>
      </c>
      <c r="G944" s="85">
        <f t="shared" si="43"/>
        <v>0</v>
      </c>
    </row>
    <row r="945" spans="1:7" s="82" customFormat="1">
      <c r="A945" s="98" t="str">
        <f>Invoice!F728</f>
        <v>first line keep open</v>
      </c>
      <c r="B945" s="77">
        <f>Invoice!C728</f>
        <v>0</v>
      </c>
      <c r="C945" s="78">
        <f>Invoice!B728</f>
        <v>0</v>
      </c>
      <c r="D945" s="83">
        <f t="shared" si="41"/>
        <v>0</v>
      </c>
      <c r="E945" s="83">
        <f t="shared" si="42"/>
        <v>0</v>
      </c>
      <c r="F945" s="84">
        <f>Invoice!G728</f>
        <v>0</v>
      </c>
      <c r="G945" s="85">
        <f t="shared" si="43"/>
        <v>0</v>
      </c>
    </row>
    <row r="946" spans="1:7" s="82" customFormat="1">
      <c r="A946" s="98" t="str">
        <f>Invoice!F729</f>
        <v>first line keep open</v>
      </c>
      <c r="B946" s="77">
        <f>Invoice!C729</f>
        <v>0</v>
      </c>
      <c r="C946" s="78">
        <f>Invoice!B729</f>
        <v>0</v>
      </c>
      <c r="D946" s="83">
        <f t="shared" si="41"/>
        <v>0</v>
      </c>
      <c r="E946" s="83">
        <f t="shared" si="42"/>
        <v>0</v>
      </c>
      <c r="F946" s="84">
        <f>Invoice!G729</f>
        <v>0</v>
      </c>
      <c r="G946" s="85">
        <f t="shared" si="43"/>
        <v>0</v>
      </c>
    </row>
    <row r="947" spans="1:7" s="82" customFormat="1">
      <c r="A947" s="98" t="str">
        <f>Invoice!F730</f>
        <v>first line keep open</v>
      </c>
      <c r="B947" s="77">
        <f>Invoice!C730</f>
        <v>0</v>
      </c>
      <c r="C947" s="78">
        <f>Invoice!B730</f>
        <v>0</v>
      </c>
      <c r="D947" s="83">
        <f t="shared" si="41"/>
        <v>0</v>
      </c>
      <c r="E947" s="83">
        <f t="shared" si="42"/>
        <v>0</v>
      </c>
      <c r="F947" s="84">
        <f>Invoice!G730</f>
        <v>0</v>
      </c>
      <c r="G947" s="85">
        <f t="shared" si="43"/>
        <v>0</v>
      </c>
    </row>
    <row r="948" spans="1:7" s="82" customFormat="1">
      <c r="A948" s="98" t="str">
        <f>Invoice!F731</f>
        <v>first line keep open</v>
      </c>
      <c r="B948" s="77">
        <f>Invoice!C731</f>
        <v>0</v>
      </c>
      <c r="C948" s="78">
        <f>Invoice!B731</f>
        <v>0</v>
      </c>
      <c r="D948" s="83">
        <f t="shared" si="41"/>
        <v>0</v>
      </c>
      <c r="E948" s="83">
        <f t="shared" si="42"/>
        <v>0</v>
      </c>
      <c r="F948" s="84">
        <f>Invoice!G731</f>
        <v>0</v>
      </c>
      <c r="G948" s="85">
        <f t="shared" si="43"/>
        <v>0</v>
      </c>
    </row>
    <row r="949" spans="1:7" s="82" customFormat="1">
      <c r="A949" s="98" t="str">
        <f>Invoice!F732</f>
        <v>first line keep open</v>
      </c>
      <c r="B949" s="77">
        <f>Invoice!C732</f>
        <v>0</v>
      </c>
      <c r="C949" s="78">
        <f>Invoice!B732</f>
        <v>0</v>
      </c>
      <c r="D949" s="83">
        <f t="shared" si="41"/>
        <v>0</v>
      </c>
      <c r="E949" s="83">
        <f t="shared" si="42"/>
        <v>0</v>
      </c>
      <c r="F949" s="84">
        <f>Invoice!G732</f>
        <v>0</v>
      </c>
      <c r="G949" s="85">
        <f t="shared" si="43"/>
        <v>0</v>
      </c>
    </row>
    <row r="950" spans="1:7" s="82" customFormat="1">
      <c r="A950" s="98" t="str">
        <f>Invoice!F733</f>
        <v>first line keep open</v>
      </c>
      <c r="B950" s="77">
        <f>Invoice!C733</f>
        <v>0</v>
      </c>
      <c r="C950" s="78">
        <f>Invoice!B733</f>
        <v>0</v>
      </c>
      <c r="D950" s="83">
        <f t="shared" si="41"/>
        <v>0</v>
      </c>
      <c r="E950" s="83">
        <f t="shared" si="42"/>
        <v>0</v>
      </c>
      <c r="F950" s="84">
        <f>Invoice!G733</f>
        <v>0</v>
      </c>
      <c r="G950" s="85">
        <f t="shared" si="43"/>
        <v>0</v>
      </c>
    </row>
    <row r="951" spans="1:7" s="82" customFormat="1">
      <c r="A951" s="98" t="str">
        <f>Invoice!F734</f>
        <v>first line keep open</v>
      </c>
      <c r="B951" s="77">
        <f>Invoice!C734</f>
        <v>0</v>
      </c>
      <c r="C951" s="78">
        <f>Invoice!B734</f>
        <v>0</v>
      </c>
      <c r="D951" s="83">
        <f t="shared" si="41"/>
        <v>0</v>
      </c>
      <c r="E951" s="83">
        <f t="shared" si="42"/>
        <v>0</v>
      </c>
      <c r="F951" s="84">
        <f>Invoice!G734</f>
        <v>0</v>
      </c>
      <c r="G951" s="85">
        <f t="shared" si="43"/>
        <v>0</v>
      </c>
    </row>
    <row r="952" spans="1:7" s="82" customFormat="1">
      <c r="A952" s="98" t="str">
        <f>Invoice!F735</f>
        <v>first line keep open</v>
      </c>
      <c r="B952" s="77">
        <f>Invoice!C735</f>
        <v>0</v>
      </c>
      <c r="C952" s="78">
        <f>Invoice!B735</f>
        <v>0</v>
      </c>
      <c r="D952" s="83">
        <f t="shared" si="41"/>
        <v>0</v>
      </c>
      <c r="E952" s="83">
        <f t="shared" si="42"/>
        <v>0</v>
      </c>
      <c r="F952" s="84">
        <f>Invoice!G735</f>
        <v>0</v>
      </c>
      <c r="G952" s="85">
        <f t="shared" si="43"/>
        <v>0</v>
      </c>
    </row>
    <row r="953" spans="1:7" s="82" customFormat="1">
      <c r="A953" s="98" t="str">
        <f>Invoice!F736</f>
        <v>first line keep open</v>
      </c>
      <c r="B953" s="77">
        <f>Invoice!C736</f>
        <v>0</v>
      </c>
      <c r="C953" s="78">
        <f>Invoice!B736</f>
        <v>0</v>
      </c>
      <c r="D953" s="83">
        <f t="shared" si="41"/>
        <v>0</v>
      </c>
      <c r="E953" s="83">
        <f t="shared" si="42"/>
        <v>0</v>
      </c>
      <c r="F953" s="84">
        <f>Invoice!G736</f>
        <v>0</v>
      </c>
      <c r="G953" s="85">
        <f t="shared" si="43"/>
        <v>0</v>
      </c>
    </row>
    <row r="954" spans="1:7" s="82" customFormat="1">
      <c r="A954" s="98" t="str">
        <f>Invoice!F737</f>
        <v>first line keep open</v>
      </c>
      <c r="B954" s="77">
        <f>Invoice!C737</f>
        <v>0</v>
      </c>
      <c r="C954" s="78">
        <f>Invoice!B737</f>
        <v>0</v>
      </c>
      <c r="D954" s="83">
        <f t="shared" si="41"/>
        <v>0</v>
      </c>
      <c r="E954" s="83">
        <f t="shared" si="42"/>
        <v>0</v>
      </c>
      <c r="F954" s="84">
        <f>Invoice!G737</f>
        <v>0</v>
      </c>
      <c r="G954" s="85">
        <f t="shared" si="43"/>
        <v>0</v>
      </c>
    </row>
    <row r="955" spans="1:7" s="82" customFormat="1">
      <c r="A955" s="98" t="str">
        <f>Invoice!F738</f>
        <v>first line keep open</v>
      </c>
      <c r="B955" s="77">
        <f>Invoice!C738</f>
        <v>0</v>
      </c>
      <c r="C955" s="78">
        <f>Invoice!B738</f>
        <v>0</v>
      </c>
      <c r="D955" s="83">
        <f t="shared" si="41"/>
        <v>0</v>
      </c>
      <c r="E955" s="83">
        <f t="shared" si="42"/>
        <v>0</v>
      </c>
      <c r="F955" s="84">
        <f>Invoice!G738</f>
        <v>0</v>
      </c>
      <c r="G955" s="85">
        <f t="shared" si="43"/>
        <v>0</v>
      </c>
    </row>
    <row r="956" spans="1:7" s="82" customFormat="1">
      <c r="A956" s="98" t="str">
        <f>Invoice!F739</f>
        <v>first line keep open</v>
      </c>
      <c r="B956" s="77">
        <f>Invoice!C739</f>
        <v>0</v>
      </c>
      <c r="C956" s="78">
        <f>Invoice!B739</f>
        <v>0</v>
      </c>
      <c r="D956" s="83">
        <f t="shared" si="41"/>
        <v>0</v>
      </c>
      <c r="E956" s="83">
        <f t="shared" si="42"/>
        <v>0</v>
      </c>
      <c r="F956" s="84">
        <f>Invoice!G739</f>
        <v>0</v>
      </c>
      <c r="G956" s="85">
        <f t="shared" si="43"/>
        <v>0</v>
      </c>
    </row>
    <row r="957" spans="1:7" s="82" customFormat="1">
      <c r="A957" s="98" t="str">
        <f>Invoice!F740</f>
        <v>first line keep open</v>
      </c>
      <c r="B957" s="77">
        <f>Invoice!C740</f>
        <v>0</v>
      </c>
      <c r="C957" s="78">
        <f>Invoice!B740</f>
        <v>0</v>
      </c>
      <c r="D957" s="83">
        <f t="shared" si="41"/>
        <v>0</v>
      </c>
      <c r="E957" s="83">
        <f t="shared" si="42"/>
        <v>0</v>
      </c>
      <c r="F957" s="84">
        <f>Invoice!G740</f>
        <v>0</v>
      </c>
      <c r="G957" s="85">
        <f t="shared" si="43"/>
        <v>0</v>
      </c>
    </row>
    <row r="958" spans="1:7" s="82" customFormat="1">
      <c r="A958" s="98" t="str">
        <f>Invoice!F741</f>
        <v>first line keep open</v>
      </c>
      <c r="B958" s="77">
        <f>Invoice!C741</f>
        <v>0</v>
      </c>
      <c r="C958" s="78">
        <f>Invoice!B741</f>
        <v>0</v>
      </c>
      <c r="D958" s="83">
        <f t="shared" si="41"/>
        <v>0</v>
      </c>
      <c r="E958" s="83">
        <f t="shared" si="42"/>
        <v>0</v>
      </c>
      <c r="F958" s="84">
        <f>Invoice!G741</f>
        <v>0</v>
      </c>
      <c r="G958" s="85">
        <f t="shared" si="43"/>
        <v>0</v>
      </c>
    </row>
    <row r="959" spans="1:7" s="82" customFormat="1">
      <c r="A959" s="98" t="str">
        <f>Invoice!F742</f>
        <v>first line keep open</v>
      </c>
      <c r="B959" s="77">
        <f>Invoice!C742</f>
        <v>0</v>
      </c>
      <c r="C959" s="78">
        <f>Invoice!B742</f>
        <v>0</v>
      </c>
      <c r="D959" s="83">
        <f t="shared" si="41"/>
        <v>0</v>
      </c>
      <c r="E959" s="83">
        <f t="shared" si="42"/>
        <v>0</v>
      </c>
      <c r="F959" s="84">
        <f>Invoice!G742</f>
        <v>0</v>
      </c>
      <c r="G959" s="85">
        <f t="shared" si="43"/>
        <v>0</v>
      </c>
    </row>
    <row r="960" spans="1:7" s="82" customFormat="1">
      <c r="A960" s="98" t="str">
        <f>Invoice!F743</f>
        <v>first line keep open</v>
      </c>
      <c r="B960" s="77">
        <f>Invoice!C743</f>
        <v>0</v>
      </c>
      <c r="C960" s="78">
        <f>Invoice!B743</f>
        <v>0</v>
      </c>
      <c r="D960" s="83">
        <f t="shared" si="41"/>
        <v>0</v>
      </c>
      <c r="E960" s="83">
        <f t="shared" si="42"/>
        <v>0</v>
      </c>
      <c r="F960" s="84">
        <f>Invoice!G743</f>
        <v>0</v>
      </c>
      <c r="G960" s="85">
        <f t="shared" si="43"/>
        <v>0</v>
      </c>
    </row>
    <row r="961" spans="1:7" s="82" customFormat="1">
      <c r="A961" s="98" t="str">
        <f>Invoice!F744</f>
        <v>first line keep open</v>
      </c>
      <c r="B961" s="77">
        <f>Invoice!C744</f>
        <v>0</v>
      </c>
      <c r="C961" s="78">
        <f>Invoice!B744</f>
        <v>0</v>
      </c>
      <c r="D961" s="83">
        <f t="shared" ref="D961:D998" si="44">F961/$D$14</f>
        <v>0</v>
      </c>
      <c r="E961" s="83">
        <f t="shared" ref="E961:E998" si="45">G961/$D$14</f>
        <v>0</v>
      </c>
      <c r="F961" s="84">
        <f>Invoice!G744</f>
        <v>0</v>
      </c>
      <c r="G961" s="85">
        <f t="shared" ref="G961:G998" si="46">C961*F961</f>
        <v>0</v>
      </c>
    </row>
    <row r="962" spans="1:7" s="82" customFormat="1">
      <c r="A962" s="98" t="str">
        <f>Invoice!F745</f>
        <v>first line keep open</v>
      </c>
      <c r="B962" s="77">
        <f>Invoice!C745</f>
        <v>0</v>
      </c>
      <c r="C962" s="78">
        <f>Invoice!B745</f>
        <v>0</v>
      </c>
      <c r="D962" s="83">
        <f t="shared" si="44"/>
        <v>0</v>
      </c>
      <c r="E962" s="83">
        <f t="shared" si="45"/>
        <v>0</v>
      </c>
      <c r="F962" s="84">
        <f>Invoice!G745</f>
        <v>0</v>
      </c>
      <c r="G962" s="85">
        <f t="shared" si="46"/>
        <v>0</v>
      </c>
    </row>
    <row r="963" spans="1:7" s="82" customFormat="1">
      <c r="A963" s="98" t="str">
        <f>Invoice!F746</f>
        <v>first line keep open</v>
      </c>
      <c r="B963" s="77">
        <f>Invoice!C746</f>
        <v>0</v>
      </c>
      <c r="C963" s="78">
        <f>Invoice!B746</f>
        <v>0</v>
      </c>
      <c r="D963" s="83">
        <f t="shared" si="44"/>
        <v>0</v>
      </c>
      <c r="E963" s="83">
        <f t="shared" si="45"/>
        <v>0</v>
      </c>
      <c r="F963" s="84">
        <f>Invoice!G746</f>
        <v>0</v>
      </c>
      <c r="G963" s="85">
        <f t="shared" si="46"/>
        <v>0</v>
      </c>
    </row>
    <row r="964" spans="1:7" s="82" customFormat="1">
      <c r="A964" s="98" t="str">
        <f>Invoice!F747</f>
        <v>first line keep open</v>
      </c>
      <c r="B964" s="77">
        <f>Invoice!C747</f>
        <v>0</v>
      </c>
      <c r="C964" s="78">
        <f>Invoice!B747</f>
        <v>0</v>
      </c>
      <c r="D964" s="83">
        <f t="shared" si="44"/>
        <v>0</v>
      </c>
      <c r="E964" s="83">
        <f t="shared" si="45"/>
        <v>0</v>
      </c>
      <c r="F964" s="84">
        <f>Invoice!G747</f>
        <v>0</v>
      </c>
      <c r="G964" s="85">
        <f t="shared" si="46"/>
        <v>0</v>
      </c>
    </row>
    <row r="965" spans="1:7" s="82" customFormat="1">
      <c r="A965" s="98" t="str">
        <f>Invoice!F748</f>
        <v>first line keep open</v>
      </c>
      <c r="B965" s="77">
        <f>Invoice!C748</f>
        <v>0</v>
      </c>
      <c r="C965" s="78">
        <f>Invoice!B748</f>
        <v>0</v>
      </c>
      <c r="D965" s="83">
        <f t="shared" si="44"/>
        <v>0</v>
      </c>
      <c r="E965" s="83">
        <f t="shared" si="45"/>
        <v>0</v>
      </c>
      <c r="F965" s="84">
        <f>Invoice!G748</f>
        <v>0</v>
      </c>
      <c r="G965" s="85">
        <f t="shared" si="46"/>
        <v>0</v>
      </c>
    </row>
    <row r="966" spans="1:7" s="82" customFormat="1">
      <c r="A966" s="98" t="str">
        <f>Invoice!F749</f>
        <v>first line keep open</v>
      </c>
      <c r="B966" s="77">
        <f>Invoice!C749</f>
        <v>0</v>
      </c>
      <c r="C966" s="78">
        <f>Invoice!B749</f>
        <v>0</v>
      </c>
      <c r="D966" s="83">
        <f t="shared" si="44"/>
        <v>0</v>
      </c>
      <c r="E966" s="83">
        <f t="shared" si="45"/>
        <v>0</v>
      </c>
      <c r="F966" s="84">
        <f>Invoice!G749</f>
        <v>0</v>
      </c>
      <c r="G966" s="85">
        <f t="shared" si="46"/>
        <v>0</v>
      </c>
    </row>
    <row r="967" spans="1:7" s="82" customFormat="1">
      <c r="A967" s="98" t="str">
        <f>Invoice!F750</f>
        <v>first line keep open</v>
      </c>
      <c r="B967" s="77">
        <f>Invoice!C750</f>
        <v>0</v>
      </c>
      <c r="C967" s="78">
        <f>Invoice!B750</f>
        <v>0</v>
      </c>
      <c r="D967" s="83">
        <f t="shared" si="44"/>
        <v>0</v>
      </c>
      <c r="E967" s="83">
        <f t="shared" si="45"/>
        <v>0</v>
      </c>
      <c r="F967" s="84">
        <f>Invoice!G750</f>
        <v>0</v>
      </c>
      <c r="G967" s="85">
        <f t="shared" si="46"/>
        <v>0</v>
      </c>
    </row>
    <row r="968" spans="1:7" s="82" customFormat="1">
      <c r="A968" s="98" t="str">
        <f>Invoice!F751</f>
        <v>first line keep open</v>
      </c>
      <c r="B968" s="77">
        <f>Invoice!C751</f>
        <v>0</v>
      </c>
      <c r="C968" s="78">
        <f>Invoice!B751</f>
        <v>0</v>
      </c>
      <c r="D968" s="83">
        <f t="shared" si="44"/>
        <v>0</v>
      </c>
      <c r="E968" s="83">
        <f t="shared" si="45"/>
        <v>0</v>
      </c>
      <c r="F968" s="84">
        <f>Invoice!G751</f>
        <v>0</v>
      </c>
      <c r="G968" s="85">
        <f t="shared" si="46"/>
        <v>0</v>
      </c>
    </row>
    <row r="969" spans="1:7" s="82" customFormat="1">
      <c r="A969" s="98" t="str">
        <f>Invoice!F752</f>
        <v>first line keep open</v>
      </c>
      <c r="B969" s="77">
        <f>Invoice!C752</f>
        <v>0</v>
      </c>
      <c r="C969" s="78">
        <f>Invoice!B752</f>
        <v>0</v>
      </c>
      <c r="D969" s="83">
        <f t="shared" si="44"/>
        <v>0</v>
      </c>
      <c r="E969" s="83">
        <f t="shared" si="45"/>
        <v>0</v>
      </c>
      <c r="F969" s="84">
        <f>Invoice!G752</f>
        <v>0</v>
      </c>
      <c r="G969" s="85">
        <f t="shared" si="46"/>
        <v>0</v>
      </c>
    </row>
    <row r="970" spans="1:7" s="82" customFormat="1">
      <c r="A970" s="98" t="str">
        <f>Invoice!F753</f>
        <v>first line keep open</v>
      </c>
      <c r="B970" s="77">
        <f>Invoice!C753</f>
        <v>0</v>
      </c>
      <c r="C970" s="78">
        <f>Invoice!B753</f>
        <v>0</v>
      </c>
      <c r="D970" s="83">
        <f t="shared" si="44"/>
        <v>0</v>
      </c>
      <c r="E970" s="83">
        <f t="shared" si="45"/>
        <v>0</v>
      </c>
      <c r="F970" s="84">
        <f>Invoice!G753</f>
        <v>0</v>
      </c>
      <c r="G970" s="85">
        <f t="shared" si="46"/>
        <v>0</v>
      </c>
    </row>
    <row r="971" spans="1:7" s="82" customFormat="1">
      <c r="A971" s="98" t="str">
        <f>Invoice!F754</f>
        <v>first line keep open</v>
      </c>
      <c r="B971" s="77">
        <f>Invoice!C754</f>
        <v>0</v>
      </c>
      <c r="C971" s="78">
        <f>Invoice!B754</f>
        <v>0</v>
      </c>
      <c r="D971" s="83">
        <f t="shared" si="44"/>
        <v>0</v>
      </c>
      <c r="E971" s="83">
        <f t="shared" si="45"/>
        <v>0</v>
      </c>
      <c r="F971" s="84">
        <f>Invoice!G754</f>
        <v>0</v>
      </c>
      <c r="G971" s="85">
        <f t="shared" si="46"/>
        <v>0</v>
      </c>
    </row>
    <row r="972" spans="1:7" s="82" customFormat="1">
      <c r="A972" s="98" t="str">
        <f>Invoice!F755</f>
        <v>first line keep open</v>
      </c>
      <c r="B972" s="77">
        <f>Invoice!C755</f>
        <v>0</v>
      </c>
      <c r="C972" s="78">
        <f>Invoice!B755</f>
        <v>0</v>
      </c>
      <c r="D972" s="83">
        <f t="shared" si="44"/>
        <v>0</v>
      </c>
      <c r="E972" s="83">
        <f t="shared" si="45"/>
        <v>0</v>
      </c>
      <c r="F972" s="84">
        <f>Invoice!G755</f>
        <v>0</v>
      </c>
      <c r="G972" s="85">
        <f t="shared" si="46"/>
        <v>0</v>
      </c>
    </row>
    <row r="973" spans="1:7" s="82" customFormat="1">
      <c r="A973" s="98" t="str">
        <f>Invoice!F756</f>
        <v>first line keep open</v>
      </c>
      <c r="B973" s="77">
        <f>Invoice!C756</f>
        <v>0</v>
      </c>
      <c r="C973" s="78">
        <f>Invoice!B756</f>
        <v>0</v>
      </c>
      <c r="D973" s="83">
        <f t="shared" si="44"/>
        <v>0</v>
      </c>
      <c r="E973" s="83">
        <f t="shared" si="45"/>
        <v>0</v>
      </c>
      <c r="F973" s="84">
        <f>Invoice!G756</f>
        <v>0</v>
      </c>
      <c r="G973" s="85">
        <f t="shared" si="46"/>
        <v>0</v>
      </c>
    </row>
    <row r="974" spans="1:7" s="82" customFormat="1">
      <c r="A974" s="98" t="str">
        <f>Invoice!F757</f>
        <v>first line keep open</v>
      </c>
      <c r="B974" s="77">
        <f>Invoice!C757</f>
        <v>0</v>
      </c>
      <c r="C974" s="78">
        <f>Invoice!B757</f>
        <v>0</v>
      </c>
      <c r="D974" s="83">
        <f t="shared" si="44"/>
        <v>0</v>
      </c>
      <c r="E974" s="83">
        <f t="shared" si="45"/>
        <v>0</v>
      </c>
      <c r="F974" s="84">
        <f>Invoice!G757</f>
        <v>0</v>
      </c>
      <c r="G974" s="85">
        <f t="shared" si="46"/>
        <v>0</v>
      </c>
    </row>
    <row r="975" spans="1:7" s="82" customFormat="1">
      <c r="A975" s="98" t="str">
        <f>Invoice!F758</f>
        <v>first line keep open</v>
      </c>
      <c r="B975" s="77">
        <f>Invoice!C758</f>
        <v>0</v>
      </c>
      <c r="C975" s="78">
        <f>Invoice!B758</f>
        <v>0</v>
      </c>
      <c r="D975" s="83">
        <f t="shared" si="44"/>
        <v>0</v>
      </c>
      <c r="E975" s="83">
        <f t="shared" si="45"/>
        <v>0</v>
      </c>
      <c r="F975" s="84">
        <f>Invoice!G758</f>
        <v>0</v>
      </c>
      <c r="G975" s="85">
        <f t="shared" si="46"/>
        <v>0</v>
      </c>
    </row>
    <row r="976" spans="1:7" s="82" customFormat="1">
      <c r="A976" s="98" t="str">
        <f>Invoice!F759</f>
        <v>first line keep open</v>
      </c>
      <c r="B976" s="77">
        <f>Invoice!C759</f>
        <v>0</v>
      </c>
      <c r="C976" s="78">
        <f>Invoice!B759</f>
        <v>0</v>
      </c>
      <c r="D976" s="83">
        <f t="shared" si="44"/>
        <v>0</v>
      </c>
      <c r="E976" s="83">
        <f t="shared" si="45"/>
        <v>0</v>
      </c>
      <c r="F976" s="84">
        <f>Invoice!G759</f>
        <v>0</v>
      </c>
      <c r="G976" s="85">
        <f t="shared" si="46"/>
        <v>0</v>
      </c>
    </row>
    <row r="977" spans="1:7" s="82" customFormat="1">
      <c r="A977" s="98" t="str">
        <f>Invoice!F760</f>
        <v>first line keep open</v>
      </c>
      <c r="B977" s="77">
        <f>Invoice!C760</f>
        <v>0</v>
      </c>
      <c r="C977" s="78">
        <f>Invoice!B760</f>
        <v>0</v>
      </c>
      <c r="D977" s="83">
        <f t="shared" si="44"/>
        <v>0</v>
      </c>
      <c r="E977" s="83">
        <f t="shared" si="45"/>
        <v>0</v>
      </c>
      <c r="F977" s="84">
        <f>Invoice!G760</f>
        <v>0</v>
      </c>
      <c r="G977" s="85">
        <f t="shared" si="46"/>
        <v>0</v>
      </c>
    </row>
    <row r="978" spans="1:7" s="82" customFormat="1">
      <c r="A978" s="98" t="str">
        <f>Invoice!F761</f>
        <v>first line keep open</v>
      </c>
      <c r="B978" s="77">
        <f>Invoice!C761</f>
        <v>0</v>
      </c>
      <c r="C978" s="78">
        <f>Invoice!B761</f>
        <v>0</v>
      </c>
      <c r="D978" s="83">
        <f t="shared" si="44"/>
        <v>0</v>
      </c>
      <c r="E978" s="83">
        <f t="shared" si="45"/>
        <v>0</v>
      </c>
      <c r="F978" s="84">
        <f>Invoice!G761</f>
        <v>0</v>
      </c>
      <c r="G978" s="85">
        <f t="shared" si="46"/>
        <v>0</v>
      </c>
    </row>
    <row r="979" spans="1:7" s="82" customFormat="1">
      <c r="A979" s="98" t="str">
        <f>Invoice!F762</f>
        <v>first line keep open</v>
      </c>
      <c r="B979" s="77">
        <f>Invoice!C762</f>
        <v>0</v>
      </c>
      <c r="C979" s="78">
        <f>Invoice!B762</f>
        <v>0</v>
      </c>
      <c r="D979" s="83">
        <f t="shared" si="44"/>
        <v>0</v>
      </c>
      <c r="E979" s="83">
        <f t="shared" si="45"/>
        <v>0</v>
      </c>
      <c r="F979" s="84">
        <f>Invoice!G762</f>
        <v>0</v>
      </c>
      <c r="G979" s="85">
        <f t="shared" si="46"/>
        <v>0</v>
      </c>
    </row>
    <row r="980" spans="1:7" s="82" customFormat="1">
      <c r="A980" s="98" t="str">
        <f>Invoice!F763</f>
        <v>first line keep open</v>
      </c>
      <c r="B980" s="77">
        <f>Invoice!C763</f>
        <v>0</v>
      </c>
      <c r="C980" s="78">
        <f>Invoice!B763</f>
        <v>0</v>
      </c>
      <c r="D980" s="83">
        <f t="shared" si="44"/>
        <v>0</v>
      </c>
      <c r="E980" s="83">
        <f t="shared" si="45"/>
        <v>0</v>
      </c>
      <c r="F980" s="84">
        <f>Invoice!G763</f>
        <v>0</v>
      </c>
      <c r="G980" s="85">
        <f t="shared" si="46"/>
        <v>0</v>
      </c>
    </row>
    <row r="981" spans="1:7" s="82" customFormat="1">
      <c r="A981" s="98" t="str">
        <f>Invoice!F764</f>
        <v>first line keep open</v>
      </c>
      <c r="B981" s="77">
        <f>Invoice!C764</f>
        <v>0</v>
      </c>
      <c r="C981" s="78">
        <f>Invoice!B764</f>
        <v>0</v>
      </c>
      <c r="D981" s="83">
        <f t="shared" si="44"/>
        <v>0</v>
      </c>
      <c r="E981" s="83">
        <f t="shared" si="45"/>
        <v>0</v>
      </c>
      <c r="F981" s="84">
        <f>Invoice!G764</f>
        <v>0</v>
      </c>
      <c r="G981" s="85">
        <f t="shared" si="46"/>
        <v>0</v>
      </c>
    </row>
    <row r="982" spans="1:7" s="82" customFormat="1">
      <c r="A982" s="98" t="str">
        <f>Invoice!F765</f>
        <v>first line keep open</v>
      </c>
      <c r="B982" s="77">
        <f>Invoice!C765</f>
        <v>0</v>
      </c>
      <c r="C982" s="78">
        <f>Invoice!B765</f>
        <v>0</v>
      </c>
      <c r="D982" s="83">
        <f t="shared" si="44"/>
        <v>0</v>
      </c>
      <c r="E982" s="83">
        <f t="shared" si="45"/>
        <v>0</v>
      </c>
      <c r="F982" s="84">
        <f>Invoice!G765</f>
        <v>0</v>
      </c>
      <c r="G982" s="85">
        <f t="shared" si="46"/>
        <v>0</v>
      </c>
    </row>
    <row r="983" spans="1:7" s="82" customFormat="1">
      <c r="A983" s="98" t="str">
        <f>Invoice!F766</f>
        <v>first line keep open</v>
      </c>
      <c r="B983" s="77">
        <f>Invoice!C766</f>
        <v>0</v>
      </c>
      <c r="C983" s="78">
        <f>Invoice!B766</f>
        <v>0</v>
      </c>
      <c r="D983" s="83">
        <f t="shared" si="44"/>
        <v>0</v>
      </c>
      <c r="E983" s="83">
        <f t="shared" si="45"/>
        <v>0</v>
      </c>
      <c r="F983" s="84">
        <f>Invoice!G766</f>
        <v>0</v>
      </c>
      <c r="G983" s="85">
        <f t="shared" si="46"/>
        <v>0</v>
      </c>
    </row>
    <row r="984" spans="1:7" s="82" customFormat="1">
      <c r="A984" s="98" t="str">
        <f>Invoice!F767</f>
        <v>first line keep open</v>
      </c>
      <c r="B984" s="77">
        <f>Invoice!C767</f>
        <v>0</v>
      </c>
      <c r="C984" s="78">
        <f>Invoice!B767</f>
        <v>0</v>
      </c>
      <c r="D984" s="83">
        <f t="shared" si="44"/>
        <v>0</v>
      </c>
      <c r="E984" s="83">
        <f t="shared" si="45"/>
        <v>0</v>
      </c>
      <c r="F984" s="84">
        <f>Invoice!G767</f>
        <v>0</v>
      </c>
      <c r="G984" s="85">
        <f t="shared" si="46"/>
        <v>0</v>
      </c>
    </row>
    <row r="985" spans="1:7" s="82" customFormat="1">
      <c r="A985" s="98" t="str">
        <f>Invoice!F768</f>
        <v>first line keep open</v>
      </c>
      <c r="B985" s="77">
        <f>Invoice!C768</f>
        <v>0</v>
      </c>
      <c r="C985" s="78">
        <f>Invoice!B768</f>
        <v>0</v>
      </c>
      <c r="D985" s="83">
        <f t="shared" si="44"/>
        <v>0</v>
      </c>
      <c r="E985" s="83">
        <f t="shared" si="45"/>
        <v>0</v>
      </c>
      <c r="F985" s="84">
        <f>Invoice!G768</f>
        <v>0</v>
      </c>
      <c r="G985" s="85">
        <f t="shared" si="46"/>
        <v>0</v>
      </c>
    </row>
    <row r="986" spans="1:7" s="82" customFormat="1">
      <c r="A986" s="98" t="str">
        <f>Invoice!F769</f>
        <v>first line keep open</v>
      </c>
      <c r="B986" s="77">
        <f>Invoice!C769</f>
        <v>0</v>
      </c>
      <c r="C986" s="78">
        <f>Invoice!B769</f>
        <v>0</v>
      </c>
      <c r="D986" s="83">
        <f t="shared" si="44"/>
        <v>0</v>
      </c>
      <c r="E986" s="83">
        <f t="shared" si="45"/>
        <v>0</v>
      </c>
      <c r="F986" s="84">
        <f>Invoice!G769</f>
        <v>0</v>
      </c>
      <c r="G986" s="85">
        <f t="shared" si="46"/>
        <v>0</v>
      </c>
    </row>
    <row r="987" spans="1:7" s="82" customFormat="1">
      <c r="A987" s="98" t="str">
        <f>Invoice!F770</f>
        <v>first line keep open</v>
      </c>
      <c r="B987" s="77">
        <f>Invoice!C770</f>
        <v>0</v>
      </c>
      <c r="C987" s="78">
        <f>Invoice!B770</f>
        <v>0</v>
      </c>
      <c r="D987" s="83">
        <f t="shared" si="44"/>
        <v>0</v>
      </c>
      <c r="E987" s="83">
        <f t="shared" si="45"/>
        <v>0</v>
      </c>
      <c r="F987" s="84">
        <f>Invoice!G770</f>
        <v>0</v>
      </c>
      <c r="G987" s="85">
        <f t="shared" si="46"/>
        <v>0</v>
      </c>
    </row>
    <row r="988" spans="1:7" s="82" customFormat="1">
      <c r="A988" s="98" t="str">
        <f>Invoice!F771</f>
        <v>first line keep open</v>
      </c>
      <c r="B988" s="77">
        <f>Invoice!C771</f>
        <v>0</v>
      </c>
      <c r="C988" s="78">
        <f>Invoice!B771</f>
        <v>0</v>
      </c>
      <c r="D988" s="83">
        <f t="shared" si="44"/>
        <v>0</v>
      </c>
      <c r="E988" s="83">
        <f t="shared" si="45"/>
        <v>0</v>
      </c>
      <c r="F988" s="84">
        <f>Invoice!G771</f>
        <v>0</v>
      </c>
      <c r="G988" s="85">
        <f t="shared" si="46"/>
        <v>0</v>
      </c>
    </row>
    <row r="989" spans="1:7" s="82" customFormat="1">
      <c r="A989" s="98" t="str">
        <f>Invoice!F772</f>
        <v>first line keep open</v>
      </c>
      <c r="B989" s="77">
        <f>Invoice!C772</f>
        <v>0</v>
      </c>
      <c r="C989" s="78">
        <f>Invoice!B772</f>
        <v>0</v>
      </c>
      <c r="D989" s="83">
        <f t="shared" si="44"/>
        <v>0</v>
      </c>
      <c r="E989" s="83">
        <f t="shared" si="45"/>
        <v>0</v>
      </c>
      <c r="F989" s="84">
        <f>Invoice!G772</f>
        <v>0</v>
      </c>
      <c r="G989" s="85">
        <f t="shared" si="46"/>
        <v>0</v>
      </c>
    </row>
    <row r="990" spans="1:7" s="82" customFormat="1">
      <c r="A990" s="98" t="str">
        <f>Invoice!F773</f>
        <v>first line keep open</v>
      </c>
      <c r="B990" s="77">
        <f>Invoice!C773</f>
        <v>0</v>
      </c>
      <c r="C990" s="78">
        <f>Invoice!B773</f>
        <v>0</v>
      </c>
      <c r="D990" s="83">
        <f t="shared" si="44"/>
        <v>0</v>
      </c>
      <c r="E990" s="83">
        <f t="shared" si="45"/>
        <v>0</v>
      </c>
      <c r="F990" s="84">
        <f>Invoice!G773</f>
        <v>0</v>
      </c>
      <c r="G990" s="85">
        <f t="shared" si="46"/>
        <v>0</v>
      </c>
    </row>
    <row r="991" spans="1:7" s="82" customFormat="1">
      <c r="A991" s="98" t="str">
        <f>Invoice!F774</f>
        <v>first line keep open</v>
      </c>
      <c r="B991" s="77">
        <f>Invoice!C774</f>
        <v>0</v>
      </c>
      <c r="C991" s="78">
        <f>Invoice!B774</f>
        <v>0</v>
      </c>
      <c r="D991" s="83">
        <f t="shared" si="44"/>
        <v>0</v>
      </c>
      <c r="E991" s="83">
        <f t="shared" si="45"/>
        <v>0</v>
      </c>
      <c r="F991" s="84">
        <f>Invoice!G774</f>
        <v>0</v>
      </c>
      <c r="G991" s="85">
        <f t="shared" si="46"/>
        <v>0</v>
      </c>
    </row>
    <row r="992" spans="1:7" s="82" customFormat="1">
      <c r="A992" s="98" t="str">
        <f>Invoice!F775</f>
        <v>first line keep open</v>
      </c>
      <c r="B992" s="77">
        <f>Invoice!C775</f>
        <v>0</v>
      </c>
      <c r="C992" s="78">
        <f>Invoice!B775</f>
        <v>0</v>
      </c>
      <c r="D992" s="83">
        <f t="shared" si="44"/>
        <v>0</v>
      </c>
      <c r="E992" s="83">
        <f t="shared" si="45"/>
        <v>0</v>
      </c>
      <c r="F992" s="84">
        <f>Invoice!G775</f>
        <v>0</v>
      </c>
      <c r="G992" s="85">
        <f t="shared" si="46"/>
        <v>0</v>
      </c>
    </row>
    <row r="993" spans="1:7" s="82" customFormat="1">
      <c r="A993" s="98" t="str">
        <f>Invoice!F776</f>
        <v>first line keep open</v>
      </c>
      <c r="B993" s="77">
        <f>Invoice!C776</f>
        <v>0</v>
      </c>
      <c r="C993" s="78">
        <f>Invoice!B776</f>
        <v>0</v>
      </c>
      <c r="D993" s="83">
        <f t="shared" si="44"/>
        <v>0</v>
      </c>
      <c r="E993" s="83">
        <f t="shared" si="45"/>
        <v>0</v>
      </c>
      <c r="F993" s="84">
        <f>Invoice!G776</f>
        <v>0</v>
      </c>
      <c r="G993" s="85">
        <f t="shared" si="46"/>
        <v>0</v>
      </c>
    </row>
    <row r="994" spans="1:7" s="82" customFormat="1">
      <c r="A994" s="98" t="str">
        <f>Invoice!F777</f>
        <v>first line keep open</v>
      </c>
      <c r="B994" s="77">
        <f>Invoice!C777</f>
        <v>0</v>
      </c>
      <c r="C994" s="78">
        <f>Invoice!B777</f>
        <v>0</v>
      </c>
      <c r="D994" s="83">
        <f t="shared" si="44"/>
        <v>0</v>
      </c>
      <c r="E994" s="83">
        <f t="shared" si="45"/>
        <v>0</v>
      </c>
      <c r="F994" s="84">
        <f>Invoice!G777</f>
        <v>0</v>
      </c>
      <c r="G994" s="85">
        <f t="shared" si="46"/>
        <v>0</v>
      </c>
    </row>
    <row r="995" spans="1:7" s="82" customFormat="1">
      <c r="A995" s="98" t="str">
        <f>Invoice!F778</f>
        <v>first line keep open</v>
      </c>
      <c r="B995" s="77">
        <f>Invoice!C778</f>
        <v>0</v>
      </c>
      <c r="C995" s="78">
        <f>Invoice!B778</f>
        <v>0</v>
      </c>
      <c r="D995" s="83">
        <f t="shared" si="44"/>
        <v>0</v>
      </c>
      <c r="E995" s="83">
        <f t="shared" si="45"/>
        <v>0</v>
      </c>
      <c r="F995" s="84">
        <f>Invoice!G778</f>
        <v>0</v>
      </c>
      <c r="G995" s="85">
        <f t="shared" si="46"/>
        <v>0</v>
      </c>
    </row>
    <row r="996" spans="1:7" s="82" customFormat="1">
      <c r="A996" s="98" t="str">
        <f>Invoice!F779</f>
        <v>first line keep open</v>
      </c>
      <c r="B996" s="77">
        <f>Invoice!C779</f>
        <v>0</v>
      </c>
      <c r="C996" s="78">
        <f>Invoice!B779</f>
        <v>0</v>
      </c>
      <c r="D996" s="83">
        <f t="shared" si="44"/>
        <v>0</v>
      </c>
      <c r="E996" s="83">
        <f t="shared" si="45"/>
        <v>0</v>
      </c>
      <c r="F996" s="84">
        <f>Invoice!G779</f>
        <v>0</v>
      </c>
      <c r="G996" s="85">
        <f t="shared" si="46"/>
        <v>0</v>
      </c>
    </row>
    <row r="997" spans="1:7" s="82" customFormat="1">
      <c r="A997" s="98" t="str">
        <f>Invoice!F780</f>
        <v>first line keep open</v>
      </c>
      <c r="B997" s="77">
        <f>Invoice!C780</f>
        <v>0</v>
      </c>
      <c r="C997" s="78">
        <f>Invoice!B780</f>
        <v>0</v>
      </c>
      <c r="D997" s="83">
        <f t="shared" si="44"/>
        <v>0</v>
      </c>
      <c r="E997" s="83">
        <f t="shared" si="45"/>
        <v>0</v>
      </c>
      <c r="F997" s="84">
        <f>Invoice!G780</f>
        <v>0</v>
      </c>
      <c r="G997" s="85">
        <f t="shared" si="46"/>
        <v>0</v>
      </c>
    </row>
    <row r="998" spans="1:7" s="82" customFormat="1">
      <c r="A998" s="98" t="str">
        <f>Invoice!F781</f>
        <v>first line keep open</v>
      </c>
      <c r="B998" s="77">
        <f>Invoice!C781</f>
        <v>0</v>
      </c>
      <c r="C998" s="78">
        <f>Invoice!B781</f>
        <v>0</v>
      </c>
      <c r="D998" s="83">
        <f t="shared" si="44"/>
        <v>0</v>
      </c>
      <c r="E998" s="83">
        <f t="shared" si="45"/>
        <v>0</v>
      </c>
      <c r="F998" s="84">
        <f>Invoice!G781</f>
        <v>0</v>
      </c>
      <c r="G998" s="85">
        <f t="shared" si="46"/>
        <v>0</v>
      </c>
    </row>
    <row r="999" spans="1:7" s="82" customFormat="1">
      <c r="A999" s="98"/>
      <c r="B999" s="77"/>
      <c r="C999" s="78"/>
      <c r="D999" s="83"/>
      <c r="E999" s="83"/>
      <c r="F999" s="84"/>
      <c r="G999" s="85"/>
    </row>
    <row r="1000" spans="1:7" s="82" customFormat="1">
      <c r="A1000" s="98">
        <f>Invoice!F783</f>
        <v>0</v>
      </c>
      <c r="B1000" s="77"/>
      <c r="C1000" s="78"/>
      <c r="D1000" s="83">
        <f>F1000/$D$14</f>
        <v>0</v>
      </c>
      <c r="E1000" s="83">
        <f>G1000/$D$14</f>
        <v>0</v>
      </c>
      <c r="F1000" s="84">
        <f>Invoice!G783</f>
        <v>0</v>
      </c>
      <c r="G1000" s="85">
        <f>F1000</f>
        <v>0</v>
      </c>
    </row>
    <row r="1001" spans="1:7" s="82" customFormat="1" ht="13.5" thickBot="1">
      <c r="A1001" s="86"/>
      <c r="B1001" s="87"/>
      <c r="C1001" s="88"/>
      <c r="D1001" s="89"/>
      <c r="E1001" s="89"/>
      <c r="F1001" s="90"/>
      <c r="G1001" s="91"/>
    </row>
    <row r="1002" spans="1:7" s="49" customFormat="1">
      <c r="D1002" s="49" t="s">
        <v>34</v>
      </c>
      <c r="G1002" s="92" t="e">
        <f>SUM(G18:G999)</f>
        <v>#REF!</v>
      </c>
    </row>
    <row r="1003" spans="1:7" s="49" customFormat="1">
      <c r="A1003" s="50"/>
      <c r="D1003" s="49" t="s">
        <v>35</v>
      </c>
      <c r="G1003" s="93" t="e">
        <f>G1002+G1000</f>
        <v>#REF!</v>
      </c>
    </row>
    <row r="1004" spans="1:7" s="49" customFormat="1">
      <c r="D1004" s="49" t="s">
        <v>36</v>
      </c>
      <c r="G1004" s="94" t="e">
        <f>G1003-G1005</f>
        <v>#REF!</v>
      </c>
    </row>
    <row r="1005" spans="1:7" s="49" customFormat="1">
      <c r="D1005" s="49" t="s">
        <v>37</v>
      </c>
      <c r="G1005" s="94" t="e">
        <f>(G1003*7)/107</f>
        <v>#REF!</v>
      </c>
    </row>
    <row r="1006" spans="1:7" s="49" customFormat="1">
      <c r="D1006" s="50" t="s">
        <v>38</v>
      </c>
      <c r="G1006" s="95" t="e">
        <f>SUM(G1004:G1005)</f>
        <v>#REF!</v>
      </c>
    </row>
    <row r="1007" spans="1:7" s="49" customFormat="1"/>
    <row r="1008" spans="1:7" s="49" customFormat="1" ht="8.25" customHeight="1"/>
    <row r="1009" spans="1:1" s="49" customFormat="1" ht="11.25" customHeight="1"/>
    <row r="1010" spans="1:1" s="49" customFormat="1" ht="8.25" customHeight="1"/>
    <row r="1011" spans="1:1" s="49" customFormat="1"/>
    <row r="1012" spans="1:1" s="49" customFormat="1" ht="10.5" customHeight="1">
      <c r="A1012" s="50"/>
    </row>
    <row r="1013" spans="1:1" s="49" customFormat="1" ht="9" customHeight="1"/>
    <row r="1014" spans="1:1" s="49" customFormat="1" ht="13.5" customHeight="1">
      <c r="A1014" s="50"/>
    </row>
    <row r="1015" spans="1:1" s="49" customFormat="1" ht="9.75" customHeight="1">
      <c r="A1015" s="97"/>
    </row>
    <row r="1016" spans="1:1" s="49" customFormat="1"/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pans="1:7" s="49" customFormat="1"/>
    <row r="1250" spans="1:7" s="49" customFormat="1"/>
    <row r="1251" spans="1:7" s="49" customFormat="1"/>
    <row r="1252" spans="1:7" s="49" customFormat="1"/>
    <row r="1253" spans="1:7" s="49" customFormat="1"/>
    <row r="1254" spans="1:7" s="49" customFormat="1"/>
    <row r="1255" spans="1:7" s="49" customFormat="1"/>
    <row r="1256" spans="1:7" s="49" customFormat="1"/>
    <row r="1257" spans="1:7" s="49" customFormat="1"/>
    <row r="1258" spans="1:7" s="49" customFormat="1"/>
    <row r="1259" spans="1:7" s="49" customFormat="1"/>
    <row r="1260" spans="1:7" s="49" customFormat="1"/>
    <row r="1261" spans="1:7" s="49" customFormat="1"/>
    <row r="1262" spans="1:7" s="49" customFormat="1"/>
    <row r="1263" spans="1:7" s="49" customFormat="1"/>
    <row r="1264" spans="1:7" s="49" customFormat="1">
      <c r="A1264" s="96"/>
      <c r="B1264" s="96"/>
      <c r="C1264" s="96"/>
      <c r="D1264" s="96"/>
      <c r="E1264" s="96"/>
      <c r="F1264" s="96"/>
      <c r="G1264" s="96"/>
    </row>
    <row r="1265" spans="1:7" s="49" customFormat="1">
      <c r="A1265" s="96"/>
      <c r="B1265" s="96"/>
      <c r="C1265" s="96"/>
      <c r="D1265" s="96"/>
      <c r="E1265" s="96"/>
      <c r="F1265" s="96"/>
      <c r="G1265" s="96"/>
    </row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2024-10-16T10:07:47Z</cp:lastPrinted>
  <dcterms:created xsi:type="dcterms:W3CDTF">2006-01-06T19:59:33Z</dcterms:created>
  <dcterms:modified xsi:type="dcterms:W3CDTF">2024-10-16T10:07:58Z</dcterms:modified>
</cp:coreProperties>
</file>