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AB67CD62-B7B5-4A50-9B6B-1FB2B14F6905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Invoice!$A$1:$I$771</definedName>
    <definedName name="_xlnm.Print_Area" localSheetId="1">'Shipping Invoice'!$A$1:$I$773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73" i="1" l="1"/>
  <c r="D773" i="3" l="1"/>
  <c r="C29" i="3"/>
  <c r="C28" i="3"/>
  <c r="C27" i="3"/>
  <c r="C26" i="3"/>
  <c r="C25" i="3"/>
  <c r="C24" i="3"/>
  <c r="C23" i="3"/>
  <c r="B29" i="3"/>
  <c r="B28" i="3"/>
  <c r="B27" i="3"/>
  <c r="B26" i="3"/>
  <c r="B25" i="3"/>
  <c r="B24" i="3"/>
  <c r="B23" i="3"/>
  <c r="B22" i="3"/>
  <c r="C22" i="3"/>
  <c r="H22" i="3" l="1"/>
  <c r="H23" i="3"/>
  <c r="H24" i="3"/>
  <c r="H25" i="3"/>
  <c r="H26" i="3"/>
  <c r="H27" i="3"/>
  <c r="H28" i="3"/>
  <c r="H29" i="3"/>
  <c r="B767" i="3"/>
  <c r="H766" i="3"/>
  <c r="G766" i="3"/>
  <c r="H765" i="3"/>
  <c r="H764" i="3"/>
  <c r="G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L14" i="3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H769" i="3" l="1"/>
  <c r="G765" i="1"/>
  <c r="F998" i="2"/>
  <c r="F762" i="1"/>
  <c r="A998" i="2" s="1"/>
  <c r="F761" i="1"/>
  <c r="A997" i="2" s="1"/>
  <c r="F760" i="1"/>
  <c r="A996" i="2" s="1"/>
  <c r="F995" i="2"/>
  <c r="F759" i="1"/>
  <c r="A995" i="2" s="1"/>
  <c r="F994" i="2"/>
  <c r="F758" i="1"/>
  <c r="A994" i="2" s="1"/>
  <c r="F993" i="2"/>
  <c r="F757" i="1"/>
  <c r="A993" i="2" s="1"/>
  <c r="F992" i="2"/>
  <c r="F756" i="1"/>
  <c r="A992" i="2" s="1"/>
  <c r="F991" i="2"/>
  <c r="F755" i="1"/>
  <c r="A991" i="2" s="1"/>
  <c r="F990" i="2"/>
  <c r="F754" i="1"/>
  <c r="A990" i="2" s="1"/>
  <c r="F989" i="2"/>
  <c r="F753" i="1"/>
  <c r="A989" i="2" s="1"/>
  <c r="F988" i="2"/>
  <c r="F752" i="1"/>
  <c r="A988" i="2" s="1"/>
  <c r="F987" i="2"/>
  <c r="F751" i="1"/>
  <c r="A987" i="2" s="1"/>
  <c r="F986" i="2"/>
  <c r="F750" i="1"/>
  <c r="A986" i="2" s="1"/>
  <c r="F985" i="2"/>
  <c r="F749" i="1"/>
  <c r="A985" i="2" s="1"/>
  <c r="F984" i="2"/>
  <c r="F748" i="1"/>
  <c r="A984" i="2" s="1"/>
  <c r="F983" i="2"/>
  <c r="F747" i="1"/>
  <c r="A983" i="2" s="1"/>
  <c r="F982" i="2"/>
  <c r="F746" i="1"/>
  <c r="A982" i="2" s="1"/>
  <c r="F981" i="2"/>
  <c r="F745" i="1"/>
  <c r="A981" i="2" s="1"/>
  <c r="F980" i="2"/>
  <c r="F744" i="1"/>
  <c r="F979" i="2"/>
  <c r="F743" i="1"/>
  <c r="A979" i="2" s="1"/>
  <c r="F978" i="2"/>
  <c r="F742" i="1"/>
  <c r="A978" i="2" s="1"/>
  <c r="F977" i="2"/>
  <c r="F741" i="1"/>
  <c r="F740" i="1"/>
  <c r="A976" i="2" s="1"/>
  <c r="F975" i="2"/>
  <c r="F739" i="1"/>
  <c r="A975" i="2" s="1"/>
  <c r="F974" i="2"/>
  <c r="F738" i="1"/>
  <c r="A974" i="2" s="1"/>
  <c r="F973" i="2"/>
  <c r="F737" i="1"/>
  <c r="A973" i="2" s="1"/>
  <c r="F972" i="2"/>
  <c r="F736" i="1"/>
  <c r="A972" i="2" s="1"/>
  <c r="F971" i="2"/>
  <c r="F735" i="1"/>
  <c r="A971" i="2" s="1"/>
  <c r="F970" i="2"/>
  <c r="F734" i="1"/>
  <c r="A970" i="2" s="1"/>
  <c r="F969" i="2"/>
  <c r="F733" i="1"/>
  <c r="A969" i="2" s="1"/>
  <c r="F968" i="2"/>
  <c r="F732" i="1"/>
  <c r="A968" i="2" s="1"/>
  <c r="F967" i="2"/>
  <c r="F731" i="1"/>
  <c r="A967" i="2" s="1"/>
  <c r="F966" i="2"/>
  <c r="F730" i="1"/>
  <c r="A966" i="2" s="1"/>
  <c r="F965" i="2"/>
  <c r="F729" i="1"/>
  <c r="A965" i="2" s="1"/>
  <c r="F964" i="2"/>
  <c r="F728" i="1"/>
  <c r="A964" i="2" s="1"/>
  <c r="F963" i="2"/>
  <c r="F727" i="1"/>
  <c r="A963" i="2" s="1"/>
  <c r="F962" i="2"/>
  <c r="F726" i="1"/>
  <c r="A962" i="2" s="1"/>
  <c r="F961" i="2"/>
  <c r="F725" i="1"/>
  <c r="F960" i="2"/>
  <c r="F724" i="1"/>
  <c r="A960" i="2" s="1"/>
  <c r="F959" i="2"/>
  <c r="F723" i="1"/>
  <c r="A959" i="2" s="1"/>
  <c r="F958" i="2"/>
  <c r="F722" i="1"/>
  <c r="A958" i="2" s="1"/>
  <c r="F957" i="2"/>
  <c r="F721" i="1"/>
  <c r="A957" i="2" s="1"/>
  <c r="F956" i="2"/>
  <c r="F720" i="1"/>
  <c r="A956" i="2" s="1"/>
  <c r="F955" i="2"/>
  <c r="F719" i="1"/>
  <c r="A955" i="2" s="1"/>
  <c r="F954" i="2"/>
  <c r="F718" i="1"/>
  <c r="A954" i="2" s="1"/>
  <c r="F953" i="2"/>
  <c r="F717" i="1"/>
  <c r="A953" i="2" s="1"/>
  <c r="F952" i="2"/>
  <c r="F716" i="1"/>
  <c r="A952" i="2" s="1"/>
  <c r="F951" i="2"/>
  <c r="F715" i="1"/>
  <c r="A951" i="2" s="1"/>
  <c r="F950" i="2"/>
  <c r="F714" i="1"/>
  <c r="A950" i="2" s="1"/>
  <c r="F949" i="2"/>
  <c r="F713" i="1"/>
  <c r="A949" i="2" s="1"/>
  <c r="F948" i="2"/>
  <c r="F712" i="1"/>
  <c r="A948" i="2" s="1"/>
  <c r="F947" i="2"/>
  <c r="F711" i="1"/>
  <c r="A947" i="2" s="1"/>
  <c r="F946" i="2"/>
  <c r="F710" i="1"/>
  <c r="A946" i="2" s="1"/>
  <c r="F945" i="2"/>
  <c r="F709" i="1"/>
  <c r="A945" i="2" s="1"/>
  <c r="F944" i="2"/>
  <c r="F708" i="1"/>
  <c r="A944" i="2" s="1"/>
  <c r="F943" i="2"/>
  <c r="F707" i="1"/>
  <c r="A943" i="2" s="1"/>
  <c r="F942" i="2"/>
  <c r="F706" i="1"/>
  <c r="A942" i="2" s="1"/>
  <c r="F941" i="2"/>
  <c r="F705" i="1"/>
  <c r="A941" i="2" s="1"/>
  <c r="F704" i="1"/>
  <c r="F939" i="2"/>
  <c r="F703" i="1"/>
  <c r="A939" i="2" s="1"/>
  <c r="F938" i="2"/>
  <c r="F702" i="1"/>
  <c r="A938" i="2" s="1"/>
  <c r="F937" i="2"/>
  <c r="F701" i="1"/>
  <c r="A937" i="2" s="1"/>
  <c r="F936" i="2"/>
  <c r="F700" i="1"/>
  <c r="A936" i="2" s="1"/>
  <c r="F935" i="2"/>
  <c r="F699" i="1"/>
  <c r="A935" i="2" s="1"/>
  <c r="F934" i="2"/>
  <c r="F698" i="1"/>
  <c r="A934" i="2" s="1"/>
  <c r="F933" i="2"/>
  <c r="F697" i="1"/>
  <c r="A933" i="2" s="1"/>
  <c r="F932" i="2"/>
  <c r="F696" i="1"/>
  <c r="A932" i="2" s="1"/>
  <c r="F931" i="2"/>
  <c r="F695" i="1"/>
  <c r="A931" i="2" s="1"/>
  <c r="F694" i="1"/>
  <c r="A930" i="2" s="1"/>
  <c r="F929" i="2"/>
  <c r="F693" i="1"/>
  <c r="A929" i="2" s="1"/>
  <c r="F928" i="2"/>
  <c r="F692" i="1"/>
  <c r="A928" i="2" s="1"/>
  <c r="F927" i="2"/>
  <c r="F691" i="1"/>
  <c r="A927" i="2" s="1"/>
  <c r="F926" i="2"/>
  <c r="F690" i="1"/>
  <c r="A926" i="2" s="1"/>
  <c r="F925" i="2"/>
  <c r="F689" i="1"/>
  <c r="A925" i="2" s="1"/>
  <c r="F924" i="2"/>
  <c r="F688" i="1"/>
  <c r="A924" i="2" s="1"/>
  <c r="F923" i="2"/>
  <c r="F687" i="1"/>
  <c r="A923" i="2" s="1"/>
  <c r="F922" i="2"/>
  <c r="F686" i="1"/>
  <c r="A922" i="2" s="1"/>
  <c r="F921" i="2"/>
  <c r="F685" i="1"/>
  <c r="A921" i="2" s="1"/>
  <c r="F920" i="2"/>
  <c r="F684" i="1"/>
  <c r="A920" i="2" s="1"/>
  <c r="F919" i="2"/>
  <c r="F683" i="1"/>
  <c r="A919" i="2" s="1"/>
  <c r="F918" i="2"/>
  <c r="F682" i="1"/>
  <c r="A918" i="2" s="1"/>
  <c r="F917" i="2"/>
  <c r="F681" i="1"/>
  <c r="A917" i="2" s="1"/>
  <c r="F916" i="2"/>
  <c r="F680" i="1"/>
  <c r="A916" i="2" s="1"/>
  <c r="F915" i="2"/>
  <c r="F679" i="1"/>
  <c r="A915" i="2" s="1"/>
  <c r="F914" i="2"/>
  <c r="F678" i="1"/>
  <c r="A914" i="2" s="1"/>
  <c r="F913" i="2"/>
  <c r="F677" i="1"/>
  <c r="A913" i="2" s="1"/>
  <c r="F912" i="2"/>
  <c r="F676" i="1"/>
  <c r="A912" i="2" s="1"/>
  <c r="F911" i="2"/>
  <c r="F675" i="1"/>
  <c r="A911" i="2" s="1"/>
  <c r="F910" i="2"/>
  <c r="F674" i="1"/>
  <c r="A910" i="2" s="1"/>
  <c r="F909" i="2"/>
  <c r="F673" i="1"/>
  <c r="A909" i="2" s="1"/>
  <c r="F908" i="2"/>
  <c r="F672" i="1"/>
  <c r="A908" i="2" s="1"/>
  <c r="F907" i="2"/>
  <c r="F671" i="1"/>
  <c r="A907" i="2" s="1"/>
  <c r="F906" i="2"/>
  <c r="F670" i="1"/>
  <c r="A906" i="2" s="1"/>
  <c r="F905" i="2"/>
  <c r="F669" i="1"/>
  <c r="A905" i="2" s="1"/>
  <c r="F904" i="2"/>
  <c r="F668" i="1"/>
  <c r="A904" i="2" s="1"/>
  <c r="F903" i="2"/>
  <c r="F667" i="1"/>
  <c r="A903" i="2" s="1"/>
  <c r="F902" i="2"/>
  <c r="F666" i="1"/>
  <c r="A902" i="2" s="1"/>
  <c r="F901" i="2"/>
  <c r="F665" i="1"/>
  <c r="A901" i="2" s="1"/>
  <c r="F900" i="2"/>
  <c r="F664" i="1"/>
  <c r="A900" i="2" s="1"/>
  <c r="F899" i="2"/>
  <c r="F663" i="1"/>
  <c r="A899" i="2" s="1"/>
  <c r="F898" i="2"/>
  <c r="F662" i="1"/>
  <c r="A898" i="2" s="1"/>
  <c r="F897" i="2"/>
  <c r="F661" i="1"/>
  <c r="A897" i="2" s="1"/>
  <c r="F896" i="2"/>
  <c r="F660" i="1"/>
  <c r="A896" i="2" s="1"/>
  <c r="F895" i="2"/>
  <c r="F659" i="1"/>
  <c r="A895" i="2" s="1"/>
  <c r="F894" i="2"/>
  <c r="F658" i="1"/>
  <c r="A894" i="2" s="1"/>
  <c r="F657" i="1"/>
  <c r="A893" i="2" s="1"/>
  <c r="F892" i="2"/>
  <c r="F656" i="1"/>
  <c r="A892" i="2" s="1"/>
  <c r="F891" i="2"/>
  <c r="F655" i="1"/>
  <c r="A891" i="2" s="1"/>
  <c r="F890" i="2"/>
  <c r="F654" i="1"/>
  <c r="A890" i="2" s="1"/>
  <c r="F889" i="2"/>
  <c r="F653" i="1"/>
  <c r="A889" i="2" s="1"/>
  <c r="F888" i="2"/>
  <c r="F652" i="1"/>
  <c r="A888" i="2" s="1"/>
  <c r="F887" i="2"/>
  <c r="F651" i="1"/>
  <c r="A887" i="2" s="1"/>
  <c r="F886" i="2"/>
  <c r="F650" i="1"/>
  <c r="A886" i="2" s="1"/>
  <c r="F885" i="2"/>
  <c r="F649" i="1"/>
  <c r="A885" i="2" s="1"/>
  <c r="F884" i="2"/>
  <c r="F648" i="1"/>
  <c r="A884" i="2" s="1"/>
  <c r="F647" i="1"/>
  <c r="A883" i="2" s="1"/>
  <c r="F882" i="2"/>
  <c r="F646" i="1"/>
  <c r="A882" i="2" s="1"/>
  <c r="F881" i="2"/>
  <c r="F645" i="1"/>
  <c r="A881" i="2" s="1"/>
  <c r="F644" i="1"/>
  <c r="A880" i="2" s="1"/>
  <c r="F879" i="2"/>
  <c r="F643" i="1"/>
  <c r="A879" i="2" s="1"/>
  <c r="F878" i="2"/>
  <c r="F642" i="1"/>
  <c r="A878" i="2" s="1"/>
  <c r="F877" i="2"/>
  <c r="F641" i="1"/>
  <c r="A877" i="2" s="1"/>
  <c r="F876" i="2"/>
  <c r="F640" i="1"/>
  <c r="A876" i="2" s="1"/>
  <c r="F875" i="2"/>
  <c r="F639" i="1"/>
  <c r="A875" i="2" s="1"/>
  <c r="F874" i="2"/>
  <c r="F638" i="1"/>
  <c r="A874" i="2" s="1"/>
  <c r="F873" i="2"/>
  <c r="F637" i="1"/>
  <c r="A873" i="2" s="1"/>
  <c r="F872" i="2"/>
  <c r="F636" i="1"/>
  <c r="A872" i="2" s="1"/>
  <c r="F635" i="1"/>
  <c r="A871" i="2" s="1"/>
  <c r="F870" i="2"/>
  <c r="F634" i="1"/>
  <c r="A870" i="2" s="1"/>
  <c r="F869" i="2"/>
  <c r="F633" i="1"/>
  <c r="A869" i="2" s="1"/>
  <c r="F632" i="1"/>
  <c r="A868" i="2" s="1"/>
  <c r="F867" i="2"/>
  <c r="F631" i="1"/>
  <c r="A867" i="2" s="1"/>
  <c r="F866" i="2"/>
  <c r="F630" i="1"/>
  <c r="A866" i="2" s="1"/>
  <c r="F865" i="2"/>
  <c r="F629" i="1"/>
  <c r="A865" i="2" s="1"/>
  <c r="F864" i="2"/>
  <c r="F628" i="1"/>
  <c r="A864" i="2" s="1"/>
  <c r="F863" i="2"/>
  <c r="F627" i="1"/>
  <c r="A863" i="2" s="1"/>
  <c r="F862" i="2"/>
  <c r="F626" i="1"/>
  <c r="A862" i="2" s="1"/>
  <c r="F861" i="2"/>
  <c r="F625" i="1"/>
  <c r="A861" i="2" s="1"/>
  <c r="F860" i="2"/>
  <c r="F624" i="1"/>
  <c r="A860" i="2" s="1"/>
  <c r="F859" i="2"/>
  <c r="F623" i="1"/>
  <c r="A859" i="2" s="1"/>
  <c r="F858" i="2"/>
  <c r="F622" i="1"/>
  <c r="A858" i="2" s="1"/>
  <c r="F857" i="2"/>
  <c r="F621" i="1"/>
  <c r="A857" i="2" s="1"/>
  <c r="F856" i="2"/>
  <c r="F620" i="1"/>
  <c r="A856" i="2" s="1"/>
  <c r="F619" i="1"/>
  <c r="A855" i="2" s="1"/>
  <c r="F854" i="2"/>
  <c r="F618" i="1"/>
  <c r="A854" i="2" s="1"/>
  <c r="F853" i="2"/>
  <c r="F617" i="1"/>
  <c r="A853" i="2" s="1"/>
  <c r="F852" i="2"/>
  <c r="F616" i="1"/>
  <c r="A852" i="2" s="1"/>
  <c r="F851" i="2"/>
  <c r="F615" i="1"/>
  <c r="A851" i="2" s="1"/>
  <c r="F850" i="2"/>
  <c r="F614" i="1"/>
  <c r="A850" i="2" s="1"/>
  <c r="F613" i="1"/>
  <c r="A849" i="2" s="1"/>
  <c r="F612" i="1"/>
  <c r="A848" i="2" s="1"/>
  <c r="F847" i="2"/>
  <c r="F611" i="1"/>
  <c r="A847" i="2" s="1"/>
  <c r="F610" i="1"/>
  <c r="A846" i="2" s="1"/>
  <c r="F845" i="2"/>
  <c r="F609" i="1"/>
  <c r="A845" i="2" s="1"/>
  <c r="F844" i="2"/>
  <c r="F608" i="1"/>
  <c r="A844" i="2" s="1"/>
  <c r="F843" i="2"/>
  <c r="F607" i="1"/>
  <c r="A843" i="2" s="1"/>
  <c r="F842" i="2"/>
  <c r="F606" i="1"/>
  <c r="A842" i="2" s="1"/>
  <c r="F841" i="2"/>
  <c r="F605" i="1"/>
  <c r="A841" i="2" s="1"/>
  <c r="F840" i="2"/>
  <c r="F604" i="1"/>
  <c r="A840" i="2" s="1"/>
  <c r="F839" i="2"/>
  <c r="F603" i="1"/>
  <c r="A839" i="2" s="1"/>
  <c r="F838" i="2"/>
  <c r="F602" i="1"/>
  <c r="A838" i="2" s="1"/>
  <c r="F837" i="2"/>
  <c r="F601" i="1"/>
  <c r="A837" i="2" s="1"/>
  <c r="F836" i="2"/>
  <c r="F600" i="1"/>
  <c r="A836" i="2" s="1"/>
  <c r="F835" i="2"/>
  <c r="F599" i="1"/>
  <c r="A835" i="2" s="1"/>
  <c r="F834" i="2"/>
  <c r="F598" i="1"/>
  <c r="A834" i="2" s="1"/>
  <c r="F833" i="2"/>
  <c r="F597" i="1"/>
  <c r="A833" i="2" s="1"/>
  <c r="F832" i="2"/>
  <c r="F596" i="1"/>
  <c r="A832" i="2" s="1"/>
  <c r="F831" i="2"/>
  <c r="F595" i="1"/>
  <c r="A831" i="2" s="1"/>
  <c r="F594" i="1"/>
  <c r="A830" i="2" s="1"/>
  <c r="F829" i="2"/>
  <c r="F593" i="1"/>
  <c r="A829" i="2" s="1"/>
  <c r="F828" i="2"/>
  <c r="F592" i="1"/>
  <c r="A828" i="2" s="1"/>
  <c r="F827" i="2"/>
  <c r="F591" i="1"/>
  <c r="A827" i="2" s="1"/>
  <c r="F826" i="2"/>
  <c r="F590" i="1"/>
  <c r="A826" i="2" s="1"/>
  <c r="F825" i="2"/>
  <c r="F589" i="1"/>
  <c r="A825" i="2" s="1"/>
  <c r="F824" i="2"/>
  <c r="F588" i="1"/>
  <c r="A824" i="2" s="1"/>
  <c r="F823" i="2"/>
  <c r="F587" i="1"/>
  <c r="A823" i="2" s="1"/>
  <c r="F822" i="2"/>
  <c r="F586" i="1"/>
  <c r="A822" i="2" s="1"/>
  <c r="F821" i="2"/>
  <c r="F585" i="1"/>
  <c r="A821" i="2" s="1"/>
  <c r="F820" i="2"/>
  <c r="F584" i="1"/>
  <c r="A820" i="2" s="1"/>
  <c r="F819" i="2"/>
  <c r="F583" i="1"/>
  <c r="A819" i="2" s="1"/>
  <c r="F818" i="2"/>
  <c r="F582" i="1"/>
  <c r="A818" i="2" s="1"/>
  <c r="F817" i="2"/>
  <c r="F581" i="1"/>
  <c r="A817" i="2" s="1"/>
  <c r="F816" i="2"/>
  <c r="F580" i="1"/>
  <c r="A816" i="2" s="1"/>
  <c r="F815" i="2"/>
  <c r="F579" i="1"/>
  <c r="A815" i="2" s="1"/>
  <c r="F814" i="2"/>
  <c r="F578" i="1"/>
  <c r="A814" i="2" s="1"/>
  <c r="F813" i="2"/>
  <c r="F577" i="1"/>
  <c r="A813" i="2" s="1"/>
  <c r="F812" i="2"/>
  <c r="F576" i="1"/>
  <c r="A812" i="2" s="1"/>
  <c r="F811" i="2"/>
  <c r="F575" i="1"/>
  <c r="A811" i="2" s="1"/>
  <c r="F810" i="2"/>
  <c r="F574" i="1"/>
  <c r="A810" i="2" s="1"/>
  <c r="F809" i="2"/>
  <c r="F573" i="1"/>
  <c r="A809" i="2" s="1"/>
  <c r="F808" i="2"/>
  <c r="F572" i="1"/>
  <c r="A808" i="2" s="1"/>
  <c r="F807" i="2"/>
  <c r="F571" i="1"/>
  <c r="A807" i="2" s="1"/>
  <c r="F806" i="2"/>
  <c r="F570" i="1"/>
  <c r="A806" i="2" s="1"/>
  <c r="F805" i="2"/>
  <c r="F569" i="1"/>
  <c r="A805" i="2" s="1"/>
  <c r="F568" i="1"/>
  <c r="A804" i="2" s="1"/>
  <c r="F803" i="2"/>
  <c r="F567" i="1"/>
  <c r="A803" i="2" s="1"/>
  <c r="F802" i="2"/>
  <c r="F566" i="1"/>
  <c r="A802" i="2" s="1"/>
  <c r="F565" i="1"/>
  <c r="A801" i="2" s="1"/>
  <c r="F564" i="1"/>
  <c r="A800" i="2" s="1"/>
  <c r="F799" i="2"/>
  <c r="F563" i="1"/>
  <c r="A799" i="2" s="1"/>
  <c r="F798" i="2"/>
  <c r="F562" i="1"/>
  <c r="A798" i="2" s="1"/>
  <c r="F797" i="2"/>
  <c r="F561" i="1"/>
  <c r="A797" i="2" s="1"/>
  <c r="F796" i="2"/>
  <c r="F560" i="1"/>
  <c r="A796" i="2" s="1"/>
  <c r="F795" i="2"/>
  <c r="F559" i="1"/>
  <c r="A795" i="2" s="1"/>
  <c r="F794" i="2"/>
  <c r="F558" i="1"/>
  <c r="A794" i="2" s="1"/>
  <c r="F793" i="2"/>
  <c r="F557" i="1"/>
  <c r="A793" i="2" s="1"/>
  <c r="F792" i="2"/>
  <c r="F556" i="1"/>
  <c r="A792" i="2" s="1"/>
  <c r="F791" i="2"/>
  <c r="F555" i="1"/>
  <c r="A791" i="2" s="1"/>
  <c r="F790" i="2"/>
  <c r="F554" i="1"/>
  <c r="A790" i="2" s="1"/>
  <c r="F789" i="2"/>
  <c r="F553" i="1"/>
  <c r="A789" i="2" s="1"/>
  <c r="F788" i="2"/>
  <c r="F552" i="1"/>
  <c r="A788" i="2" s="1"/>
  <c r="F787" i="2"/>
  <c r="F551" i="1"/>
  <c r="A787" i="2" s="1"/>
  <c r="F786" i="2"/>
  <c r="F550" i="1"/>
  <c r="A786" i="2" s="1"/>
  <c r="F785" i="2"/>
  <c r="F549" i="1"/>
  <c r="A785" i="2" s="1"/>
  <c r="F784" i="2"/>
  <c r="F548" i="1"/>
  <c r="A784" i="2" s="1"/>
  <c r="F783" i="2"/>
  <c r="F547" i="1"/>
  <c r="A783" i="2" s="1"/>
  <c r="F782" i="2"/>
  <c r="F546" i="1"/>
  <c r="A782" i="2" s="1"/>
  <c r="F781" i="2"/>
  <c r="F545" i="1"/>
  <c r="A781" i="2" s="1"/>
  <c r="F780" i="2"/>
  <c r="F544" i="1"/>
  <c r="A780" i="2" s="1"/>
  <c r="F779" i="2"/>
  <c r="F543" i="1"/>
  <c r="A779" i="2" s="1"/>
  <c r="F778" i="2"/>
  <c r="F542" i="1"/>
  <c r="A778" i="2" s="1"/>
  <c r="F541" i="1"/>
  <c r="A777" i="2" s="1"/>
  <c r="F540" i="1"/>
  <c r="A776" i="2" s="1"/>
  <c r="F775" i="2"/>
  <c r="F539" i="1"/>
  <c r="A775" i="2" s="1"/>
  <c r="F774" i="2"/>
  <c r="F538" i="1"/>
  <c r="A774" i="2" s="1"/>
  <c r="F773" i="2"/>
  <c r="F537" i="1"/>
  <c r="A773" i="2" s="1"/>
  <c r="F772" i="2"/>
  <c r="F536" i="1"/>
  <c r="A772" i="2" s="1"/>
  <c r="F771" i="2"/>
  <c r="F535" i="1"/>
  <c r="A771" i="2" s="1"/>
  <c r="F770" i="2"/>
  <c r="F534" i="1"/>
  <c r="A770" i="2" s="1"/>
  <c r="F533" i="1"/>
  <c r="A769" i="2" s="1"/>
  <c r="F768" i="2"/>
  <c r="F532" i="1"/>
  <c r="A768" i="2" s="1"/>
  <c r="F767" i="2"/>
  <c r="F531" i="1"/>
  <c r="A767" i="2" s="1"/>
  <c r="F766" i="2"/>
  <c r="F530" i="1"/>
  <c r="A766" i="2" s="1"/>
  <c r="F765" i="2"/>
  <c r="F529" i="1"/>
  <c r="A765" i="2" s="1"/>
  <c r="F764" i="2"/>
  <c r="F528" i="1"/>
  <c r="A764" i="2" s="1"/>
  <c r="F763" i="2"/>
  <c r="F527" i="1"/>
  <c r="A763" i="2" s="1"/>
  <c r="F762" i="2"/>
  <c r="F526" i="1"/>
  <c r="A762" i="2" s="1"/>
  <c r="F761" i="2"/>
  <c r="F525" i="1"/>
  <c r="A761" i="2" s="1"/>
  <c r="F760" i="2"/>
  <c r="F524" i="1"/>
  <c r="A760" i="2" s="1"/>
  <c r="F759" i="2"/>
  <c r="F523" i="1"/>
  <c r="A759" i="2" s="1"/>
  <c r="F758" i="2"/>
  <c r="F522" i="1"/>
  <c r="A758" i="2" s="1"/>
  <c r="F757" i="2"/>
  <c r="F521" i="1"/>
  <c r="A757" i="2" s="1"/>
  <c r="F756" i="2"/>
  <c r="F520" i="1"/>
  <c r="A756" i="2" s="1"/>
  <c r="F755" i="2"/>
  <c r="F519" i="1"/>
  <c r="A755" i="2" s="1"/>
  <c r="F754" i="2"/>
  <c r="F518" i="1"/>
  <c r="A754" i="2" s="1"/>
  <c r="F753" i="2"/>
  <c r="F517" i="1"/>
  <c r="A753" i="2" s="1"/>
  <c r="F752" i="2"/>
  <c r="F516" i="1"/>
  <c r="A752" i="2" s="1"/>
  <c r="F751" i="2"/>
  <c r="F515" i="1"/>
  <c r="A751" i="2" s="1"/>
  <c r="F750" i="2"/>
  <c r="F514" i="1"/>
  <c r="A750" i="2" s="1"/>
  <c r="F749" i="2"/>
  <c r="F513" i="1"/>
  <c r="A749" i="2" s="1"/>
  <c r="F748" i="2"/>
  <c r="F512" i="1"/>
  <c r="A748" i="2" s="1"/>
  <c r="F747" i="2"/>
  <c r="F511" i="1"/>
  <c r="A747" i="2" s="1"/>
  <c r="F746" i="2"/>
  <c r="F510" i="1"/>
  <c r="A746" i="2" s="1"/>
  <c r="F745" i="2"/>
  <c r="F509" i="1"/>
  <c r="A745" i="2" s="1"/>
  <c r="F744" i="2"/>
  <c r="F508" i="1"/>
  <c r="A744" i="2" s="1"/>
  <c r="F743" i="2"/>
  <c r="F507" i="1"/>
  <c r="A743" i="2" s="1"/>
  <c r="F742" i="2"/>
  <c r="F506" i="1"/>
  <c r="A742" i="2" s="1"/>
  <c r="F741" i="2"/>
  <c r="F505" i="1"/>
  <c r="A741" i="2" s="1"/>
  <c r="F504" i="1"/>
  <c r="A740" i="2" s="1"/>
  <c r="F739" i="2"/>
  <c r="F503" i="1"/>
  <c r="A739" i="2" s="1"/>
  <c r="F738" i="2"/>
  <c r="F502" i="1"/>
  <c r="A738" i="2" s="1"/>
  <c r="F737" i="2"/>
  <c r="F501" i="1"/>
  <c r="A737" i="2" s="1"/>
  <c r="F736" i="2"/>
  <c r="F500" i="1"/>
  <c r="A736" i="2" s="1"/>
  <c r="F735" i="2"/>
  <c r="F499" i="1"/>
  <c r="A735" i="2" s="1"/>
  <c r="F734" i="2"/>
  <c r="F498" i="1"/>
  <c r="A734" i="2" s="1"/>
  <c r="F733" i="2"/>
  <c r="F497" i="1"/>
  <c r="F732" i="2"/>
  <c r="F496" i="1"/>
  <c r="A732" i="2" s="1"/>
  <c r="F731" i="2"/>
  <c r="F495" i="1"/>
  <c r="A731" i="2" s="1"/>
  <c r="F730" i="2"/>
  <c r="F494" i="1"/>
  <c r="A730" i="2" s="1"/>
  <c r="F493" i="1"/>
  <c r="A729" i="2" s="1"/>
  <c r="F728" i="2"/>
  <c r="F492" i="1"/>
  <c r="A728" i="2" s="1"/>
  <c r="F727" i="2"/>
  <c r="F491" i="1"/>
  <c r="A727" i="2" s="1"/>
  <c r="F726" i="2"/>
  <c r="F490" i="1"/>
  <c r="A726" i="2" s="1"/>
  <c r="F725" i="2"/>
  <c r="F489" i="1"/>
  <c r="A725" i="2" s="1"/>
  <c r="F724" i="2"/>
  <c r="F488" i="1"/>
  <c r="A724" i="2" s="1"/>
  <c r="F723" i="2"/>
  <c r="F487" i="1"/>
  <c r="A723" i="2" s="1"/>
  <c r="F722" i="2"/>
  <c r="F486" i="1"/>
  <c r="A722" i="2" s="1"/>
  <c r="F721" i="2"/>
  <c r="F485" i="1"/>
  <c r="A721" i="2" s="1"/>
  <c r="F720" i="2"/>
  <c r="F484" i="1"/>
  <c r="A720" i="2" s="1"/>
  <c r="F719" i="2"/>
  <c r="F483" i="1"/>
  <c r="A719" i="2" s="1"/>
  <c r="F482" i="1"/>
  <c r="A718" i="2" s="1"/>
  <c r="F717" i="2"/>
  <c r="F481" i="1"/>
  <c r="A717" i="2" s="1"/>
  <c r="F716" i="2"/>
  <c r="F480" i="1"/>
  <c r="A716" i="2" s="1"/>
  <c r="F479" i="1"/>
  <c r="A715" i="2" s="1"/>
  <c r="F714" i="2"/>
  <c r="F478" i="1"/>
  <c r="A714" i="2" s="1"/>
  <c r="F713" i="2"/>
  <c r="F477" i="1"/>
  <c r="A713" i="2" s="1"/>
  <c r="F712" i="2"/>
  <c r="F476" i="1"/>
  <c r="A712" i="2" s="1"/>
  <c r="F711" i="2"/>
  <c r="F475" i="1"/>
  <c r="A711" i="2" s="1"/>
  <c r="F474" i="1"/>
  <c r="A710" i="2" s="1"/>
  <c r="F709" i="2"/>
  <c r="F473" i="1"/>
  <c r="A709" i="2" s="1"/>
  <c r="F708" i="2"/>
  <c r="F472" i="1"/>
  <c r="A708" i="2" s="1"/>
  <c r="F707" i="2"/>
  <c r="F471" i="1"/>
  <c r="A707" i="2" s="1"/>
  <c r="F706" i="2"/>
  <c r="F470" i="1"/>
  <c r="A706" i="2" s="1"/>
  <c r="F469" i="1"/>
  <c r="A705" i="2" s="1"/>
  <c r="F704" i="2"/>
  <c r="F468" i="1"/>
  <c r="A704" i="2" s="1"/>
  <c r="F703" i="2"/>
  <c r="F467" i="1"/>
  <c r="A703" i="2" s="1"/>
  <c r="F702" i="2"/>
  <c r="F466" i="1"/>
  <c r="A702" i="2" s="1"/>
  <c r="F701" i="2"/>
  <c r="F465" i="1"/>
  <c r="A701" i="2" s="1"/>
  <c r="F700" i="2"/>
  <c r="F464" i="1"/>
  <c r="A700" i="2" s="1"/>
  <c r="F699" i="2"/>
  <c r="F463" i="1"/>
  <c r="A699" i="2" s="1"/>
  <c r="F698" i="2"/>
  <c r="F462" i="1"/>
  <c r="A698" i="2" s="1"/>
  <c r="F697" i="2"/>
  <c r="F461" i="1"/>
  <c r="A697" i="2" s="1"/>
  <c r="F696" i="2"/>
  <c r="F460" i="1"/>
  <c r="A696" i="2" s="1"/>
  <c r="F695" i="2"/>
  <c r="F459" i="1"/>
  <c r="A695" i="2" s="1"/>
  <c r="F694" i="2"/>
  <c r="F458" i="1"/>
  <c r="A694" i="2" s="1"/>
  <c r="F693" i="2"/>
  <c r="F457" i="1"/>
  <c r="A693" i="2" s="1"/>
  <c r="F692" i="2"/>
  <c r="F456" i="1"/>
  <c r="A692" i="2" s="1"/>
  <c r="F691" i="2"/>
  <c r="F455" i="1"/>
  <c r="A691" i="2" s="1"/>
  <c r="F690" i="2"/>
  <c r="F454" i="1"/>
  <c r="A690" i="2" s="1"/>
  <c r="F689" i="2"/>
  <c r="F453" i="1"/>
  <c r="A689" i="2" s="1"/>
  <c r="F688" i="2"/>
  <c r="F452" i="1"/>
  <c r="A688" i="2" s="1"/>
  <c r="F687" i="2"/>
  <c r="F451" i="1"/>
  <c r="A687" i="2" s="1"/>
  <c r="F686" i="2"/>
  <c r="F450" i="1"/>
  <c r="A686" i="2" s="1"/>
  <c r="F685" i="2"/>
  <c r="F449" i="1"/>
  <c r="A685" i="2" s="1"/>
  <c r="F684" i="2"/>
  <c r="F448" i="1"/>
  <c r="A684" i="2" s="1"/>
  <c r="F683" i="2"/>
  <c r="F447" i="1"/>
  <c r="A683" i="2" s="1"/>
  <c r="F682" i="2"/>
  <c r="F446" i="1"/>
  <c r="A682" i="2" s="1"/>
  <c r="F681" i="2"/>
  <c r="F445" i="1"/>
  <c r="A681" i="2" s="1"/>
  <c r="F680" i="2"/>
  <c r="F444" i="1"/>
  <c r="A680" i="2" s="1"/>
  <c r="F679" i="2"/>
  <c r="F443" i="1"/>
  <c r="A679" i="2" s="1"/>
  <c r="F678" i="2"/>
  <c r="F442" i="1"/>
  <c r="A678" i="2" s="1"/>
  <c r="F677" i="2"/>
  <c r="F441" i="1"/>
  <c r="A677" i="2" s="1"/>
  <c r="F440" i="1"/>
  <c r="A676" i="2" s="1"/>
  <c r="F439" i="1"/>
  <c r="A675" i="2" s="1"/>
  <c r="F674" i="2"/>
  <c r="F438" i="1"/>
  <c r="A674" i="2" s="1"/>
  <c r="F673" i="2"/>
  <c r="F437" i="1"/>
  <c r="A673" i="2" s="1"/>
  <c r="F672" i="2"/>
  <c r="F436" i="1"/>
  <c r="A672" i="2" s="1"/>
  <c r="F671" i="2"/>
  <c r="F435" i="1"/>
  <c r="A671" i="2" s="1"/>
  <c r="F670" i="2"/>
  <c r="F434" i="1"/>
  <c r="A670" i="2" s="1"/>
  <c r="F669" i="2"/>
  <c r="F433" i="1"/>
  <c r="A669" i="2" s="1"/>
  <c r="F432" i="1"/>
  <c r="A668" i="2" s="1"/>
  <c r="F667" i="2"/>
  <c r="F431" i="1"/>
  <c r="A667" i="2" s="1"/>
  <c r="F666" i="2"/>
  <c r="F430" i="1"/>
  <c r="A666" i="2" s="1"/>
  <c r="F665" i="2"/>
  <c r="F429" i="1"/>
  <c r="A665" i="2" s="1"/>
  <c r="F664" i="2"/>
  <c r="F428" i="1"/>
  <c r="A664" i="2" s="1"/>
  <c r="F663" i="2"/>
  <c r="F427" i="1"/>
  <c r="A663" i="2" s="1"/>
  <c r="F662" i="2"/>
  <c r="F426" i="1"/>
  <c r="A662" i="2" s="1"/>
  <c r="F661" i="2"/>
  <c r="F425" i="1"/>
  <c r="A661" i="2" s="1"/>
  <c r="F660" i="2"/>
  <c r="F424" i="1"/>
  <c r="A660" i="2" s="1"/>
  <c r="F659" i="2"/>
  <c r="F423" i="1"/>
  <c r="A659" i="2" s="1"/>
  <c r="F658" i="2"/>
  <c r="F422" i="1"/>
  <c r="A658" i="2" s="1"/>
  <c r="F657" i="2"/>
  <c r="F421" i="1"/>
  <c r="A657" i="2" s="1"/>
  <c r="F656" i="2"/>
  <c r="F420" i="1"/>
  <c r="A656" i="2" s="1"/>
  <c r="F655" i="2"/>
  <c r="F419" i="1"/>
  <c r="A655" i="2" s="1"/>
  <c r="F654" i="2"/>
  <c r="F418" i="1"/>
  <c r="A654" i="2" s="1"/>
  <c r="F653" i="2"/>
  <c r="F417" i="1"/>
  <c r="A653" i="2" s="1"/>
  <c r="F652" i="2"/>
  <c r="F416" i="1"/>
  <c r="A652" i="2" s="1"/>
  <c r="F651" i="2"/>
  <c r="F415" i="1"/>
  <c r="A651" i="2" s="1"/>
  <c r="F650" i="2"/>
  <c r="F414" i="1"/>
  <c r="A650" i="2" s="1"/>
  <c r="F649" i="2"/>
  <c r="F413" i="1"/>
  <c r="A649" i="2" s="1"/>
  <c r="F412" i="1"/>
  <c r="A648" i="2" s="1"/>
  <c r="F647" i="2"/>
  <c r="F411" i="1"/>
  <c r="A647" i="2" s="1"/>
  <c r="F410" i="1"/>
  <c r="A646" i="2" s="1"/>
  <c r="F645" i="2"/>
  <c r="F409" i="1"/>
  <c r="A645" i="2" s="1"/>
  <c r="F644" i="2"/>
  <c r="F408" i="1"/>
  <c r="A644" i="2" s="1"/>
  <c r="F643" i="2"/>
  <c r="F407" i="1"/>
  <c r="A643" i="2" s="1"/>
  <c r="F642" i="2"/>
  <c r="F406" i="1"/>
  <c r="A642" i="2" s="1"/>
  <c r="F641" i="2"/>
  <c r="F405" i="1"/>
  <c r="A641" i="2" s="1"/>
  <c r="F640" i="2"/>
  <c r="F404" i="1"/>
  <c r="A640" i="2" s="1"/>
  <c r="F403" i="1"/>
  <c r="A639" i="2" s="1"/>
  <c r="F638" i="2"/>
  <c r="F402" i="1"/>
  <c r="A638" i="2" s="1"/>
  <c r="F637" i="2"/>
  <c r="F401" i="1"/>
  <c r="A637" i="2" s="1"/>
  <c r="F636" i="2"/>
  <c r="F400" i="1"/>
  <c r="A636" i="2" s="1"/>
  <c r="F635" i="2"/>
  <c r="F399" i="1"/>
  <c r="A635" i="2" s="1"/>
  <c r="F634" i="2"/>
  <c r="F398" i="1"/>
  <c r="A634" i="2" s="1"/>
  <c r="F397" i="1"/>
  <c r="A633" i="2" s="1"/>
  <c r="F632" i="2"/>
  <c r="F396" i="1"/>
  <c r="A632" i="2" s="1"/>
  <c r="F631" i="2"/>
  <c r="F395" i="1"/>
  <c r="A631" i="2" s="1"/>
  <c r="F630" i="2"/>
  <c r="F394" i="1"/>
  <c r="A630" i="2" s="1"/>
  <c r="F629" i="2"/>
  <c r="F393" i="1"/>
  <c r="A629" i="2" s="1"/>
  <c r="F628" i="2"/>
  <c r="F392" i="1"/>
  <c r="A628" i="2" s="1"/>
  <c r="F627" i="2"/>
  <c r="F391" i="1"/>
  <c r="A627" i="2" s="1"/>
  <c r="F626" i="2"/>
  <c r="F390" i="1"/>
  <c r="A626" i="2" s="1"/>
  <c r="F625" i="2"/>
  <c r="F389" i="1"/>
  <c r="A625" i="2" s="1"/>
  <c r="F624" i="2"/>
  <c r="F388" i="1"/>
  <c r="A624" i="2" s="1"/>
  <c r="F623" i="2"/>
  <c r="F387" i="1"/>
  <c r="A623" i="2" s="1"/>
  <c r="F622" i="2"/>
  <c r="F386" i="1"/>
  <c r="A622" i="2" s="1"/>
  <c r="F621" i="2"/>
  <c r="F385" i="1"/>
  <c r="A621" i="2" s="1"/>
  <c r="F620" i="2"/>
  <c r="F384" i="1"/>
  <c r="A620" i="2" s="1"/>
  <c r="F619" i="2"/>
  <c r="F383" i="1"/>
  <c r="A619" i="2" s="1"/>
  <c r="F618" i="2"/>
  <c r="F382" i="1"/>
  <c r="A618" i="2" s="1"/>
  <c r="F617" i="2"/>
  <c r="F381" i="1"/>
  <c r="A617" i="2" s="1"/>
  <c r="F380" i="1"/>
  <c r="A616" i="2" s="1"/>
  <c r="F615" i="2"/>
  <c r="F379" i="1"/>
  <c r="A615" i="2" s="1"/>
  <c r="F614" i="2"/>
  <c r="F378" i="1"/>
  <c r="A614" i="2" s="1"/>
  <c r="F613" i="2"/>
  <c r="F377" i="1"/>
  <c r="A613" i="2" s="1"/>
  <c r="F612" i="2"/>
  <c r="F376" i="1"/>
  <c r="A612" i="2" s="1"/>
  <c r="F375" i="1"/>
  <c r="A611" i="2" s="1"/>
  <c r="F610" i="2"/>
  <c r="F374" i="1"/>
  <c r="A610" i="2" s="1"/>
  <c r="F609" i="2"/>
  <c r="F373" i="1"/>
  <c r="A609" i="2" s="1"/>
  <c r="F372" i="1"/>
  <c r="A608" i="2" s="1"/>
  <c r="F607" i="2"/>
  <c r="F371" i="1"/>
  <c r="A607" i="2" s="1"/>
  <c r="F606" i="2"/>
  <c r="F370" i="1"/>
  <c r="A606" i="2" s="1"/>
  <c r="F605" i="2"/>
  <c r="F369" i="1"/>
  <c r="A605" i="2" s="1"/>
  <c r="F368" i="1"/>
  <c r="A604" i="2" s="1"/>
  <c r="F603" i="2"/>
  <c r="F367" i="1"/>
  <c r="A603" i="2" s="1"/>
  <c r="F602" i="2"/>
  <c r="F366" i="1"/>
  <c r="A602" i="2" s="1"/>
  <c r="F601" i="2"/>
  <c r="F365" i="1"/>
  <c r="A601" i="2" s="1"/>
  <c r="F600" i="2"/>
  <c r="F364" i="1"/>
  <c r="A600" i="2" s="1"/>
  <c r="F599" i="2"/>
  <c r="F363" i="1"/>
  <c r="A599" i="2" s="1"/>
  <c r="F598" i="2"/>
  <c r="F362" i="1"/>
  <c r="A598" i="2" s="1"/>
  <c r="F597" i="2"/>
  <c r="F361" i="1"/>
  <c r="A597" i="2" s="1"/>
  <c r="F596" i="2"/>
  <c r="F360" i="1"/>
  <c r="A596" i="2" s="1"/>
  <c r="F595" i="2"/>
  <c r="F359" i="1"/>
  <c r="A595" i="2" s="1"/>
  <c r="F358" i="1"/>
  <c r="A594" i="2" s="1"/>
  <c r="F593" i="2"/>
  <c r="F357" i="1"/>
  <c r="A593" i="2" s="1"/>
  <c r="F592" i="2"/>
  <c r="F356" i="1"/>
  <c r="A592" i="2" s="1"/>
  <c r="F591" i="2"/>
  <c r="F355" i="1"/>
  <c r="A591" i="2" s="1"/>
  <c r="F590" i="2"/>
  <c r="F354" i="1"/>
  <c r="A590" i="2" s="1"/>
  <c r="F589" i="2"/>
  <c r="F353" i="1"/>
  <c r="A589" i="2" s="1"/>
  <c r="F588" i="2"/>
  <c r="F352" i="1"/>
  <c r="A588" i="2" s="1"/>
  <c r="F587" i="2"/>
  <c r="F351" i="1"/>
  <c r="A587" i="2" s="1"/>
  <c r="F586" i="2"/>
  <c r="F350" i="1"/>
  <c r="A586" i="2" s="1"/>
  <c r="F585" i="2"/>
  <c r="F349" i="1"/>
  <c r="A585" i="2" s="1"/>
  <c r="F584" i="2"/>
  <c r="F348" i="1"/>
  <c r="A584" i="2" s="1"/>
  <c r="F583" i="2"/>
  <c r="F347" i="1"/>
  <c r="A583" i="2" s="1"/>
  <c r="F582" i="2"/>
  <c r="F346" i="1"/>
  <c r="A582" i="2" s="1"/>
  <c r="F581" i="2"/>
  <c r="F345" i="1"/>
  <c r="A581" i="2" s="1"/>
  <c r="F580" i="2"/>
  <c r="F344" i="1"/>
  <c r="A580" i="2" s="1"/>
  <c r="F579" i="2"/>
  <c r="F343" i="1"/>
  <c r="A579" i="2" s="1"/>
  <c r="F578" i="2"/>
  <c r="F342" i="1"/>
  <c r="A578" i="2" s="1"/>
  <c r="F577" i="2"/>
  <c r="F341" i="1"/>
  <c r="A577" i="2" s="1"/>
  <c r="F576" i="2"/>
  <c r="F340" i="1"/>
  <c r="A576" i="2" s="1"/>
  <c r="F575" i="2"/>
  <c r="F339" i="1"/>
  <c r="A575" i="2" s="1"/>
  <c r="F574" i="2"/>
  <c r="F338" i="1"/>
  <c r="A574" i="2" s="1"/>
  <c r="F573" i="2"/>
  <c r="F337" i="1"/>
  <c r="A573" i="2" s="1"/>
  <c r="F336" i="1"/>
  <c r="A572" i="2" s="1"/>
  <c r="F571" i="2"/>
  <c r="F335" i="1"/>
  <c r="A571" i="2" s="1"/>
  <c r="F570" i="2"/>
  <c r="F334" i="1"/>
  <c r="A570" i="2" s="1"/>
  <c r="F569" i="2"/>
  <c r="F333" i="1"/>
  <c r="A569" i="2" s="1"/>
  <c r="F568" i="2"/>
  <c r="F332" i="1"/>
  <c r="A568" i="2" s="1"/>
  <c r="F567" i="2"/>
  <c r="F331" i="1"/>
  <c r="A567" i="2" s="1"/>
  <c r="F566" i="2"/>
  <c r="F330" i="1"/>
  <c r="A566" i="2" s="1"/>
  <c r="F565" i="2"/>
  <c r="F329" i="1"/>
  <c r="A565" i="2" s="1"/>
  <c r="F564" i="2"/>
  <c r="F328" i="1"/>
  <c r="A564" i="2" s="1"/>
  <c r="F563" i="2"/>
  <c r="F327" i="1"/>
  <c r="A563" i="2" s="1"/>
  <c r="F562" i="2"/>
  <c r="F326" i="1"/>
  <c r="A562" i="2" s="1"/>
  <c r="F561" i="2"/>
  <c r="F325" i="1"/>
  <c r="A561" i="2" s="1"/>
  <c r="F560" i="2"/>
  <c r="F324" i="1"/>
  <c r="A560" i="2" s="1"/>
  <c r="F559" i="2"/>
  <c r="F323" i="1"/>
  <c r="A559" i="2" s="1"/>
  <c r="F558" i="2"/>
  <c r="F322" i="1"/>
  <c r="A558" i="2" s="1"/>
  <c r="F557" i="2"/>
  <c r="F321" i="1"/>
  <c r="A557" i="2" s="1"/>
  <c r="F320" i="1"/>
  <c r="A556" i="2" s="1"/>
  <c r="F555" i="2"/>
  <c r="F319" i="1"/>
  <c r="A555" i="2" s="1"/>
  <c r="F554" i="2"/>
  <c r="F318" i="1"/>
  <c r="A554" i="2" s="1"/>
  <c r="F553" i="2"/>
  <c r="F317" i="1"/>
  <c r="A553" i="2" s="1"/>
  <c r="F316" i="1"/>
  <c r="A552" i="2" s="1"/>
  <c r="F551" i="2"/>
  <c r="F315" i="1"/>
  <c r="A551" i="2" s="1"/>
  <c r="F550" i="2"/>
  <c r="F314" i="1"/>
  <c r="A550" i="2" s="1"/>
  <c r="F549" i="2"/>
  <c r="F313" i="1"/>
  <c r="A549" i="2" s="1"/>
  <c r="F312" i="1"/>
  <c r="A548" i="2" s="1"/>
  <c r="F547" i="2"/>
  <c r="F311" i="1"/>
  <c r="A547" i="2" s="1"/>
  <c r="F546" i="2"/>
  <c r="F310" i="1"/>
  <c r="A546" i="2" s="1"/>
  <c r="F545" i="2"/>
  <c r="F309" i="1"/>
  <c r="A545" i="2" s="1"/>
  <c r="F544" i="2"/>
  <c r="F308" i="1"/>
  <c r="A544" i="2" s="1"/>
  <c r="F543" i="2"/>
  <c r="F307" i="1"/>
  <c r="A543" i="2" s="1"/>
  <c r="F306" i="1"/>
  <c r="A542" i="2" s="1"/>
  <c r="F305" i="1"/>
  <c r="A541" i="2" s="1"/>
  <c r="F540" i="2"/>
  <c r="F304" i="1"/>
  <c r="A540" i="2" s="1"/>
  <c r="F539" i="2"/>
  <c r="F303" i="1"/>
  <c r="A539" i="2" s="1"/>
  <c r="F538" i="2"/>
  <c r="F302" i="1"/>
  <c r="A538" i="2" s="1"/>
  <c r="F301" i="1"/>
  <c r="A537" i="2" s="1"/>
  <c r="F536" i="2"/>
  <c r="F300" i="1"/>
  <c r="A536" i="2" s="1"/>
  <c r="F535" i="2"/>
  <c r="F299" i="1"/>
  <c r="A535" i="2" s="1"/>
  <c r="F298" i="1"/>
  <c r="A534" i="2" s="1"/>
  <c r="F533" i="2"/>
  <c r="F297" i="1"/>
  <c r="A533" i="2" s="1"/>
  <c r="F532" i="2"/>
  <c r="F296" i="1"/>
  <c r="A532" i="2" s="1"/>
  <c r="F531" i="2"/>
  <c r="F295" i="1"/>
  <c r="A531" i="2" s="1"/>
  <c r="F530" i="2"/>
  <c r="F294" i="1"/>
  <c r="A530" i="2" s="1"/>
  <c r="F529" i="2"/>
  <c r="F293" i="1"/>
  <c r="A529" i="2" s="1"/>
  <c r="F292" i="1"/>
  <c r="A528" i="2" s="1"/>
  <c r="F527" i="2"/>
  <c r="F291" i="1"/>
  <c r="A527" i="2" s="1"/>
  <c r="F526" i="2"/>
  <c r="F290" i="1"/>
  <c r="A526" i="2" s="1"/>
  <c r="F525" i="2"/>
  <c r="F289" i="1"/>
  <c r="A525" i="2" s="1"/>
  <c r="F524" i="2"/>
  <c r="F288" i="1"/>
  <c r="A524" i="2" s="1"/>
  <c r="F523" i="2"/>
  <c r="F287" i="1"/>
  <c r="A523" i="2" s="1"/>
  <c r="F522" i="2"/>
  <c r="F286" i="1"/>
  <c r="A522" i="2" s="1"/>
  <c r="F521" i="2"/>
  <c r="F285" i="1"/>
  <c r="A521" i="2" s="1"/>
  <c r="F520" i="2"/>
  <c r="F284" i="1"/>
  <c r="A520" i="2" s="1"/>
  <c r="F519" i="2"/>
  <c r="F283" i="1"/>
  <c r="A519" i="2" s="1"/>
  <c r="F518" i="2"/>
  <c r="F282" i="1"/>
  <c r="A518" i="2" s="1"/>
  <c r="F517" i="2"/>
  <c r="F281" i="1"/>
  <c r="A517" i="2" s="1"/>
  <c r="F516" i="2"/>
  <c r="F280" i="1"/>
  <c r="A516" i="2" s="1"/>
  <c r="F515" i="2"/>
  <c r="F279" i="1"/>
  <c r="A515" i="2" s="1"/>
  <c r="F514" i="2"/>
  <c r="F278" i="1"/>
  <c r="A514" i="2" s="1"/>
  <c r="F513" i="2"/>
  <c r="F277" i="1"/>
  <c r="A513" i="2" s="1"/>
  <c r="F512" i="2"/>
  <c r="F276" i="1"/>
  <c r="A512" i="2" s="1"/>
  <c r="F511" i="2"/>
  <c r="F275" i="1"/>
  <c r="A511" i="2" s="1"/>
  <c r="F510" i="2"/>
  <c r="F274" i="1"/>
  <c r="A510" i="2" s="1"/>
  <c r="F509" i="2"/>
  <c r="F273" i="1"/>
  <c r="A509" i="2" s="1"/>
  <c r="F508" i="2"/>
  <c r="F272" i="1"/>
  <c r="A508" i="2" s="1"/>
  <c r="F507" i="2"/>
  <c r="F271" i="1"/>
  <c r="A507" i="2" s="1"/>
  <c r="F506" i="2"/>
  <c r="F270" i="1"/>
  <c r="A506" i="2" s="1"/>
  <c r="F505" i="2"/>
  <c r="F269" i="1"/>
  <c r="A505" i="2" s="1"/>
  <c r="F504" i="2"/>
  <c r="F268" i="1"/>
  <c r="A504" i="2" s="1"/>
  <c r="F503" i="2"/>
  <c r="F267" i="1"/>
  <c r="A503" i="2" s="1"/>
  <c r="F502" i="2"/>
  <c r="F266" i="1"/>
  <c r="A502" i="2" s="1"/>
  <c r="F501" i="2"/>
  <c r="F265" i="1"/>
  <c r="A501" i="2" s="1"/>
  <c r="F264" i="1"/>
  <c r="A500" i="2" s="1"/>
  <c r="F499" i="2"/>
  <c r="F263" i="1"/>
  <c r="A499" i="2" s="1"/>
  <c r="F498" i="2"/>
  <c r="F262" i="1"/>
  <c r="A498" i="2" s="1"/>
  <c r="F497" i="2"/>
  <c r="F261" i="1"/>
  <c r="A497" i="2" s="1"/>
  <c r="F496" i="2"/>
  <c r="F260" i="1"/>
  <c r="A496" i="2" s="1"/>
  <c r="F495" i="2"/>
  <c r="F259" i="1"/>
  <c r="A495" i="2" s="1"/>
  <c r="F494" i="2"/>
  <c r="F258" i="1"/>
  <c r="A494" i="2" s="1"/>
  <c r="F493" i="2"/>
  <c r="F257" i="1"/>
  <c r="A493" i="2" s="1"/>
  <c r="F492" i="2"/>
  <c r="F256" i="1"/>
  <c r="A492" i="2" s="1"/>
  <c r="F491" i="2"/>
  <c r="F255" i="1"/>
  <c r="A491" i="2" s="1"/>
  <c r="F490" i="2"/>
  <c r="F254" i="1"/>
  <c r="A490" i="2" s="1"/>
  <c r="F253" i="1"/>
  <c r="A489" i="2" s="1"/>
  <c r="F488" i="2"/>
  <c r="F252" i="1"/>
  <c r="A488" i="2" s="1"/>
  <c r="F487" i="2"/>
  <c r="F251" i="1"/>
  <c r="A487" i="2" s="1"/>
  <c r="F486" i="2"/>
  <c r="F250" i="1"/>
  <c r="A486" i="2" s="1"/>
  <c r="F485" i="2"/>
  <c r="F249" i="1"/>
  <c r="A485" i="2" s="1"/>
  <c r="F484" i="2"/>
  <c r="F248" i="1"/>
  <c r="A484" i="2" s="1"/>
  <c r="F483" i="2"/>
  <c r="F247" i="1"/>
  <c r="A483" i="2" s="1"/>
  <c r="F482" i="2"/>
  <c r="F246" i="1"/>
  <c r="A482" i="2" s="1"/>
  <c r="F481" i="2"/>
  <c r="F245" i="1"/>
  <c r="A481" i="2" s="1"/>
  <c r="F480" i="2"/>
  <c r="F244" i="1"/>
  <c r="A480" i="2" s="1"/>
  <c r="F479" i="2"/>
  <c r="F243" i="1"/>
  <c r="A479" i="2" s="1"/>
  <c r="F478" i="2"/>
  <c r="F242" i="1"/>
  <c r="A478" i="2" s="1"/>
  <c r="F477" i="2"/>
  <c r="F241" i="1"/>
  <c r="A477" i="2" s="1"/>
  <c r="F476" i="2"/>
  <c r="F240" i="1"/>
  <c r="A476" i="2" s="1"/>
  <c r="F475" i="2"/>
  <c r="F239" i="1"/>
  <c r="A475" i="2" s="1"/>
  <c r="F474" i="2"/>
  <c r="F238" i="1"/>
  <c r="A474" i="2" s="1"/>
  <c r="F473" i="2"/>
  <c r="F237" i="1"/>
  <c r="A473" i="2" s="1"/>
  <c r="F472" i="2"/>
  <c r="F236" i="1"/>
  <c r="A472" i="2" s="1"/>
  <c r="F471" i="2"/>
  <c r="F235" i="1"/>
  <c r="A471" i="2" s="1"/>
  <c r="F470" i="2"/>
  <c r="F234" i="1"/>
  <c r="A470" i="2" s="1"/>
  <c r="F469" i="2"/>
  <c r="F233" i="1"/>
  <c r="A469" i="2" s="1"/>
  <c r="F468" i="2"/>
  <c r="F232" i="1"/>
  <c r="A468" i="2" s="1"/>
  <c r="F467" i="2"/>
  <c r="F231" i="1"/>
  <c r="A467" i="2" s="1"/>
  <c r="F466" i="2"/>
  <c r="F230" i="1"/>
  <c r="A466" i="2" s="1"/>
  <c r="F465" i="2"/>
  <c r="F229" i="1"/>
  <c r="A465" i="2" s="1"/>
  <c r="F464" i="2"/>
  <c r="F228" i="1"/>
  <c r="A464" i="2" s="1"/>
  <c r="F463" i="2"/>
  <c r="F227" i="1"/>
  <c r="A463" i="2" s="1"/>
  <c r="F462" i="2"/>
  <c r="F226" i="1"/>
  <c r="A462" i="2" s="1"/>
  <c r="F225" i="1"/>
  <c r="A461" i="2" s="1"/>
  <c r="F460" i="2"/>
  <c r="F224" i="1"/>
  <c r="A460" i="2" s="1"/>
  <c r="F459" i="2"/>
  <c r="F223" i="1"/>
  <c r="A459" i="2" s="1"/>
  <c r="F458" i="2"/>
  <c r="F222" i="1"/>
  <c r="A458" i="2" s="1"/>
  <c r="F457" i="2"/>
  <c r="F221" i="1"/>
  <c r="A457" i="2" s="1"/>
  <c r="F456" i="2"/>
  <c r="F220" i="1"/>
  <c r="A456" i="2" s="1"/>
  <c r="F455" i="2"/>
  <c r="F219" i="1"/>
  <c r="A455" i="2" s="1"/>
  <c r="F454" i="2"/>
  <c r="F218" i="1"/>
  <c r="A454" i="2" s="1"/>
  <c r="F453" i="2"/>
  <c r="F217" i="1"/>
  <c r="A453" i="2" s="1"/>
  <c r="F452" i="2"/>
  <c r="F216" i="1"/>
  <c r="A452" i="2" s="1"/>
  <c r="F451" i="2"/>
  <c r="F215" i="1"/>
  <c r="A451" i="2" s="1"/>
  <c r="F450" i="2"/>
  <c r="F214" i="1"/>
  <c r="A450" i="2" s="1"/>
  <c r="F449" i="2"/>
  <c r="F213" i="1"/>
  <c r="A449" i="2" s="1"/>
  <c r="F212" i="1"/>
  <c r="A448" i="2" s="1"/>
  <c r="F447" i="2"/>
  <c r="F211" i="1"/>
  <c r="A447" i="2" s="1"/>
  <c r="F446" i="2"/>
  <c r="F210" i="1"/>
  <c r="A446" i="2" s="1"/>
  <c r="F209" i="1"/>
  <c r="A445" i="2" s="1"/>
  <c r="F444" i="2"/>
  <c r="F208" i="1"/>
  <c r="A444" i="2" s="1"/>
  <c r="F443" i="2"/>
  <c r="F207" i="1"/>
  <c r="A443" i="2" s="1"/>
  <c r="F442" i="2"/>
  <c r="F206" i="1"/>
  <c r="A442" i="2" s="1"/>
  <c r="F441" i="2"/>
  <c r="F205" i="1"/>
  <c r="A441" i="2" s="1"/>
  <c r="F440" i="2"/>
  <c r="F204" i="1"/>
  <c r="A440" i="2" s="1"/>
  <c r="F439" i="2"/>
  <c r="F203" i="1"/>
  <c r="A439" i="2" s="1"/>
  <c r="F438" i="2"/>
  <c r="F202" i="1"/>
  <c r="A438" i="2" s="1"/>
  <c r="F437" i="2"/>
  <c r="F201" i="1"/>
  <c r="A437" i="2" s="1"/>
  <c r="F436" i="2"/>
  <c r="F200" i="1"/>
  <c r="A436" i="2" s="1"/>
  <c r="F435" i="2"/>
  <c r="F199" i="1"/>
  <c r="A435" i="2" s="1"/>
  <c r="F198" i="1"/>
  <c r="A434" i="2" s="1"/>
  <c r="F433" i="2"/>
  <c r="F197" i="1"/>
  <c r="A433" i="2" s="1"/>
  <c r="F432" i="2"/>
  <c r="F196" i="1"/>
  <c r="A432" i="2" s="1"/>
  <c r="F195" i="1"/>
  <c r="A431" i="2" s="1"/>
  <c r="F430" i="2"/>
  <c r="F194" i="1"/>
  <c r="A430" i="2" s="1"/>
  <c r="F429" i="2"/>
  <c r="F193" i="1"/>
  <c r="A429" i="2" s="1"/>
  <c r="F428" i="2"/>
  <c r="F192" i="1"/>
  <c r="A428" i="2" s="1"/>
  <c r="F427" i="2"/>
  <c r="F191" i="1"/>
  <c r="A427" i="2" s="1"/>
  <c r="F426" i="2"/>
  <c r="F190" i="1"/>
  <c r="A426" i="2" s="1"/>
  <c r="F189" i="1"/>
  <c r="A425" i="2" s="1"/>
  <c r="F424" i="2"/>
  <c r="F188" i="1"/>
  <c r="A424" i="2" s="1"/>
  <c r="F423" i="2"/>
  <c r="F187" i="1"/>
  <c r="A423" i="2" s="1"/>
  <c r="F422" i="2"/>
  <c r="F186" i="1"/>
  <c r="A422" i="2" s="1"/>
  <c r="F185" i="1"/>
  <c r="A421" i="2" s="1"/>
  <c r="F420" i="2"/>
  <c r="F184" i="1"/>
  <c r="A420" i="2" s="1"/>
  <c r="F419" i="2"/>
  <c r="F183" i="1"/>
  <c r="A419" i="2" s="1"/>
  <c r="F418" i="2"/>
  <c r="F182" i="1"/>
  <c r="A418" i="2" s="1"/>
  <c r="F417" i="2"/>
  <c r="F181" i="1"/>
  <c r="A417" i="2" s="1"/>
  <c r="F416" i="2"/>
  <c r="F180" i="1"/>
  <c r="A416" i="2" s="1"/>
  <c r="F415" i="2"/>
  <c r="F179" i="1"/>
  <c r="A415" i="2" s="1"/>
  <c r="F414" i="2"/>
  <c r="F178" i="1"/>
  <c r="A414" i="2" s="1"/>
  <c r="F177" i="1"/>
  <c r="A413" i="2" s="1"/>
  <c r="F412" i="2"/>
  <c r="F176" i="1"/>
  <c r="A412" i="2" s="1"/>
  <c r="F411" i="2"/>
  <c r="F175" i="1"/>
  <c r="A411" i="2" s="1"/>
  <c r="F410" i="2"/>
  <c r="F174" i="1"/>
  <c r="A410" i="2" s="1"/>
  <c r="F409" i="2"/>
  <c r="F173" i="1"/>
  <c r="A409" i="2" s="1"/>
  <c r="F408" i="2"/>
  <c r="F172" i="1"/>
  <c r="A408" i="2" s="1"/>
  <c r="F407" i="2"/>
  <c r="F171" i="1"/>
  <c r="A407" i="2" s="1"/>
  <c r="F406" i="2"/>
  <c r="F170" i="1"/>
  <c r="A406" i="2" s="1"/>
  <c r="F405" i="2"/>
  <c r="F169" i="1"/>
  <c r="A405" i="2" s="1"/>
  <c r="F168" i="1"/>
  <c r="A404" i="2" s="1"/>
  <c r="F403" i="2"/>
  <c r="F167" i="1"/>
  <c r="A403" i="2" s="1"/>
  <c r="F402" i="2"/>
  <c r="F166" i="1"/>
  <c r="A402" i="2" s="1"/>
  <c r="F401" i="2"/>
  <c r="F165" i="1"/>
  <c r="A401" i="2" s="1"/>
  <c r="F400" i="2"/>
  <c r="F164" i="1"/>
  <c r="A400" i="2" s="1"/>
  <c r="F399" i="2"/>
  <c r="F163" i="1"/>
  <c r="A399" i="2" s="1"/>
  <c r="F398" i="2"/>
  <c r="F162" i="1"/>
  <c r="A398" i="2" s="1"/>
  <c r="F397" i="2"/>
  <c r="F161" i="1"/>
  <c r="A397" i="2" s="1"/>
  <c r="F396" i="2"/>
  <c r="F160" i="1"/>
  <c r="A396" i="2" s="1"/>
  <c r="F395" i="2"/>
  <c r="F159" i="1"/>
  <c r="A395" i="2" s="1"/>
  <c r="F394" i="2"/>
  <c r="F158" i="1"/>
  <c r="A394" i="2" s="1"/>
  <c r="F393" i="2"/>
  <c r="F157" i="1"/>
  <c r="A393" i="2" s="1"/>
  <c r="F392" i="2"/>
  <c r="F156" i="1"/>
  <c r="A392" i="2" s="1"/>
  <c r="F391" i="2"/>
  <c r="F155" i="1"/>
  <c r="A391" i="2" s="1"/>
  <c r="F390" i="2"/>
  <c r="F154" i="1"/>
  <c r="A390" i="2" s="1"/>
  <c r="F389" i="2"/>
  <c r="F153" i="1"/>
  <c r="A389" i="2" s="1"/>
  <c r="F388" i="2"/>
  <c r="F152" i="1"/>
  <c r="A388" i="2" s="1"/>
  <c r="F387" i="2"/>
  <c r="F151" i="1"/>
  <c r="A387" i="2" s="1"/>
  <c r="F386" i="2"/>
  <c r="F150" i="1"/>
  <c r="A386" i="2" s="1"/>
  <c r="F385" i="2"/>
  <c r="F149" i="1"/>
  <c r="A385" i="2" s="1"/>
  <c r="F384" i="2"/>
  <c r="F148" i="1"/>
  <c r="A384" i="2" s="1"/>
  <c r="F383" i="2"/>
  <c r="F147" i="1"/>
  <c r="A383" i="2" s="1"/>
  <c r="F146" i="1"/>
  <c r="A382" i="2" s="1"/>
  <c r="F381" i="2"/>
  <c r="F145" i="1"/>
  <c r="A381" i="2" s="1"/>
  <c r="F380" i="2"/>
  <c r="F144" i="1"/>
  <c r="A380" i="2" s="1"/>
  <c r="F379" i="2"/>
  <c r="F143" i="1"/>
  <c r="A379" i="2" s="1"/>
  <c r="F378" i="2"/>
  <c r="F142" i="1"/>
  <c r="A378" i="2" s="1"/>
  <c r="F141" i="1"/>
  <c r="A377" i="2" s="1"/>
  <c r="F376" i="2"/>
  <c r="F140" i="1"/>
  <c r="A376" i="2" s="1"/>
  <c r="F375" i="2"/>
  <c r="F139" i="1"/>
  <c r="A375" i="2" s="1"/>
  <c r="F374" i="2"/>
  <c r="F138" i="1"/>
  <c r="A374" i="2" s="1"/>
  <c r="F373" i="2"/>
  <c r="F137" i="1"/>
  <c r="A373" i="2" s="1"/>
  <c r="F372" i="2"/>
  <c r="F136" i="1"/>
  <c r="A372" i="2" s="1"/>
  <c r="F371" i="2"/>
  <c r="F135" i="1"/>
  <c r="A371" i="2" s="1"/>
  <c r="F370" i="2"/>
  <c r="F134" i="1"/>
  <c r="A370" i="2" s="1"/>
  <c r="F369" i="2"/>
  <c r="F133" i="1"/>
  <c r="A369" i="2" s="1"/>
  <c r="F368" i="2"/>
  <c r="F132" i="1"/>
  <c r="A368" i="2" s="1"/>
  <c r="F367" i="2"/>
  <c r="F131" i="1"/>
  <c r="A367" i="2" s="1"/>
  <c r="F366" i="2"/>
  <c r="F130" i="1"/>
  <c r="A366" i="2" s="1"/>
  <c r="F365" i="2"/>
  <c r="F129" i="1"/>
  <c r="A365" i="2" s="1"/>
  <c r="F364" i="2"/>
  <c r="F128" i="1"/>
  <c r="A364" i="2" s="1"/>
  <c r="F363" i="2"/>
  <c r="F127" i="1"/>
  <c r="A363" i="2" s="1"/>
  <c r="F362" i="2"/>
  <c r="F126" i="1"/>
  <c r="A362" i="2" s="1"/>
  <c r="F361" i="2"/>
  <c r="F125" i="1"/>
  <c r="A361" i="2" s="1"/>
  <c r="F360" i="2"/>
  <c r="F124" i="1"/>
  <c r="A360" i="2" s="1"/>
  <c r="F359" i="2"/>
  <c r="F123" i="1"/>
  <c r="A359" i="2" s="1"/>
  <c r="F358" i="2"/>
  <c r="F122" i="1"/>
  <c r="A358" i="2" s="1"/>
  <c r="F357" i="2"/>
  <c r="F121" i="1"/>
  <c r="A357" i="2" s="1"/>
  <c r="F356" i="2"/>
  <c r="F120" i="1"/>
  <c r="A356" i="2" s="1"/>
  <c r="F355" i="2"/>
  <c r="F119" i="1"/>
  <c r="A355" i="2" s="1"/>
  <c r="F354" i="2"/>
  <c r="F118" i="1"/>
  <c r="A354" i="2" s="1"/>
  <c r="F117" i="1"/>
  <c r="A353" i="2" s="1"/>
  <c r="F116" i="1"/>
  <c r="A352" i="2" s="1"/>
  <c r="F351" i="2"/>
  <c r="F115" i="1"/>
  <c r="A351" i="2" s="1"/>
  <c r="F350" i="2"/>
  <c r="F114" i="1"/>
  <c r="A350" i="2" s="1"/>
  <c r="F349" i="2"/>
  <c r="F113" i="1"/>
  <c r="A349" i="2" s="1"/>
  <c r="F348" i="2"/>
  <c r="F112" i="1"/>
  <c r="A348" i="2" s="1"/>
  <c r="F347" i="2"/>
  <c r="F111" i="1"/>
  <c r="A347" i="2" s="1"/>
  <c r="F346" i="2"/>
  <c r="F110" i="1"/>
  <c r="A346" i="2" s="1"/>
  <c r="F109" i="1"/>
  <c r="A345" i="2" s="1"/>
  <c r="F344" i="2"/>
  <c r="F108" i="1"/>
  <c r="A344" i="2" s="1"/>
  <c r="F343" i="2"/>
  <c r="F107" i="1"/>
  <c r="A343" i="2" s="1"/>
  <c r="F342" i="2"/>
  <c r="F106" i="1"/>
  <c r="A342" i="2" s="1"/>
  <c r="F105" i="1"/>
  <c r="A341" i="2" s="1"/>
  <c r="F340" i="2"/>
  <c r="F104" i="1"/>
  <c r="A340" i="2" s="1"/>
  <c r="F339" i="2"/>
  <c r="F103" i="1"/>
  <c r="A339" i="2" s="1"/>
  <c r="F338" i="2"/>
  <c r="F102" i="1"/>
  <c r="A338" i="2" s="1"/>
  <c r="F337" i="2"/>
  <c r="F101" i="1"/>
  <c r="A337" i="2" s="1"/>
  <c r="F336" i="2"/>
  <c r="F100" i="1"/>
  <c r="A336" i="2" s="1"/>
  <c r="F335" i="2"/>
  <c r="F99" i="1"/>
  <c r="A335" i="2" s="1"/>
  <c r="F334" i="2"/>
  <c r="F98" i="1"/>
  <c r="A334" i="2" s="1"/>
  <c r="F333" i="2"/>
  <c r="F97" i="1"/>
  <c r="A333" i="2" s="1"/>
  <c r="F96" i="1"/>
  <c r="A332" i="2" s="1"/>
  <c r="F331" i="2"/>
  <c r="F95" i="1"/>
  <c r="A331" i="2" s="1"/>
  <c r="F330" i="2"/>
  <c r="F94" i="1"/>
  <c r="A330" i="2" s="1"/>
  <c r="F329" i="2"/>
  <c r="F93" i="1"/>
  <c r="A329" i="2" s="1"/>
  <c r="F92" i="1"/>
  <c r="A328" i="2" s="1"/>
  <c r="F327" i="2"/>
  <c r="F91" i="1"/>
  <c r="A327" i="2" s="1"/>
  <c r="F326" i="2"/>
  <c r="F90" i="1"/>
  <c r="A326" i="2" s="1"/>
  <c r="F325" i="2"/>
  <c r="F89" i="1"/>
  <c r="A325" i="2" s="1"/>
  <c r="F88" i="1"/>
  <c r="A324" i="2" s="1"/>
  <c r="F323" i="2"/>
  <c r="F87" i="1"/>
  <c r="A323" i="2" s="1"/>
  <c r="F322" i="2"/>
  <c r="F86" i="1"/>
  <c r="A322" i="2" s="1"/>
  <c r="F321" i="2"/>
  <c r="F85" i="1"/>
  <c r="A321" i="2" s="1"/>
  <c r="F320" i="2"/>
  <c r="F84" i="1"/>
  <c r="A320" i="2" s="1"/>
  <c r="F319" i="2"/>
  <c r="F83" i="1"/>
  <c r="A319" i="2" s="1"/>
  <c r="F318" i="2"/>
  <c r="F82" i="1"/>
  <c r="A318" i="2" s="1"/>
  <c r="F317" i="2"/>
  <c r="F81" i="1"/>
  <c r="A317" i="2" s="1"/>
  <c r="F316" i="2"/>
  <c r="F80" i="1"/>
  <c r="A316" i="2" s="1"/>
  <c r="F315" i="2"/>
  <c r="F79" i="1"/>
  <c r="A315" i="2" s="1"/>
  <c r="F314" i="2"/>
  <c r="F78" i="1"/>
  <c r="A314" i="2" s="1"/>
  <c r="F313" i="2"/>
  <c r="F77" i="1"/>
  <c r="A313" i="2" s="1"/>
  <c r="F312" i="2"/>
  <c r="F76" i="1"/>
  <c r="A312" i="2" s="1"/>
  <c r="F311" i="2"/>
  <c r="F75" i="1"/>
  <c r="A311" i="2" s="1"/>
  <c r="F310" i="2"/>
  <c r="F74" i="1"/>
  <c r="A310" i="2" s="1"/>
  <c r="F309" i="2"/>
  <c r="F73" i="1"/>
  <c r="A309" i="2" s="1"/>
  <c r="F308" i="2"/>
  <c r="F72" i="1"/>
  <c r="A308" i="2" s="1"/>
  <c r="F307" i="2"/>
  <c r="F71" i="1"/>
  <c r="A307" i="2" s="1"/>
  <c r="F70" i="1"/>
  <c r="A306" i="2" s="1"/>
  <c r="F305" i="2"/>
  <c r="F69" i="1"/>
  <c r="A305" i="2" s="1"/>
  <c r="F304" i="2"/>
  <c r="F68" i="1"/>
  <c r="A304" i="2" s="1"/>
  <c r="F303" i="2"/>
  <c r="F67" i="1"/>
  <c r="A303" i="2" s="1"/>
  <c r="F302" i="2"/>
  <c r="F66" i="1"/>
  <c r="A302" i="2" s="1"/>
  <c r="F301" i="2"/>
  <c r="F65" i="1"/>
  <c r="A301" i="2" s="1"/>
  <c r="F300" i="2"/>
  <c r="F64" i="1"/>
  <c r="A300" i="2" s="1"/>
  <c r="F299" i="2"/>
  <c r="F63" i="1"/>
  <c r="A299" i="2" s="1"/>
  <c r="F298" i="2"/>
  <c r="F62" i="1"/>
  <c r="A298" i="2" s="1"/>
  <c r="F297" i="2"/>
  <c r="F61" i="1"/>
  <c r="A297" i="2" s="1"/>
  <c r="F296" i="2"/>
  <c r="F60" i="1"/>
  <c r="A296" i="2" s="1"/>
  <c r="F295" i="2"/>
  <c r="F59" i="1"/>
  <c r="A295" i="2" s="1"/>
  <c r="F294" i="2"/>
  <c r="F58" i="1"/>
  <c r="A294" i="2" s="1"/>
  <c r="F293" i="2"/>
  <c r="F57" i="1"/>
  <c r="A293" i="2" s="1"/>
  <c r="F292" i="2"/>
  <c r="F56" i="1"/>
  <c r="A292" i="2" s="1"/>
  <c r="F291" i="2"/>
  <c r="F55" i="1"/>
  <c r="A291" i="2" s="1"/>
  <c r="F290" i="2"/>
  <c r="F54" i="1"/>
  <c r="A290" i="2" s="1"/>
  <c r="F289" i="2"/>
  <c r="F53" i="1"/>
  <c r="A289" i="2" s="1"/>
  <c r="F52" i="1"/>
  <c r="A288" i="2" s="1"/>
  <c r="F287" i="2"/>
  <c r="F51" i="1"/>
  <c r="A287" i="2" s="1"/>
  <c r="F286" i="2"/>
  <c r="F50" i="1"/>
  <c r="A286" i="2" s="1"/>
  <c r="F285" i="2"/>
  <c r="F49" i="1"/>
  <c r="A285" i="2" s="1"/>
  <c r="F284" i="2"/>
  <c r="F48" i="1"/>
  <c r="A284" i="2" s="1"/>
  <c r="F283" i="2"/>
  <c r="F47" i="1"/>
  <c r="A283" i="2" s="1"/>
  <c r="F282" i="2"/>
  <c r="F46" i="1"/>
  <c r="A282" i="2" s="1"/>
  <c r="F281" i="2"/>
  <c r="F45" i="1"/>
  <c r="A281" i="2" s="1"/>
  <c r="F280" i="2"/>
  <c r="F44" i="1"/>
  <c r="A280" i="2" s="1"/>
  <c r="F279" i="2"/>
  <c r="F43" i="1"/>
  <c r="A279" i="2" s="1"/>
  <c r="F278" i="2"/>
  <c r="F42" i="1"/>
  <c r="A278" i="2" s="1"/>
  <c r="F277" i="2"/>
  <c r="F41" i="1"/>
  <c r="A277" i="2" s="1"/>
  <c r="F276" i="2"/>
  <c r="F40" i="1"/>
  <c r="A276" i="2" s="1"/>
  <c r="F275" i="2"/>
  <c r="F39" i="1"/>
  <c r="A275" i="2" s="1"/>
  <c r="F274" i="2"/>
  <c r="F38" i="1"/>
  <c r="A274" i="2" s="1"/>
  <c r="F273" i="2"/>
  <c r="F37" i="1"/>
  <c r="A273" i="2" s="1"/>
  <c r="F272" i="2"/>
  <c r="F36" i="1"/>
  <c r="A272" i="2" s="1"/>
  <c r="F271" i="2"/>
  <c r="F35" i="1"/>
  <c r="A271" i="2" s="1"/>
  <c r="F270" i="2"/>
  <c r="F34" i="1"/>
  <c r="A270" i="2" s="1"/>
  <c r="F269" i="2"/>
  <c r="F33" i="1"/>
  <c r="A269" i="2" s="1"/>
  <c r="F268" i="2"/>
  <c r="F32" i="1"/>
  <c r="A268" i="2" s="1"/>
  <c r="F267" i="2"/>
  <c r="F31" i="1"/>
  <c r="A267" i="2" s="1"/>
  <c r="F266" i="2"/>
  <c r="F30" i="1"/>
  <c r="A266" i="2" s="1"/>
  <c r="F265" i="2"/>
  <c r="F29" i="1"/>
  <c r="A265" i="2" s="1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F187" i="2"/>
  <c r="A187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A121" i="2"/>
  <c r="A120" i="2"/>
  <c r="F119" i="2"/>
  <c r="A119" i="2"/>
  <c r="F118" i="2"/>
  <c r="A118" i="2"/>
  <c r="F117" i="2"/>
  <c r="A117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A80" i="2"/>
  <c r="F79" i="2"/>
  <c r="A79" i="2"/>
  <c r="F78" i="2"/>
  <c r="A78" i="2"/>
  <c r="F77" i="2"/>
  <c r="A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A40" i="2"/>
  <c r="F39" i="2"/>
  <c r="A39" i="2"/>
  <c r="F38" i="2"/>
  <c r="A38" i="2"/>
  <c r="F37" i="2"/>
  <c r="A37" i="2"/>
  <c r="F36" i="2"/>
  <c r="A36" i="2"/>
  <c r="F35" i="2"/>
  <c r="A35" i="2"/>
  <c r="F34" i="2"/>
  <c r="F28" i="1"/>
  <c r="F33" i="2"/>
  <c r="A33" i="2"/>
  <c r="F32" i="2"/>
  <c r="F27" i="1"/>
  <c r="F31" i="2"/>
  <c r="A31" i="2"/>
  <c r="F30" i="2"/>
  <c r="A30" i="2"/>
  <c r="F29" i="2"/>
  <c r="F26" i="1"/>
  <c r="F28" i="2"/>
  <c r="F25" i="1"/>
  <c r="F27" i="2"/>
  <c r="A27" i="2"/>
  <c r="F26" i="2"/>
  <c r="F24" i="1"/>
  <c r="F25" i="2"/>
  <c r="A25" i="2"/>
  <c r="F24" i="2"/>
  <c r="A24" i="2"/>
  <c r="F23" i="2"/>
  <c r="F23" i="1"/>
  <c r="F22" i="2"/>
  <c r="F22" i="1"/>
  <c r="A21" i="2"/>
  <c r="F20" i="2"/>
  <c r="A20" i="2"/>
  <c r="A19" i="2"/>
  <c r="F21" i="1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G356" i="2" s="1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B373" i="2"/>
  <c r="C373" i="2"/>
  <c r="B374" i="2"/>
  <c r="C374" i="2"/>
  <c r="G374" i="2" s="1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G428" i="2" s="1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G912" i="2" s="1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762" i="1"/>
  <c r="H761" i="1"/>
  <c r="F997" i="2"/>
  <c r="H760" i="1"/>
  <c r="F996" i="2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A980" i="2"/>
  <c r="H743" i="1"/>
  <c r="H742" i="1"/>
  <c r="H741" i="1"/>
  <c r="A977" i="2"/>
  <c r="H740" i="1"/>
  <c r="F976" i="2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A961" i="2"/>
  <c r="H724" i="1"/>
  <c r="H723" i="1"/>
  <c r="H722" i="1"/>
  <c r="H721" i="1"/>
  <c r="H720" i="1"/>
  <c r="H719" i="1"/>
  <c r="H718" i="1"/>
  <c r="H717" i="1"/>
  <c r="H716" i="1"/>
  <c r="H715" i="1"/>
  <c r="H714" i="1"/>
  <c r="H713" i="1"/>
  <c r="A188" i="2"/>
  <c r="A733" i="2"/>
  <c r="A940" i="2"/>
  <c r="F76" i="2"/>
  <c r="F68" i="2"/>
  <c r="F60" i="2"/>
  <c r="A56" i="2"/>
  <c r="H28" i="1"/>
  <c r="H27" i="1"/>
  <c r="C18" i="2"/>
  <c r="A10" i="2"/>
  <c r="A11" i="2"/>
  <c r="A12" i="2"/>
  <c r="A13" i="2"/>
  <c r="A14" i="2"/>
  <c r="A15" i="2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F500" i="2"/>
  <c r="H263" i="1"/>
  <c r="H262" i="1"/>
  <c r="H261" i="1"/>
  <c r="H260" i="1"/>
  <c r="H259" i="1"/>
  <c r="H258" i="1"/>
  <c r="H257" i="1"/>
  <c r="H256" i="1"/>
  <c r="H255" i="1"/>
  <c r="H254" i="1"/>
  <c r="H253" i="1"/>
  <c r="F489" i="2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F461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F448" i="2"/>
  <c r="H211" i="1"/>
  <c r="H210" i="1"/>
  <c r="H209" i="1"/>
  <c r="F445" i="2"/>
  <c r="H208" i="1"/>
  <c r="H207" i="1"/>
  <c r="H206" i="1"/>
  <c r="H205" i="1"/>
  <c r="H204" i="1"/>
  <c r="H203" i="1"/>
  <c r="H202" i="1"/>
  <c r="H201" i="1"/>
  <c r="H200" i="1"/>
  <c r="H199" i="1"/>
  <c r="H198" i="1"/>
  <c r="F434" i="2"/>
  <c r="H197" i="1"/>
  <c r="H196" i="1"/>
  <c r="H195" i="1"/>
  <c r="F431" i="2"/>
  <c r="H194" i="1"/>
  <c r="H193" i="1"/>
  <c r="H192" i="1"/>
  <c r="H191" i="1"/>
  <c r="H190" i="1"/>
  <c r="H189" i="1"/>
  <c r="F425" i="2"/>
  <c r="H188" i="1"/>
  <c r="H187" i="1"/>
  <c r="H186" i="1"/>
  <c r="H185" i="1"/>
  <c r="F421" i="2"/>
  <c r="H184" i="1"/>
  <c r="H183" i="1"/>
  <c r="H182" i="1"/>
  <c r="H181" i="1"/>
  <c r="H180" i="1"/>
  <c r="H179" i="1"/>
  <c r="H178" i="1"/>
  <c r="H177" i="1"/>
  <c r="F413" i="2"/>
  <c r="H176" i="1"/>
  <c r="H175" i="1"/>
  <c r="H174" i="1"/>
  <c r="H173" i="1"/>
  <c r="H172" i="1"/>
  <c r="H171" i="1"/>
  <c r="H170" i="1"/>
  <c r="H169" i="1"/>
  <c r="H168" i="1"/>
  <c r="F404" i="2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F382" i="2"/>
  <c r="H145" i="1"/>
  <c r="H144" i="1"/>
  <c r="H143" i="1"/>
  <c r="H142" i="1"/>
  <c r="H141" i="1"/>
  <c r="F377" i="2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F353" i="2"/>
  <c r="H116" i="1"/>
  <c r="F352" i="2"/>
  <c r="H115" i="1"/>
  <c r="H114" i="1"/>
  <c r="H113" i="1"/>
  <c r="H112" i="1"/>
  <c r="H111" i="1"/>
  <c r="H110" i="1"/>
  <c r="H109" i="1"/>
  <c r="F345" i="2"/>
  <c r="H108" i="1"/>
  <c r="H107" i="1"/>
  <c r="H106" i="1"/>
  <c r="H105" i="1"/>
  <c r="F341" i="2"/>
  <c r="H104" i="1"/>
  <c r="H103" i="1"/>
  <c r="H102" i="1"/>
  <c r="H101" i="1"/>
  <c r="H100" i="1"/>
  <c r="H99" i="1"/>
  <c r="H98" i="1"/>
  <c r="H97" i="1"/>
  <c r="H96" i="1"/>
  <c r="F332" i="2"/>
  <c r="H95" i="1"/>
  <c r="H94" i="1"/>
  <c r="H93" i="1"/>
  <c r="H92" i="1"/>
  <c r="F328" i="2"/>
  <c r="H91" i="1"/>
  <c r="H90" i="1"/>
  <c r="H89" i="1"/>
  <c r="H88" i="1"/>
  <c r="F324" i="2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F306" i="2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F288" i="2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F227" i="2"/>
  <c r="F223" i="2"/>
  <c r="F173" i="2"/>
  <c r="F159" i="2"/>
  <c r="F149" i="2"/>
  <c r="F136" i="2"/>
  <c r="F116" i="2"/>
  <c r="F100" i="2"/>
  <c r="F96" i="2"/>
  <c r="H26" i="1"/>
  <c r="H25" i="1"/>
  <c r="H24" i="1"/>
  <c r="H23" i="1"/>
  <c r="H22" i="1"/>
  <c r="F21" i="2"/>
  <c r="H499" i="1"/>
  <c r="H498" i="1"/>
  <c r="H497" i="1"/>
  <c r="H496" i="1"/>
  <c r="H495" i="1"/>
  <c r="H494" i="1"/>
  <c r="H493" i="1"/>
  <c r="F729" i="2"/>
  <c r="H492" i="1"/>
  <c r="H491" i="1"/>
  <c r="H490" i="1"/>
  <c r="H489" i="1"/>
  <c r="H488" i="1"/>
  <c r="H487" i="1"/>
  <c r="H486" i="1"/>
  <c r="H485" i="1"/>
  <c r="H484" i="1"/>
  <c r="H483" i="1"/>
  <c r="H482" i="1"/>
  <c r="F718" i="2"/>
  <c r="H481" i="1"/>
  <c r="H480" i="1"/>
  <c r="H479" i="1"/>
  <c r="F715" i="2"/>
  <c r="H478" i="1"/>
  <c r="H477" i="1"/>
  <c r="H476" i="1"/>
  <c r="H475" i="1"/>
  <c r="H474" i="1"/>
  <c r="F710" i="2"/>
  <c r="H473" i="1"/>
  <c r="H472" i="1"/>
  <c r="H471" i="1"/>
  <c r="H470" i="1"/>
  <c r="H469" i="1"/>
  <c r="F705" i="2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F676" i="2"/>
  <c r="H439" i="1"/>
  <c r="F675" i="2"/>
  <c r="H438" i="1"/>
  <c r="H437" i="1"/>
  <c r="H436" i="1"/>
  <c r="H435" i="1"/>
  <c r="H434" i="1"/>
  <c r="H433" i="1"/>
  <c r="H432" i="1"/>
  <c r="F668" i="2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F648" i="2"/>
  <c r="H411" i="1"/>
  <c r="H410" i="1"/>
  <c r="F646" i="2"/>
  <c r="H409" i="1"/>
  <c r="H408" i="1"/>
  <c r="H407" i="1"/>
  <c r="H406" i="1"/>
  <c r="H405" i="1"/>
  <c r="H404" i="1"/>
  <c r="H403" i="1"/>
  <c r="F639" i="2"/>
  <c r="H402" i="1"/>
  <c r="H401" i="1"/>
  <c r="H400" i="1"/>
  <c r="H399" i="1"/>
  <c r="H398" i="1"/>
  <c r="H397" i="1"/>
  <c r="F633" i="2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F616" i="2"/>
  <c r="H379" i="1"/>
  <c r="H378" i="1"/>
  <c r="H377" i="1"/>
  <c r="H376" i="1"/>
  <c r="H375" i="1"/>
  <c r="F611" i="2"/>
  <c r="H374" i="1"/>
  <c r="H373" i="1"/>
  <c r="H372" i="1"/>
  <c r="F608" i="2"/>
  <c r="H371" i="1"/>
  <c r="H370" i="1"/>
  <c r="H369" i="1"/>
  <c r="H368" i="1"/>
  <c r="F604" i="2"/>
  <c r="H367" i="1"/>
  <c r="H366" i="1"/>
  <c r="H365" i="1"/>
  <c r="H364" i="1"/>
  <c r="H363" i="1"/>
  <c r="H362" i="1"/>
  <c r="H361" i="1"/>
  <c r="H360" i="1"/>
  <c r="H359" i="1"/>
  <c r="H358" i="1"/>
  <c r="F594" i="2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F572" i="2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F556" i="2"/>
  <c r="H319" i="1"/>
  <c r="H318" i="1"/>
  <c r="H317" i="1"/>
  <c r="H316" i="1"/>
  <c r="F552" i="2"/>
  <c r="H315" i="1"/>
  <c r="H314" i="1"/>
  <c r="H313" i="1"/>
  <c r="H312" i="1"/>
  <c r="F548" i="2"/>
  <c r="H311" i="1"/>
  <c r="H310" i="1"/>
  <c r="H309" i="1"/>
  <c r="H308" i="1"/>
  <c r="H307" i="1"/>
  <c r="H306" i="1"/>
  <c r="F542" i="2"/>
  <c r="H305" i="1"/>
  <c r="F541" i="2"/>
  <c r="H304" i="1"/>
  <c r="H303" i="1"/>
  <c r="H302" i="1"/>
  <c r="H301" i="1"/>
  <c r="F537" i="2"/>
  <c r="H300" i="1"/>
  <c r="H299" i="1"/>
  <c r="H298" i="1"/>
  <c r="F534" i="2"/>
  <c r="H297" i="1"/>
  <c r="H296" i="1"/>
  <c r="H295" i="1"/>
  <c r="H294" i="1"/>
  <c r="H293" i="1"/>
  <c r="H292" i="1"/>
  <c r="F528" i="2"/>
  <c r="H291" i="1"/>
  <c r="H290" i="1"/>
  <c r="H289" i="1"/>
  <c r="H288" i="1"/>
  <c r="H287" i="1"/>
  <c r="H286" i="1"/>
  <c r="H285" i="1"/>
  <c r="H284" i="1"/>
  <c r="H283" i="1"/>
  <c r="H764" i="1"/>
  <c r="H763" i="1"/>
  <c r="H712" i="1"/>
  <c r="H711" i="1"/>
  <c r="H710" i="1"/>
  <c r="H709" i="1"/>
  <c r="H708" i="1"/>
  <c r="H707" i="1"/>
  <c r="H706" i="1"/>
  <c r="H705" i="1"/>
  <c r="H704" i="1"/>
  <c r="F940" i="2"/>
  <c r="H703" i="1"/>
  <c r="H702" i="1"/>
  <c r="H701" i="1"/>
  <c r="H700" i="1"/>
  <c r="H699" i="1"/>
  <c r="H698" i="1"/>
  <c r="H697" i="1"/>
  <c r="H696" i="1"/>
  <c r="H695" i="1"/>
  <c r="H694" i="1"/>
  <c r="F930" i="2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F893" i="2"/>
  <c r="H656" i="1"/>
  <c r="H655" i="1"/>
  <c r="H654" i="1"/>
  <c r="H653" i="1"/>
  <c r="H652" i="1"/>
  <c r="H651" i="1"/>
  <c r="H650" i="1"/>
  <c r="H649" i="1"/>
  <c r="H648" i="1"/>
  <c r="H647" i="1"/>
  <c r="F883" i="2"/>
  <c r="H646" i="1"/>
  <c r="H645" i="1"/>
  <c r="H644" i="1"/>
  <c r="F880" i="2"/>
  <c r="H643" i="1"/>
  <c r="H642" i="1"/>
  <c r="H641" i="1"/>
  <c r="H640" i="1"/>
  <c r="H639" i="1"/>
  <c r="H638" i="1"/>
  <c r="H637" i="1"/>
  <c r="H636" i="1"/>
  <c r="H635" i="1"/>
  <c r="F871" i="2"/>
  <c r="H634" i="1"/>
  <c r="H633" i="1"/>
  <c r="H632" i="1"/>
  <c r="F868" i="2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F855" i="2"/>
  <c r="H618" i="1"/>
  <c r="H617" i="1"/>
  <c r="H616" i="1"/>
  <c r="H615" i="1"/>
  <c r="H614" i="1"/>
  <c r="H613" i="1"/>
  <c r="F849" i="2"/>
  <c r="H612" i="1"/>
  <c r="F848" i="2"/>
  <c r="H611" i="1"/>
  <c r="H610" i="1"/>
  <c r="F846" i="2"/>
  <c r="H609" i="1"/>
  <c r="H603" i="1"/>
  <c r="H602" i="1"/>
  <c r="H601" i="1"/>
  <c r="H600" i="1"/>
  <c r="H599" i="1"/>
  <c r="H598" i="1"/>
  <c r="H597" i="1"/>
  <c r="H596" i="1"/>
  <c r="H595" i="1"/>
  <c r="H594" i="1"/>
  <c r="F830" i="2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F804" i="2"/>
  <c r="H567" i="1"/>
  <c r="H566" i="1"/>
  <c r="H565" i="1"/>
  <c r="F801" i="2"/>
  <c r="H564" i="1"/>
  <c r="F800" i="2"/>
  <c r="H563" i="1"/>
  <c r="H562" i="1"/>
  <c r="H561" i="1"/>
  <c r="H560" i="1"/>
  <c r="H559" i="1"/>
  <c r="H558" i="1"/>
  <c r="H557" i="1"/>
  <c r="H556" i="1"/>
  <c r="H555" i="1"/>
  <c r="H554" i="1"/>
  <c r="H553" i="1"/>
  <c r="E11" i="2"/>
  <c r="E12" i="2"/>
  <c r="E13" i="2"/>
  <c r="E14" i="2"/>
  <c r="E15" i="2"/>
  <c r="E10" i="2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F740" i="2"/>
  <c r="H504" i="1"/>
  <c r="H503" i="1"/>
  <c r="H502" i="1"/>
  <c r="H501" i="1"/>
  <c r="H538" i="1"/>
  <c r="H537" i="1"/>
  <c r="H536" i="1"/>
  <c r="H535" i="1"/>
  <c r="H534" i="1"/>
  <c r="H533" i="1"/>
  <c r="F769" i="2"/>
  <c r="H532" i="1"/>
  <c r="H531" i="1"/>
  <c r="H530" i="1"/>
  <c r="H529" i="1"/>
  <c r="H528" i="1"/>
  <c r="H527" i="1"/>
  <c r="H500" i="1"/>
  <c r="H547" i="1"/>
  <c r="H546" i="1"/>
  <c r="H545" i="1"/>
  <c r="H544" i="1"/>
  <c r="H543" i="1"/>
  <c r="H542" i="1"/>
  <c r="H541" i="1"/>
  <c r="F777" i="2"/>
  <c r="H540" i="1"/>
  <c r="F776" i="2"/>
  <c r="H551" i="1"/>
  <c r="H550" i="1"/>
  <c r="H549" i="1"/>
  <c r="H548" i="1"/>
  <c r="H604" i="1"/>
  <c r="H552" i="1"/>
  <c r="H605" i="1"/>
  <c r="H606" i="1"/>
  <c r="H607" i="1"/>
  <c r="H608" i="1"/>
  <c r="H539" i="1"/>
  <c r="H765" i="1"/>
  <c r="G958" i="2" l="1"/>
  <c r="A29" i="2"/>
  <c r="F27" i="3"/>
  <c r="A23" i="2"/>
  <c r="F24" i="3"/>
  <c r="A22" i="2"/>
  <c r="F23" i="3"/>
  <c r="A18" i="2"/>
  <c r="F22" i="3"/>
  <c r="A32" i="2"/>
  <c r="F28" i="3"/>
  <c r="A26" i="2"/>
  <c r="F25" i="3"/>
  <c r="H767" i="1"/>
  <c r="A34" i="2"/>
  <c r="F29" i="3"/>
  <c r="A28" i="2"/>
  <c r="F26" i="3"/>
  <c r="G890" i="2"/>
  <c r="G887" i="2"/>
  <c r="G794" i="2"/>
  <c r="G791" i="2"/>
  <c r="G782" i="2"/>
  <c r="G779" i="2"/>
  <c r="G656" i="2"/>
  <c r="G653" i="2"/>
  <c r="G524" i="2"/>
  <c r="H770" i="3"/>
  <c r="H772" i="3" s="1"/>
  <c r="G829" i="2"/>
  <c r="G814" i="2"/>
  <c r="G760" i="2"/>
  <c r="G703" i="2"/>
  <c r="G808" i="2"/>
  <c r="G754" i="2"/>
  <c r="G823" i="2"/>
  <c r="G742" i="2"/>
  <c r="G874" i="2"/>
  <c r="G772" i="2"/>
  <c r="G935" i="2"/>
  <c r="G866" i="2"/>
  <c r="G860" i="2"/>
  <c r="F235" i="2"/>
  <c r="G235" i="2" s="1"/>
  <c r="G741" i="2"/>
  <c r="F137" i="2"/>
  <c r="G137" i="2" s="1"/>
  <c r="G382" i="2"/>
  <c r="G421" i="2"/>
  <c r="G976" i="2"/>
  <c r="G328" i="2"/>
  <c r="G136" i="2"/>
  <c r="G984" i="2"/>
  <c r="G981" i="2"/>
  <c r="G868" i="2"/>
  <c r="G883" i="2"/>
  <c r="G940" i="2"/>
  <c r="G604" i="2"/>
  <c r="G646" i="2"/>
  <c r="F120" i="2"/>
  <c r="G120" i="2" s="1"/>
  <c r="G114" i="2"/>
  <c r="G847" i="2"/>
  <c r="F40" i="2"/>
  <c r="G40" i="2" s="1"/>
  <c r="G537" i="2"/>
  <c r="G633" i="2"/>
  <c r="G526" i="2"/>
  <c r="G840" i="2"/>
  <c r="G837" i="2"/>
  <c r="G638" i="2"/>
  <c r="G593" i="2"/>
  <c r="G590" i="2"/>
  <c r="G584" i="2"/>
  <c r="G575" i="2"/>
  <c r="G416" i="2"/>
  <c r="G293" i="2"/>
  <c r="G290" i="2"/>
  <c r="G892" i="2"/>
  <c r="G333" i="2"/>
  <c r="G72" i="2"/>
  <c r="G856" i="2"/>
  <c r="G180" i="2"/>
  <c r="G992" i="2"/>
  <c r="G986" i="2"/>
  <c r="G977" i="2"/>
  <c r="G872" i="2"/>
  <c r="G833" i="2"/>
  <c r="G770" i="2"/>
  <c r="G479" i="2"/>
  <c r="G476" i="2"/>
  <c r="G473" i="2"/>
  <c r="G422" i="2"/>
  <c r="G317" i="2"/>
  <c r="G865" i="2"/>
  <c r="G736" i="2"/>
  <c r="G721" i="2"/>
  <c r="G631" i="2"/>
  <c r="G613" i="2"/>
  <c r="G553" i="2"/>
  <c r="G532" i="2"/>
  <c r="G343" i="2"/>
  <c r="G238" i="2"/>
  <c r="G229" i="2"/>
  <c r="G88" i="2"/>
  <c r="G786" i="2"/>
  <c r="G711" i="2"/>
  <c r="G546" i="2"/>
  <c r="G543" i="2"/>
  <c r="G501" i="2"/>
  <c r="G492" i="2"/>
  <c r="G357" i="2"/>
  <c r="G354" i="2"/>
  <c r="G222" i="2"/>
  <c r="G219" i="2"/>
  <c r="G345" i="2"/>
  <c r="G777" i="2"/>
  <c r="G804" i="2"/>
  <c r="G930" i="2"/>
  <c r="G541" i="2"/>
  <c r="G675" i="2"/>
  <c r="G718" i="2"/>
  <c r="G729" i="2"/>
  <c r="G379" i="2"/>
  <c r="G468" i="2"/>
  <c r="G514" i="2"/>
  <c r="G846" i="2"/>
  <c r="G855" i="2"/>
  <c r="G534" i="2"/>
  <c r="G288" i="2"/>
  <c r="G269" i="2"/>
  <c r="G245" i="2"/>
  <c r="G242" i="2"/>
  <c r="G306" i="2"/>
  <c r="G324" i="2"/>
  <c r="G799" i="2"/>
  <c r="G787" i="2"/>
  <c r="G784" i="2"/>
  <c r="G778" i="2"/>
  <c r="G655" i="2"/>
  <c r="G610" i="2"/>
  <c r="G517" i="2"/>
  <c r="G175" i="2"/>
  <c r="G801" i="2"/>
  <c r="G849" i="2"/>
  <c r="G528" i="2"/>
  <c r="G552" i="2"/>
  <c r="G639" i="2"/>
  <c r="G705" i="2"/>
  <c r="G21" i="2"/>
  <c r="G60" i="2"/>
  <c r="G51" i="2"/>
  <c r="G556" i="2"/>
  <c r="G616" i="2"/>
  <c r="G223" i="2"/>
  <c r="G448" i="2"/>
  <c r="G901" i="2"/>
  <c r="G880" i="2"/>
  <c r="G676" i="2"/>
  <c r="G715" i="2"/>
  <c r="G352" i="2"/>
  <c r="G522" i="2"/>
  <c r="G486" i="2"/>
  <c r="G462" i="2"/>
  <c r="G684" i="2"/>
  <c r="G687" i="2"/>
  <c r="G693" i="2"/>
  <c r="G769" i="2"/>
  <c r="G445" i="2"/>
  <c r="G76" i="2"/>
  <c r="G144" i="2"/>
  <c r="G166" i="2"/>
  <c r="G270" i="2"/>
  <c r="G393" i="2"/>
  <c r="G415" i="2"/>
  <c r="G441" i="2"/>
  <c r="G685" i="2"/>
  <c r="G697" i="2"/>
  <c r="G813" i="2"/>
  <c r="G738" i="2"/>
  <c r="G117" i="2"/>
  <c r="G151" i="2"/>
  <c r="G234" i="2"/>
  <c r="G298" i="2"/>
  <c r="G304" i="2"/>
  <c r="G319" i="2"/>
  <c r="G322" i="2"/>
  <c r="G478" i="2"/>
  <c r="G595" i="2"/>
  <c r="G630" i="2"/>
  <c r="G688" i="2"/>
  <c r="G460" i="2"/>
  <c r="G974" i="2"/>
  <c r="G953" i="2"/>
  <c r="G941" i="2"/>
  <c r="G827" i="2"/>
  <c r="G818" i="2"/>
  <c r="G614" i="2"/>
  <c r="G871" i="2"/>
  <c r="G747" i="2"/>
  <c r="G815" i="2"/>
  <c r="G43" i="2"/>
  <c r="G55" i="2"/>
  <c r="G225" i="2"/>
  <c r="G547" i="2"/>
  <c r="G358" i="2"/>
  <c r="G965" i="2"/>
  <c r="G956" i="2"/>
  <c r="G950" i="2"/>
  <c r="G869" i="2"/>
  <c r="G821" i="2"/>
  <c r="G809" i="2"/>
  <c r="G767" i="2"/>
  <c r="G731" i="2"/>
  <c r="G363" i="2"/>
  <c r="G116" i="2"/>
  <c r="G310" i="2"/>
  <c r="G348" i="2"/>
  <c r="G355" i="2"/>
  <c r="G780" i="2"/>
  <c r="G592" i="2"/>
  <c r="G904" i="2"/>
  <c r="G898" i="2"/>
  <c r="G850" i="2"/>
  <c r="G643" i="2"/>
  <c r="G487" i="2"/>
  <c r="G391" i="2"/>
  <c r="G127" i="2"/>
  <c r="G158" i="2"/>
  <c r="G513" i="2"/>
  <c r="G519" i="2"/>
  <c r="G549" i="2"/>
  <c r="G844" i="2"/>
  <c r="G564" i="2"/>
  <c r="G372" i="2"/>
  <c r="G63" i="2"/>
  <c r="G66" i="2"/>
  <c r="G505" i="2"/>
  <c r="G658" i="2"/>
  <c r="G664" i="2"/>
  <c r="G739" i="2"/>
  <c r="G918" i="2"/>
  <c r="G929" i="2"/>
  <c r="G920" i="2"/>
  <c r="G917" i="2"/>
  <c r="G914" i="2"/>
  <c r="G911" i="2"/>
  <c r="G899" i="2"/>
  <c r="G896" i="2"/>
  <c r="G797" i="2"/>
  <c r="G695" i="2"/>
  <c r="G680" i="2"/>
  <c r="G626" i="2"/>
  <c r="G569" i="2"/>
  <c r="G560" i="2"/>
  <c r="G530" i="2"/>
  <c r="G401" i="2"/>
  <c r="G335" i="2"/>
  <c r="G212" i="2"/>
  <c r="G200" i="2"/>
  <c r="G98" i="2"/>
  <c r="G95" i="2"/>
  <c r="G83" i="2"/>
  <c r="G65" i="2"/>
  <c r="G969" i="2"/>
  <c r="G966" i="2"/>
  <c r="G942" i="2"/>
  <c r="G329" i="2"/>
  <c r="G56" i="2"/>
  <c r="G32" i="2"/>
  <c r="G449" i="2"/>
  <c r="G41" i="2"/>
  <c r="G580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146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16" i="2"/>
  <c r="G207" i="2"/>
  <c r="G204" i="2"/>
  <c r="G201" i="2"/>
  <c r="G195" i="2"/>
  <c r="G192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D14" i="2"/>
  <c r="G776" i="1" s="1"/>
  <c r="G295" i="2"/>
  <c r="G292" i="2"/>
  <c r="G280" i="2"/>
  <c r="G274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37" i="2"/>
  <c r="G34" i="2"/>
  <c r="G25" i="2"/>
  <c r="G442" i="2"/>
  <c r="G710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G778" i="1" l="1"/>
  <c r="G777" i="1"/>
  <c r="F264" i="2"/>
  <c r="G264" i="2" s="1"/>
  <c r="E264" i="2" s="1"/>
  <c r="F263" i="2"/>
  <c r="G263" i="2" s="1"/>
  <c r="E263" i="2" s="1"/>
  <c r="F258" i="2"/>
  <c r="G258" i="2" s="1"/>
  <c r="F259" i="2"/>
  <c r="G259" i="2" s="1"/>
  <c r="E259" i="2" s="1"/>
  <c r="F257" i="2"/>
  <c r="G257" i="2" s="1"/>
  <c r="E257" i="2" s="1"/>
  <c r="F260" i="2"/>
  <c r="G260" i="2" s="1"/>
  <c r="E260" i="2" s="1"/>
  <c r="F262" i="2"/>
  <c r="G262" i="2" s="1"/>
  <c r="E262" i="2" s="1"/>
  <c r="F254" i="2"/>
  <c r="G254" i="2" s="1"/>
  <c r="E254" i="2" s="1"/>
  <c r="F256" i="2"/>
  <c r="G256" i="2" s="1"/>
  <c r="F261" i="2"/>
  <c r="G261" i="2" s="1"/>
  <c r="E261" i="2" s="1"/>
  <c r="F255" i="2"/>
  <c r="G255" i="2" s="1"/>
  <c r="E255" i="2" s="1"/>
  <c r="F253" i="2"/>
  <c r="G253" i="2" s="1"/>
  <c r="E253" i="2" s="1"/>
  <c r="F252" i="2"/>
  <c r="G252" i="2" s="1"/>
  <c r="E252" i="2" s="1"/>
  <c r="F250" i="2"/>
  <c r="G250" i="2" s="1"/>
  <c r="E250" i="2" s="1"/>
  <c r="F251" i="2"/>
  <c r="G251" i="2" s="1"/>
  <c r="F186" i="2"/>
  <c r="G186" i="2" s="1"/>
  <c r="E186" i="2" s="1"/>
  <c r="F121" i="2"/>
  <c r="G121" i="2" s="1"/>
  <c r="F80" i="2"/>
  <c r="G80" i="2" s="1"/>
  <c r="E80" i="2" s="1"/>
  <c r="F18" i="2"/>
  <c r="G18" i="2" s="1"/>
  <c r="E18" i="2" s="1"/>
  <c r="H21" i="1"/>
  <c r="E284" i="2"/>
  <c r="E272" i="2"/>
  <c r="D695" i="2"/>
  <c r="D228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849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395" i="2"/>
  <c r="D950" i="2"/>
  <c r="D878" i="2"/>
  <c r="E505" i="2"/>
  <c r="E448" i="2"/>
  <c r="D933" i="2"/>
  <c r="D116" i="2"/>
  <c r="D76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87" i="2"/>
  <c r="E98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215" i="2"/>
  <c r="E971" i="2"/>
  <c r="E660" i="2"/>
  <c r="E22" i="2"/>
  <c r="D264" i="2" l="1"/>
  <c r="H768" i="1"/>
  <c r="H770" i="1" s="1"/>
  <c r="D263" i="2"/>
  <c r="D252" i="2"/>
  <c r="D259" i="2"/>
  <c r="D260" i="2"/>
  <c r="D261" i="2"/>
  <c r="D258" i="2"/>
  <c r="D262" i="2"/>
  <c r="D256" i="2"/>
  <c r="D254" i="2"/>
  <c r="D255" i="2"/>
  <c r="D257" i="2"/>
  <c r="D250" i="2"/>
  <c r="D186" i="2"/>
  <c r="D80" i="2"/>
  <c r="D121" i="2"/>
  <c r="D18" i="2"/>
  <c r="G19" i="2"/>
  <c r="D19" i="2"/>
  <c r="E19" i="2" l="1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<sst xmlns="http://schemas.openxmlformats.org/spreadsheetml/2006/main" count="149" uniqueCount="79">
  <si>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</si>
  <si>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</si>
  <si>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</si>
  <si>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</si>
  <si>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</si>
  <si>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</si>
  <si>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</si>
  <si>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</si>
  <si>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</si>
  <si>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</si>
  <si>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</si>
  <si>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</si>
  <si>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</si>
  <si>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</si>
  <si>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</si>
  <si>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</si>
  <si>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</si>
  <si>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</si>
  <si>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</si>
  <si>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</si>
  <si>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</si>
  <si>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</si>
  <si>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</si>
  <si>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</si>
  <si>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</si>
  <si>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</si>
  <si>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</si>
  <si>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</si>
  <si>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</si>
  <si>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</si>
  <si>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</si>
  <si>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</si>
  <si>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</si>
  <si>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</si>
  <si>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</si>
  <si>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</si>
  <si>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</si>
  <si>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</si>
  <si>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</si>
  <si>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</si>
  <si>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</si>
  <si>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</si>
  <si>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</si>
  <si>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</si>
  <si>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</si>
  <si>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</si>
  <si>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</si>
  <si>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</si>
  <si>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</si>
  <si>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</si>
  <si>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</si>
  <si>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</si>
  <si>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</si>
  <si>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</si>
  <si>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</si>
  <si>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</si>
  <si>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</si>
  <si>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MFR3</t>
  </si>
  <si>
    <t>MFR4S</t>
  </si>
  <si>
    <t>MFR5S</t>
  </si>
  <si>
    <t>MFR8S</t>
  </si>
  <si>
    <t>MFR4</t>
  </si>
  <si>
    <t>MFR5</t>
  </si>
  <si>
    <t>MFR6</t>
  </si>
  <si>
    <t>MFR6S</t>
  </si>
  <si>
    <t>Didi</t>
  </si>
  <si>
    <t>PCS</t>
  </si>
  <si>
    <t>Photo</t>
  </si>
  <si>
    <t>Fourteen Thousand Three Hundred Sixty-Seven and 40/100 THB</t>
  </si>
  <si>
    <t>Multi-colored Crystal Balls</t>
  </si>
  <si>
    <t>Office</t>
  </si>
  <si>
    <t xml:space="preserve"> 199DA</t>
  </si>
  <si>
    <t>(BK Base)
Clear+Fuchsia+Peridot+
Jet Hematite</t>
  </si>
  <si>
    <t>(BK Base)
Clear+Fuchsia+Peridot+Jet Hematite</t>
  </si>
  <si>
    <t>Payment Received via Bank Transfer</t>
  </si>
  <si>
    <t>Bank Fee</t>
  </si>
  <si>
    <t>Exchange Rate</t>
  </si>
  <si>
    <t>Total Order USD</t>
  </si>
  <si>
    <t>Total Invoice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</si>
</sst>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  <numFmt numFmtId="168" formatCode="_([$THB]\ * #,##0.00_);_([$THB]\ * \(#,##0.00\);_([$THB]\ * &quot;-&quot;??_);_(@_)"/>
  </numFmts>
  <fonts count="35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128"/>
      <scheme val="minor"/>
    </font>
    <font>
      <b/>
      <sz val="12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5563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2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1" fillId="0" borderId="0"/>
    <xf numFmtId="0" fontId="12" fillId="0" borderId="0"/>
    <xf numFmtId="0" fontId="24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24" fillId="0" borderId="0">
      <alignment vertical="center"/>
    </xf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12" fillId="0" borderId="0" applyNumberFormat="0" applyFill="0" applyBorder="0" applyAlignment="0" applyProtection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29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8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26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3" fillId="0" borderId="0">
      <alignment vertical="center"/>
    </xf>
  </cellStyleXfs>
  <cellXfs count="178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0" fillId="0" borderId="9" xfId="0" applyBorder="1"/>
    <xf numFmtId="49" fontId="10" fillId="2" borderId="0" xfId="4334" applyNumberFormat="1" applyFont="1" applyFill="1"/>
    <xf numFmtId="49" fontId="10" fillId="2" borderId="0" xfId="4334" applyNumberFormat="1" applyFont="1" applyFill="1" applyAlignment="1">
      <alignment vertical="center"/>
    </xf>
    <xf numFmtId="0" fontId="19" fillId="0" borderId="22" xfId="4334" applyFont="1" applyBorder="1"/>
    <xf numFmtId="0" fontId="19" fillId="0" borderId="23" xfId="4334" applyFont="1" applyBorder="1"/>
    <xf numFmtId="0" fontId="19" fillId="0" borderId="49" xfId="2" applyFont="1" applyBorder="1"/>
    <xf numFmtId="0" fontId="19" fillId="0" borderId="50" xfId="2" applyFont="1" applyBorder="1"/>
    <xf numFmtId="0" fontId="19" fillId="0" borderId="51" xfId="2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2" applyFont="1" applyAlignment="1">
      <alignment vertical="center"/>
    </xf>
    <xf numFmtId="0" fontId="19" fillId="0" borderId="34" xfId="2" applyFont="1" applyBorder="1" applyAlignment="1">
      <alignment vertical="center"/>
    </xf>
    <xf numFmtId="0" fontId="19" fillId="0" borderId="33" xfId="2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4" fillId="0" borderId="8" xfId="0" applyFont="1" applyBorder="1" applyAlignment="1">
      <alignment vertical="center" wrapText="1"/>
    </xf>
    <xf numFmtId="4" fontId="3" fillId="0" borderId="21" xfId="0" applyNumberFormat="1" applyFont="1" applyBorder="1" applyAlignment="1">
      <alignment horizontal="right" vertical="center"/>
    </xf>
    <xf numFmtId="4" fontId="6" fillId="0" borderId="21" xfId="0" applyNumberFormat="1" applyFont="1" applyBorder="1" applyAlignment="1">
      <alignment horizontal="right" vertical="center"/>
    </xf>
    <xf numFmtId="0" fontId="2" fillId="3" borderId="52" xfId="4334" applyFont="1" applyFill="1" applyBorder="1" applyAlignment="1">
      <alignment horizontal="center" vertical="center" wrapText="1"/>
    </xf>
    <xf numFmtId="0" fontId="2" fillId="3" borderId="53" xfId="4334" applyFont="1" applyFill="1" applyBorder="1" applyAlignment="1">
      <alignment horizontal="center" vertical="center" wrapText="1"/>
    </xf>
    <xf numFmtId="0" fontId="2" fillId="3" borderId="53" xfId="4334" applyFont="1" applyFill="1" applyBorder="1" applyAlignment="1">
      <alignment vertical="center" wrapText="1"/>
    </xf>
    <xf numFmtId="0" fontId="5" fillId="3" borderId="53" xfId="4334" applyFont="1" applyFill="1" applyBorder="1" applyAlignment="1">
      <alignment horizontal="center" vertical="center" wrapText="1"/>
    </xf>
    <xf numFmtId="164" fontId="2" fillId="3" borderId="53" xfId="4334" applyNumberFormat="1" applyFont="1" applyFill="1" applyBorder="1" applyAlignment="1">
      <alignment horizontal="center" vertical="center" wrapText="1"/>
    </xf>
    <xf numFmtId="164" fontId="2" fillId="3" borderId="54" xfId="4334" applyNumberFormat="1" applyFont="1" applyFill="1" applyBorder="1" applyAlignment="1">
      <alignment horizontal="center" vertical="center" wrapText="1"/>
    </xf>
    <xf numFmtId="166" fontId="4" fillId="0" borderId="11" xfId="0" applyNumberFormat="1" applyFont="1" applyBorder="1" applyAlignment="1">
      <alignment vertical="center"/>
    </xf>
    <xf numFmtId="166" fontId="4" fillId="0" borderId="55" xfId="0" applyNumberFormat="1" applyFont="1" applyBorder="1" applyAlignment="1">
      <alignment vertical="center"/>
    </xf>
    <xf numFmtId="0" fontId="12" fillId="2" borderId="2" xfId="0" applyFont="1" applyFill="1" applyBorder="1"/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42" xfId="4334" applyFont="1" applyFill="1" applyBorder="1" applyAlignment="1">
      <alignment horizontal="center" vertical="center" wrapText="1"/>
    </xf>
    <xf numFmtId="0" fontId="3" fillId="3" borderId="60" xfId="4334" applyFont="1" applyFill="1" applyBorder="1" applyAlignment="1">
      <alignment horizontal="center" vertical="center" wrapText="1"/>
    </xf>
    <xf numFmtId="164" fontId="3" fillId="3" borderId="61" xfId="4334" applyNumberFormat="1" applyFont="1" applyFill="1" applyBorder="1" applyAlignment="1">
      <alignment horizontal="center" vertical="center" wrapText="1"/>
    </xf>
    <xf numFmtId="164" fontId="3" fillId="3" borderId="62" xfId="4334" applyNumberFormat="1" applyFont="1" applyFill="1" applyBorder="1" applyAlignment="1">
      <alignment horizontal="center" vertical="center" wrapText="1"/>
    </xf>
    <xf numFmtId="164" fontId="3" fillId="3" borderId="4" xfId="0" applyNumberFormat="1" applyFont="1" applyFill="1" applyBorder="1" applyAlignment="1">
      <alignment horizontal="center" vertical="center" wrapText="1"/>
    </xf>
    <xf numFmtId="164" fontId="3" fillId="3" borderId="5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/>
    <xf numFmtId="0" fontId="12" fillId="0" borderId="55" xfId="0" applyFont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12" fillId="0" borderId="21" xfId="0" applyFont="1" applyBorder="1" applyAlignment="1">
      <alignment vertical="center" wrapText="1"/>
    </xf>
    <xf numFmtId="0" fontId="34" fillId="0" borderId="0" xfId="0" applyFont="1" applyAlignment="1">
      <alignment vertical="center"/>
    </xf>
    <xf numFmtId="0" fontId="0" fillId="0" borderId="0" xfId="0" applyAlignment="1">
      <alignment horizontal="right"/>
    </xf>
    <xf numFmtId="168" fontId="0" fillId="0" borderId="0" xfId="0" applyNumberFormat="1"/>
    <xf numFmtId="2" fontId="0" fillId="0" borderId="0" xfId="0" applyNumberFormat="1"/>
    <xf numFmtId="2" fontId="12" fillId="0" borderId="0" xfId="0" applyNumberFormat="1" applyFont="1"/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3" fillId="3" borderId="56" xfId="0" applyFont="1" applyFill="1" applyBorder="1" applyAlignment="1">
      <alignment horizontal="center" vertical="center" wrapText="1"/>
    </xf>
    <xf numFmtId="0" fontId="3" fillId="3" borderId="57" xfId="0" applyFont="1" applyFill="1" applyBorder="1" applyAlignment="1">
      <alignment horizontal="center" vertical="center" wrapText="1"/>
    </xf>
    <xf numFmtId="0" fontId="12" fillId="0" borderId="58" xfId="0" applyFont="1" applyBorder="1" applyAlignment="1">
      <alignment horizontal="left" vertical="center" wrapText="1"/>
    </xf>
    <xf numFmtId="0" fontId="12" fillId="0" borderId="59" xfId="0" applyFont="1" applyBorder="1" applyAlignment="1">
      <alignment horizontal="left" vertical="center" wrapText="1"/>
    </xf>
  </cellXfs>
  <cellStyles count="55635">
    <cellStyle name="Comma 2" xfId="9" xr:uid="{C3C04258-3D32-40D3-8866-4C79383C0A1B}"/>
    <cellStyle name="Comma 2 10" xfId="6521" xr:uid="{28C0F856-98DF-450D-ABDD-737F409A8C75}"/>
    <cellStyle name="Comma 2 10 2" xfId="8235" xr:uid="{6A6A8F0D-97C6-46D7-8CEA-9831431E75C3}"/>
    <cellStyle name="Comma 2 10 2 2" xfId="11657" xr:uid="{F9BCAB78-36F9-4EEA-AEDB-A5F9B98F17F9}"/>
    <cellStyle name="Comma 2 10 2 2 2" xfId="25347" xr:uid="{9ED9E08A-3B53-42B8-A34B-DB092D1E6784}"/>
    <cellStyle name="Comma 2 10 2 2 2 2" xfId="39039" xr:uid="{9D9B5280-39AC-4114-A564-37B57119BE7B}"/>
    <cellStyle name="Comma 2 10 2 2 2 3" xfId="53923" xr:uid="{3C963E1D-0E24-454E-98F4-16E50EDC07D4}"/>
    <cellStyle name="Comma 2 10 2 2 3" xfId="18503" xr:uid="{8733D984-BD8B-489C-9C45-DE86AB18A051}"/>
    <cellStyle name="Comma 2 10 2 2 4" xfId="32193" xr:uid="{A897B6C6-CA23-494E-AF9A-EA0AEC100B74}"/>
    <cellStyle name="Comma 2 10 2 2 5" xfId="47077" xr:uid="{88BDA477-6E1C-4DC0-A0AB-56EC026D6ABC}"/>
    <cellStyle name="Comma 2 10 2 3" xfId="21925" xr:uid="{85FC53DF-CB26-4401-B760-1363D315670B}"/>
    <cellStyle name="Comma 2 10 2 3 2" xfId="35617" xr:uid="{18425EA7-840D-4992-930D-046B5CD7615C}"/>
    <cellStyle name="Comma 2 10 2 3 3" xfId="50501" xr:uid="{FDB67567-0661-4C90-B925-CBB36A408CF4}"/>
    <cellStyle name="Comma 2 10 2 4" xfId="15081" xr:uid="{DB2F8C65-3792-4CB8-80A2-554595D42458}"/>
    <cellStyle name="Comma 2 10 2 5" xfId="28771" xr:uid="{A7D572B4-145E-43E6-9DB5-58586EAE94B0}"/>
    <cellStyle name="Comma 2 10 2 6" xfId="43655" xr:uid="{56D1849A-878D-4A9D-A753-4953EE8B7FD3}"/>
    <cellStyle name="Comma 2 10 3" xfId="9945" xr:uid="{14C71516-9791-4A44-A64A-13E0730A1556}"/>
    <cellStyle name="Comma 2 10 3 2" xfId="23635" xr:uid="{54F90A15-B552-47E5-B587-317B8A27251F}"/>
    <cellStyle name="Comma 2 10 3 2 2" xfId="37327" xr:uid="{1E999B6C-50AA-4DBA-9D7E-565AFEF0D963}"/>
    <cellStyle name="Comma 2 10 3 2 3" xfId="52211" xr:uid="{018B08FE-CBDC-4DDF-9C81-912555FAAD98}"/>
    <cellStyle name="Comma 2 10 3 3" xfId="16791" xr:uid="{927970F8-638B-4811-A983-6283BFEC30F8}"/>
    <cellStyle name="Comma 2 10 3 4" xfId="30481" xr:uid="{07D9650A-C1A6-4A7F-A805-15E396C1DA20}"/>
    <cellStyle name="Comma 2 10 3 5" xfId="45365" xr:uid="{4968FA90-8889-4A36-865F-0971F4B10961}"/>
    <cellStyle name="Comma 2 10 4" xfId="20213" xr:uid="{FECC7F21-E87D-47D4-AEC6-2A7DB9E198A2}"/>
    <cellStyle name="Comma 2 10 4 2" xfId="33905" xr:uid="{CAC9AE3F-1C6F-4A4E-BD34-17C9A3E99E9A}"/>
    <cellStyle name="Comma 2 10 4 3" xfId="48789" xr:uid="{04854FD5-022E-4313-A2E4-352A163090CF}"/>
    <cellStyle name="Comma 2 10 5" xfId="13369" xr:uid="{B291B520-8DAB-4736-A6B8-92E599BC7FC2}"/>
    <cellStyle name="Comma 2 10 6" xfId="27059" xr:uid="{0B4CC672-A733-404B-9181-2CBE8FB367C3}"/>
    <cellStyle name="Comma 2 10 7" xfId="41943" xr:uid="{92218278-A795-4841-87B9-D51C23478717}"/>
    <cellStyle name="Comma 2 11" xfId="8234" xr:uid="{0D09E8A4-4DEE-475F-B53D-453743B3F9EF}"/>
    <cellStyle name="Comma 2 11 2" xfId="11656" xr:uid="{0657DE91-F8FF-46C5-9C97-C4C885634FAE}"/>
    <cellStyle name="Comma 2 11 2 2" xfId="25346" xr:uid="{2087D48E-E8FC-4322-AC28-4E6D3D2FE592}"/>
    <cellStyle name="Comma 2 11 2 2 2" xfId="39038" xr:uid="{BC24101C-42DE-404C-8741-D426BF0DCC24}"/>
    <cellStyle name="Comma 2 11 2 2 3" xfId="53922" xr:uid="{809B24FC-0357-45E7-B861-378A1574671C}"/>
    <cellStyle name="Comma 2 11 2 3" xfId="18502" xr:uid="{F319A41B-F3F4-4D0A-BEE8-2578E8FEA527}"/>
    <cellStyle name="Comma 2 11 2 4" xfId="32192" xr:uid="{5FC79FB5-6AA2-4FE9-A2D9-EF4E87E09354}"/>
    <cellStyle name="Comma 2 11 2 5" xfId="47076" xr:uid="{6C9F04B8-BD1F-47AF-8C0D-368D754BA44E}"/>
    <cellStyle name="Comma 2 11 3" xfId="21924" xr:uid="{7C37EFF6-9B73-42A3-8B56-EB3E4D9CD13A}"/>
    <cellStyle name="Comma 2 11 3 2" xfId="35616" xr:uid="{8351A4AE-94BB-4058-83C9-060A167E1D25}"/>
    <cellStyle name="Comma 2 11 3 3" xfId="50500" xr:uid="{1087583C-DE65-4512-B889-CEFC49FE4286}"/>
    <cellStyle name="Comma 2 11 4" xfId="15080" xr:uid="{DBF16605-D0FE-4557-9E51-DCA4E81CE7ED}"/>
    <cellStyle name="Comma 2 11 5" xfId="28770" xr:uid="{C3807DAC-978B-4104-9DB6-5A70EAEC3483}"/>
    <cellStyle name="Comma 2 11 6" xfId="43654" xr:uid="{6E6F2687-B5F3-4A03-AFB2-7E112A441CFA}"/>
    <cellStyle name="Comma 2 12" xfId="9944" xr:uid="{C258B31E-B9E6-47C2-91DB-DF3CAF96D657}"/>
    <cellStyle name="Comma 2 12 2" xfId="23634" xr:uid="{7ABC0274-3E42-417B-9B49-75E231BC17B4}"/>
    <cellStyle name="Comma 2 12 2 2" xfId="37326" xr:uid="{00886464-D5F4-4E5C-A2C2-0A8DBFE784E7}"/>
    <cellStyle name="Comma 2 12 2 3" xfId="52210" xr:uid="{45AE1064-F74F-4FE5-8BE7-F58EFEC24F4A}"/>
    <cellStyle name="Comma 2 12 3" xfId="16790" xr:uid="{520E6509-F717-437D-AC9F-819D39B1BC86}"/>
    <cellStyle name="Comma 2 12 4" xfId="30480" xr:uid="{CB0D98B6-9C25-4827-A2D8-62DD575023D7}"/>
    <cellStyle name="Comma 2 12 5" xfId="45364" xr:uid="{27595FB4-A8CF-4FD7-BBA8-8E858D66A4FC}"/>
    <cellStyle name="Comma 2 13" xfId="20212" xr:uid="{F840E10D-D087-49F4-A0E5-F42CAC0E44E1}"/>
    <cellStyle name="Comma 2 13 2" xfId="33904" xr:uid="{CF1E2900-1B27-424C-B186-5926185BF4CE}"/>
    <cellStyle name="Comma 2 13 3" xfId="48788" xr:uid="{C09EA18D-DDB5-4465-97C4-A7F385430299}"/>
    <cellStyle name="Comma 2 14" xfId="13368" xr:uid="{CD53BA82-6D06-45F0-AB81-A1AD987079DA}"/>
    <cellStyle name="Comma 2 14 2" xfId="40752" xr:uid="{5B83038A-E2DA-47E0-BFB2-BFC6E7AEEDCC}"/>
    <cellStyle name="Comma 2 15" xfId="27058" xr:uid="{0502AFBF-1B33-494B-9366-136C875C9E5B}"/>
    <cellStyle name="Comma 2 16" xfId="41942" xr:uid="{927E26B4-7F93-4A78-BC34-CA9C7D7E7222}"/>
    <cellStyle name="Comma 2 17" xfId="6520" xr:uid="{C65D7FC1-8ED6-4A9F-8216-1CC3EB05C464}"/>
    <cellStyle name="Comma 2 18" xfId="5930" xr:uid="{C363A898-B01E-4A5E-9423-FACDB1838B13}"/>
    <cellStyle name="Comma 2 19" xfId="5338" xr:uid="{A3B4A03A-DA53-4AD6-9E23-E764D065C038}"/>
    <cellStyle name="Comma 2 2" xfId="4432" xr:uid="{510C750D-9528-430C-A6A4-D6A5CBB21447}"/>
    <cellStyle name="Comma 2 2 10" xfId="8236" xr:uid="{8070AC19-B5B8-407B-8E44-77B52EB531DE}"/>
    <cellStyle name="Comma 2 2 10 2" xfId="11658" xr:uid="{69AA4ABF-A1B5-4F6C-855A-FD693512E702}"/>
    <cellStyle name="Comma 2 2 10 2 2" xfId="25348" xr:uid="{D162646A-8870-4812-8793-C3B75D5B87C3}"/>
    <cellStyle name="Comma 2 2 10 2 2 2" xfId="39040" xr:uid="{63BE9543-7A70-424E-99CD-FAB8770979A5}"/>
    <cellStyle name="Comma 2 2 10 2 2 3" xfId="53924" xr:uid="{0DF4D991-8D79-4A6F-9872-0C34DD1102F9}"/>
    <cellStyle name="Comma 2 2 10 2 3" xfId="18504" xr:uid="{BC92F159-BE33-4718-AF2A-FB183DE97298}"/>
    <cellStyle name="Comma 2 2 10 2 4" xfId="32194" xr:uid="{93C5DE3C-1A50-40DE-9CBD-7B084F0FAD22}"/>
    <cellStyle name="Comma 2 2 10 2 5" xfId="47078" xr:uid="{3086B488-8EAA-43C6-B8BB-8E89A071EB80}"/>
    <cellStyle name="Comma 2 2 10 3" xfId="21926" xr:uid="{2BEE1AEA-14B0-4092-9A5A-5FA9B1EF4CDD}"/>
    <cellStyle name="Comma 2 2 10 3 2" xfId="35618" xr:uid="{7539895E-0671-4989-827E-C2BC990540C5}"/>
    <cellStyle name="Comma 2 2 10 3 3" xfId="50502" xr:uid="{627B79F6-403B-453F-BDC2-6904E7369D64}"/>
    <cellStyle name="Comma 2 2 10 4" xfId="15082" xr:uid="{C9B7D873-7A30-461B-B1A3-BFD478C007C1}"/>
    <cellStyle name="Comma 2 2 10 5" xfId="28772" xr:uid="{24884A8F-8108-4542-9FD1-0A80555F3488}"/>
    <cellStyle name="Comma 2 2 10 6" xfId="43656" xr:uid="{2BE9DE3B-9850-46F7-8560-6B864D6A473B}"/>
    <cellStyle name="Comma 2 2 11" xfId="9946" xr:uid="{E25B8AB0-985C-4DAF-9AE2-0664872E2556}"/>
    <cellStyle name="Comma 2 2 11 2" xfId="23636" xr:uid="{FB7A81D0-D1BF-4328-8E46-AFAB74F3FB29}"/>
    <cellStyle name="Comma 2 2 11 2 2" xfId="37328" xr:uid="{EAA0AE12-AC40-4FD6-A82F-0CC659067BF0}"/>
    <cellStyle name="Comma 2 2 11 2 3" xfId="52212" xr:uid="{2443B8D8-4634-40C4-9F22-869495C0B1EA}"/>
    <cellStyle name="Comma 2 2 11 3" xfId="16792" xr:uid="{668B73AB-D1FB-4C63-BE6F-4C2CAFCB2DEE}"/>
    <cellStyle name="Comma 2 2 11 4" xfId="30482" xr:uid="{C00B321D-66EC-4C52-8036-869EC7EF1360}"/>
    <cellStyle name="Comma 2 2 11 5" xfId="45366" xr:uid="{02F070CA-C271-4DBA-A236-F043DAEAAB0D}"/>
    <cellStyle name="Comma 2 2 12" xfId="20214" xr:uid="{201E3BBE-BB6A-4073-958C-2F0CC0059F21}"/>
    <cellStyle name="Comma 2 2 12 2" xfId="33906" xr:uid="{04153D00-D73F-48F6-A8BB-654352428928}"/>
    <cellStyle name="Comma 2 2 12 3" xfId="48790" xr:uid="{45E7F318-783A-4015-A462-2413D6BA8639}"/>
    <cellStyle name="Comma 2 2 13" xfId="13370" xr:uid="{48261896-7F6D-4049-98F0-5773333104D2}"/>
    <cellStyle name="Comma 2 2 13 2" xfId="41340" xr:uid="{610BAA28-CBDC-4E35-B2C9-3228EFB96A35}"/>
    <cellStyle name="Comma 2 2 14" xfId="27060" xr:uid="{3ABFA97C-CD90-4266-B8AD-3EDAFD5149B3}"/>
    <cellStyle name="Comma 2 2 15" xfId="41944" xr:uid="{BF9416D5-F548-4B36-BF5C-8CD4735FF392}"/>
    <cellStyle name="Comma 2 2 16" xfId="6522" xr:uid="{D7DB2FE5-A906-4F9A-9E67-00FA6FE6E6A3}"/>
    <cellStyle name="Comma 2 2 17" xfId="5958" xr:uid="{D9792729-55DE-455F-9E4B-A3E28C7BCE69}"/>
    <cellStyle name="Comma 2 2 18" xfId="5366" xr:uid="{E035D67D-2C01-4EBB-83A0-8699D8954562}"/>
    <cellStyle name="Comma 2 2 2" xfId="4757" xr:uid="{03A39C59-DA12-4E95-BF93-034FB1C82667}"/>
    <cellStyle name="Comma 2 2 2 10" xfId="20215" xr:uid="{2ACDAFC4-F7FF-4E3F-9C31-60375A106291}"/>
    <cellStyle name="Comma 2 2 2 10 2" xfId="33907" xr:uid="{E7A8D8B5-38D7-47C0-9756-025ADD6A1169}"/>
    <cellStyle name="Comma 2 2 2 10 3" xfId="48791" xr:uid="{D5545AC7-9D06-481F-833C-9C35EEF381CF}"/>
    <cellStyle name="Comma 2 2 2 11" xfId="13371" xr:uid="{5FCD1E99-7834-4455-91D1-A29DC4AB04BD}"/>
    <cellStyle name="Comma 2 2 2 11 2" xfId="41388" xr:uid="{2E53BA95-BF04-4A7C-AFAA-E2EC3B7FD3F8}"/>
    <cellStyle name="Comma 2 2 2 12" xfId="27061" xr:uid="{CBCBE71A-EB65-4007-B327-4A4A34C4BD5B}"/>
    <cellStyle name="Comma 2 2 2 13" xfId="41945" xr:uid="{9A34C72A-3338-4686-AC98-8EC7244F195B}"/>
    <cellStyle name="Comma 2 2 2 14" xfId="6523" xr:uid="{297E3308-447F-4105-A030-5DF0D9859B9F}"/>
    <cellStyle name="Comma 2 2 2 2" xfId="5328" xr:uid="{FDC03E39-582C-4101-B090-8995834937D9}"/>
    <cellStyle name="Comma 2 2 2 2 10" xfId="13372" xr:uid="{BD92100D-AFB3-4A07-B365-EB015B21896E}"/>
    <cellStyle name="Comma 2 2 2 2 10 2" xfId="41934" xr:uid="{B1357A97-21F9-4EB2-8290-4C397F9266E9}"/>
    <cellStyle name="Comma 2 2 2 2 11" xfId="27062" xr:uid="{D8050098-4624-4D8E-A051-ABD5922A46B1}"/>
    <cellStyle name="Comma 2 2 2 2 12" xfId="41946" xr:uid="{20116F84-EE29-4875-A4B8-FDA2D5D646A2}"/>
    <cellStyle name="Comma 2 2 2 2 13" xfId="6524" xr:uid="{5118D236-DEF9-4ADC-A7E3-8E74660571EA}"/>
    <cellStyle name="Comma 2 2 2 2 14" xfId="6517" xr:uid="{8484D082-65EA-4061-8184-D8D0251EB0C0}"/>
    <cellStyle name="Comma 2 2 2 2 15" xfId="5925" xr:uid="{D0667E55-1D43-4D56-B8BB-E115F83A5049}"/>
    <cellStyle name="Comma 2 2 2 2 2" xfId="6525" xr:uid="{7040E94D-633E-41CF-8425-98C168BD11F2}"/>
    <cellStyle name="Comma 2 2 2 2 2 10" xfId="41947" xr:uid="{6F2F4CE9-0866-4221-83CA-89A36433CFE7}"/>
    <cellStyle name="Comma 2 2 2 2 2 2" xfId="6526" xr:uid="{B729B2B9-AF50-4958-BF48-DECA4FD71E18}"/>
    <cellStyle name="Comma 2 2 2 2 2 2 2" xfId="6527" xr:uid="{1CB7152F-277C-4D80-A173-934D35537F14}"/>
    <cellStyle name="Comma 2 2 2 2 2 2 2 2" xfId="8241" xr:uid="{5AEE759E-F20E-41E9-A146-95C4B81D636D}"/>
    <cellStyle name="Comma 2 2 2 2 2 2 2 2 2" xfId="11663" xr:uid="{4520D991-E74C-45ED-9AD5-B607BDCF3991}"/>
    <cellStyle name="Comma 2 2 2 2 2 2 2 2 2 2" xfId="25353" xr:uid="{0C331C61-BFDE-483D-8A00-8FE65C3508FA}"/>
    <cellStyle name="Comma 2 2 2 2 2 2 2 2 2 2 2" xfId="39045" xr:uid="{008FC133-AD25-4DF4-AF64-E1D82F321C33}"/>
    <cellStyle name="Comma 2 2 2 2 2 2 2 2 2 2 3" xfId="53929" xr:uid="{C95F6987-9775-4F42-8E06-9F784B328B4E}"/>
    <cellStyle name="Comma 2 2 2 2 2 2 2 2 2 3" xfId="18509" xr:uid="{1340E9BE-7CE3-4DC6-96CA-04325B636F03}"/>
    <cellStyle name="Comma 2 2 2 2 2 2 2 2 2 4" xfId="32199" xr:uid="{8A2B802F-8C52-4247-8675-5768E909C017}"/>
    <cellStyle name="Comma 2 2 2 2 2 2 2 2 2 5" xfId="47083" xr:uid="{EF90DA52-C237-448B-80B1-20E4DBAC415E}"/>
    <cellStyle name="Comma 2 2 2 2 2 2 2 2 3" xfId="21931" xr:uid="{E5B7D1FB-2312-4616-AD7D-8957295DF5CA}"/>
    <cellStyle name="Comma 2 2 2 2 2 2 2 2 3 2" xfId="35623" xr:uid="{9B2D1F5E-52D2-4FD1-AC03-70DB41ED423D}"/>
    <cellStyle name="Comma 2 2 2 2 2 2 2 2 3 3" xfId="50507" xr:uid="{082D915E-4A08-4127-A8C8-375866C69CDF}"/>
    <cellStyle name="Comma 2 2 2 2 2 2 2 2 4" xfId="15087" xr:uid="{2BC28EFE-47C5-4CE6-87B3-663A19FDD2E2}"/>
    <cellStyle name="Comma 2 2 2 2 2 2 2 2 5" xfId="28777" xr:uid="{9587BF3D-2B58-43E2-A610-963743F3DFE9}"/>
    <cellStyle name="Comma 2 2 2 2 2 2 2 2 6" xfId="43661" xr:uid="{04A26DC3-AA4E-4E4C-9D1D-F5011B9E591D}"/>
    <cellStyle name="Comma 2 2 2 2 2 2 2 3" xfId="9951" xr:uid="{1A31E6F5-4246-4C1A-89AC-B54A3B7E49E9}"/>
    <cellStyle name="Comma 2 2 2 2 2 2 2 3 2" xfId="23641" xr:uid="{E24DE718-AEEF-4061-9526-0AC7B639F899}"/>
    <cellStyle name="Comma 2 2 2 2 2 2 2 3 2 2" xfId="37333" xr:uid="{FA90B106-F91B-4695-BE23-FF10900DE7EE}"/>
    <cellStyle name="Comma 2 2 2 2 2 2 2 3 2 3" xfId="52217" xr:uid="{3A854657-9843-4D3C-B099-BF7393E73515}"/>
    <cellStyle name="Comma 2 2 2 2 2 2 2 3 3" xfId="16797" xr:uid="{CABA09EA-E07B-41B9-B40A-204A2C04015D}"/>
    <cellStyle name="Comma 2 2 2 2 2 2 2 3 4" xfId="30487" xr:uid="{763CC0CA-F017-4710-9CBB-9277BDEC24FE}"/>
    <cellStyle name="Comma 2 2 2 2 2 2 2 3 5" xfId="45371" xr:uid="{3C8B6896-B433-479E-A92D-CC75B59909D2}"/>
    <cellStyle name="Comma 2 2 2 2 2 2 2 4" xfId="20219" xr:uid="{4005221B-96CE-4761-9090-774974B589D1}"/>
    <cellStyle name="Comma 2 2 2 2 2 2 2 4 2" xfId="33911" xr:uid="{1C448853-4A7C-406E-9DE3-F60D6DBF4A06}"/>
    <cellStyle name="Comma 2 2 2 2 2 2 2 4 3" xfId="48795" xr:uid="{0735EB50-C604-4374-81B1-A65DB309D631}"/>
    <cellStyle name="Comma 2 2 2 2 2 2 2 5" xfId="13375" xr:uid="{5A8076A6-BFB3-4D30-9C8F-622EC5232825}"/>
    <cellStyle name="Comma 2 2 2 2 2 2 2 6" xfId="27065" xr:uid="{71B91865-0200-4B56-AE09-68CC840D36C2}"/>
    <cellStyle name="Comma 2 2 2 2 2 2 2 7" xfId="41949" xr:uid="{12208AA1-C984-4277-8121-ABF58573575C}"/>
    <cellStyle name="Comma 2 2 2 2 2 2 3" xfId="8240" xr:uid="{01CDBA00-13BB-436C-9BFA-7BFBA2B1A24B}"/>
    <cellStyle name="Comma 2 2 2 2 2 2 3 2" xfId="11662" xr:uid="{00870B4F-78AC-4EAB-8872-90698F42DEAA}"/>
    <cellStyle name="Comma 2 2 2 2 2 2 3 2 2" xfId="25352" xr:uid="{F0182D68-8869-4271-BC8A-004862AE9FE1}"/>
    <cellStyle name="Comma 2 2 2 2 2 2 3 2 2 2" xfId="39044" xr:uid="{D8A17AAE-E60C-4414-895E-319EE7E58A73}"/>
    <cellStyle name="Comma 2 2 2 2 2 2 3 2 2 3" xfId="53928" xr:uid="{B39E24C8-EE5D-40B3-9668-0CAA70AB81BD}"/>
    <cellStyle name="Comma 2 2 2 2 2 2 3 2 3" xfId="18508" xr:uid="{41499119-C6E7-4E50-900B-C83ABF1244B6}"/>
    <cellStyle name="Comma 2 2 2 2 2 2 3 2 4" xfId="32198" xr:uid="{CE03B2A0-C344-4968-B018-FCAD703864D5}"/>
    <cellStyle name="Comma 2 2 2 2 2 2 3 2 5" xfId="47082" xr:uid="{1D7D6AD7-C691-4D57-887F-83888E23C5A4}"/>
    <cellStyle name="Comma 2 2 2 2 2 2 3 3" xfId="21930" xr:uid="{FB391593-C0BD-4B43-941A-EDA78F51A640}"/>
    <cellStyle name="Comma 2 2 2 2 2 2 3 3 2" xfId="35622" xr:uid="{59A9525B-52D8-4F3E-AD7B-1B42C196B7F9}"/>
    <cellStyle name="Comma 2 2 2 2 2 2 3 3 3" xfId="50506" xr:uid="{DCF29BEE-76F8-4C24-833A-9FEF8DD70EF9}"/>
    <cellStyle name="Comma 2 2 2 2 2 2 3 4" xfId="15086" xr:uid="{AC0DA7D1-B7AC-4B04-B869-0CE288097737}"/>
    <cellStyle name="Comma 2 2 2 2 2 2 3 5" xfId="28776" xr:uid="{B5D2B955-BBE3-45B8-AAE9-2FB7827D0DE8}"/>
    <cellStyle name="Comma 2 2 2 2 2 2 3 6" xfId="43660" xr:uid="{61F786E4-F5C2-4EF3-B063-89F02C97C6C7}"/>
    <cellStyle name="Comma 2 2 2 2 2 2 4" xfId="9950" xr:uid="{62160739-BA4A-4CC7-B2E5-15532DA62E3E}"/>
    <cellStyle name="Comma 2 2 2 2 2 2 4 2" xfId="23640" xr:uid="{768D6D4A-5077-4B03-85F4-AF9A527153C8}"/>
    <cellStyle name="Comma 2 2 2 2 2 2 4 2 2" xfId="37332" xr:uid="{8F987FC5-C9F6-4C72-8F19-EFC67B503735}"/>
    <cellStyle name="Comma 2 2 2 2 2 2 4 2 3" xfId="52216" xr:uid="{790D634B-7E2D-49A8-B28F-50054BCA7A03}"/>
    <cellStyle name="Comma 2 2 2 2 2 2 4 3" xfId="16796" xr:uid="{D94FA861-773F-4EC7-A0D5-E73EEBC6C6E1}"/>
    <cellStyle name="Comma 2 2 2 2 2 2 4 4" xfId="30486" xr:uid="{C71ACE5E-4D61-40EF-8D55-65A131D58D4B}"/>
    <cellStyle name="Comma 2 2 2 2 2 2 4 5" xfId="45370" xr:uid="{CE53F434-317B-4070-8B4F-F72F85CC7F88}"/>
    <cellStyle name="Comma 2 2 2 2 2 2 5" xfId="20218" xr:uid="{63D43D3A-C46E-4EA8-B123-7F687517F137}"/>
    <cellStyle name="Comma 2 2 2 2 2 2 5 2" xfId="33910" xr:uid="{6D87EF75-B8A6-4464-8161-4B5AE2B3D087}"/>
    <cellStyle name="Comma 2 2 2 2 2 2 5 3" xfId="48794" xr:uid="{F0E48620-BC6B-4722-986C-5754BBF2F114}"/>
    <cellStyle name="Comma 2 2 2 2 2 2 6" xfId="13374" xr:uid="{BACCC3F8-3B19-490F-A5D3-95F467F1F935}"/>
    <cellStyle name="Comma 2 2 2 2 2 2 7" xfId="27064" xr:uid="{22DB7A63-84A8-4EC6-9187-80C7ECE90CBF}"/>
    <cellStyle name="Comma 2 2 2 2 2 2 8" xfId="41948" xr:uid="{D342B2F0-D43D-4D4B-AD4D-5EF773A6990B}"/>
    <cellStyle name="Comma 2 2 2 2 2 3" xfId="6528" xr:uid="{B1358EB5-FC37-407D-BE7A-7ECE488E601B}"/>
    <cellStyle name="Comma 2 2 2 2 2 3 2" xfId="8242" xr:uid="{EF7C1028-3851-4EF7-80FD-90605805C2DC}"/>
    <cellStyle name="Comma 2 2 2 2 2 3 2 2" xfId="11664" xr:uid="{13CF2605-A0E9-474A-A10D-9ECEBCC95B04}"/>
    <cellStyle name="Comma 2 2 2 2 2 3 2 2 2" xfId="25354" xr:uid="{C4A75F0D-4DAA-4C67-B7D0-0783B52B2295}"/>
    <cellStyle name="Comma 2 2 2 2 2 3 2 2 2 2" xfId="39046" xr:uid="{B2835C18-E004-4BAF-8DDB-D2B4A3DC2211}"/>
    <cellStyle name="Comma 2 2 2 2 2 3 2 2 2 3" xfId="53930" xr:uid="{E2DC34E6-CB3D-4C12-B9AE-4F6B456A3643}"/>
    <cellStyle name="Comma 2 2 2 2 2 3 2 2 3" xfId="18510" xr:uid="{E61B69F0-4C50-4BBD-B948-A047499EAF65}"/>
    <cellStyle name="Comma 2 2 2 2 2 3 2 2 4" xfId="32200" xr:uid="{A4B71C24-30E4-4543-848F-3EFFD61BD9BC}"/>
    <cellStyle name="Comma 2 2 2 2 2 3 2 2 5" xfId="47084" xr:uid="{49C06318-EFA6-44AA-8CFC-886E180C5467}"/>
    <cellStyle name="Comma 2 2 2 2 2 3 2 3" xfId="21932" xr:uid="{074DFD5C-EC03-44FC-99D7-E2E3C73E8E56}"/>
    <cellStyle name="Comma 2 2 2 2 2 3 2 3 2" xfId="35624" xr:uid="{368DADD0-4794-44E6-9BE1-428B703EC579}"/>
    <cellStyle name="Comma 2 2 2 2 2 3 2 3 3" xfId="50508" xr:uid="{C07A828C-769D-4482-8C52-60846EDC14DB}"/>
    <cellStyle name="Comma 2 2 2 2 2 3 2 4" xfId="15088" xr:uid="{AFBD6CE8-7B2A-422C-8C5B-E80263D1F458}"/>
    <cellStyle name="Comma 2 2 2 2 2 3 2 5" xfId="28778" xr:uid="{CA8A7DC7-4F1A-483E-8F46-40DAF5C5E7BC}"/>
    <cellStyle name="Comma 2 2 2 2 2 3 2 6" xfId="43662" xr:uid="{BAAFA5E0-C5B4-47D5-909E-9FFAE2E58A1D}"/>
    <cellStyle name="Comma 2 2 2 2 2 3 3" xfId="9952" xr:uid="{E3BFA6F4-C418-4FDF-ADC8-D746DD9C0BF1}"/>
    <cellStyle name="Comma 2 2 2 2 2 3 3 2" xfId="23642" xr:uid="{798E8228-3CA6-4ACC-8AFE-1E47228BF48E}"/>
    <cellStyle name="Comma 2 2 2 2 2 3 3 2 2" xfId="37334" xr:uid="{6977F89D-9391-4DDF-96D5-FFD028DCCA70}"/>
    <cellStyle name="Comma 2 2 2 2 2 3 3 2 3" xfId="52218" xr:uid="{1688F4F8-E28D-471A-8085-901B5A050539}"/>
    <cellStyle name="Comma 2 2 2 2 2 3 3 3" xfId="16798" xr:uid="{2E86183E-FD37-4D9A-BE38-D53A74A26327}"/>
    <cellStyle name="Comma 2 2 2 2 2 3 3 4" xfId="30488" xr:uid="{404A68A2-8995-41CA-BA7A-A27805C567F3}"/>
    <cellStyle name="Comma 2 2 2 2 2 3 3 5" xfId="45372" xr:uid="{B335E552-BAA6-4D88-BC08-343A760EA192}"/>
    <cellStyle name="Comma 2 2 2 2 2 3 4" xfId="20220" xr:uid="{34FF0D72-DC05-4F03-8010-D33A2DFDF277}"/>
    <cellStyle name="Comma 2 2 2 2 2 3 4 2" xfId="33912" xr:uid="{5A5BB50E-6778-4A39-AFBF-8921F3D9B046}"/>
    <cellStyle name="Comma 2 2 2 2 2 3 4 3" xfId="48796" xr:uid="{776121AE-ED6A-4ABA-85EF-2CED7D27CA2B}"/>
    <cellStyle name="Comma 2 2 2 2 2 3 5" xfId="13376" xr:uid="{62F9073C-A72E-4CFB-9A06-E97835B33B7E}"/>
    <cellStyle name="Comma 2 2 2 2 2 3 6" xfId="27066" xr:uid="{4E794FA6-3DB1-449D-91FC-B3794C71739B}"/>
    <cellStyle name="Comma 2 2 2 2 2 3 7" xfId="41950" xr:uid="{23B0733A-482A-4AEA-8EA6-F034DF25D3F3}"/>
    <cellStyle name="Comma 2 2 2 2 2 4" xfId="6529" xr:uid="{8AB2E76E-07F4-4689-AD92-E78C36C8CB0D}"/>
    <cellStyle name="Comma 2 2 2 2 2 4 2" xfId="8243" xr:uid="{5C02AD4D-19B5-490C-A114-BCF440BBE64F}"/>
    <cellStyle name="Comma 2 2 2 2 2 4 2 2" xfId="11665" xr:uid="{5C867B6A-7ECD-4BCF-BEB5-050B778660AF}"/>
    <cellStyle name="Comma 2 2 2 2 2 4 2 2 2" xfId="25355" xr:uid="{C28C0246-3AF4-4540-8E7F-91A07A70CE47}"/>
    <cellStyle name="Comma 2 2 2 2 2 4 2 2 2 2" xfId="39047" xr:uid="{76A6F140-F56A-4F91-916A-244E50BF000E}"/>
    <cellStyle name="Comma 2 2 2 2 2 4 2 2 2 3" xfId="53931" xr:uid="{0AE66B5D-2BFE-4B27-9E49-EA819A53A79E}"/>
    <cellStyle name="Comma 2 2 2 2 2 4 2 2 3" xfId="18511" xr:uid="{99AB2930-6554-46F7-BA27-5E5F14F6318F}"/>
    <cellStyle name="Comma 2 2 2 2 2 4 2 2 4" xfId="32201" xr:uid="{B8824074-33B3-4AA1-82F7-8EC20D4A6ABE}"/>
    <cellStyle name="Comma 2 2 2 2 2 4 2 2 5" xfId="47085" xr:uid="{53DE4649-30BF-485D-A3DF-8DF02B3D5818}"/>
    <cellStyle name="Comma 2 2 2 2 2 4 2 3" xfId="21933" xr:uid="{AE267EF1-3FE6-4656-AF65-37BFEC230D76}"/>
    <cellStyle name="Comma 2 2 2 2 2 4 2 3 2" xfId="35625" xr:uid="{2FAC8FB5-781E-4558-A6E4-A66AA73761D2}"/>
    <cellStyle name="Comma 2 2 2 2 2 4 2 3 3" xfId="50509" xr:uid="{CCE7427C-B34A-4C5C-8FA1-8421AB3C21A9}"/>
    <cellStyle name="Comma 2 2 2 2 2 4 2 4" xfId="15089" xr:uid="{511D3BD5-2D2F-49FE-AB05-74C7BB5F1BD3}"/>
    <cellStyle name="Comma 2 2 2 2 2 4 2 5" xfId="28779" xr:uid="{7D25BC97-1356-4D35-8BA3-1E26D705FFC5}"/>
    <cellStyle name="Comma 2 2 2 2 2 4 2 6" xfId="43663" xr:uid="{6DBCD419-5715-42B2-95BF-A31559955548}"/>
    <cellStyle name="Comma 2 2 2 2 2 4 3" xfId="9953" xr:uid="{3BC47FD8-34F8-4843-94FD-6EEDBCC1C312}"/>
    <cellStyle name="Comma 2 2 2 2 2 4 3 2" xfId="23643" xr:uid="{F5E924AB-2F78-4222-A541-112FB7C502BC}"/>
    <cellStyle name="Comma 2 2 2 2 2 4 3 2 2" xfId="37335" xr:uid="{213AA8AF-2BBF-495A-BD8F-583358DF2226}"/>
    <cellStyle name="Comma 2 2 2 2 2 4 3 2 3" xfId="52219" xr:uid="{3EA05C43-B675-4407-89B5-2C232DCDB65C}"/>
    <cellStyle name="Comma 2 2 2 2 2 4 3 3" xfId="16799" xr:uid="{763B6FB3-0FE7-4F05-85FB-CADFFB35A7A5}"/>
    <cellStyle name="Comma 2 2 2 2 2 4 3 4" xfId="30489" xr:uid="{5836BC69-8FA8-4DDC-B7B2-D9F3C419E07B}"/>
    <cellStyle name="Comma 2 2 2 2 2 4 3 5" xfId="45373" xr:uid="{D59935D4-1861-4F1B-A9E7-F3F7B860AF06}"/>
    <cellStyle name="Comma 2 2 2 2 2 4 4" xfId="20221" xr:uid="{40D3B752-23C7-40D8-BAC6-FD1E052F60EC}"/>
    <cellStyle name="Comma 2 2 2 2 2 4 4 2" xfId="33913" xr:uid="{541C19DC-02E9-4DEE-BEB1-0054CD14F096}"/>
    <cellStyle name="Comma 2 2 2 2 2 4 4 3" xfId="48797" xr:uid="{CC0BCB7C-43CA-49CE-9849-B0246F3FEDAA}"/>
    <cellStyle name="Comma 2 2 2 2 2 4 5" xfId="13377" xr:uid="{E7A2F16F-D8ED-4F0C-BE32-A76C3F0B6292}"/>
    <cellStyle name="Comma 2 2 2 2 2 4 6" xfId="27067" xr:uid="{95BE284C-9426-4AD7-8326-C0906BBBBA56}"/>
    <cellStyle name="Comma 2 2 2 2 2 4 7" xfId="41951" xr:uid="{6C3DDF0E-8786-4811-9A75-25077B665B32}"/>
    <cellStyle name="Comma 2 2 2 2 2 5" xfId="8239" xr:uid="{CC9AE899-AE7F-45CF-8B5B-BB5BCCAF9760}"/>
    <cellStyle name="Comma 2 2 2 2 2 5 2" xfId="11661" xr:uid="{BA681D99-C5C5-4BB3-B250-7C5AC2E1088B}"/>
    <cellStyle name="Comma 2 2 2 2 2 5 2 2" xfId="25351" xr:uid="{11C5BDDF-D8FF-44FF-B0BB-31744C403B78}"/>
    <cellStyle name="Comma 2 2 2 2 2 5 2 2 2" xfId="39043" xr:uid="{2735DEBD-CD9C-4AEA-BC30-93504FE62DD3}"/>
    <cellStyle name="Comma 2 2 2 2 2 5 2 2 3" xfId="53927" xr:uid="{F139FC48-DE12-44FF-87F2-FC53D2FDA7D0}"/>
    <cellStyle name="Comma 2 2 2 2 2 5 2 3" xfId="18507" xr:uid="{BD3D7638-22D3-404E-BCD2-D3F99D3489A9}"/>
    <cellStyle name="Comma 2 2 2 2 2 5 2 4" xfId="32197" xr:uid="{224BB0D5-FDF0-41C4-A868-AD8BA106D059}"/>
    <cellStyle name="Comma 2 2 2 2 2 5 2 5" xfId="47081" xr:uid="{C67416E3-A9AC-494E-A91C-E193B64F5CAF}"/>
    <cellStyle name="Comma 2 2 2 2 2 5 3" xfId="21929" xr:uid="{E7CB8658-9F8C-40F9-9251-DB680FB0B25C}"/>
    <cellStyle name="Comma 2 2 2 2 2 5 3 2" xfId="35621" xr:uid="{FBDB318E-B6C3-4CB3-9937-8A7AFA8C079F}"/>
    <cellStyle name="Comma 2 2 2 2 2 5 3 3" xfId="50505" xr:uid="{8DA8D9A7-016C-4056-AB08-71C809B07CBF}"/>
    <cellStyle name="Comma 2 2 2 2 2 5 4" xfId="15085" xr:uid="{F8224A2A-0AF9-4D20-90B0-1054F6DC9363}"/>
    <cellStyle name="Comma 2 2 2 2 2 5 5" xfId="28775" xr:uid="{75E12CA9-2F5E-47AA-89F8-DC25FC9C952D}"/>
    <cellStyle name="Comma 2 2 2 2 2 5 6" xfId="43659" xr:uid="{F191CFCA-9A29-4805-899B-88BD18C0411A}"/>
    <cellStyle name="Comma 2 2 2 2 2 6" xfId="9949" xr:uid="{BCE9A8C3-3D86-4911-9CDD-0062AB930A1B}"/>
    <cellStyle name="Comma 2 2 2 2 2 6 2" xfId="23639" xr:uid="{BD8D5C0B-E9C9-40EC-BCBE-F1584CD9993B}"/>
    <cellStyle name="Comma 2 2 2 2 2 6 2 2" xfId="37331" xr:uid="{5A126A69-3D58-4F32-BA0F-98F8C38B6199}"/>
    <cellStyle name="Comma 2 2 2 2 2 6 2 3" xfId="52215" xr:uid="{39F74B7D-3746-44F3-BC3B-799AD9582DB5}"/>
    <cellStyle name="Comma 2 2 2 2 2 6 3" xfId="16795" xr:uid="{A434569F-7B94-4DA9-A81C-CA302460C8F7}"/>
    <cellStyle name="Comma 2 2 2 2 2 6 4" xfId="30485" xr:uid="{75A2DD8A-450E-47B1-8F85-FED991A4B221}"/>
    <cellStyle name="Comma 2 2 2 2 2 6 5" xfId="45369" xr:uid="{78DE5264-DE25-46B8-9AD1-3BF3227BCE7D}"/>
    <cellStyle name="Comma 2 2 2 2 2 7" xfId="20217" xr:uid="{0BD6F911-79BC-4612-ABD3-62C2A40365B7}"/>
    <cellStyle name="Comma 2 2 2 2 2 7 2" xfId="33909" xr:uid="{1F1B34DF-A3B8-42F9-962E-1238F1209D6E}"/>
    <cellStyle name="Comma 2 2 2 2 2 7 3" xfId="48793" xr:uid="{87DF6D6E-50DD-43A1-A55E-2531132AAF6A}"/>
    <cellStyle name="Comma 2 2 2 2 2 8" xfId="13373" xr:uid="{5E434B84-658B-4BBF-9621-4803AC5F08C7}"/>
    <cellStyle name="Comma 2 2 2 2 2 9" xfId="27063" xr:uid="{1EC285E1-6974-47BE-9C1B-DA1FA577C90B}"/>
    <cellStyle name="Comma 2 2 2 2 3" xfId="6530" xr:uid="{6DF240EF-E91B-4254-932D-B27FE0744A60}"/>
    <cellStyle name="Comma 2 2 2 2 3 10" xfId="41952" xr:uid="{FA1DCA64-96CB-4055-9798-95AF4D7AB6E6}"/>
    <cellStyle name="Comma 2 2 2 2 3 2" xfId="6531" xr:uid="{313E2842-C660-4591-B8C9-2437A7929A9E}"/>
    <cellStyle name="Comma 2 2 2 2 3 2 2" xfId="6532" xr:uid="{6BBE5DAE-E540-4E72-9EE1-77E26C4FEAD7}"/>
    <cellStyle name="Comma 2 2 2 2 3 2 2 2" xfId="8246" xr:uid="{56703BF5-2BBA-46F0-AB9F-630DCEC9784E}"/>
    <cellStyle name="Comma 2 2 2 2 3 2 2 2 2" xfId="11668" xr:uid="{6FF0AD1F-77BF-493A-B377-395783D7D207}"/>
    <cellStyle name="Comma 2 2 2 2 3 2 2 2 2 2" xfId="25358" xr:uid="{945A977F-5458-4F3C-BD89-437EB7A435E6}"/>
    <cellStyle name="Comma 2 2 2 2 3 2 2 2 2 2 2" xfId="39050" xr:uid="{9A021960-63AC-44DE-A001-40BA25CC2750}"/>
    <cellStyle name="Comma 2 2 2 2 3 2 2 2 2 2 3" xfId="53934" xr:uid="{EA90FD79-BDC5-401D-862C-526964A624F8}"/>
    <cellStyle name="Comma 2 2 2 2 3 2 2 2 2 3" xfId="18514" xr:uid="{71CE6DF0-DD97-488D-9D67-AB76BF7ACD6A}"/>
    <cellStyle name="Comma 2 2 2 2 3 2 2 2 2 4" xfId="32204" xr:uid="{E3F7A52A-2907-47EB-B8EC-5EC43CF52991}"/>
    <cellStyle name="Comma 2 2 2 2 3 2 2 2 2 5" xfId="47088" xr:uid="{C83BEF42-AB18-47FE-86BD-414E3CF47EB5}"/>
    <cellStyle name="Comma 2 2 2 2 3 2 2 2 3" xfId="21936" xr:uid="{26037B73-3FA4-4AE3-B515-4A6BE2B6EA84}"/>
    <cellStyle name="Comma 2 2 2 2 3 2 2 2 3 2" xfId="35628" xr:uid="{D1FCDFEF-8A2E-4940-A4B7-E52002018F33}"/>
    <cellStyle name="Comma 2 2 2 2 3 2 2 2 3 3" xfId="50512" xr:uid="{324E6AFA-5EC4-4150-9189-148B468E6DED}"/>
    <cellStyle name="Comma 2 2 2 2 3 2 2 2 4" xfId="15092" xr:uid="{09031952-A965-4667-8280-39C24EC4105B}"/>
    <cellStyle name="Comma 2 2 2 2 3 2 2 2 5" xfId="28782" xr:uid="{5B44E8F0-97F6-4862-AA03-8456C4A387C2}"/>
    <cellStyle name="Comma 2 2 2 2 3 2 2 2 6" xfId="43666" xr:uid="{6E25DC9D-7EC2-4867-97D9-1FA41C894AD3}"/>
    <cellStyle name="Comma 2 2 2 2 3 2 2 3" xfId="9956" xr:uid="{CE6F83CF-B53D-4EAA-A37F-3FAD7440DDDA}"/>
    <cellStyle name="Comma 2 2 2 2 3 2 2 3 2" xfId="23646" xr:uid="{F9A7E159-047F-4F88-B6C5-34507A554237}"/>
    <cellStyle name="Comma 2 2 2 2 3 2 2 3 2 2" xfId="37338" xr:uid="{56CF2E4F-1E22-4EFD-AEC4-4F11AC67EEF7}"/>
    <cellStyle name="Comma 2 2 2 2 3 2 2 3 2 3" xfId="52222" xr:uid="{C7D1D93C-0A49-4F0C-A304-23B5FC0FB2E2}"/>
    <cellStyle name="Comma 2 2 2 2 3 2 2 3 3" xfId="16802" xr:uid="{D6C4385B-D93E-4B81-931F-A16175C3A4E3}"/>
    <cellStyle name="Comma 2 2 2 2 3 2 2 3 4" xfId="30492" xr:uid="{5D3BDFEC-5315-4633-8704-6830E153C548}"/>
    <cellStyle name="Comma 2 2 2 2 3 2 2 3 5" xfId="45376" xr:uid="{2D0F9D51-12B8-4D7F-AF57-2DEC5A63041D}"/>
    <cellStyle name="Comma 2 2 2 2 3 2 2 4" xfId="20224" xr:uid="{10F9CCE1-E9CE-4014-B8B8-2BAAE1BBCAF0}"/>
    <cellStyle name="Comma 2 2 2 2 3 2 2 4 2" xfId="33916" xr:uid="{941AEF8B-3C42-4052-B0FF-89A81FA342B9}"/>
    <cellStyle name="Comma 2 2 2 2 3 2 2 4 3" xfId="48800" xr:uid="{726DC10D-6C49-4548-8044-944819736129}"/>
    <cellStyle name="Comma 2 2 2 2 3 2 2 5" xfId="13380" xr:uid="{4B8E228C-43C6-44B7-9D07-A6A082CBF197}"/>
    <cellStyle name="Comma 2 2 2 2 3 2 2 6" xfId="27070" xr:uid="{4B240438-A700-46A1-A00D-18F912E48EA8}"/>
    <cellStyle name="Comma 2 2 2 2 3 2 2 7" xfId="41954" xr:uid="{CCE872B3-B43D-4DB8-9146-EAF63873603B}"/>
    <cellStyle name="Comma 2 2 2 2 3 2 3" xfId="8245" xr:uid="{CECA3CBA-3F10-4845-A671-7F8F98E85A74}"/>
    <cellStyle name="Comma 2 2 2 2 3 2 3 2" xfId="11667" xr:uid="{A8368A31-2588-4FC7-81D6-00B002689414}"/>
    <cellStyle name="Comma 2 2 2 2 3 2 3 2 2" xfId="25357" xr:uid="{CACF461A-A44F-4625-B374-E12605E95A9F}"/>
    <cellStyle name="Comma 2 2 2 2 3 2 3 2 2 2" xfId="39049" xr:uid="{64D446E0-1889-4EFC-A658-629B441DDBA1}"/>
    <cellStyle name="Comma 2 2 2 2 3 2 3 2 2 3" xfId="53933" xr:uid="{E4CAD057-B6EB-44D4-9D51-5DBC6224CD26}"/>
    <cellStyle name="Comma 2 2 2 2 3 2 3 2 3" xfId="18513" xr:uid="{FF122D57-3943-4501-9885-D01F65AEC2DC}"/>
    <cellStyle name="Comma 2 2 2 2 3 2 3 2 4" xfId="32203" xr:uid="{33DB9B19-A299-462F-A1DF-EF2CAF3065E2}"/>
    <cellStyle name="Comma 2 2 2 2 3 2 3 2 5" xfId="47087" xr:uid="{8F96DF0A-D33C-46A2-96F6-893196E01E2E}"/>
    <cellStyle name="Comma 2 2 2 2 3 2 3 3" xfId="21935" xr:uid="{26A7B31E-696C-4435-BC1A-C6CCC775375F}"/>
    <cellStyle name="Comma 2 2 2 2 3 2 3 3 2" xfId="35627" xr:uid="{CA2D8FB9-60DB-4EF3-A9A1-CE90E77A67EA}"/>
    <cellStyle name="Comma 2 2 2 2 3 2 3 3 3" xfId="50511" xr:uid="{3E82DACA-89C2-4C91-8D5B-51635776ABB5}"/>
    <cellStyle name="Comma 2 2 2 2 3 2 3 4" xfId="15091" xr:uid="{157B101D-16A1-4477-8E98-3C940658BAFB}"/>
    <cellStyle name="Comma 2 2 2 2 3 2 3 5" xfId="28781" xr:uid="{BB1A094D-4E7E-4DC4-8D15-73688279EE29}"/>
    <cellStyle name="Comma 2 2 2 2 3 2 3 6" xfId="43665" xr:uid="{1ACC0C8F-1CAE-4DC0-9FD3-27403A88B70D}"/>
    <cellStyle name="Comma 2 2 2 2 3 2 4" xfId="9955" xr:uid="{9EDCFFCD-AC38-45B4-9E60-5D49A15CF3ED}"/>
    <cellStyle name="Comma 2 2 2 2 3 2 4 2" xfId="23645" xr:uid="{88E1DA6A-1641-4A13-A09B-152216BF41CB}"/>
    <cellStyle name="Comma 2 2 2 2 3 2 4 2 2" xfId="37337" xr:uid="{D5756E98-1B68-4F8A-830F-E1EED98CB663}"/>
    <cellStyle name="Comma 2 2 2 2 3 2 4 2 3" xfId="52221" xr:uid="{41E93436-D913-4AB3-8F37-44399ED29B5D}"/>
    <cellStyle name="Comma 2 2 2 2 3 2 4 3" xfId="16801" xr:uid="{FC864BB5-7539-41E7-955E-7B399FADE16F}"/>
    <cellStyle name="Comma 2 2 2 2 3 2 4 4" xfId="30491" xr:uid="{67940838-3CDA-4BCF-AC42-50BB0BF0EF87}"/>
    <cellStyle name="Comma 2 2 2 2 3 2 4 5" xfId="45375" xr:uid="{A9F4E765-ADE5-4BAB-A541-076DE956AAD3}"/>
    <cellStyle name="Comma 2 2 2 2 3 2 5" xfId="20223" xr:uid="{A89E76AA-02E9-482E-8064-813804C06632}"/>
    <cellStyle name="Comma 2 2 2 2 3 2 5 2" xfId="33915" xr:uid="{A56265EE-C00F-4500-9580-C6C818688ACA}"/>
    <cellStyle name="Comma 2 2 2 2 3 2 5 3" xfId="48799" xr:uid="{148D1D7C-C23E-4A08-8014-609FFC96C1FB}"/>
    <cellStyle name="Comma 2 2 2 2 3 2 6" xfId="13379" xr:uid="{2BE9CF05-5F03-4EAC-911C-EAD51953AB09}"/>
    <cellStyle name="Comma 2 2 2 2 3 2 7" xfId="27069" xr:uid="{3881AB19-09DD-430D-B935-99E028268980}"/>
    <cellStyle name="Comma 2 2 2 2 3 2 8" xfId="41953" xr:uid="{A909CF9D-676A-4451-B85E-50B53F848F38}"/>
    <cellStyle name="Comma 2 2 2 2 3 3" xfId="6533" xr:uid="{670D79E4-799C-4E1C-8955-D29991E57BB3}"/>
    <cellStyle name="Comma 2 2 2 2 3 3 2" xfId="8247" xr:uid="{5DEF378C-11B1-4611-A106-F1B63CCD6C02}"/>
    <cellStyle name="Comma 2 2 2 2 3 3 2 2" xfId="11669" xr:uid="{1712111F-CD6F-4574-93D0-F3C8E62C6440}"/>
    <cellStyle name="Comma 2 2 2 2 3 3 2 2 2" xfId="25359" xr:uid="{159F0297-CE9E-4612-BB89-8843044E0C30}"/>
    <cellStyle name="Comma 2 2 2 2 3 3 2 2 2 2" xfId="39051" xr:uid="{A70F1EC9-DD8F-4D66-A7D8-30FA756F48A9}"/>
    <cellStyle name="Comma 2 2 2 2 3 3 2 2 2 3" xfId="53935" xr:uid="{637BF00F-4E0D-4DC7-90A4-2F7A35FA8902}"/>
    <cellStyle name="Comma 2 2 2 2 3 3 2 2 3" xfId="18515" xr:uid="{722BADCE-0325-49FB-8C64-E9AB9467FE14}"/>
    <cellStyle name="Comma 2 2 2 2 3 3 2 2 4" xfId="32205" xr:uid="{1C037BCD-1314-4A48-897F-405E071BF1C7}"/>
    <cellStyle name="Comma 2 2 2 2 3 3 2 2 5" xfId="47089" xr:uid="{1E22DA91-81DF-4453-9549-D7EB99ADA75A}"/>
    <cellStyle name="Comma 2 2 2 2 3 3 2 3" xfId="21937" xr:uid="{6F812C3D-00C7-4940-8D94-8CACCDA56FDA}"/>
    <cellStyle name="Comma 2 2 2 2 3 3 2 3 2" xfId="35629" xr:uid="{98D14C21-7F45-4189-9B91-20CF711125FB}"/>
    <cellStyle name="Comma 2 2 2 2 3 3 2 3 3" xfId="50513" xr:uid="{0AC6888C-AE51-4F89-92C2-024E02355A46}"/>
    <cellStyle name="Comma 2 2 2 2 3 3 2 4" xfId="15093" xr:uid="{2457BE26-E284-4987-B4C9-0F507BDF4A6D}"/>
    <cellStyle name="Comma 2 2 2 2 3 3 2 5" xfId="28783" xr:uid="{ECE4F2FB-F56B-4881-B6C1-5DFC2D667D96}"/>
    <cellStyle name="Comma 2 2 2 2 3 3 2 6" xfId="43667" xr:uid="{3201EA88-9989-4B69-B5CB-05030F990AB8}"/>
    <cellStyle name="Comma 2 2 2 2 3 3 3" xfId="9957" xr:uid="{56C0B30C-6B0D-4C21-A6A5-96D91C5BAB56}"/>
    <cellStyle name="Comma 2 2 2 2 3 3 3 2" xfId="23647" xr:uid="{8E372AC4-4284-49E5-8B34-435084673ED6}"/>
    <cellStyle name="Comma 2 2 2 2 3 3 3 2 2" xfId="37339" xr:uid="{459DA68D-9219-4FAA-969B-23453F5B566C}"/>
    <cellStyle name="Comma 2 2 2 2 3 3 3 2 3" xfId="52223" xr:uid="{2F4D3855-B0F6-4FC5-8715-22B4C6D99FD3}"/>
    <cellStyle name="Comma 2 2 2 2 3 3 3 3" xfId="16803" xr:uid="{B7D32FEB-1E91-4CFF-8C20-407BE99123ED}"/>
    <cellStyle name="Comma 2 2 2 2 3 3 3 4" xfId="30493" xr:uid="{82F4A99A-1956-407A-988A-42EB0EF0F6EC}"/>
    <cellStyle name="Comma 2 2 2 2 3 3 3 5" xfId="45377" xr:uid="{B3B15CAD-6315-4950-A7E3-74F2836876CF}"/>
    <cellStyle name="Comma 2 2 2 2 3 3 4" xfId="20225" xr:uid="{AC1D4699-355C-4642-95E3-F110EB73CEE8}"/>
    <cellStyle name="Comma 2 2 2 2 3 3 4 2" xfId="33917" xr:uid="{336DABFE-9BB3-4B45-8DBF-61C739AACAE6}"/>
    <cellStyle name="Comma 2 2 2 2 3 3 4 3" xfId="48801" xr:uid="{97242085-56FA-4254-8DCF-6CA95F296522}"/>
    <cellStyle name="Comma 2 2 2 2 3 3 5" xfId="13381" xr:uid="{88615CA3-A1FC-45DF-B1A5-7C55C83BC992}"/>
    <cellStyle name="Comma 2 2 2 2 3 3 6" xfId="27071" xr:uid="{ABE907C5-9219-4DEA-BAEB-9713185C69D7}"/>
    <cellStyle name="Comma 2 2 2 2 3 3 7" xfId="41955" xr:uid="{8B61F0BC-0F9C-4AB5-8E7A-AE0AC0D60CBE}"/>
    <cellStyle name="Comma 2 2 2 2 3 4" xfId="6534" xr:uid="{80C05C73-CA84-4C03-AB7E-1B5EFD7D8E95}"/>
    <cellStyle name="Comma 2 2 2 2 3 4 2" xfId="8248" xr:uid="{0C9D50B0-B1CD-41F4-8040-77B972CD9EAA}"/>
    <cellStyle name="Comma 2 2 2 2 3 4 2 2" xfId="11670" xr:uid="{7A73956D-9625-466F-9089-4DBE0E665DD9}"/>
    <cellStyle name="Comma 2 2 2 2 3 4 2 2 2" xfId="25360" xr:uid="{505802B5-9F9D-418F-AFBE-80B1415A3930}"/>
    <cellStyle name="Comma 2 2 2 2 3 4 2 2 2 2" xfId="39052" xr:uid="{A8B7DC6C-F0CF-430D-854D-3F5B09808F89}"/>
    <cellStyle name="Comma 2 2 2 2 3 4 2 2 2 3" xfId="53936" xr:uid="{855B9CC6-B359-4B95-95B9-B77DF2E903FE}"/>
    <cellStyle name="Comma 2 2 2 2 3 4 2 2 3" xfId="18516" xr:uid="{0F468F0D-DD86-45A1-B1FB-CE20254B7287}"/>
    <cellStyle name="Comma 2 2 2 2 3 4 2 2 4" xfId="32206" xr:uid="{3D6B00D5-FFCC-4AE8-BAA1-574F066541BB}"/>
    <cellStyle name="Comma 2 2 2 2 3 4 2 2 5" xfId="47090" xr:uid="{16145F8E-CA0B-48C9-943B-329327981EDD}"/>
    <cellStyle name="Comma 2 2 2 2 3 4 2 3" xfId="21938" xr:uid="{3D280A40-842D-4A35-9C4A-AC384D5633F8}"/>
    <cellStyle name="Comma 2 2 2 2 3 4 2 3 2" xfId="35630" xr:uid="{D70EF0CD-99DD-4FAE-90A6-A39039264CBC}"/>
    <cellStyle name="Comma 2 2 2 2 3 4 2 3 3" xfId="50514" xr:uid="{1EE1097B-0264-4184-9BC1-ABC56B33E21F}"/>
    <cellStyle name="Comma 2 2 2 2 3 4 2 4" xfId="15094" xr:uid="{0377260C-58F0-40E3-B132-A72FD0072C16}"/>
    <cellStyle name="Comma 2 2 2 2 3 4 2 5" xfId="28784" xr:uid="{2382C4EE-887A-44F8-B7DA-F37F0DD942F8}"/>
    <cellStyle name="Comma 2 2 2 2 3 4 2 6" xfId="43668" xr:uid="{CB772E7E-885C-4B06-8CDB-229BCEDA98E8}"/>
    <cellStyle name="Comma 2 2 2 2 3 4 3" xfId="9958" xr:uid="{AC64084C-3783-498C-98E5-47C41DDF961F}"/>
    <cellStyle name="Comma 2 2 2 2 3 4 3 2" xfId="23648" xr:uid="{3D0514DF-4AA5-4571-854E-540AFC410ECC}"/>
    <cellStyle name="Comma 2 2 2 2 3 4 3 2 2" xfId="37340" xr:uid="{955A8C39-7425-4E5B-B377-EF85A26E48E5}"/>
    <cellStyle name="Comma 2 2 2 2 3 4 3 2 3" xfId="52224" xr:uid="{385E28D5-0B44-4CB9-8B36-F56CC7BA8A2B}"/>
    <cellStyle name="Comma 2 2 2 2 3 4 3 3" xfId="16804" xr:uid="{51A8EDA0-410F-4B3E-9CD9-65CC1802D9B4}"/>
    <cellStyle name="Comma 2 2 2 2 3 4 3 4" xfId="30494" xr:uid="{F3F05065-A5D3-4F2E-BEE2-F72FC93CEC34}"/>
    <cellStyle name="Comma 2 2 2 2 3 4 3 5" xfId="45378" xr:uid="{B358C545-5BCB-4743-BDA1-4C3474FD8C33}"/>
    <cellStyle name="Comma 2 2 2 2 3 4 4" xfId="20226" xr:uid="{FE6F3EA9-8F06-4CA6-8071-3034FEDC0C6B}"/>
    <cellStyle name="Comma 2 2 2 2 3 4 4 2" xfId="33918" xr:uid="{938DB237-9FFB-414A-971A-0A2CE58D59D0}"/>
    <cellStyle name="Comma 2 2 2 2 3 4 4 3" xfId="48802" xr:uid="{908855BD-6790-473B-ADB7-AFA0BCEFC0BD}"/>
    <cellStyle name="Comma 2 2 2 2 3 4 5" xfId="13382" xr:uid="{B233EC41-56F7-4580-A9F1-9D36F5141EBC}"/>
    <cellStyle name="Comma 2 2 2 2 3 4 6" xfId="27072" xr:uid="{21935A9C-8007-4E75-9079-63612C681E0C}"/>
    <cellStyle name="Comma 2 2 2 2 3 4 7" xfId="41956" xr:uid="{72531C54-8B54-4441-938A-BD8BE8096A78}"/>
    <cellStyle name="Comma 2 2 2 2 3 5" xfId="8244" xr:uid="{FAAA3F86-BDCA-4563-9060-D1020F5ABC43}"/>
    <cellStyle name="Comma 2 2 2 2 3 5 2" xfId="11666" xr:uid="{04BEF4EB-A165-4758-A850-2EEA5F7BA286}"/>
    <cellStyle name="Comma 2 2 2 2 3 5 2 2" xfId="25356" xr:uid="{7364AB69-1A31-430E-9749-FC2674226922}"/>
    <cellStyle name="Comma 2 2 2 2 3 5 2 2 2" xfId="39048" xr:uid="{8E71FE18-ED00-4CE9-9107-8213D7799457}"/>
    <cellStyle name="Comma 2 2 2 2 3 5 2 2 3" xfId="53932" xr:uid="{BCFD0823-B456-4D43-BE35-FFA23B2B8196}"/>
    <cellStyle name="Comma 2 2 2 2 3 5 2 3" xfId="18512" xr:uid="{83B5C45D-D42B-4551-9BEE-569B2CC6702C}"/>
    <cellStyle name="Comma 2 2 2 2 3 5 2 4" xfId="32202" xr:uid="{4CBE5CCA-1E28-4301-A207-068FB577FFDF}"/>
    <cellStyle name="Comma 2 2 2 2 3 5 2 5" xfId="47086" xr:uid="{0E1DDD82-3CB1-4C23-9633-B10D18D7E054}"/>
    <cellStyle name="Comma 2 2 2 2 3 5 3" xfId="21934" xr:uid="{1E1C7682-1A45-4E65-995D-ECF1B76C6903}"/>
    <cellStyle name="Comma 2 2 2 2 3 5 3 2" xfId="35626" xr:uid="{8D64D6AA-2D9E-4230-A881-0667A5738810}"/>
    <cellStyle name="Comma 2 2 2 2 3 5 3 3" xfId="50510" xr:uid="{5ACFDDAB-6286-4FA3-BC5E-CBD678869E2F}"/>
    <cellStyle name="Comma 2 2 2 2 3 5 4" xfId="15090" xr:uid="{5798AFA4-E339-458D-9E3F-3E0FF17F1CA6}"/>
    <cellStyle name="Comma 2 2 2 2 3 5 5" xfId="28780" xr:uid="{B66C20A4-A031-4462-9535-8EB854EA3FA5}"/>
    <cellStyle name="Comma 2 2 2 2 3 5 6" xfId="43664" xr:uid="{E9E011A9-1538-4469-8A51-6186B555AF31}"/>
    <cellStyle name="Comma 2 2 2 2 3 6" xfId="9954" xr:uid="{9B18D6A8-D513-4DB8-B6FE-DD9957CB14F8}"/>
    <cellStyle name="Comma 2 2 2 2 3 6 2" xfId="23644" xr:uid="{45152E3C-1F2E-41FC-A00F-16164DD80864}"/>
    <cellStyle name="Comma 2 2 2 2 3 6 2 2" xfId="37336" xr:uid="{F7BE1033-C567-46DB-8C41-87ADB404A974}"/>
    <cellStyle name="Comma 2 2 2 2 3 6 2 3" xfId="52220" xr:uid="{01DDB254-D2E1-4AFB-94E0-74196E6D87E6}"/>
    <cellStyle name="Comma 2 2 2 2 3 6 3" xfId="16800" xr:uid="{0401FC43-BFA1-4A98-A4F2-0BB195F5B896}"/>
    <cellStyle name="Comma 2 2 2 2 3 6 4" xfId="30490" xr:uid="{428D471D-37E8-47D9-B730-DFA2AC47BBE9}"/>
    <cellStyle name="Comma 2 2 2 2 3 6 5" xfId="45374" xr:uid="{4C84306A-188E-46D1-B128-4AEE4E6314D5}"/>
    <cellStyle name="Comma 2 2 2 2 3 7" xfId="20222" xr:uid="{86F189AF-528F-4CFB-8110-455AAE0F7126}"/>
    <cellStyle name="Comma 2 2 2 2 3 7 2" xfId="33914" xr:uid="{6219F2D2-068E-4AB3-ADBD-B6F97FFBBDC3}"/>
    <cellStyle name="Comma 2 2 2 2 3 7 3" xfId="48798" xr:uid="{B3FB101C-A088-41AE-B749-82761D4C5D82}"/>
    <cellStyle name="Comma 2 2 2 2 3 8" xfId="13378" xr:uid="{C6004466-26FF-4B0A-9777-2FC84094F6F7}"/>
    <cellStyle name="Comma 2 2 2 2 3 9" xfId="27068" xr:uid="{BD67EF87-3470-46C1-ABFB-47D6A0D7CA5E}"/>
    <cellStyle name="Comma 2 2 2 2 4" xfId="6535" xr:uid="{F4FFF7D4-2367-43BC-AB0B-8360B4E75FD7}"/>
    <cellStyle name="Comma 2 2 2 2 4 2" xfId="6536" xr:uid="{3908D4F7-2130-41C2-B1AF-A4C768ACDCEF}"/>
    <cellStyle name="Comma 2 2 2 2 4 2 2" xfId="8250" xr:uid="{124A15F8-03C3-4DDC-947E-1DAD1AFD089F}"/>
    <cellStyle name="Comma 2 2 2 2 4 2 2 2" xfId="11672" xr:uid="{7752702F-7A04-40D8-9CB4-59EB450AFD58}"/>
    <cellStyle name="Comma 2 2 2 2 4 2 2 2 2" xfId="25362" xr:uid="{D154C1E5-6A1F-4003-BCF6-B3FC1591A21D}"/>
    <cellStyle name="Comma 2 2 2 2 4 2 2 2 2 2" xfId="39054" xr:uid="{9636128E-1005-4046-B5D6-96D7AD3A67EA}"/>
    <cellStyle name="Comma 2 2 2 2 4 2 2 2 2 3" xfId="53938" xr:uid="{F503010D-017D-411C-9E09-13C7AB6A10CF}"/>
    <cellStyle name="Comma 2 2 2 2 4 2 2 2 3" xfId="18518" xr:uid="{918CF61E-6334-491F-B427-F7F296A09CE7}"/>
    <cellStyle name="Comma 2 2 2 2 4 2 2 2 4" xfId="32208" xr:uid="{360E5C19-6EE6-43A4-8080-BD6C29BD1372}"/>
    <cellStyle name="Comma 2 2 2 2 4 2 2 2 5" xfId="47092" xr:uid="{7FB51237-E7B1-47CE-B456-5157A10395AA}"/>
    <cellStyle name="Comma 2 2 2 2 4 2 2 3" xfId="21940" xr:uid="{4611B10D-1B57-4F59-95E8-93D6F5F3B07E}"/>
    <cellStyle name="Comma 2 2 2 2 4 2 2 3 2" xfId="35632" xr:uid="{5F2928BD-7E78-4579-BF9E-778B32F7F397}"/>
    <cellStyle name="Comma 2 2 2 2 4 2 2 3 3" xfId="50516" xr:uid="{2002C8F5-BCF4-4018-AC5D-DB659C37D07E}"/>
    <cellStyle name="Comma 2 2 2 2 4 2 2 4" xfId="15096" xr:uid="{70E9EA88-CFC7-4325-B608-4781DD28DBC0}"/>
    <cellStyle name="Comma 2 2 2 2 4 2 2 5" xfId="28786" xr:uid="{6D7759E8-42AA-4129-8462-14A29C965AA1}"/>
    <cellStyle name="Comma 2 2 2 2 4 2 2 6" xfId="43670" xr:uid="{F163259C-843C-457C-A3BC-42E949283F06}"/>
    <cellStyle name="Comma 2 2 2 2 4 2 3" xfId="9960" xr:uid="{2860EF66-473F-435B-8381-D739130A6772}"/>
    <cellStyle name="Comma 2 2 2 2 4 2 3 2" xfId="23650" xr:uid="{1EC2E2D6-7FB4-42C8-B98D-2B8BB8D617B3}"/>
    <cellStyle name="Comma 2 2 2 2 4 2 3 2 2" xfId="37342" xr:uid="{7ACEFE29-8165-420F-A733-50295ECF27B4}"/>
    <cellStyle name="Comma 2 2 2 2 4 2 3 2 3" xfId="52226" xr:uid="{97251255-84DD-4BDC-9D44-3F8D0E9B4F96}"/>
    <cellStyle name="Comma 2 2 2 2 4 2 3 3" xfId="16806" xr:uid="{49325B12-B83A-4982-B28C-964D6CBE3549}"/>
    <cellStyle name="Comma 2 2 2 2 4 2 3 4" xfId="30496" xr:uid="{B4F6C357-8E98-4256-9B5B-7C74B19B7740}"/>
    <cellStyle name="Comma 2 2 2 2 4 2 3 5" xfId="45380" xr:uid="{47C0E65B-F0F5-4DC5-896A-8207AD9F50C8}"/>
    <cellStyle name="Comma 2 2 2 2 4 2 4" xfId="20228" xr:uid="{6D8C69D8-C67D-40F3-8089-56981C2CB8EC}"/>
    <cellStyle name="Comma 2 2 2 2 4 2 4 2" xfId="33920" xr:uid="{00A16BFD-EBFC-4C9D-B179-A41F19F39FCA}"/>
    <cellStyle name="Comma 2 2 2 2 4 2 4 3" xfId="48804" xr:uid="{52474BFE-5DF2-4630-AB45-B38C00E87846}"/>
    <cellStyle name="Comma 2 2 2 2 4 2 5" xfId="13384" xr:uid="{E706D692-16C9-4B4B-AAC4-336FBBA97AF2}"/>
    <cellStyle name="Comma 2 2 2 2 4 2 6" xfId="27074" xr:uid="{0D6D718A-7A96-41BA-9C0D-B4FB0F81B69D}"/>
    <cellStyle name="Comma 2 2 2 2 4 2 7" xfId="41958" xr:uid="{68668899-E4F3-4991-8D4C-C4171D1A9685}"/>
    <cellStyle name="Comma 2 2 2 2 4 3" xfId="8249" xr:uid="{9FE13F8C-6475-477E-A557-5B3211FC5998}"/>
    <cellStyle name="Comma 2 2 2 2 4 3 2" xfId="11671" xr:uid="{C08C15CA-3AD7-4147-BF59-FB102B72CE2D}"/>
    <cellStyle name="Comma 2 2 2 2 4 3 2 2" xfId="25361" xr:uid="{8684F020-B720-4AFB-9EA2-CE22E2B9FC9A}"/>
    <cellStyle name="Comma 2 2 2 2 4 3 2 2 2" xfId="39053" xr:uid="{15747C14-7B9D-4FAA-BFD8-94B3CA3CA262}"/>
    <cellStyle name="Comma 2 2 2 2 4 3 2 2 3" xfId="53937" xr:uid="{18D236BC-885D-42F1-BA14-5884B7EE65B4}"/>
    <cellStyle name="Comma 2 2 2 2 4 3 2 3" xfId="18517" xr:uid="{03FDE4E1-5944-477F-82E0-C7E415629424}"/>
    <cellStyle name="Comma 2 2 2 2 4 3 2 4" xfId="32207" xr:uid="{272B04A1-EC84-4AE7-BE7E-F74D973D3032}"/>
    <cellStyle name="Comma 2 2 2 2 4 3 2 5" xfId="47091" xr:uid="{30731469-FDDA-40B3-9569-3B580DF891FA}"/>
    <cellStyle name="Comma 2 2 2 2 4 3 3" xfId="21939" xr:uid="{034291FB-A6BB-467B-9000-A57AFF3246AB}"/>
    <cellStyle name="Comma 2 2 2 2 4 3 3 2" xfId="35631" xr:uid="{32348A90-DC43-48EA-9528-D27F4366BA2F}"/>
    <cellStyle name="Comma 2 2 2 2 4 3 3 3" xfId="50515" xr:uid="{D81512E3-EAB3-48F0-B7F6-F0B7062F4060}"/>
    <cellStyle name="Comma 2 2 2 2 4 3 4" xfId="15095" xr:uid="{59F025B9-1D3A-43A0-8AF9-9979DE02B3E3}"/>
    <cellStyle name="Comma 2 2 2 2 4 3 5" xfId="28785" xr:uid="{746A1CFA-BB29-4FFC-9DEF-ED7B17ACE815}"/>
    <cellStyle name="Comma 2 2 2 2 4 3 6" xfId="43669" xr:uid="{6F5ACF21-EDBA-4F07-B4BF-84BC609B7BB2}"/>
    <cellStyle name="Comma 2 2 2 2 4 4" xfId="9959" xr:uid="{2829F05C-A3EF-48B4-9F5A-579631760289}"/>
    <cellStyle name="Comma 2 2 2 2 4 4 2" xfId="23649" xr:uid="{83748ABD-CFCC-4B56-9E8D-7CD74E6C5B7D}"/>
    <cellStyle name="Comma 2 2 2 2 4 4 2 2" xfId="37341" xr:uid="{44FAA47A-25D9-48A6-99AC-D7B4F8323804}"/>
    <cellStyle name="Comma 2 2 2 2 4 4 2 3" xfId="52225" xr:uid="{6C3BC0EC-2D5C-4EB3-98DE-7D69FD202B11}"/>
    <cellStyle name="Comma 2 2 2 2 4 4 3" xfId="16805" xr:uid="{EF7C286A-55A4-4EB5-B4B3-1E208FE03A24}"/>
    <cellStyle name="Comma 2 2 2 2 4 4 4" xfId="30495" xr:uid="{B91BEDE5-18C9-4BAD-9831-2D1FD4CEDF04}"/>
    <cellStyle name="Comma 2 2 2 2 4 4 5" xfId="45379" xr:uid="{A4C3B734-64C1-4648-BDAB-41427973A3C0}"/>
    <cellStyle name="Comma 2 2 2 2 4 5" xfId="20227" xr:uid="{D87C2E55-8735-4852-878B-A00A782D2DA4}"/>
    <cellStyle name="Comma 2 2 2 2 4 5 2" xfId="33919" xr:uid="{39948297-311F-4EEA-B6B6-7076605E6074}"/>
    <cellStyle name="Comma 2 2 2 2 4 5 3" xfId="48803" xr:uid="{7BD016B7-8D5E-4E37-B7A6-D41B0B26CCF5}"/>
    <cellStyle name="Comma 2 2 2 2 4 6" xfId="13383" xr:uid="{4FB555A2-B3CD-40F2-A9CC-65BB17BFFD3E}"/>
    <cellStyle name="Comma 2 2 2 2 4 7" xfId="27073" xr:uid="{72C90D27-FBCE-43E0-B1FE-4AB971C007E2}"/>
    <cellStyle name="Comma 2 2 2 2 4 8" xfId="41957" xr:uid="{DF1EE43A-3C38-4F39-A3BB-365E71781824}"/>
    <cellStyle name="Comma 2 2 2 2 5" xfId="6537" xr:uid="{A9E497B5-D43E-4322-A99F-8170CFEEFC05}"/>
    <cellStyle name="Comma 2 2 2 2 5 2" xfId="8251" xr:uid="{1BCE356E-13DB-461F-B60E-345459C14681}"/>
    <cellStyle name="Comma 2 2 2 2 5 2 2" xfId="11673" xr:uid="{EE2F4228-6F20-4631-9330-90C0F83B2595}"/>
    <cellStyle name="Comma 2 2 2 2 5 2 2 2" xfId="25363" xr:uid="{98AE4B22-63AA-4CF6-9B25-3401C048FD9C}"/>
    <cellStyle name="Comma 2 2 2 2 5 2 2 2 2" xfId="39055" xr:uid="{C3B4073B-1E79-4B9B-A253-D8EA8537537D}"/>
    <cellStyle name="Comma 2 2 2 2 5 2 2 2 3" xfId="53939" xr:uid="{7E0674B9-1394-4CE5-9D82-8D0C8EED25CB}"/>
    <cellStyle name="Comma 2 2 2 2 5 2 2 3" xfId="18519" xr:uid="{49B47528-F0AF-46D3-93C4-D9E8DB667F5A}"/>
    <cellStyle name="Comma 2 2 2 2 5 2 2 4" xfId="32209" xr:uid="{314687E1-5789-461C-AB70-4275891EEE22}"/>
    <cellStyle name="Comma 2 2 2 2 5 2 2 5" xfId="47093" xr:uid="{FA331948-83BE-4A49-B9A2-778B71D15C3C}"/>
    <cellStyle name="Comma 2 2 2 2 5 2 3" xfId="21941" xr:uid="{A109656B-F4CF-4AD1-9653-2D55079406E6}"/>
    <cellStyle name="Comma 2 2 2 2 5 2 3 2" xfId="35633" xr:uid="{2A1DB85D-4188-4299-ABD1-78757F8429D3}"/>
    <cellStyle name="Comma 2 2 2 2 5 2 3 3" xfId="50517" xr:uid="{70D3CDFA-4C0F-410B-97EB-050AF1AFA0B5}"/>
    <cellStyle name="Comma 2 2 2 2 5 2 4" xfId="15097" xr:uid="{3823E4F2-6AD5-4E89-9D7B-194C395BB1AA}"/>
    <cellStyle name="Comma 2 2 2 2 5 2 5" xfId="28787" xr:uid="{61977A33-9DD1-417C-8741-DB5E3CB14E26}"/>
    <cellStyle name="Comma 2 2 2 2 5 2 6" xfId="43671" xr:uid="{653D541C-AE50-4822-BDFA-37EF43A705BA}"/>
    <cellStyle name="Comma 2 2 2 2 5 3" xfId="9961" xr:uid="{6A4AD1B6-D271-40D9-89A3-46AB2A280A20}"/>
    <cellStyle name="Comma 2 2 2 2 5 3 2" xfId="23651" xr:uid="{41DAE422-31A2-4176-A4BC-71733C54CDDE}"/>
    <cellStyle name="Comma 2 2 2 2 5 3 2 2" xfId="37343" xr:uid="{C2A129EE-D02C-4F3D-B930-5AF65184C151}"/>
    <cellStyle name="Comma 2 2 2 2 5 3 2 3" xfId="52227" xr:uid="{B8A5641B-8824-40BC-921F-42B4921824ED}"/>
    <cellStyle name="Comma 2 2 2 2 5 3 3" xfId="16807" xr:uid="{E9BB0FFC-0B18-4E6E-9F3F-23DCA40D16BE}"/>
    <cellStyle name="Comma 2 2 2 2 5 3 4" xfId="30497" xr:uid="{67DCA350-B845-4FFF-9E8D-0B0F22797A33}"/>
    <cellStyle name="Comma 2 2 2 2 5 3 5" xfId="45381" xr:uid="{8D970B74-561B-4716-9FEE-1FA6765C4DA8}"/>
    <cellStyle name="Comma 2 2 2 2 5 4" xfId="20229" xr:uid="{14BDABF0-2874-4E49-AFAD-EA90A4792F82}"/>
    <cellStyle name="Comma 2 2 2 2 5 4 2" xfId="33921" xr:uid="{205BF303-E071-4C44-95E9-E0F685AEE128}"/>
    <cellStyle name="Comma 2 2 2 2 5 4 3" xfId="48805" xr:uid="{DE160FB3-3956-4214-BFCA-437B6DD8D3FD}"/>
    <cellStyle name="Comma 2 2 2 2 5 5" xfId="13385" xr:uid="{A7D46E3E-FB80-4F44-B276-0523FE127805}"/>
    <cellStyle name="Comma 2 2 2 2 5 6" xfId="27075" xr:uid="{FD2CE9A8-41FB-4D5A-A2E2-07549F3AC0F2}"/>
    <cellStyle name="Comma 2 2 2 2 5 7" xfId="41959" xr:uid="{5792C98E-57A1-4158-B98E-4BCB83C6BF87}"/>
    <cellStyle name="Comma 2 2 2 2 6" xfId="6538" xr:uid="{50EBEB32-A066-40B8-A535-AE690F472053}"/>
    <cellStyle name="Comma 2 2 2 2 6 2" xfId="8252" xr:uid="{61D2EED2-882C-4CC3-A52C-DB140C4EFA12}"/>
    <cellStyle name="Comma 2 2 2 2 6 2 2" xfId="11674" xr:uid="{7202EA83-D7B8-4BB9-8123-D180ED21F98A}"/>
    <cellStyle name="Comma 2 2 2 2 6 2 2 2" xfId="25364" xr:uid="{A3791752-61EE-4BDF-851C-70FD72E83A09}"/>
    <cellStyle name="Comma 2 2 2 2 6 2 2 2 2" xfId="39056" xr:uid="{2973FF40-D9C7-4B84-8EDD-31987AE79A48}"/>
    <cellStyle name="Comma 2 2 2 2 6 2 2 2 3" xfId="53940" xr:uid="{2A87711F-E5ED-480C-AA72-0A7CC5FD503F}"/>
    <cellStyle name="Comma 2 2 2 2 6 2 2 3" xfId="18520" xr:uid="{819BD400-F9D0-45EA-A2EB-28F2983AC35A}"/>
    <cellStyle name="Comma 2 2 2 2 6 2 2 4" xfId="32210" xr:uid="{39ACF34A-4952-4265-8A34-06412B25F131}"/>
    <cellStyle name="Comma 2 2 2 2 6 2 2 5" xfId="47094" xr:uid="{3710785C-DB73-4155-A9BC-0F91D8E1F163}"/>
    <cellStyle name="Comma 2 2 2 2 6 2 3" xfId="21942" xr:uid="{63261D5A-CE18-4B31-9215-BA8F551AB566}"/>
    <cellStyle name="Comma 2 2 2 2 6 2 3 2" xfId="35634" xr:uid="{1745A735-C43B-4DE1-AC84-610D2566A4B1}"/>
    <cellStyle name="Comma 2 2 2 2 6 2 3 3" xfId="50518" xr:uid="{8E684FB8-C37F-48D9-8545-47390118EBA4}"/>
    <cellStyle name="Comma 2 2 2 2 6 2 4" xfId="15098" xr:uid="{0B4FAB6B-A4E2-44BD-ABE5-807B5BFA7FA3}"/>
    <cellStyle name="Comma 2 2 2 2 6 2 5" xfId="28788" xr:uid="{B69E93D5-4D9C-425E-BCFE-F208875D4682}"/>
    <cellStyle name="Comma 2 2 2 2 6 2 6" xfId="43672" xr:uid="{ADA9FF6F-10C5-4250-B9B9-0700C845DF24}"/>
    <cellStyle name="Comma 2 2 2 2 6 3" xfId="9962" xr:uid="{BA774723-D478-4633-B0D1-90053AD1C187}"/>
    <cellStyle name="Comma 2 2 2 2 6 3 2" xfId="23652" xr:uid="{E2A01B32-1957-40F6-9459-CF58FE3EB0F4}"/>
    <cellStyle name="Comma 2 2 2 2 6 3 2 2" xfId="37344" xr:uid="{B0286881-D23A-4FEF-85E7-CDB1C0E8A78F}"/>
    <cellStyle name="Comma 2 2 2 2 6 3 2 3" xfId="52228" xr:uid="{B81FB8A8-CBBC-42B2-99D3-2DC0657BA7E7}"/>
    <cellStyle name="Comma 2 2 2 2 6 3 3" xfId="16808" xr:uid="{32BB6BBE-0C70-4FD6-9ED1-67E9A624A5C3}"/>
    <cellStyle name="Comma 2 2 2 2 6 3 4" xfId="30498" xr:uid="{A8681170-8E28-4B7A-BAF2-4E8C39AF1F9B}"/>
    <cellStyle name="Comma 2 2 2 2 6 3 5" xfId="45382" xr:uid="{D03EB2C1-82BC-4E81-82E4-69283A7963C9}"/>
    <cellStyle name="Comma 2 2 2 2 6 4" xfId="20230" xr:uid="{420724DF-86C5-471E-AB78-492D19C7EF12}"/>
    <cellStyle name="Comma 2 2 2 2 6 4 2" xfId="33922" xr:uid="{40284234-FC59-4A75-B16F-18597C9992E0}"/>
    <cellStyle name="Comma 2 2 2 2 6 4 3" xfId="48806" xr:uid="{DB3780E8-24DE-4E05-B077-80A29911EBA7}"/>
    <cellStyle name="Comma 2 2 2 2 6 5" xfId="13386" xr:uid="{8C302F88-44B2-4708-AC6E-FD576A9BB226}"/>
    <cellStyle name="Comma 2 2 2 2 6 6" xfId="27076" xr:uid="{563F2953-AB51-4066-B8E0-F6A07F23E74C}"/>
    <cellStyle name="Comma 2 2 2 2 6 7" xfId="41960" xr:uid="{39A5C208-98C8-4B3B-8537-9B34E9AA365F}"/>
    <cellStyle name="Comma 2 2 2 2 7" xfId="8238" xr:uid="{B36CED0E-6965-4EF2-8D64-357EEAA9C1CE}"/>
    <cellStyle name="Comma 2 2 2 2 7 2" xfId="11660" xr:uid="{9B5912E4-A5B9-4CE4-8D2F-DFBC528A8F93}"/>
    <cellStyle name="Comma 2 2 2 2 7 2 2" xfId="25350" xr:uid="{7A0C1CBE-3052-4C56-A5B3-7D1C60224069}"/>
    <cellStyle name="Comma 2 2 2 2 7 2 2 2" xfId="39042" xr:uid="{641171BD-1B8C-4ECA-AFBC-5CC683C74A34}"/>
    <cellStyle name="Comma 2 2 2 2 7 2 2 3" xfId="53926" xr:uid="{D6C9BACC-6741-4A65-9ED0-556B93730B98}"/>
    <cellStyle name="Comma 2 2 2 2 7 2 3" xfId="18506" xr:uid="{C1A368C5-0940-499F-8006-01DA9BBDE3B4}"/>
    <cellStyle name="Comma 2 2 2 2 7 2 4" xfId="32196" xr:uid="{355155C2-5259-4FB6-8B95-2D02C579FB6C}"/>
    <cellStyle name="Comma 2 2 2 2 7 2 5" xfId="47080" xr:uid="{A1151231-47E0-4A8B-BC97-D03C3FE1334C}"/>
    <cellStyle name="Comma 2 2 2 2 7 3" xfId="21928" xr:uid="{E6E91976-31F9-4291-905B-1C8983E93C26}"/>
    <cellStyle name="Comma 2 2 2 2 7 3 2" xfId="35620" xr:uid="{4207CD7E-4580-4B22-A221-36198875DB9D}"/>
    <cellStyle name="Comma 2 2 2 2 7 3 3" xfId="50504" xr:uid="{719A6B32-1CBC-4E69-910D-53B7107FA176}"/>
    <cellStyle name="Comma 2 2 2 2 7 4" xfId="15084" xr:uid="{71EBB71E-80B8-4795-8563-EB52A20DEFBD}"/>
    <cellStyle name="Comma 2 2 2 2 7 5" xfId="28774" xr:uid="{A7B4D308-624B-4A36-ACA9-BAF37695E35A}"/>
    <cellStyle name="Comma 2 2 2 2 7 6" xfId="43658" xr:uid="{C6E2127D-728A-4AF4-86C4-836D028E5AB2}"/>
    <cellStyle name="Comma 2 2 2 2 8" xfId="9948" xr:uid="{55C267E9-D609-4236-8C07-94F69259EA3A}"/>
    <cellStyle name="Comma 2 2 2 2 8 2" xfId="23638" xr:uid="{AA972ECF-F875-4957-AC18-F5A8D9618646}"/>
    <cellStyle name="Comma 2 2 2 2 8 2 2" xfId="37330" xr:uid="{E44FE4E8-71F3-424B-AECE-D6C5E81F6829}"/>
    <cellStyle name="Comma 2 2 2 2 8 2 3" xfId="52214" xr:uid="{00A51476-45FC-49FA-B366-1534268E9544}"/>
    <cellStyle name="Comma 2 2 2 2 8 3" xfId="16794" xr:uid="{F7200107-3A4E-4440-B847-F1800455BDD1}"/>
    <cellStyle name="Comma 2 2 2 2 8 4" xfId="30484" xr:uid="{5177F4D9-4C0E-4DD5-A141-875E7B01CDEA}"/>
    <cellStyle name="Comma 2 2 2 2 8 5" xfId="45368" xr:uid="{C6648DE6-6DF2-43CE-B733-BB64DC52F58A}"/>
    <cellStyle name="Comma 2 2 2 2 9" xfId="20216" xr:uid="{94983002-AA11-4BE2-B8AA-A482BB3B4547}"/>
    <cellStyle name="Comma 2 2 2 2 9 2" xfId="33908" xr:uid="{45B7817B-1D26-46A1-B08C-9454E7645096}"/>
    <cellStyle name="Comma 2 2 2 2 9 3" xfId="48792" xr:uid="{7C5C2353-0C7A-43D0-B456-A5B7E45DB5F3}"/>
    <cellStyle name="Comma 2 2 2 3" xfId="6539" xr:uid="{6E943578-4C70-4498-9038-654645EF2D4E}"/>
    <cellStyle name="Comma 2 2 2 3 10" xfId="41961" xr:uid="{A2E39D7A-628F-43E4-8FFD-9A1AAB4C4A7D}"/>
    <cellStyle name="Comma 2 2 2 3 2" xfId="6540" xr:uid="{A8AD1487-9997-4A17-B5BD-8DA5A1D5F2ED}"/>
    <cellStyle name="Comma 2 2 2 3 2 2" xfId="6541" xr:uid="{60F456E0-D739-441B-BF4E-798F2D57B008}"/>
    <cellStyle name="Comma 2 2 2 3 2 2 2" xfId="8255" xr:uid="{FCFF79AF-8A47-4A4D-80A1-9D0E8C00E879}"/>
    <cellStyle name="Comma 2 2 2 3 2 2 2 2" xfId="11677" xr:uid="{28AB560A-A78D-4A24-AA4F-650661C513EB}"/>
    <cellStyle name="Comma 2 2 2 3 2 2 2 2 2" xfId="25367" xr:uid="{C62C22EC-6F8E-45CA-833F-A8137FFEF67D}"/>
    <cellStyle name="Comma 2 2 2 3 2 2 2 2 2 2" xfId="39059" xr:uid="{415974C8-CF5F-4EF0-8E34-D3F6A737C96B}"/>
    <cellStyle name="Comma 2 2 2 3 2 2 2 2 2 3" xfId="53943" xr:uid="{3B5969A7-2BE7-4B14-BC12-AA016B143D54}"/>
    <cellStyle name="Comma 2 2 2 3 2 2 2 2 3" xfId="18523" xr:uid="{B7C97FAB-6A9A-4BC3-8695-00696F692BF3}"/>
    <cellStyle name="Comma 2 2 2 3 2 2 2 2 4" xfId="32213" xr:uid="{BC41D13B-6E07-411D-8DDB-21C38BFBBD34}"/>
    <cellStyle name="Comma 2 2 2 3 2 2 2 2 5" xfId="47097" xr:uid="{E56F964D-91CB-4086-8092-0BDA8FEEF748}"/>
    <cellStyle name="Comma 2 2 2 3 2 2 2 3" xfId="21945" xr:uid="{7C8E0E82-2442-4EBB-A71F-BD3F2B8EA364}"/>
    <cellStyle name="Comma 2 2 2 3 2 2 2 3 2" xfId="35637" xr:uid="{3FE91F20-3308-44F4-A0A1-27DF97233EDE}"/>
    <cellStyle name="Comma 2 2 2 3 2 2 2 3 3" xfId="50521" xr:uid="{F195C83B-1D83-4E01-A549-8E3C3FCBE569}"/>
    <cellStyle name="Comma 2 2 2 3 2 2 2 4" xfId="15101" xr:uid="{91CF44B2-4DD7-4684-A1BA-C204D5F7DF6D}"/>
    <cellStyle name="Comma 2 2 2 3 2 2 2 5" xfId="28791" xr:uid="{9873BA9B-4A44-469F-99E9-6F01116B4CFF}"/>
    <cellStyle name="Comma 2 2 2 3 2 2 2 6" xfId="43675" xr:uid="{3D92A55B-FC3E-4647-9D7D-784E0BE18195}"/>
    <cellStyle name="Comma 2 2 2 3 2 2 3" xfId="9965" xr:uid="{77D2F3F2-2575-4FAE-9DF4-131EE24CB4FA}"/>
    <cellStyle name="Comma 2 2 2 3 2 2 3 2" xfId="23655" xr:uid="{6EC900D1-2896-4C21-8184-A5317556E59C}"/>
    <cellStyle name="Comma 2 2 2 3 2 2 3 2 2" xfId="37347" xr:uid="{4352FA82-1484-41C2-8D53-B31B0CCE1357}"/>
    <cellStyle name="Comma 2 2 2 3 2 2 3 2 3" xfId="52231" xr:uid="{81335F14-61DA-460C-B834-479F552A0E79}"/>
    <cellStyle name="Comma 2 2 2 3 2 2 3 3" xfId="16811" xr:uid="{D4F3A4EC-101C-4D30-BEC1-5BAC42C7F23F}"/>
    <cellStyle name="Comma 2 2 2 3 2 2 3 4" xfId="30501" xr:uid="{01D1642F-F98C-4B32-ACF6-83759C438553}"/>
    <cellStyle name="Comma 2 2 2 3 2 2 3 5" xfId="45385" xr:uid="{7279AD8A-2444-4AB8-97A0-9F798F879DD1}"/>
    <cellStyle name="Comma 2 2 2 3 2 2 4" xfId="20233" xr:uid="{672BC924-9379-46D2-9DD6-AD766C975FA8}"/>
    <cellStyle name="Comma 2 2 2 3 2 2 4 2" xfId="33925" xr:uid="{72974F1D-DFB6-4D6E-AD15-F346C19C169C}"/>
    <cellStyle name="Comma 2 2 2 3 2 2 4 3" xfId="48809" xr:uid="{5E5E963A-50E3-489F-8439-4CC149345F6A}"/>
    <cellStyle name="Comma 2 2 2 3 2 2 5" xfId="13389" xr:uid="{01395204-0E76-4482-8359-D16BBF52D10B}"/>
    <cellStyle name="Comma 2 2 2 3 2 2 6" xfId="27079" xr:uid="{87F567AA-CE0E-4DB8-80DB-A2156E0AE84D}"/>
    <cellStyle name="Comma 2 2 2 3 2 2 7" xfId="41963" xr:uid="{2AE12A0A-F632-4FFB-B487-98556965FE42}"/>
    <cellStyle name="Comma 2 2 2 3 2 3" xfId="8254" xr:uid="{574EEBF0-7F37-402E-9520-4ACB1AAF258D}"/>
    <cellStyle name="Comma 2 2 2 3 2 3 2" xfId="11676" xr:uid="{1C550DCA-F794-4ED0-9AE1-4DE3315B5162}"/>
    <cellStyle name="Comma 2 2 2 3 2 3 2 2" xfId="25366" xr:uid="{EB554BAA-75AC-40F2-AE11-88508F1C7D1D}"/>
    <cellStyle name="Comma 2 2 2 3 2 3 2 2 2" xfId="39058" xr:uid="{6E652AB7-8D05-45DB-ADDA-86A126D3D948}"/>
    <cellStyle name="Comma 2 2 2 3 2 3 2 2 3" xfId="53942" xr:uid="{E80474A3-AABD-4D63-8912-92BC85FC4535}"/>
    <cellStyle name="Comma 2 2 2 3 2 3 2 3" xfId="18522" xr:uid="{0C5E6972-8464-41D2-911A-018BDF7E28F4}"/>
    <cellStyle name="Comma 2 2 2 3 2 3 2 4" xfId="32212" xr:uid="{741599FD-BB12-4769-8829-9B0D7D069C9E}"/>
    <cellStyle name="Comma 2 2 2 3 2 3 2 5" xfId="47096" xr:uid="{D011943D-2AB3-4639-A355-59635A2FFD52}"/>
    <cellStyle name="Comma 2 2 2 3 2 3 3" xfId="21944" xr:uid="{9D9CC021-E50F-47C6-B0AE-D711E3D8B0F4}"/>
    <cellStyle name="Comma 2 2 2 3 2 3 3 2" xfId="35636" xr:uid="{1ACDBFF0-25A6-40FC-B952-FEBAE61E1D91}"/>
    <cellStyle name="Comma 2 2 2 3 2 3 3 3" xfId="50520" xr:uid="{28F8D1F8-00B6-4874-93EF-906536EF5B8F}"/>
    <cellStyle name="Comma 2 2 2 3 2 3 4" xfId="15100" xr:uid="{35EF105B-2A79-4A14-98FF-C9D2680247ED}"/>
    <cellStyle name="Comma 2 2 2 3 2 3 5" xfId="28790" xr:uid="{D92BD7DD-E26D-444C-BE4D-2175C0569338}"/>
    <cellStyle name="Comma 2 2 2 3 2 3 6" xfId="43674" xr:uid="{65744746-BE72-40C2-8D8B-588793B7981E}"/>
    <cellStyle name="Comma 2 2 2 3 2 4" xfId="9964" xr:uid="{D0FE71B1-761B-42C6-80B0-CE2DD1CDA3BD}"/>
    <cellStyle name="Comma 2 2 2 3 2 4 2" xfId="23654" xr:uid="{D8BCD603-24C0-4BF3-B13F-3CAEFF702E58}"/>
    <cellStyle name="Comma 2 2 2 3 2 4 2 2" xfId="37346" xr:uid="{520C2D2A-24EE-45C1-AD88-CC7C3566A6BA}"/>
    <cellStyle name="Comma 2 2 2 3 2 4 2 3" xfId="52230" xr:uid="{CB6CCB4B-0549-4FB0-9BAE-ADCD378DFE81}"/>
    <cellStyle name="Comma 2 2 2 3 2 4 3" xfId="16810" xr:uid="{A73E006E-3A45-45E1-BC31-611D84D22318}"/>
    <cellStyle name="Comma 2 2 2 3 2 4 4" xfId="30500" xr:uid="{CFEDB66D-D45F-4509-98FA-B4B2AC7AF6D1}"/>
    <cellStyle name="Comma 2 2 2 3 2 4 5" xfId="45384" xr:uid="{2E7751E8-8FA5-4DFE-A311-43832198541B}"/>
    <cellStyle name="Comma 2 2 2 3 2 5" xfId="20232" xr:uid="{76CDA6CE-B17D-4EEF-A3B0-0C0F64820A4E}"/>
    <cellStyle name="Comma 2 2 2 3 2 5 2" xfId="33924" xr:uid="{790E3EC1-E98C-4138-8853-7B1B05B35C9F}"/>
    <cellStyle name="Comma 2 2 2 3 2 5 3" xfId="48808" xr:uid="{0FD5CBE1-8E77-4BF6-8F86-B596DAB84BB1}"/>
    <cellStyle name="Comma 2 2 2 3 2 6" xfId="13388" xr:uid="{C286B186-34EF-4981-8BD6-79B64D3C99E4}"/>
    <cellStyle name="Comma 2 2 2 3 2 7" xfId="27078" xr:uid="{9A42D05A-4879-40E3-BB4D-89DDAEE4B377}"/>
    <cellStyle name="Comma 2 2 2 3 2 8" xfId="41962" xr:uid="{573B4147-8A67-4547-A4E8-B4ECA12C8B24}"/>
    <cellStyle name="Comma 2 2 2 3 3" xfId="6542" xr:uid="{7328CDA7-966D-406F-8E5F-6BB149264FDC}"/>
    <cellStyle name="Comma 2 2 2 3 3 2" xfId="8256" xr:uid="{BD183481-3BB5-480F-93D4-B9ABF519449C}"/>
    <cellStyle name="Comma 2 2 2 3 3 2 2" xfId="11678" xr:uid="{F769176D-C14A-4746-9068-7BF7B21091EC}"/>
    <cellStyle name="Comma 2 2 2 3 3 2 2 2" xfId="25368" xr:uid="{EB680818-B21D-41DF-BA44-065FAC74F3E9}"/>
    <cellStyle name="Comma 2 2 2 3 3 2 2 2 2" xfId="39060" xr:uid="{E5CD7E32-C9E0-4976-BFFA-F95D027A7E10}"/>
    <cellStyle name="Comma 2 2 2 3 3 2 2 2 3" xfId="53944" xr:uid="{9342D367-48F4-43C0-B02E-7BA43E5CF0CF}"/>
    <cellStyle name="Comma 2 2 2 3 3 2 2 3" xfId="18524" xr:uid="{849C7D3B-94BD-4831-9FD0-5DC1ECC393B8}"/>
    <cellStyle name="Comma 2 2 2 3 3 2 2 4" xfId="32214" xr:uid="{401B29D7-CE6B-4C2F-9F8B-CDC3E6AC8370}"/>
    <cellStyle name="Comma 2 2 2 3 3 2 2 5" xfId="47098" xr:uid="{9543B939-9695-419C-AA45-E36489A18144}"/>
    <cellStyle name="Comma 2 2 2 3 3 2 3" xfId="21946" xr:uid="{194CB012-192C-4DF7-990C-08451D392B33}"/>
    <cellStyle name="Comma 2 2 2 3 3 2 3 2" xfId="35638" xr:uid="{A727657D-CDEB-4AC0-8307-42E77388A652}"/>
    <cellStyle name="Comma 2 2 2 3 3 2 3 3" xfId="50522" xr:uid="{D75B622C-8D02-433C-9624-96A55AFFC1F9}"/>
    <cellStyle name="Comma 2 2 2 3 3 2 4" xfId="15102" xr:uid="{B4933FDC-512B-401E-B830-A9B8688B177C}"/>
    <cellStyle name="Comma 2 2 2 3 3 2 5" xfId="28792" xr:uid="{59AEDEB5-9D20-48BF-8D3F-B9E6649F6028}"/>
    <cellStyle name="Comma 2 2 2 3 3 2 6" xfId="43676" xr:uid="{A8BE7AC6-757C-494F-81B5-72D4DDC248B4}"/>
    <cellStyle name="Comma 2 2 2 3 3 3" xfId="9966" xr:uid="{0BC23030-958E-49D8-A845-BA478DFDD355}"/>
    <cellStyle name="Comma 2 2 2 3 3 3 2" xfId="23656" xr:uid="{BD13B233-7FBF-4873-8D80-EF50C4D39E22}"/>
    <cellStyle name="Comma 2 2 2 3 3 3 2 2" xfId="37348" xr:uid="{C26F5A8B-7878-4653-BB47-251DCD818BA5}"/>
    <cellStyle name="Comma 2 2 2 3 3 3 2 3" xfId="52232" xr:uid="{C4BE289E-8836-4908-B3C6-DF0BA9060D4D}"/>
    <cellStyle name="Comma 2 2 2 3 3 3 3" xfId="16812" xr:uid="{CB8B62C7-2677-47E0-A5A0-B38F81B5E64F}"/>
    <cellStyle name="Comma 2 2 2 3 3 3 4" xfId="30502" xr:uid="{B1D4F376-F642-4F8F-83B3-666354BDC4F0}"/>
    <cellStyle name="Comma 2 2 2 3 3 3 5" xfId="45386" xr:uid="{ABF5D058-60DC-4553-A9B4-A283FEE11354}"/>
    <cellStyle name="Comma 2 2 2 3 3 4" xfId="20234" xr:uid="{8AF63522-167F-484B-800A-C85C8DA02B2C}"/>
    <cellStyle name="Comma 2 2 2 3 3 4 2" xfId="33926" xr:uid="{507345C2-1C23-4709-8DE9-129FF3E90E92}"/>
    <cellStyle name="Comma 2 2 2 3 3 4 3" xfId="48810" xr:uid="{5A08DD66-D4D2-4793-B0C3-8D9311BF17AB}"/>
    <cellStyle name="Comma 2 2 2 3 3 5" xfId="13390" xr:uid="{616EBD89-1A41-4A49-A46B-4C41AE927B80}"/>
    <cellStyle name="Comma 2 2 2 3 3 6" xfId="27080" xr:uid="{54DAB825-52E1-47BC-9D84-3800EC4FD2B2}"/>
    <cellStyle name="Comma 2 2 2 3 3 7" xfId="41964" xr:uid="{53D177D6-BF2A-43D1-9FD3-B9C412F8BB49}"/>
    <cellStyle name="Comma 2 2 2 3 4" xfId="6543" xr:uid="{F2248891-BEFE-4D4D-8105-AF8D8BC8CD4F}"/>
    <cellStyle name="Comma 2 2 2 3 4 2" xfId="8257" xr:uid="{7743197E-9B4F-4238-B945-2F2FBF1A7865}"/>
    <cellStyle name="Comma 2 2 2 3 4 2 2" xfId="11679" xr:uid="{83B960A7-3E44-48FD-9B44-0109308F814F}"/>
    <cellStyle name="Comma 2 2 2 3 4 2 2 2" xfId="25369" xr:uid="{903092A0-4488-44E9-BAAD-35F013C2C78F}"/>
    <cellStyle name="Comma 2 2 2 3 4 2 2 2 2" xfId="39061" xr:uid="{92AE7843-A1B8-4E83-AEB5-BADC862DD638}"/>
    <cellStyle name="Comma 2 2 2 3 4 2 2 2 3" xfId="53945" xr:uid="{747CF1AD-7BD1-4F4E-897A-5856B41073E1}"/>
    <cellStyle name="Comma 2 2 2 3 4 2 2 3" xfId="18525" xr:uid="{B90A344F-075C-41F8-BBDE-A17D5189A213}"/>
    <cellStyle name="Comma 2 2 2 3 4 2 2 4" xfId="32215" xr:uid="{F35EC678-89AB-452A-894F-A8DF8A0D041C}"/>
    <cellStyle name="Comma 2 2 2 3 4 2 2 5" xfId="47099" xr:uid="{94E27DCC-F724-4BA5-9C31-C025A75CBB86}"/>
    <cellStyle name="Comma 2 2 2 3 4 2 3" xfId="21947" xr:uid="{CC34C1E7-1523-419B-B56B-DD8742C4D4B3}"/>
    <cellStyle name="Comma 2 2 2 3 4 2 3 2" xfId="35639" xr:uid="{73DBBCB6-037A-4FB4-A689-EBD66B12C73C}"/>
    <cellStyle name="Comma 2 2 2 3 4 2 3 3" xfId="50523" xr:uid="{7AB2A32E-81B4-4B9C-9382-77EE51CA1295}"/>
    <cellStyle name="Comma 2 2 2 3 4 2 4" xfId="15103" xr:uid="{E23A0E45-A154-48FA-AB34-BFF1FE05F45C}"/>
    <cellStyle name="Comma 2 2 2 3 4 2 5" xfId="28793" xr:uid="{E6F3B0F8-BF4B-40AE-A819-8998729E4742}"/>
    <cellStyle name="Comma 2 2 2 3 4 2 6" xfId="43677" xr:uid="{3DFCF5B6-379C-4CE2-AB93-BA468A115BD2}"/>
    <cellStyle name="Comma 2 2 2 3 4 3" xfId="9967" xr:uid="{FE1440FE-B91E-45A5-832C-F597069DF2D6}"/>
    <cellStyle name="Comma 2 2 2 3 4 3 2" xfId="23657" xr:uid="{0E3CF85C-AA84-4EF5-BFD9-AF77B92CEAC8}"/>
    <cellStyle name="Comma 2 2 2 3 4 3 2 2" xfId="37349" xr:uid="{9678D2A4-515E-4622-9878-2B99C90CFE41}"/>
    <cellStyle name="Comma 2 2 2 3 4 3 2 3" xfId="52233" xr:uid="{A696B344-4494-4725-BFF5-A9EAE97F4268}"/>
    <cellStyle name="Comma 2 2 2 3 4 3 3" xfId="16813" xr:uid="{B689A5AA-0C87-4AE0-9928-630F68C27B39}"/>
    <cellStyle name="Comma 2 2 2 3 4 3 4" xfId="30503" xr:uid="{ECEA937F-68AF-4954-B36F-FD84BCC1A112}"/>
    <cellStyle name="Comma 2 2 2 3 4 3 5" xfId="45387" xr:uid="{7724CDEF-F359-4FB5-9BC3-C2F590162445}"/>
    <cellStyle name="Comma 2 2 2 3 4 4" xfId="20235" xr:uid="{FFD704CF-FE30-4109-BEC0-74AE1C4D3CE7}"/>
    <cellStyle name="Comma 2 2 2 3 4 4 2" xfId="33927" xr:uid="{3DD521E8-BA84-4981-AB82-58BC4F49D5A1}"/>
    <cellStyle name="Comma 2 2 2 3 4 4 3" xfId="48811" xr:uid="{8CF8B410-76C8-452D-ABE4-F8B07996EDD3}"/>
    <cellStyle name="Comma 2 2 2 3 4 5" xfId="13391" xr:uid="{EC51858C-5514-4D04-B8C6-F4920AF86AC0}"/>
    <cellStyle name="Comma 2 2 2 3 4 6" xfId="27081" xr:uid="{4679832B-8C47-411D-A97D-5AB2FB816179}"/>
    <cellStyle name="Comma 2 2 2 3 4 7" xfId="41965" xr:uid="{DFE70AEE-4ACE-464F-A0DB-A8036131C94A}"/>
    <cellStyle name="Comma 2 2 2 3 5" xfId="8253" xr:uid="{47EB465B-64C5-4F90-8082-783349D30C2D}"/>
    <cellStyle name="Comma 2 2 2 3 5 2" xfId="11675" xr:uid="{9D07B2F7-7B53-4D95-A731-559F0A1BDABF}"/>
    <cellStyle name="Comma 2 2 2 3 5 2 2" xfId="25365" xr:uid="{8EF3542C-53B7-4B03-AD60-2EFD7C71783D}"/>
    <cellStyle name="Comma 2 2 2 3 5 2 2 2" xfId="39057" xr:uid="{EB7648D9-B343-4C24-886B-8C98762B5C0C}"/>
    <cellStyle name="Comma 2 2 2 3 5 2 2 3" xfId="53941" xr:uid="{DE5EB754-3520-4A8F-8540-3BCBF3FD1F65}"/>
    <cellStyle name="Comma 2 2 2 3 5 2 3" xfId="18521" xr:uid="{1B253F87-7E39-477E-97F1-B8EDC66B97AA}"/>
    <cellStyle name="Comma 2 2 2 3 5 2 4" xfId="32211" xr:uid="{15033239-8EBE-45AC-BB23-1CD94246554D}"/>
    <cellStyle name="Comma 2 2 2 3 5 2 5" xfId="47095" xr:uid="{FAB10792-711C-495D-A7DE-BEF946987A34}"/>
    <cellStyle name="Comma 2 2 2 3 5 3" xfId="21943" xr:uid="{BD647260-528C-4DFC-BE17-214BA8C91A29}"/>
    <cellStyle name="Comma 2 2 2 3 5 3 2" xfId="35635" xr:uid="{0D67436C-FEE5-4C3B-A53C-650FD739AD23}"/>
    <cellStyle name="Comma 2 2 2 3 5 3 3" xfId="50519" xr:uid="{F4125C57-4142-4330-A5FB-FAC9CFE9A212}"/>
    <cellStyle name="Comma 2 2 2 3 5 4" xfId="15099" xr:uid="{1C0DB3C0-E6AE-485B-BB39-6D04A3389DB9}"/>
    <cellStyle name="Comma 2 2 2 3 5 5" xfId="28789" xr:uid="{E43DBC7A-D6D6-4542-88B1-907C407E453B}"/>
    <cellStyle name="Comma 2 2 2 3 5 6" xfId="43673" xr:uid="{B0B043A0-8261-48E3-81E5-F1F13C762C1B}"/>
    <cellStyle name="Comma 2 2 2 3 6" xfId="9963" xr:uid="{D82D4826-03D7-41A4-ACBF-EB35094ED1B0}"/>
    <cellStyle name="Comma 2 2 2 3 6 2" xfId="23653" xr:uid="{64336696-AD37-42B3-AED1-E0454EF919C8}"/>
    <cellStyle name="Comma 2 2 2 3 6 2 2" xfId="37345" xr:uid="{98931AA2-27A8-4B57-922C-A2672E54A919}"/>
    <cellStyle name="Comma 2 2 2 3 6 2 3" xfId="52229" xr:uid="{41EE5AB0-6955-408A-AA7B-125AB0CCC2F5}"/>
    <cellStyle name="Comma 2 2 2 3 6 3" xfId="16809" xr:uid="{1BC3F375-390C-43A2-8FF4-A61A1FB960E9}"/>
    <cellStyle name="Comma 2 2 2 3 6 4" xfId="30499" xr:uid="{34007355-5493-4AAF-A183-69869EA1DD12}"/>
    <cellStyle name="Comma 2 2 2 3 6 5" xfId="45383" xr:uid="{A259807F-1D88-4D4C-9B3B-355FF487D9E7}"/>
    <cellStyle name="Comma 2 2 2 3 7" xfId="20231" xr:uid="{25D46593-B45B-4648-B55B-8F68588CE2A5}"/>
    <cellStyle name="Comma 2 2 2 3 7 2" xfId="33923" xr:uid="{2C2C08E0-FC1E-4730-9D18-61D01A21229C}"/>
    <cellStyle name="Comma 2 2 2 3 7 3" xfId="48807" xr:uid="{6DC227BE-B711-4F5F-998C-4767871A89FE}"/>
    <cellStyle name="Comma 2 2 2 3 8" xfId="13387" xr:uid="{6A6D6C17-49D3-4C32-B9DB-A4AFBC150416}"/>
    <cellStyle name="Comma 2 2 2 3 9" xfId="27077" xr:uid="{B45347B6-8759-4589-A24E-154F6C552B54}"/>
    <cellStyle name="Comma 2 2 2 4" xfId="6544" xr:uid="{4AE61E56-0ADA-4214-8DC3-ACE07BFC1998}"/>
    <cellStyle name="Comma 2 2 2 4 10" xfId="41966" xr:uid="{5A5C82A9-DFE9-4AC4-9513-CFF113977502}"/>
    <cellStyle name="Comma 2 2 2 4 2" xfId="6545" xr:uid="{476CB459-7566-435D-BE17-75A3629A3F35}"/>
    <cellStyle name="Comma 2 2 2 4 2 2" xfId="6546" xr:uid="{81C8CEDB-2BB2-4DE6-B01D-43ECE0CBF792}"/>
    <cellStyle name="Comma 2 2 2 4 2 2 2" xfId="8260" xr:uid="{D900D9C0-53FF-44D4-9110-22D330E76EFC}"/>
    <cellStyle name="Comma 2 2 2 4 2 2 2 2" xfId="11682" xr:uid="{BE12E425-AAF0-46E4-AD98-82A82FDEF8A8}"/>
    <cellStyle name="Comma 2 2 2 4 2 2 2 2 2" xfId="25372" xr:uid="{F65F2DCF-A19C-4273-BA50-9C94D6EA8E02}"/>
    <cellStyle name="Comma 2 2 2 4 2 2 2 2 2 2" xfId="39064" xr:uid="{5EA42C7B-CD44-4FB5-AD2F-2192670B3963}"/>
    <cellStyle name="Comma 2 2 2 4 2 2 2 2 2 3" xfId="53948" xr:uid="{BFA5CE8C-B45D-46BE-BD5C-8BFD90E8D716}"/>
    <cellStyle name="Comma 2 2 2 4 2 2 2 2 3" xfId="18528" xr:uid="{363903E6-6F97-44B0-BFF4-D10B703E434D}"/>
    <cellStyle name="Comma 2 2 2 4 2 2 2 2 4" xfId="32218" xr:uid="{A1755786-9CCD-459A-9A30-9EEE60737CF4}"/>
    <cellStyle name="Comma 2 2 2 4 2 2 2 2 5" xfId="47102" xr:uid="{8CB126AD-07DD-410F-B927-8EE729E69D34}"/>
    <cellStyle name="Comma 2 2 2 4 2 2 2 3" xfId="21950" xr:uid="{4C4B4944-3CC8-4DCF-ADEE-6F9C3DEEEDAC}"/>
    <cellStyle name="Comma 2 2 2 4 2 2 2 3 2" xfId="35642" xr:uid="{A411F7E8-07A6-4D14-A808-9BAF57795104}"/>
    <cellStyle name="Comma 2 2 2 4 2 2 2 3 3" xfId="50526" xr:uid="{D7919E1A-0576-4925-B0CB-294EEB7C8D63}"/>
    <cellStyle name="Comma 2 2 2 4 2 2 2 4" xfId="15106" xr:uid="{0AB44B5D-7E34-4F49-AEDB-049739DC9DB8}"/>
    <cellStyle name="Comma 2 2 2 4 2 2 2 5" xfId="28796" xr:uid="{00073515-5D91-4985-9458-95C74F031A12}"/>
    <cellStyle name="Comma 2 2 2 4 2 2 2 6" xfId="43680" xr:uid="{7913C8EA-2734-4B0B-8DAC-62B1F01461C2}"/>
    <cellStyle name="Comma 2 2 2 4 2 2 3" xfId="9970" xr:uid="{6C14AF9A-4C31-47F3-BB83-E43EAEB68254}"/>
    <cellStyle name="Comma 2 2 2 4 2 2 3 2" xfId="23660" xr:uid="{178180BB-906D-4702-9FA0-D43FB7DB195E}"/>
    <cellStyle name="Comma 2 2 2 4 2 2 3 2 2" xfId="37352" xr:uid="{0969AB40-8CC9-44D6-9CAB-68C770796D99}"/>
    <cellStyle name="Comma 2 2 2 4 2 2 3 2 3" xfId="52236" xr:uid="{62C194FA-F4A9-4CD3-8FD7-D740A8EE78CA}"/>
    <cellStyle name="Comma 2 2 2 4 2 2 3 3" xfId="16816" xr:uid="{3383DCF6-3BF4-46DD-A4C6-95557BF8237B}"/>
    <cellStyle name="Comma 2 2 2 4 2 2 3 4" xfId="30506" xr:uid="{E0CD3409-FAE5-426C-A166-8FDC1B058F66}"/>
    <cellStyle name="Comma 2 2 2 4 2 2 3 5" xfId="45390" xr:uid="{8FA161F1-67F1-49A2-AF3E-742A8D49EFA0}"/>
    <cellStyle name="Comma 2 2 2 4 2 2 4" xfId="20238" xr:uid="{609C5D53-D800-45BA-A507-8959E0385550}"/>
    <cellStyle name="Comma 2 2 2 4 2 2 4 2" xfId="33930" xr:uid="{A2F50490-1630-4878-8158-E5F1C2F381D0}"/>
    <cellStyle name="Comma 2 2 2 4 2 2 4 3" xfId="48814" xr:uid="{67893E5F-98FC-49D2-BFE6-337118086CD8}"/>
    <cellStyle name="Comma 2 2 2 4 2 2 5" xfId="13394" xr:uid="{E498F844-0BB9-4248-B3B5-EF715D32E033}"/>
    <cellStyle name="Comma 2 2 2 4 2 2 6" xfId="27084" xr:uid="{842720EA-51EE-4759-BB84-6A648B531B68}"/>
    <cellStyle name="Comma 2 2 2 4 2 2 7" xfId="41968" xr:uid="{BCF14475-D6FF-4CD5-8D20-5B5664A4140C}"/>
    <cellStyle name="Comma 2 2 2 4 2 3" xfId="8259" xr:uid="{88FC7F75-9249-4216-BC66-3C05153B1CA6}"/>
    <cellStyle name="Comma 2 2 2 4 2 3 2" xfId="11681" xr:uid="{8E129FB9-7523-4CE8-8AB3-97A8C78155AA}"/>
    <cellStyle name="Comma 2 2 2 4 2 3 2 2" xfId="25371" xr:uid="{37449D96-F8B9-4E1F-B952-3BF3B55D192C}"/>
    <cellStyle name="Comma 2 2 2 4 2 3 2 2 2" xfId="39063" xr:uid="{CC0B19D5-E1ED-4E3D-A4D5-B368A098A872}"/>
    <cellStyle name="Comma 2 2 2 4 2 3 2 2 3" xfId="53947" xr:uid="{D56AE646-02A7-41C8-AE0C-3BD5049A9D73}"/>
    <cellStyle name="Comma 2 2 2 4 2 3 2 3" xfId="18527" xr:uid="{B6EADB88-4711-4AE4-AF88-560582E6CCAA}"/>
    <cellStyle name="Comma 2 2 2 4 2 3 2 4" xfId="32217" xr:uid="{3F906E96-B6AB-480D-B5E4-09A2F17A7501}"/>
    <cellStyle name="Comma 2 2 2 4 2 3 2 5" xfId="47101" xr:uid="{C00D093D-820C-4EF8-A848-460A1F7636DE}"/>
    <cellStyle name="Comma 2 2 2 4 2 3 3" xfId="21949" xr:uid="{F73DA09E-577A-4A07-A514-F43356797D72}"/>
    <cellStyle name="Comma 2 2 2 4 2 3 3 2" xfId="35641" xr:uid="{203CA7F2-BC58-4812-8A81-CE8E7F7E2472}"/>
    <cellStyle name="Comma 2 2 2 4 2 3 3 3" xfId="50525" xr:uid="{80B41996-D3FC-4EBD-B59B-9BEBCB92E9BA}"/>
    <cellStyle name="Comma 2 2 2 4 2 3 4" xfId="15105" xr:uid="{2BF9956C-E1D7-4079-BBF3-A366256A7146}"/>
    <cellStyle name="Comma 2 2 2 4 2 3 5" xfId="28795" xr:uid="{58C71DB7-49B2-47A4-9CC9-E410A6ACAE66}"/>
    <cellStyle name="Comma 2 2 2 4 2 3 6" xfId="43679" xr:uid="{B9A5582D-1FD7-4F7D-BDC2-576A2167C1A3}"/>
    <cellStyle name="Comma 2 2 2 4 2 4" xfId="9969" xr:uid="{321CF657-1DC2-4C3A-A314-4B1EE42DD68D}"/>
    <cellStyle name="Comma 2 2 2 4 2 4 2" xfId="23659" xr:uid="{1A283518-D788-4E3F-A859-1BC1A278D0E5}"/>
    <cellStyle name="Comma 2 2 2 4 2 4 2 2" xfId="37351" xr:uid="{3AEDC5DA-682B-4551-81A4-76ED3D42DCDC}"/>
    <cellStyle name="Comma 2 2 2 4 2 4 2 3" xfId="52235" xr:uid="{6AEB5B6E-433B-4B6E-9F5C-4F03C7F44588}"/>
    <cellStyle name="Comma 2 2 2 4 2 4 3" xfId="16815" xr:uid="{C1AFFB60-DF40-4C6C-BE5B-7950BC3CF64F}"/>
    <cellStyle name="Comma 2 2 2 4 2 4 4" xfId="30505" xr:uid="{2E02E1E6-4448-465E-BF9B-795B36F9C737}"/>
    <cellStyle name="Comma 2 2 2 4 2 4 5" xfId="45389" xr:uid="{B62AA250-E1C8-4A04-8E71-9B6C68FCC909}"/>
    <cellStyle name="Comma 2 2 2 4 2 5" xfId="20237" xr:uid="{1F15FD82-227A-482E-B920-6C09C2A35312}"/>
    <cellStyle name="Comma 2 2 2 4 2 5 2" xfId="33929" xr:uid="{74E7FDD9-1E9C-4D3C-8AA4-ED18F082A39E}"/>
    <cellStyle name="Comma 2 2 2 4 2 5 3" xfId="48813" xr:uid="{921B364E-652A-4155-A810-6B2EC7ECAAEE}"/>
    <cellStyle name="Comma 2 2 2 4 2 6" xfId="13393" xr:uid="{DBEAEB20-3320-4FCB-9098-8C4E84D3CE95}"/>
    <cellStyle name="Comma 2 2 2 4 2 7" xfId="27083" xr:uid="{A1F469F8-E1EC-4210-ABEF-D51EE51207F8}"/>
    <cellStyle name="Comma 2 2 2 4 2 8" xfId="41967" xr:uid="{06ADCEF8-9860-4C60-9AEC-39C63485D09F}"/>
    <cellStyle name="Comma 2 2 2 4 3" xfId="6547" xr:uid="{B22A623B-9EA4-46B8-9DA1-AC68C1D5ECA8}"/>
    <cellStyle name="Comma 2 2 2 4 3 2" xfId="8261" xr:uid="{76D085BB-8DAD-4039-8662-D2E0E0E329E2}"/>
    <cellStyle name="Comma 2 2 2 4 3 2 2" xfId="11683" xr:uid="{36A30FDC-337C-4BF5-B88D-426E69762249}"/>
    <cellStyle name="Comma 2 2 2 4 3 2 2 2" xfId="25373" xr:uid="{63E2A13D-5BD1-4743-9820-EFDFD45EED67}"/>
    <cellStyle name="Comma 2 2 2 4 3 2 2 2 2" xfId="39065" xr:uid="{0073E658-393F-497D-9FBE-C3BC85831B0F}"/>
    <cellStyle name="Comma 2 2 2 4 3 2 2 2 3" xfId="53949" xr:uid="{C8EC410E-A1D2-4763-8DA7-3964D340B675}"/>
    <cellStyle name="Comma 2 2 2 4 3 2 2 3" xfId="18529" xr:uid="{DA50B79E-049A-4D65-9975-06BA3F18CCD3}"/>
    <cellStyle name="Comma 2 2 2 4 3 2 2 4" xfId="32219" xr:uid="{10EB26AB-4325-432D-9977-97D871445EC4}"/>
    <cellStyle name="Comma 2 2 2 4 3 2 2 5" xfId="47103" xr:uid="{9A471033-341F-4F46-AC6F-379258EDE04F}"/>
    <cellStyle name="Comma 2 2 2 4 3 2 3" xfId="21951" xr:uid="{7F4A3B7F-A273-4608-B971-C3D606253326}"/>
    <cellStyle name="Comma 2 2 2 4 3 2 3 2" xfId="35643" xr:uid="{DE15DD04-DC1D-4F01-8121-47AE3BCB3B55}"/>
    <cellStyle name="Comma 2 2 2 4 3 2 3 3" xfId="50527" xr:uid="{20584DD7-A133-4202-B476-89A637561B66}"/>
    <cellStyle name="Comma 2 2 2 4 3 2 4" xfId="15107" xr:uid="{FCDCCF0D-6001-42FC-9F08-8C19EACE0918}"/>
    <cellStyle name="Comma 2 2 2 4 3 2 5" xfId="28797" xr:uid="{66779F6C-2893-4910-B33A-7427733B1E1A}"/>
    <cellStyle name="Comma 2 2 2 4 3 2 6" xfId="43681" xr:uid="{9138F292-713E-4365-A013-28AD095B4BB5}"/>
    <cellStyle name="Comma 2 2 2 4 3 3" xfId="9971" xr:uid="{EE259B84-AA9E-45BB-B0DD-8C4742886690}"/>
    <cellStyle name="Comma 2 2 2 4 3 3 2" xfId="23661" xr:uid="{45EA2038-EBD0-4D0A-8D17-D2B141115BAD}"/>
    <cellStyle name="Comma 2 2 2 4 3 3 2 2" xfId="37353" xr:uid="{A9EAA853-DE02-4B13-BE04-A69673B99DB1}"/>
    <cellStyle name="Comma 2 2 2 4 3 3 2 3" xfId="52237" xr:uid="{079C71CC-BCB0-4718-94CB-6E63CB8341EB}"/>
    <cellStyle name="Comma 2 2 2 4 3 3 3" xfId="16817" xr:uid="{78F058BF-FC1C-4C2D-A3A9-B5C0FF6472DD}"/>
    <cellStyle name="Comma 2 2 2 4 3 3 4" xfId="30507" xr:uid="{9EA48CE5-031F-47E0-9874-2CAE25D41CC7}"/>
    <cellStyle name="Comma 2 2 2 4 3 3 5" xfId="45391" xr:uid="{C406AA79-B817-4C57-B23E-C5E6AB00376B}"/>
    <cellStyle name="Comma 2 2 2 4 3 4" xfId="20239" xr:uid="{C525280C-2C7C-427D-A648-87D482E3F240}"/>
    <cellStyle name="Comma 2 2 2 4 3 4 2" xfId="33931" xr:uid="{82B90C9C-3A63-444D-8589-E58D826813D1}"/>
    <cellStyle name="Comma 2 2 2 4 3 4 3" xfId="48815" xr:uid="{2F43D27C-DC7B-4598-8683-4FC2A4A307FA}"/>
    <cellStyle name="Comma 2 2 2 4 3 5" xfId="13395" xr:uid="{FA1F7E24-E42A-46C4-975A-529D7EA67011}"/>
    <cellStyle name="Comma 2 2 2 4 3 6" xfId="27085" xr:uid="{6EB5C2C9-2195-42B7-A651-030D924212B0}"/>
    <cellStyle name="Comma 2 2 2 4 3 7" xfId="41969" xr:uid="{586C7179-055B-4714-BB05-55835D39894F}"/>
    <cellStyle name="Comma 2 2 2 4 4" xfId="6548" xr:uid="{455449CE-68E6-40D8-A78C-0EF252ABC658}"/>
    <cellStyle name="Comma 2 2 2 4 4 2" xfId="8262" xr:uid="{73DB2D67-8D73-4C50-AE26-F738C36712CA}"/>
    <cellStyle name="Comma 2 2 2 4 4 2 2" xfId="11684" xr:uid="{117545E4-D472-4DB7-92A5-726A7FB2432C}"/>
    <cellStyle name="Comma 2 2 2 4 4 2 2 2" xfId="25374" xr:uid="{E5B3A1CB-9641-4B38-A946-2B3510CCB28B}"/>
    <cellStyle name="Comma 2 2 2 4 4 2 2 2 2" xfId="39066" xr:uid="{191E99DD-EEAC-4DF0-B0AA-0C2B46983357}"/>
    <cellStyle name="Comma 2 2 2 4 4 2 2 2 3" xfId="53950" xr:uid="{1513D591-0A06-40C8-9F19-E524BED5B92A}"/>
    <cellStyle name="Comma 2 2 2 4 4 2 2 3" xfId="18530" xr:uid="{26FD4026-B96C-415E-A701-6CEC5BD3628C}"/>
    <cellStyle name="Comma 2 2 2 4 4 2 2 4" xfId="32220" xr:uid="{15C73D16-0993-45D6-B4AC-238693AD5A52}"/>
    <cellStyle name="Comma 2 2 2 4 4 2 2 5" xfId="47104" xr:uid="{CA45A339-D4C1-4796-9AB3-3392BA32200C}"/>
    <cellStyle name="Comma 2 2 2 4 4 2 3" xfId="21952" xr:uid="{8A656D89-9170-4AEC-8D12-94D13B176229}"/>
    <cellStyle name="Comma 2 2 2 4 4 2 3 2" xfId="35644" xr:uid="{FD81F181-DA5E-48ED-B59C-D2589329A9F3}"/>
    <cellStyle name="Comma 2 2 2 4 4 2 3 3" xfId="50528" xr:uid="{90BFA16C-78FA-4C14-A20E-3FF11B393E69}"/>
    <cellStyle name="Comma 2 2 2 4 4 2 4" xfId="15108" xr:uid="{10D004EE-B487-458E-A732-108928573CC3}"/>
    <cellStyle name="Comma 2 2 2 4 4 2 5" xfId="28798" xr:uid="{8E44A439-D5B1-445A-B508-06C7196A1C57}"/>
    <cellStyle name="Comma 2 2 2 4 4 2 6" xfId="43682" xr:uid="{88099BC1-E361-4C0E-866E-B68680F55B8D}"/>
    <cellStyle name="Comma 2 2 2 4 4 3" xfId="9972" xr:uid="{8448D17A-A139-45C8-95AA-0BE4C2EFF80D}"/>
    <cellStyle name="Comma 2 2 2 4 4 3 2" xfId="23662" xr:uid="{66A51097-6003-4FFD-8FB2-CCF6502FC4A7}"/>
    <cellStyle name="Comma 2 2 2 4 4 3 2 2" xfId="37354" xr:uid="{4168A4E0-FBDD-45D9-82A9-DF5E75CDA013}"/>
    <cellStyle name="Comma 2 2 2 4 4 3 2 3" xfId="52238" xr:uid="{A202D87C-8D80-4FF5-B705-B04389FDB150}"/>
    <cellStyle name="Comma 2 2 2 4 4 3 3" xfId="16818" xr:uid="{82893102-3D28-4021-905C-924CC95D8116}"/>
    <cellStyle name="Comma 2 2 2 4 4 3 4" xfId="30508" xr:uid="{ED6571A0-E09E-45DA-9746-1939A280159F}"/>
    <cellStyle name="Comma 2 2 2 4 4 3 5" xfId="45392" xr:uid="{42E75DDD-ED99-4BFA-AAA3-8E782BC8E65B}"/>
    <cellStyle name="Comma 2 2 2 4 4 4" xfId="20240" xr:uid="{6943D069-2AA3-4A99-B3A6-DE9F65834653}"/>
    <cellStyle name="Comma 2 2 2 4 4 4 2" xfId="33932" xr:uid="{BDE3C453-E008-4884-9C94-2E6FF3FD651D}"/>
    <cellStyle name="Comma 2 2 2 4 4 4 3" xfId="48816" xr:uid="{D2D47693-3E6A-4C09-8C80-366F4D5C19D4}"/>
    <cellStyle name="Comma 2 2 2 4 4 5" xfId="13396" xr:uid="{4A4F138B-A698-4B0D-A860-4E89F91F96B4}"/>
    <cellStyle name="Comma 2 2 2 4 4 6" xfId="27086" xr:uid="{43EE65E0-6FD5-4852-93D2-B2CEDC262DAB}"/>
    <cellStyle name="Comma 2 2 2 4 4 7" xfId="41970" xr:uid="{903E8EED-CCB6-4AC7-BD3E-221AB48B332F}"/>
    <cellStyle name="Comma 2 2 2 4 5" xfId="8258" xr:uid="{9D3CE681-2631-4520-9D51-D89B6880AACF}"/>
    <cellStyle name="Comma 2 2 2 4 5 2" xfId="11680" xr:uid="{C181FC90-6F00-4136-B0FF-D2EB9C0E66A3}"/>
    <cellStyle name="Comma 2 2 2 4 5 2 2" xfId="25370" xr:uid="{EE8330BF-155B-40FB-8122-AC8AAAD130A1}"/>
    <cellStyle name="Comma 2 2 2 4 5 2 2 2" xfId="39062" xr:uid="{2EB7E75A-BF12-46F7-A3F1-55C196C70FCA}"/>
    <cellStyle name="Comma 2 2 2 4 5 2 2 3" xfId="53946" xr:uid="{A33D7676-EA4B-4DF4-8381-9189C0F7CB77}"/>
    <cellStyle name="Comma 2 2 2 4 5 2 3" xfId="18526" xr:uid="{4E997891-4BCD-4483-A392-4F0120CB635D}"/>
    <cellStyle name="Comma 2 2 2 4 5 2 4" xfId="32216" xr:uid="{84A5C9D4-A5BD-4855-8EE1-1A2DA5E14363}"/>
    <cellStyle name="Comma 2 2 2 4 5 2 5" xfId="47100" xr:uid="{7FBC5575-999C-42AF-9E11-CEF1F5FC136D}"/>
    <cellStyle name="Comma 2 2 2 4 5 3" xfId="21948" xr:uid="{2750B5D4-4330-4D80-98D5-5B32134DE4A1}"/>
    <cellStyle name="Comma 2 2 2 4 5 3 2" xfId="35640" xr:uid="{3747DC00-AD63-4822-BE1F-CBE527E921E4}"/>
    <cellStyle name="Comma 2 2 2 4 5 3 3" xfId="50524" xr:uid="{DA269ACE-9BD4-4C4C-BD3D-66CDC06E84A7}"/>
    <cellStyle name="Comma 2 2 2 4 5 4" xfId="15104" xr:uid="{F2B3DCD3-2193-4760-8794-325560E57E4D}"/>
    <cellStyle name="Comma 2 2 2 4 5 5" xfId="28794" xr:uid="{29A467A4-E88F-400A-9C14-5E570545C49A}"/>
    <cellStyle name="Comma 2 2 2 4 5 6" xfId="43678" xr:uid="{84A4D8AB-71A4-405F-8C41-43EF86512170}"/>
    <cellStyle name="Comma 2 2 2 4 6" xfId="9968" xr:uid="{A57539E3-6944-4BC5-B66F-E84EEA9914F1}"/>
    <cellStyle name="Comma 2 2 2 4 6 2" xfId="23658" xr:uid="{B8505909-47B1-450C-84AD-4812DA55D8CC}"/>
    <cellStyle name="Comma 2 2 2 4 6 2 2" xfId="37350" xr:uid="{406B395B-9362-4DE9-97C6-9C7A2C8C8AF6}"/>
    <cellStyle name="Comma 2 2 2 4 6 2 3" xfId="52234" xr:uid="{905DB2CB-C195-484E-8734-D5D67EC1A52B}"/>
    <cellStyle name="Comma 2 2 2 4 6 3" xfId="16814" xr:uid="{32512A9B-103D-4D7D-9DB9-239C81515246}"/>
    <cellStyle name="Comma 2 2 2 4 6 4" xfId="30504" xr:uid="{A4EDB9ED-3D8F-4A8D-8BB3-AC5751C0B372}"/>
    <cellStyle name="Comma 2 2 2 4 6 5" xfId="45388" xr:uid="{137BCE45-B7C9-4A65-B837-F266814FF330}"/>
    <cellStyle name="Comma 2 2 2 4 7" xfId="20236" xr:uid="{8826C4F4-F394-417E-AD12-6626B07F20C8}"/>
    <cellStyle name="Comma 2 2 2 4 7 2" xfId="33928" xr:uid="{32D6575F-D992-4E42-A6D3-54855461A149}"/>
    <cellStyle name="Comma 2 2 2 4 7 3" xfId="48812" xr:uid="{D88A6C6C-B748-4DCA-8F1C-C063F07EA7D6}"/>
    <cellStyle name="Comma 2 2 2 4 8" xfId="13392" xr:uid="{D21F74D6-941A-4D3E-84B3-548FC246568C}"/>
    <cellStyle name="Comma 2 2 2 4 9" xfId="27082" xr:uid="{BD87B3A3-BF0D-447C-B6B1-508F9AE982FA}"/>
    <cellStyle name="Comma 2 2 2 5" xfId="6549" xr:uid="{D4D2088D-0CAD-49A3-804D-4EBF37141CF7}"/>
    <cellStyle name="Comma 2 2 2 5 2" xfId="6550" xr:uid="{938BF433-AD83-4EA3-B3D0-522C9DC7C36F}"/>
    <cellStyle name="Comma 2 2 2 5 2 2" xfId="8264" xr:uid="{D83EAB32-99E4-4F66-92FC-4B82387F1CC2}"/>
    <cellStyle name="Comma 2 2 2 5 2 2 2" xfId="11686" xr:uid="{60C87C15-3EAB-4BE2-94B6-D04985D9F237}"/>
    <cellStyle name="Comma 2 2 2 5 2 2 2 2" xfId="25376" xr:uid="{BB7073BE-746A-424F-8308-A3358AAD3251}"/>
    <cellStyle name="Comma 2 2 2 5 2 2 2 2 2" xfId="39068" xr:uid="{B6DAD121-99C7-4B71-9F44-8732EE40070F}"/>
    <cellStyle name="Comma 2 2 2 5 2 2 2 2 3" xfId="53952" xr:uid="{3573B9F0-E29B-4AAB-9D41-980A68F75385}"/>
    <cellStyle name="Comma 2 2 2 5 2 2 2 3" xfId="18532" xr:uid="{F68A75ED-B839-43FE-AC2D-02382DB3928B}"/>
    <cellStyle name="Comma 2 2 2 5 2 2 2 4" xfId="32222" xr:uid="{0B8FB6D2-5A38-49C1-A2B2-41AEBD98F1F5}"/>
    <cellStyle name="Comma 2 2 2 5 2 2 2 5" xfId="47106" xr:uid="{38B2CB18-5D5D-406F-83A4-7A29B645B73E}"/>
    <cellStyle name="Comma 2 2 2 5 2 2 3" xfId="21954" xr:uid="{700AD31B-9DC9-4C08-95B5-72C651AC93A6}"/>
    <cellStyle name="Comma 2 2 2 5 2 2 3 2" xfId="35646" xr:uid="{B047FA18-7512-413D-9234-FCD5DBA1179C}"/>
    <cellStyle name="Comma 2 2 2 5 2 2 3 3" xfId="50530" xr:uid="{E4BA6882-D91A-40EE-9941-CFD8C7BD38AA}"/>
    <cellStyle name="Comma 2 2 2 5 2 2 4" xfId="15110" xr:uid="{E85BA800-6DF5-4EFA-85EC-655568A07BA3}"/>
    <cellStyle name="Comma 2 2 2 5 2 2 5" xfId="28800" xr:uid="{8DB246D6-DA78-41AD-BD98-FFA8574A9626}"/>
    <cellStyle name="Comma 2 2 2 5 2 2 6" xfId="43684" xr:uid="{DE9EBDE2-B9AA-4F1C-89B9-1E6614A73F2D}"/>
    <cellStyle name="Comma 2 2 2 5 2 3" xfId="9974" xr:uid="{6AA31E08-3D99-4643-9D32-C84DA496B2D4}"/>
    <cellStyle name="Comma 2 2 2 5 2 3 2" xfId="23664" xr:uid="{787A8CAA-EEE6-40E9-98FE-8C8A97BA43CE}"/>
    <cellStyle name="Comma 2 2 2 5 2 3 2 2" xfId="37356" xr:uid="{00F697FB-A55F-4259-99F3-C90CDBC41729}"/>
    <cellStyle name="Comma 2 2 2 5 2 3 2 3" xfId="52240" xr:uid="{C2F83965-64FA-406B-B4BA-704606899A13}"/>
    <cellStyle name="Comma 2 2 2 5 2 3 3" xfId="16820" xr:uid="{8D7048A0-F8DA-4046-AFCD-8A858B705C8F}"/>
    <cellStyle name="Comma 2 2 2 5 2 3 4" xfId="30510" xr:uid="{C7D32846-30DB-4233-9876-A6F47234C552}"/>
    <cellStyle name="Comma 2 2 2 5 2 3 5" xfId="45394" xr:uid="{96F4D042-64AE-4899-8D12-018E1418D2E4}"/>
    <cellStyle name="Comma 2 2 2 5 2 4" xfId="20242" xr:uid="{E188FFF5-D63C-42F2-87F5-5F94B35B1FB9}"/>
    <cellStyle name="Comma 2 2 2 5 2 4 2" xfId="33934" xr:uid="{ACDBBC2E-3F24-432D-9F80-3A051809AF78}"/>
    <cellStyle name="Comma 2 2 2 5 2 4 3" xfId="48818" xr:uid="{BDCF6B73-5D1D-4B2E-B9A8-7EDE61763CD9}"/>
    <cellStyle name="Comma 2 2 2 5 2 5" xfId="13398" xr:uid="{C2B333D3-0D0C-4E47-9610-9E9A99F3481C}"/>
    <cellStyle name="Comma 2 2 2 5 2 6" xfId="27088" xr:uid="{14689FF7-FCCB-4D1A-9BD4-58605378D798}"/>
    <cellStyle name="Comma 2 2 2 5 2 7" xfId="41972" xr:uid="{BDB4C065-1A7D-4564-844A-55511104AAE0}"/>
    <cellStyle name="Comma 2 2 2 5 3" xfId="8263" xr:uid="{9C697EC0-DBA6-4056-8D2E-1E934DE10319}"/>
    <cellStyle name="Comma 2 2 2 5 3 2" xfId="11685" xr:uid="{F2D36462-C6C1-4A51-A784-3434B4316FB0}"/>
    <cellStyle name="Comma 2 2 2 5 3 2 2" xfId="25375" xr:uid="{83FD84B9-E50E-478F-8EE5-980FFDE5F43D}"/>
    <cellStyle name="Comma 2 2 2 5 3 2 2 2" xfId="39067" xr:uid="{F6C6E8DF-C86D-4F67-89C2-02171679C145}"/>
    <cellStyle name="Comma 2 2 2 5 3 2 2 3" xfId="53951" xr:uid="{55D7596E-3C64-4574-8057-27D85C1FA312}"/>
    <cellStyle name="Comma 2 2 2 5 3 2 3" xfId="18531" xr:uid="{E26D06C8-FE23-4B28-92D4-4F13E20BF6DE}"/>
    <cellStyle name="Comma 2 2 2 5 3 2 4" xfId="32221" xr:uid="{EB18717C-D5DF-4F6C-98D4-3C3BCF7242FC}"/>
    <cellStyle name="Comma 2 2 2 5 3 2 5" xfId="47105" xr:uid="{EB5AC98C-450F-470A-8B5D-6489E1B092A1}"/>
    <cellStyle name="Comma 2 2 2 5 3 3" xfId="21953" xr:uid="{3A696417-6556-4871-80B0-5752A439F526}"/>
    <cellStyle name="Comma 2 2 2 5 3 3 2" xfId="35645" xr:uid="{EBB21102-C2D7-49A8-9CE5-C28022E79625}"/>
    <cellStyle name="Comma 2 2 2 5 3 3 3" xfId="50529" xr:uid="{EEE71196-E361-4506-8B7F-C6024BDBB702}"/>
    <cellStyle name="Comma 2 2 2 5 3 4" xfId="15109" xr:uid="{C0F2B14F-DBA3-4633-91FA-D198FED9DB48}"/>
    <cellStyle name="Comma 2 2 2 5 3 5" xfId="28799" xr:uid="{BBAB85B4-67E4-4A89-AF12-077BBB6B1BE8}"/>
    <cellStyle name="Comma 2 2 2 5 3 6" xfId="43683" xr:uid="{4DAA9142-7373-43C0-90E4-79C8EF269840}"/>
    <cellStyle name="Comma 2 2 2 5 4" xfId="9973" xr:uid="{128ABE13-0E50-4571-9BDC-F9C222CC7DB3}"/>
    <cellStyle name="Comma 2 2 2 5 4 2" xfId="23663" xr:uid="{97689901-41B2-437B-9163-001CEA099519}"/>
    <cellStyle name="Comma 2 2 2 5 4 2 2" xfId="37355" xr:uid="{9CD17F21-F18C-495C-BEC4-1CDDDEB70252}"/>
    <cellStyle name="Comma 2 2 2 5 4 2 3" xfId="52239" xr:uid="{58F2E100-46DA-4F0F-9A14-E770B6F608BC}"/>
    <cellStyle name="Comma 2 2 2 5 4 3" xfId="16819" xr:uid="{472039C0-C9EE-4848-9964-493D1AD60873}"/>
    <cellStyle name="Comma 2 2 2 5 4 4" xfId="30509" xr:uid="{F9307A2F-96DC-4634-AB28-07D42E4876C3}"/>
    <cellStyle name="Comma 2 2 2 5 4 5" xfId="45393" xr:uid="{A429E0DE-A862-4985-AC90-F2EAE43E3EAD}"/>
    <cellStyle name="Comma 2 2 2 5 5" xfId="20241" xr:uid="{C13A04A0-F33C-4A44-A837-6D2D86974277}"/>
    <cellStyle name="Comma 2 2 2 5 5 2" xfId="33933" xr:uid="{349EF286-D07B-4949-8D7B-9351B8E55F2D}"/>
    <cellStyle name="Comma 2 2 2 5 5 3" xfId="48817" xr:uid="{34FE75DF-D065-469D-BEEF-CE8AB0E9D41C}"/>
    <cellStyle name="Comma 2 2 2 5 6" xfId="13397" xr:uid="{346EA0AF-557D-48FC-82AE-B8A638F95E5F}"/>
    <cellStyle name="Comma 2 2 2 5 7" xfId="27087" xr:uid="{05BF8BA8-5614-499C-A53F-67F8330FFDDE}"/>
    <cellStyle name="Comma 2 2 2 5 8" xfId="41971" xr:uid="{083440A4-EA27-49D0-8444-21496CE30A12}"/>
    <cellStyle name="Comma 2 2 2 6" xfId="6551" xr:uid="{EE2B1CFD-67E1-492A-B888-CFCC15C9C499}"/>
    <cellStyle name="Comma 2 2 2 6 2" xfId="8265" xr:uid="{4475E5B9-0790-4DE4-9F7B-3BCD18C0C150}"/>
    <cellStyle name="Comma 2 2 2 6 2 2" xfId="11687" xr:uid="{250B88B3-0D2A-4266-92A9-2DDDE3918055}"/>
    <cellStyle name="Comma 2 2 2 6 2 2 2" xfId="25377" xr:uid="{D496E15C-C058-45FA-8B87-58F8BF607FFE}"/>
    <cellStyle name="Comma 2 2 2 6 2 2 2 2" xfId="39069" xr:uid="{B21A68E4-C34A-4B85-808F-F2851E1E3382}"/>
    <cellStyle name="Comma 2 2 2 6 2 2 2 3" xfId="53953" xr:uid="{E2223AE4-3F7F-492D-9696-9F69256BFACD}"/>
    <cellStyle name="Comma 2 2 2 6 2 2 3" xfId="18533" xr:uid="{F2DACC50-0F0A-43AF-A98E-0FA09B1D0358}"/>
    <cellStyle name="Comma 2 2 2 6 2 2 4" xfId="32223" xr:uid="{2FD98A71-92F0-4118-B417-AE91978E115A}"/>
    <cellStyle name="Comma 2 2 2 6 2 2 5" xfId="47107" xr:uid="{A266DF7F-EF36-4374-893F-B95953783EF4}"/>
    <cellStyle name="Comma 2 2 2 6 2 3" xfId="21955" xr:uid="{3602B7D6-0071-4A6E-8699-9968F89801B9}"/>
    <cellStyle name="Comma 2 2 2 6 2 3 2" xfId="35647" xr:uid="{361DAE15-78C5-43E7-9C1C-2EE1094F5C92}"/>
    <cellStyle name="Comma 2 2 2 6 2 3 3" xfId="50531" xr:uid="{F57A6B62-D9BE-4E41-B978-F15B7028AA7F}"/>
    <cellStyle name="Comma 2 2 2 6 2 4" xfId="15111" xr:uid="{BBEC9100-8A34-4D70-AD81-7F7DF62EFF46}"/>
    <cellStyle name="Comma 2 2 2 6 2 5" xfId="28801" xr:uid="{6529E5A2-6793-4A9C-B8F4-18A83B6BDE11}"/>
    <cellStyle name="Comma 2 2 2 6 2 6" xfId="43685" xr:uid="{82085481-3AD3-4B01-89BE-50984CD72F18}"/>
    <cellStyle name="Comma 2 2 2 6 3" xfId="9975" xr:uid="{BACFE34F-F2DF-4386-82F2-EE9DF1393728}"/>
    <cellStyle name="Comma 2 2 2 6 3 2" xfId="23665" xr:uid="{0104CD2D-14F2-4F3C-819F-877753F4A344}"/>
    <cellStyle name="Comma 2 2 2 6 3 2 2" xfId="37357" xr:uid="{59EE9A76-2ABF-42DF-9C60-1EA18BCC44DB}"/>
    <cellStyle name="Comma 2 2 2 6 3 2 3" xfId="52241" xr:uid="{8DFC419D-9E8A-4AEA-96F6-12C1C1CD913D}"/>
    <cellStyle name="Comma 2 2 2 6 3 3" xfId="16821" xr:uid="{EA25DCFE-BE1D-4922-97FB-E2A0FC25592E}"/>
    <cellStyle name="Comma 2 2 2 6 3 4" xfId="30511" xr:uid="{7D4A4F77-58DF-45AF-BD61-5C4757876896}"/>
    <cellStyle name="Comma 2 2 2 6 3 5" xfId="45395" xr:uid="{4105FDA1-1FB8-4A5F-91CD-E40A15856215}"/>
    <cellStyle name="Comma 2 2 2 6 4" xfId="20243" xr:uid="{A8010C77-2E01-40B7-9BCC-B3FE6DE3699B}"/>
    <cellStyle name="Comma 2 2 2 6 4 2" xfId="33935" xr:uid="{DDC7D9B1-CD01-43E7-A988-8EE21227BDF2}"/>
    <cellStyle name="Comma 2 2 2 6 4 3" xfId="48819" xr:uid="{6652DA70-8A69-4A99-89B7-5EA74D028C7F}"/>
    <cellStyle name="Comma 2 2 2 6 5" xfId="13399" xr:uid="{5012F0AE-197D-4EE1-9EDD-966947BAAC4A}"/>
    <cellStyle name="Comma 2 2 2 6 6" xfId="27089" xr:uid="{A93650A9-9FD2-438C-8E10-E26D3A123C62}"/>
    <cellStyle name="Comma 2 2 2 6 7" xfId="41973" xr:uid="{1D4F7A26-AF7F-4EA4-83DA-ACCE43A78631}"/>
    <cellStyle name="Comma 2 2 2 7" xfId="6552" xr:uid="{17B491A8-1554-4263-8BEB-730248D6F92E}"/>
    <cellStyle name="Comma 2 2 2 7 2" xfId="8266" xr:uid="{412C8CA2-F104-406D-A653-7349DEEE749C}"/>
    <cellStyle name="Comma 2 2 2 7 2 2" xfId="11688" xr:uid="{624FFEC2-0647-4424-AF2F-95937FFF4C87}"/>
    <cellStyle name="Comma 2 2 2 7 2 2 2" xfId="25378" xr:uid="{6B95A454-D45B-45DF-AF0D-E9161CE0359F}"/>
    <cellStyle name="Comma 2 2 2 7 2 2 2 2" xfId="39070" xr:uid="{7546F02C-CDB2-4B96-8439-4ACF40869FD2}"/>
    <cellStyle name="Comma 2 2 2 7 2 2 2 3" xfId="53954" xr:uid="{479933E2-CF85-450C-B60C-ADCBAACCBD60}"/>
    <cellStyle name="Comma 2 2 2 7 2 2 3" xfId="18534" xr:uid="{3DBE3C4A-2C48-4EB0-B8DC-6E6751C75014}"/>
    <cellStyle name="Comma 2 2 2 7 2 2 4" xfId="32224" xr:uid="{3DEBAFE4-AA70-4ED6-84AF-344B260B7E9A}"/>
    <cellStyle name="Comma 2 2 2 7 2 2 5" xfId="47108" xr:uid="{E13AE1DD-6043-4515-B0BE-7D54CB1D44EF}"/>
    <cellStyle name="Comma 2 2 2 7 2 3" xfId="21956" xr:uid="{30042101-9D85-4C3A-8D24-8F0EE72BE447}"/>
    <cellStyle name="Comma 2 2 2 7 2 3 2" xfId="35648" xr:uid="{20ABBB89-A9CF-4FDE-8886-F88CD2469694}"/>
    <cellStyle name="Comma 2 2 2 7 2 3 3" xfId="50532" xr:uid="{DF36B5E0-50CE-4F1D-8D70-55BFA2AB5562}"/>
    <cellStyle name="Comma 2 2 2 7 2 4" xfId="15112" xr:uid="{1C8D41EA-5FD3-4075-B987-82C71141D762}"/>
    <cellStyle name="Comma 2 2 2 7 2 5" xfId="28802" xr:uid="{C365E4D5-CB60-4EF5-8959-E5BA215B668B}"/>
    <cellStyle name="Comma 2 2 2 7 2 6" xfId="43686" xr:uid="{BB7DF553-016D-4028-83D3-159A53BC9C53}"/>
    <cellStyle name="Comma 2 2 2 7 3" xfId="9976" xr:uid="{15F242D6-14FE-48C4-8719-DD4CF1177B49}"/>
    <cellStyle name="Comma 2 2 2 7 3 2" xfId="23666" xr:uid="{68CB0102-E93B-40BF-B5D4-50861D042B67}"/>
    <cellStyle name="Comma 2 2 2 7 3 2 2" xfId="37358" xr:uid="{C8C7E55A-570D-4B79-8457-62F962001447}"/>
    <cellStyle name="Comma 2 2 2 7 3 2 3" xfId="52242" xr:uid="{F0A73D18-C38E-45A7-A278-1D9319DF52F1}"/>
    <cellStyle name="Comma 2 2 2 7 3 3" xfId="16822" xr:uid="{160F1D33-B562-4567-88ED-33C1C3E76584}"/>
    <cellStyle name="Comma 2 2 2 7 3 4" xfId="30512" xr:uid="{396E9C4C-DE45-4EFB-A70C-5E2C6B8F98A7}"/>
    <cellStyle name="Comma 2 2 2 7 3 5" xfId="45396" xr:uid="{30239D95-748F-4108-88B8-C7177F10C190}"/>
    <cellStyle name="Comma 2 2 2 7 4" xfId="20244" xr:uid="{9E1D470A-F4AA-4FCE-85AF-EC7CECF4EC25}"/>
    <cellStyle name="Comma 2 2 2 7 4 2" xfId="33936" xr:uid="{68C74B44-18BC-4D8A-B975-8DD7085474C6}"/>
    <cellStyle name="Comma 2 2 2 7 4 3" xfId="48820" xr:uid="{B7D8BBFD-ACDF-4111-8AA4-02341284BBB7}"/>
    <cellStyle name="Comma 2 2 2 7 5" xfId="13400" xr:uid="{FE1DE194-47D5-43E4-9E66-F2A4D9F321A6}"/>
    <cellStyle name="Comma 2 2 2 7 6" xfId="27090" xr:uid="{97914337-23CA-46F7-B1B7-0D4E4DC4C6F8}"/>
    <cellStyle name="Comma 2 2 2 7 7" xfId="41974" xr:uid="{3491F2AB-33FD-47A0-8351-13AEAF19297D}"/>
    <cellStyle name="Comma 2 2 2 8" xfId="8237" xr:uid="{05C8F107-75F4-4423-9F73-161118CFB8F3}"/>
    <cellStyle name="Comma 2 2 2 8 2" xfId="11659" xr:uid="{68EC3647-8B31-493B-A232-4D6D30496D9D}"/>
    <cellStyle name="Comma 2 2 2 8 2 2" xfId="25349" xr:uid="{C9CAF20D-04FF-44FB-AF5E-9B8CAF6A9DFF}"/>
    <cellStyle name="Comma 2 2 2 8 2 2 2" xfId="39041" xr:uid="{D32070CF-25AD-4BF1-A9E4-3F42F4DA8B66}"/>
    <cellStyle name="Comma 2 2 2 8 2 2 3" xfId="53925" xr:uid="{B35D3E03-FCDB-4521-B4D1-95433345F8A1}"/>
    <cellStyle name="Comma 2 2 2 8 2 3" xfId="18505" xr:uid="{4F6D8F78-9CDC-433D-BBD8-351F3801F4D8}"/>
    <cellStyle name="Comma 2 2 2 8 2 4" xfId="32195" xr:uid="{C2285CAF-013B-47B9-B5AA-85DD6BACB202}"/>
    <cellStyle name="Comma 2 2 2 8 2 5" xfId="47079" xr:uid="{F02BE20D-7B0D-4653-B61E-9F1DA8A1F15E}"/>
    <cellStyle name="Comma 2 2 2 8 3" xfId="21927" xr:uid="{CC68E367-CBCA-452A-A797-83826F1BBC70}"/>
    <cellStyle name="Comma 2 2 2 8 3 2" xfId="35619" xr:uid="{2531FC2C-F3FA-4966-8F22-5A4B880CFE6F}"/>
    <cellStyle name="Comma 2 2 2 8 3 3" xfId="50503" xr:uid="{8CD3D260-4082-420E-A928-B8CA98A5EC06}"/>
    <cellStyle name="Comma 2 2 2 8 4" xfId="15083" xr:uid="{D2241BB1-60E0-47B2-94BA-4BBE0875D7E8}"/>
    <cellStyle name="Comma 2 2 2 8 5" xfId="28773" xr:uid="{4A7D21FA-068E-48EF-85D1-C7D2BA1192A9}"/>
    <cellStyle name="Comma 2 2 2 8 6" xfId="43657" xr:uid="{48D30A2A-3413-46B0-9F7A-5B0E37C71A35}"/>
    <cellStyle name="Comma 2 2 2 9" xfId="9947" xr:uid="{4E84D18C-E712-4A5A-8192-B8D18F903919}"/>
    <cellStyle name="Comma 2 2 2 9 2" xfId="23637" xr:uid="{F1525CA7-6150-4138-AAF7-EE132FCA093C}"/>
    <cellStyle name="Comma 2 2 2 9 2 2" xfId="37329" xr:uid="{7461EAD4-129E-4F0E-B3BA-40F813138DDA}"/>
    <cellStyle name="Comma 2 2 2 9 2 3" xfId="52213" xr:uid="{EA360456-EFC0-49AB-A7E0-8C116B3F22C1}"/>
    <cellStyle name="Comma 2 2 2 9 3" xfId="16793" xr:uid="{EA8D06F2-A643-4458-AFB9-9A9028ED0F2F}"/>
    <cellStyle name="Comma 2 2 2 9 4" xfId="30483" xr:uid="{C3816CE1-6F0F-40CF-A565-4FDE05A07D78}"/>
    <cellStyle name="Comma 2 2 2 9 5" xfId="45367" xr:uid="{C2CBAD69-FC73-4D79-8337-6F67C08385F8}"/>
    <cellStyle name="Comma 2 2 3" xfId="4593" xr:uid="{020E2623-A2D9-4FFE-BCA1-9EA4D86C4DEC}"/>
    <cellStyle name="Comma 2 2 3 10" xfId="13401" xr:uid="{3AC5DEBC-8908-4BED-8E26-71DDE4252579}"/>
    <cellStyle name="Comma 2 2 3 10 2" xfId="41362" xr:uid="{F8D7291F-1BDD-40F8-A621-9E0426AC8206}"/>
    <cellStyle name="Comma 2 2 3 11" xfId="27091" xr:uid="{37FFFA68-7C59-4A8C-B28A-38B0BE904FAF}"/>
    <cellStyle name="Comma 2 2 3 12" xfId="41975" xr:uid="{C1CAC0B5-1E4D-4D5B-B4CA-C737A6839401}"/>
    <cellStyle name="Comma 2 2 3 13" xfId="6553" xr:uid="{02607435-BCEA-4C10-8D78-1303D21E191D}"/>
    <cellStyle name="Comma 2 2 3 2" xfId="6554" xr:uid="{AD630EE7-4529-496B-BEAD-7554748F51B8}"/>
    <cellStyle name="Comma 2 2 3 2 10" xfId="41976" xr:uid="{34FC5367-03CF-4B60-8395-2BC326A6EA0C}"/>
    <cellStyle name="Comma 2 2 3 2 2" xfId="6555" xr:uid="{5F799127-3B5E-4838-9F05-AF2E5C93F8E6}"/>
    <cellStyle name="Comma 2 2 3 2 2 2" xfId="6556" xr:uid="{ADE09CEB-1C44-4865-ABE8-3B59C5522700}"/>
    <cellStyle name="Comma 2 2 3 2 2 2 2" xfId="8270" xr:uid="{677EC08C-2631-419E-B323-A63441799DC4}"/>
    <cellStyle name="Comma 2 2 3 2 2 2 2 2" xfId="11692" xr:uid="{E22EB60D-6C26-46BE-9B8D-903663F27B1D}"/>
    <cellStyle name="Comma 2 2 3 2 2 2 2 2 2" xfId="25382" xr:uid="{71A1EF63-3B81-4B33-80E2-4CEDA1DEB5E0}"/>
    <cellStyle name="Comma 2 2 3 2 2 2 2 2 2 2" xfId="39074" xr:uid="{4C0FB0BD-9C80-4A58-B202-E0123A6F4049}"/>
    <cellStyle name="Comma 2 2 3 2 2 2 2 2 2 3" xfId="53958" xr:uid="{CB6E20A2-E968-486D-A19A-D486C88CB86C}"/>
    <cellStyle name="Comma 2 2 3 2 2 2 2 2 3" xfId="18538" xr:uid="{E3504ACC-5BD4-438E-BCFD-6C5ABB399F7F}"/>
    <cellStyle name="Comma 2 2 3 2 2 2 2 2 4" xfId="32228" xr:uid="{86AF3792-48AD-4FCA-AD12-93C0DE9BCA8E}"/>
    <cellStyle name="Comma 2 2 3 2 2 2 2 2 5" xfId="47112" xr:uid="{6E704940-8B6A-42C5-8080-B5413933E3B2}"/>
    <cellStyle name="Comma 2 2 3 2 2 2 2 3" xfId="21960" xr:uid="{DA6D98B2-B8CA-4231-A8F5-7D8FAC3F45AE}"/>
    <cellStyle name="Comma 2 2 3 2 2 2 2 3 2" xfId="35652" xr:uid="{002CE547-2844-47F6-AE22-0B8E0BCF8C73}"/>
    <cellStyle name="Comma 2 2 3 2 2 2 2 3 3" xfId="50536" xr:uid="{DB5C2B50-4DA8-462B-9E81-01009CA93993}"/>
    <cellStyle name="Comma 2 2 3 2 2 2 2 4" xfId="15116" xr:uid="{B8B2366A-5FD8-48EC-955C-C7126BD2B80A}"/>
    <cellStyle name="Comma 2 2 3 2 2 2 2 5" xfId="28806" xr:uid="{F31D4137-E148-4959-95B4-5361AE7F9056}"/>
    <cellStyle name="Comma 2 2 3 2 2 2 2 6" xfId="43690" xr:uid="{4768DD5C-8D36-4A88-BFFC-623C336B588E}"/>
    <cellStyle name="Comma 2 2 3 2 2 2 3" xfId="9980" xr:uid="{ADFFB441-B38F-4391-B14D-1F233E441BAC}"/>
    <cellStyle name="Comma 2 2 3 2 2 2 3 2" xfId="23670" xr:uid="{F79259BB-A8D0-488C-99D1-4BFE62BAED17}"/>
    <cellStyle name="Comma 2 2 3 2 2 2 3 2 2" xfId="37362" xr:uid="{9435EE25-0462-4E56-BBBE-DA75B09903A2}"/>
    <cellStyle name="Comma 2 2 3 2 2 2 3 2 3" xfId="52246" xr:uid="{83D0779D-2241-4B08-9EF0-BD0570317F11}"/>
    <cellStyle name="Comma 2 2 3 2 2 2 3 3" xfId="16826" xr:uid="{33095C26-35C5-4FC4-B982-A0B45071AF62}"/>
    <cellStyle name="Comma 2 2 3 2 2 2 3 4" xfId="30516" xr:uid="{FA483B20-AFC5-46BE-A5F4-85795494F3A6}"/>
    <cellStyle name="Comma 2 2 3 2 2 2 3 5" xfId="45400" xr:uid="{250A28D8-0B69-4441-B8DD-437C16DF0F1B}"/>
    <cellStyle name="Comma 2 2 3 2 2 2 4" xfId="20248" xr:uid="{0CF1E690-2EDD-42AD-973B-A70A7E2BD242}"/>
    <cellStyle name="Comma 2 2 3 2 2 2 4 2" xfId="33940" xr:uid="{080509B4-187C-44EB-A3DF-6746C3763F4D}"/>
    <cellStyle name="Comma 2 2 3 2 2 2 4 3" xfId="48824" xr:uid="{5329B3C5-50CF-41CA-B253-60C2FEBCCF55}"/>
    <cellStyle name="Comma 2 2 3 2 2 2 5" xfId="13404" xr:uid="{E23DFD41-3C8E-479E-A068-8DA80821D951}"/>
    <cellStyle name="Comma 2 2 3 2 2 2 6" xfId="27094" xr:uid="{72E6B769-7E97-4B02-AAC4-0A999FC160A2}"/>
    <cellStyle name="Comma 2 2 3 2 2 2 7" xfId="41978" xr:uid="{2EC562FC-DAEF-4720-ABA0-BB8A952DF53E}"/>
    <cellStyle name="Comma 2 2 3 2 2 3" xfId="8269" xr:uid="{CBBE93E2-18F1-400F-A8DD-BA438D0CD2A1}"/>
    <cellStyle name="Comma 2 2 3 2 2 3 2" xfId="11691" xr:uid="{2595CEDD-CB14-491C-A91D-A1B00E1E6AE2}"/>
    <cellStyle name="Comma 2 2 3 2 2 3 2 2" xfId="25381" xr:uid="{BD501DAA-A841-444B-AB89-7A7FBF94E186}"/>
    <cellStyle name="Comma 2 2 3 2 2 3 2 2 2" xfId="39073" xr:uid="{B8DCEC5B-2062-48B5-90A7-12B0DC84BC78}"/>
    <cellStyle name="Comma 2 2 3 2 2 3 2 2 3" xfId="53957" xr:uid="{A51A7279-96C7-4DF0-BEFA-69B881273EF4}"/>
    <cellStyle name="Comma 2 2 3 2 2 3 2 3" xfId="18537" xr:uid="{EAB6AF01-8777-4312-8AFE-543A27DB4A65}"/>
    <cellStyle name="Comma 2 2 3 2 2 3 2 4" xfId="32227" xr:uid="{5ED7AC14-17AD-421C-94E7-0AF344BF6906}"/>
    <cellStyle name="Comma 2 2 3 2 2 3 2 5" xfId="47111" xr:uid="{9C0424A6-ADD4-43CB-84B2-55C04CBC9C85}"/>
    <cellStyle name="Comma 2 2 3 2 2 3 3" xfId="21959" xr:uid="{04B3CBD1-5E0D-4774-8C66-9D4C01C320D7}"/>
    <cellStyle name="Comma 2 2 3 2 2 3 3 2" xfId="35651" xr:uid="{10D453E2-750A-435A-8F3F-754C22797B94}"/>
    <cellStyle name="Comma 2 2 3 2 2 3 3 3" xfId="50535" xr:uid="{54FB31BE-F590-4CC8-B3B0-E0F88E6F09FA}"/>
    <cellStyle name="Comma 2 2 3 2 2 3 4" xfId="15115" xr:uid="{2D081327-82AD-4823-AE6E-2D4307C51ADB}"/>
    <cellStyle name="Comma 2 2 3 2 2 3 5" xfId="28805" xr:uid="{765D651B-7381-4EA8-8D7A-EDF69C50C35E}"/>
    <cellStyle name="Comma 2 2 3 2 2 3 6" xfId="43689" xr:uid="{3831AECD-3AC7-4033-A0B5-CE31CAFCDF0C}"/>
    <cellStyle name="Comma 2 2 3 2 2 4" xfId="9979" xr:uid="{D7DEF472-1797-4C80-8A99-EE9B9B906C6E}"/>
    <cellStyle name="Comma 2 2 3 2 2 4 2" xfId="23669" xr:uid="{EC9AFBC9-0201-4583-A740-E7C18056D38C}"/>
    <cellStyle name="Comma 2 2 3 2 2 4 2 2" xfId="37361" xr:uid="{D3E2F0EF-3558-486F-90C5-F29E8C16809D}"/>
    <cellStyle name="Comma 2 2 3 2 2 4 2 3" xfId="52245" xr:uid="{2E22F5DF-5036-4057-8D06-2210BEE4EACA}"/>
    <cellStyle name="Comma 2 2 3 2 2 4 3" xfId="16825" xr:uid="{842EEE53-2316-4752-A386-FB28DE06B29F}"/>
    <cellStyle name="Comma 2 2 3 2 2 4 4" xfId="30515" xr:uid="{D082EE17-77C0-465F-B45F-BF6394932A64}"/>
    <cellStyle name="Comma 2 2 3 2 2 4 5" xfId="45399" xr:uid="{213492E4-F871-4BDC-A7F2-8E1531880BC1}"/>
    <cellStyle name="Comma 2 2 3 2 2 5" xfId="20247" xr:uid="{240D2A09-FD2D-4C2A-868A-25FA52404D98}"/>
    <cellStyle name="Comma 2 2 3 2 2 5 2" xfId="33939" xr:uid="{7CF88E7A-23B1-4824-8D31-B37B4C261E7C}"/>
    <cellStyle name="Comma 2 2 3 2 2 5 3" xfId="48823" xr:uid="{C882AB6C-D81C-4AD3-A9EC-4BA8B05C7BD4}"/>
    <cellStyle name="Comma 2 2 3 2 2 6" xfId="13403" xr:uid="{962B82E1-D29D-4DDD-AE3E-5EFE57293A31}"/>
    <cellStyle name="Comma 2 2 3 2 2 7" xfId="27093" xr:uid="{88497875-C66E-424E-96EB-90890BE6723D}"/>
    <cellStyle name="Comma 2 2 3 2 2 8" xfId="41977" xr:uid="{42066B66-1F8E-47F6-8CA8-834C2159FFFC}"/>
    <cellStyle name="Comma 2 2 3 2 3" xfId="6557" xr:uid="{741DFE73-0A5E-4B77-A961-3E6620BE6765}"/>
    <cellStyle name="Comma 2 2 3 2 3 2" xfId="8271" xr:uid="{DDA42F4E-1A79-4EAD-BC3C-CC5F70A9CEB9}"/>
    <cellStyle name="Comma 2 2 3 2 3 2 2" xfId="11693" xr:uid="{365A4547-A736-48D6-9D48-3DD36402A2FE}"/>
    <cellStyle name="Comma 2 2 3 2 3 2 2 2" xfId="25383" xr:uid="{D845C7CD-2CF5-4539-9C3F-6EB9E3C29A7E}"/>
    <cellStyle name="Comma 2 2 3 2 3 2 2 2 2" xfId="39075" xr:uid="{2390B06C-E553-4A14-B869-3938C39EB964}"/>
    <cellStyle name="Comma 2 2 3 2 3 2 2 2 3" xfId="53959" xr:uid="{5BFA7203-2258-4D58-861C-804484982DC3}"/>
    <cellStyle name="Comma 2 2 3 2 3 2 2 3" xfId="18539" xr:uid="{35D642EB-6FEB-4F1E-BBCA-64B74188DAC6}"/>
    <cellStyle name="Comma 2 2 3 2 3 2 2 4" xfId="32229" xr:uid="{08B1EE9D-4A01-462A-A5EE-8694B05E27F8}"/>
    <cellStyle name="Comma 2 2 3 2 3 2 2 5" xfId="47113" xr:uid="{6966D62E-0D14-49FF-962C-11C6306485B1}"/>
    <cellStyle name="Comma 2 2 3 2 3 2 3" xfId="21961" xr:uid="{E8FA523D-4412-46ED-B481-5CBECCADA416}"/>
    <cellStyle name="Comma 2 2 3 2 3 2 3 2" xfId="35653" xr:uid="{6143A00B-D5EF-4102-AD7A-CA562E13F0D3}"/>
    <cellStyle name="Comma 2 2 3 2 3 2 3 3" xfId="50537" xr:uid="{1F70CC0C-C380-4F60-9930-C2980B86D54A}"/>
    <cellStyle name="Comma 2 2 3 2 3 2 4" xfId="15117" xr:uid="{99A4127A-D05A-46AB-92C7-45E7C6395811}"/>
    <cellStyle name="Comma 2 2 3 2 3 2 5" xfId="28807" xr:uid="{4F924B8C-DFAB-421E-893A-F791A452959F}"/>
    <cellStyle name="Comma 2 2 3 2 3 2 6" xfId="43691" xr:uid="{F75A2586-7C08-44FC-B8C5-BB2C52F368C3}"/>
    <cellStyle name="Comma 2 2 3 2 3 3" xfId="9981" xr:uid="{95BCD253-2AC1-4FB3-A003-289A630DE329}"/>
    <cellStyle name="Comma 2 2 3 2 3 3 2" xfId="23671" xr:uid="{7ED0996B-A8E4-4796-A225-19FB49C58661}"/>
    <cellStyle name="Comma 2 2 3 2 3 3 2 2" xfId="37363" xr:uid="{4A515AC3-1049-40C7-A4D1-72F4C701225F}"/>
    <cellStyle name="Comma 2 2 3 2 3 3 2 3" xfId="52247" xr:uid="{53B40DB3-CCED-4517-9A93-8F2D6F260D37}"/>
    <cellStyle name="Comma 2 2 3 2 3 3 3" xfId="16827" xr:uid="{39CBCBA8-28C9-4C81-8459-C5AB28C45CF6}"/>
    <cellStyle name="Comma 2 2 3 2 3 3 4" xfId="30517" xr:uid="{B4A2B19A-3A79-4A51-9055-1DE4092BBCDA}"/>
    <cellStyle name="Comma 2 2 3 2 3 3 5" xfId="45401" xr:uid="{602B1B35-E1C4-4960-A0C8-782CD2F83AEE}"/>
    <cellStyle name="Comma 2 2 3 2 3 4" xfId="20249" xr:uid="{732D72F7-815E-4550-B591-DA0ED42D5687}"/>
    <cellStyle name="Comma 2 2 3 2 3 4 2" xfId="33941" xr:uid="{5DC779A8-023B-4469-834F-CF44E812436C}"/>
    <cellStyle name="Comma 2 2 3 2 3 4 3" xfId="48825" xr:uid="{8264EDAA-A49A-4F08-9FC2-FD50E02BBBF6}"/>
    <cellStyle name="Comma 2 2 3 2 3 5" xfId="13405" xr:uid="{C0624DF2-1C22-470A-8447-FEA9A4098F2C}"/>
    <cellStyle name="Comma 2 2 3 2 3 6" xfId="27095" xr:uid="{23E05055-3B80-4ABC-A474-E74CDF8C1878}"/>
    <cellStyle name="Comma 2 2 3 2 3 7" xfId="41979" xr:uid="{174D7475-69E0-4994-9F85-0C9A3619FAE9}"/>
    <cellStyle name="Comma 2 2 3 2 4" xfId="6558" xr:uid="{F301226A-5645-4A97-80F4-3EAA5A062ED3}"/>
    <cellStyle name="Comma 2 2 3 2 4 2" xfId="8272" xr:uid="{75C554C5-2324-4668-8D2A-A111E55A3F17}"/>
    <cellStyle name="Comma 2 2 3 2 4 2 2" xfId="11694" xr:uid="{AC275CAC-04BD-4CD2-8DF0-34208F4E732D}"/>
    <cellStyle name="Comma 2 2 3 2 4 2 2 2" xfId="25384" xr:uid="{72A97BFA-CD92-4EDB-9032-F69F6F9A3B20}"/>
    <cellStyle name="Comma 2 2 3 2 4 2 2 2 2" xfId="39076" xr:uid="{BF0220F8-1B46-4EF2-AD06-14138077731A}"/>
    <cellStyle name="Comma 2 2 3 2 4 2 2 2 3" xfId="53960" xr:uid="{825544B9-8D02-4050-977B-23F077A8A59E}"/>
    <cellStyle name="Comma 2 2 3 2 4 2 2 3" xfId="18540" xr:uid="{DE61984B-18F6-473B-A3A9-70159DEE4DC3}"/>
    <cellStyle name="Comma 2 2 3 2 4 2 2 4" xfId="32230" xr:uid="{1BFFBF99-B2E1-4848-98CF-6D08A59792A8}"/>
    <cellStyle name="Comma 2 2 3 2 4 2 2 5" xfId="47114" xr:uid="{C2208667-8658-4575-A06D-92137A08F1D2}"/>
    <cellStyle name="Comma 2 2 3 2 4 2 3" xfId="21962" xr:uid="{6CBB39EC-0FE2-4BB8-8F74-20F3A7000E0B}"/>
    <cellStyle name="Comma 2 2 3 2 4 2 3 2" xfId="35654" xr:uid="{73E64DE5-C504-4A02-83DD-28E38BD97B1A}"/>
    <cellStyle name="Comma 2 2 3 2 4 2 3 3" xfId="50538" xr:uid="{CA440A87-DB5A-4F95-898E-038EAA340EFF}"/>
    <cellStyle name="Comma 2 2 3 2 4 2 4" xfId="15118" xr:uid="{47302DBF-38C2-4234-9AA8-6197F69A579D}"/>
    <cellStyle name="Comma 2 2 3 2 4 2 5" xfId="28808" xr:uid="{4AA64FE8-5E40-4ADF-8188-1EC533E99BE4}"/>
    <cellStyle name="Comma 2 2 3 2 4 2 6" xfId="43692" xr:uid="{9FE5599A-C460-41CA-9C19-3DCA8ACF97B3}"/>
    <cellStyle name="Comma 2 2 3 2 4 3" xfId="9982" xr:uid="{F8C86552-959E-4E44-99DA-3A483F7A966E}"/>
    <cellStyle name="Comma 2 2 3 2 4 3 2" xfId="23672" xr:uid="{8B639C43-7646-498B-885E-7D538AE84FC5}"/>
    <cellStyle name="Comma 2 2 3 2 4 3 2 2" xfId="37364" xr:uid="{CD79122E-CFA7-41C6-9F00-63685210E7A8}"/>
    <cellStyle name="Comma 2 2 3 2 4 3 2 3" xfId="52248" xr:uid="{AFCC7A26-880D-43D0-A6B1-785CC4B6B4DF}"/>
    <cellStyle name="Comma 2 2 3 2 4 3 3" xfId="16828" xr:uid="{2DEC024A-D6FE-49B7-B408-3CB92A2F320F}"/>
    <cellStyle name="Comma 2 2 3 2 4 3 4" xfId="30518" xr:uid="{627A7BC2-3E65-45BE-BACD-84609AD81D7C}"/>
    <cellStyle name="Comma 2 2 3 2 4 3 5" xfId="45402" xr:uid="{EE1AE18E-5EB2-4DC9-866B-A38E864E7864}"/>
    <cellStyle name="Comma 2 2 3 2 4 4" xfId="20250" xr:uid="{490EBBC2-02A2-4007-BE24-92E077F3421E}"/>
    <cellStyle name="Comma 2 2 3 2 4 4 2" xfId="33942" xr:uid="{116B88EE-114D-4C48-95D5-6866DE9AF0C1}"/>
    <cellStyle name="Comma 2 2 3 2 4 4 3" xfId="48826" xr:uid="{F6FEB27C-611E-4612-8E29-28FA60773993}"/>
    <cellStyle name="Comma 2 2 3 2 4 5" xfId="13406" xr:uid="{B2571500-E090-4FBF-99E6-1C06DAA587BF}"/>
    <cellStyle name="Comma 2 2 3 2 4 6" xfId="27096" xr:uid="{AC9E6E31-8140-40EE-9259-4A5B894E88AF}"/>
    <cellStyle name="Comma 2 2 3 2 4 7" xfId="41980" xr:uid="{70F8EBE3-0EB8-4581-89E8-741AC65AAD04}"/>
    <cellStyle name="Comma 2 2 3 2 5" xfId="8268" xr:uid="{23938FB4-DBC3-4CC7-B496-694192B88438}"/>
    <cellStyle name="Comma 2 2 3 2 5 2" xfId="11690" xr:uid="{E39548E9-AB29-49C9-BD04-C6FC755C16F9}"/>
    <cellStyle name="Comma 2 2 3 2 5 2 2" xfId="25380" xr:uid="{1AC13532-76BC-4EE6-B43A-338F33F6E8C3}"/>
    <cellStyle name="Comma 2 2 3 2 5 2 2 2" xfId="39072" xr:uid="{3010F6B4-4B23-4922-AFA3-725DCAEC9E29}"/>
    <cellStyle name="Comma 2 2 3 2 5 2 2 3" xfId="53956" xr:uid="{4CD1D769-227F-47DB-BD44-0D112B001200}"/>
    <cellStyle name="Comma 2 2 3 2 5 2 3" xfId="18536" xr:uid="{C16B8036-A3B2-41FD-AA62-84D6650040C6}"/>
    <cellStyle name="Comma 2 2 3 2 5 2 4" xfId="32226" xr:uid="{D354DBB1-4BE3-4F64-9933-22D9CF81152E}"/>
    <cellStyle name="Comma 2 2 3 2 5 2 5" xfId="47110" xr:uid="{6EC19840-2F98-4A31-92C2-D9F63AB5015E}"/>
    <cellStyle name="Comma 2 2 3 2 5 3" xfId="21958" xr:uid="{5063D8C2-4FD3-4316-BB91-774B10A0BC90}"/>
    <cellStyle name="Comma 2 2 3 2 5 3 2" xfId="35650" xr:uid="{6340BEA4-B0AB-499E-9393-B74E2FB4CF4D}"/>
    <cellStyle name="Comma 2 2 3 2 5 3 3" xfId="50534" xr:uid="{C61FBEEB-953A-4ED9-B60E-7F95222D8AEB}"/>
    <cellStyle name="Comma 2 2 3 2 5 4" xfId="15114" xr:uid="{0AD8166B-EB28-4E35-BC82-23FB9A5FF67F}"/>
    <cellStyle name="Comma 2 2 3 2 5 5" xfId="28804" xr:uid="{0365964E-EF91-41FF-99AA-EE78573B2209}"/>
    <cellStyle name="Comma 2 2 3 2 5 6" xfId="43688" xr:uid="{08255749-3E67-49E1-BD99-4B0B37CEEA24}"/>
    <cellStyle name="Comma 2 2 3 2 6" xfId="9978" xr:uid="{AED5176E-90E5-4D83-B8B4-F50D25D3BF24}"/>
    <cellStyle name="Comma 2 2 3 2 6 2" xfId="23668" xr:uid="{EBEDA984-43FC-44BE-8A75-44206FA6F97A}"/>
    <cellStyle name="Comma 2 2 3 2 6 2 2" xfId="37360" xr:uid="{AEDC6594-40CB-45C5-B1DA-2A956D50DDFD}"/>
    <cellStyle name="Comma 2 2 3 2 6 2 3" xfId="52244" xr:uid="{110E2E70-A41A-4484-9D69-CA8482B7E64F}"/>
    <cellStyle name="Comma 2 2 3 2 6 3" xfId="16824" xr:uid="{355B6408-C266-4DE0-A4FF-5E847E0FF697}"/>
    <cellStyle name="Comma 2 2 3 2 6 4" xfId="30514" xr:uid="{D73A0A1A-1C54-4695-BFD1-044D7FC0F880}"/>
    <cellStyle name="Comma 2 2 3 2 6 5" xfId="45398" xr:uid="{FA372766-4611-4243-8F79-5653CB70E2B9}"/>
    <cellStyle name="Comma 2 2 3 2 7" xfId="20246" xr:uid="{C59AEBA5-645D-4220-9734-236F423585FC}"/>
    <cellStyle name="Comma 2 2 3 2 7 2" xfId="33938" xr:uid="{71E132D3-8360-4DA9-A30F-2A9CC7A73A07}"/>
    <cellStyle name="Comma 2 2 3 2 7 3" xfId="48822" xr:uid="{9CAD8F3B-B34B-4B6B-8D1F-A029D8AD2EDA}"/>
    <cellStyle name="Comma 2 2 3 2 8" xfId="13402" xr:uid="{0CB439A6-9685-4D57-9FFE-C9EFC42FC345}"/>
    <cellStyle name="Comma 2 2 3 2 9" xfId="27092" xr:uid="{71B32BB2-1F7F-4A46-9915-A13AF36D2BE5}"/>
    <cellStyle name="Comma 2 2 3 3" xfId="6559" xr:uid="{7B30EBE4-C0ED-42EB-9D11-E131DA3CBBAB}"/>
    <cellStyle name="Comma 2 2 3 3 10" xfId="41981" xr:uid="{4B8E9941-D308-45D9-ACC0-29370120E572}"/>
    <cellStyle name="Comma 2 2 3 3 2" xfId="6560" xr:uid="{FE5BB9FC-2586-4C71-934F-D9F656E688F4}"/>
    <cellStyle name="Comma 2 2 3 3 2 2" xfId="6561" xr:uid="{DB1DDE3F-C284-469A-9B78-630DF0BD9AD3}"/>
    <cellStyle name="Comma 2 2 3 3 2 2 2" xfId="8275" xr:uid="{AB889A05-A30A-4C56-8FE1-0F7321624B36}"/>
    <cellStyle name="Comma 2 2 3 3 2 2 2 2" xfId="11697" xr:uid="{C70E11E7-B783-410F-948D-15CB3423996D}"/>
    <cellStyle name="Comma 2 2 3 3 2 2 2 2 2" xfId="25387" xr:uid="{50F58B81-522F-4645-8D8B-A97E88A73159}"/>
    <cellStyle name="Comma 2 2 3 3 2 2 2 2 2 2" xfId="39079" xr:uid="{E44CDCBA-0F41-4A6A-BD0B-CD512DC73975}"/>
    <cellStyle name="Comma 2 2 3 3 2 2 2 2 2 3" xfId="53963" xr:uid="{DB34ACE2-3C11-43B1-9134-26462505F5F6}"/>
    <cellStyle name="Comma 2 2 3 3 2 2 2 2 3" xfId="18543" xr:uid="{FFB55C9B-976D-4516-94E4-289B2A17AFCB}"/>
    <cellStyle name="Comma 2 2 3 3 2 2 2 2 4" xfId="32233" xr:uid="{F052E799-C6F0-4352-BDCC-018444FC976E}"/>
    <cellStyle name="Comma 2 2 3 3 2 2 2 2 5" xfId="47117" xr:uid="{453AD976-A494-4B8D-AA47-9D2F60849EC1}"/>
    <cellStyle name="Comma 2 2 3 3 2 2 2 3" xfId="21965" xr:uid="{7702A29A-3D58-4CD5-A2C8-1F8656CA7A7D}"/>
    <cellStyle name="Comma 2 2 3 3 2 2 2 3 2" xfId="35657" xr:uid="{951EF9E5-4BF8-440D-8A18-A0AC7A9ED6AA}"/>
    <cellStyle name="Comma 2 2 3 3 2 2 2 3 3" xfId="50541" xr:uid="{823F3553-C03F-40FF-BEBF-89E1C7C69F90}"/>
    <cellStyle name="Comma 2 2 3 3 2 2 2 4" xfId="15121" xr:uid="{68FD033A-45DA-4B3F-A000-6163014FB526}"/>
    <cellStyle name="Comma 2 2 3 3 2 2 2 5" xfId="28811" xr:uid="{E5118286-D826-4DDB-A293-5815D246B7E9}"/>
    <cellStyle name="Comma 2 2 3 3 2 2 2 6" xfId="43695" xr:uid="{319F325C-3B66-45A2-8F13-09A64556C396}"/>
    <cellStyle name="Comma 2 2 3 3 2 2 3" xfId="9985" xr:uid="{8B22465B-0D91-46A3-8024-A7E3B2AFFC61}"/>
    <cellStyle name="Comma 2 2 3 3 2 2 3 2" xfId="23675" xr:uid="{BB7E3931-0DC5-40AC-B1E1-79D11F9DEABD}"/>
    <cellStyle name="Comma 2 2 3 3 2 2 3 2 2" xfId="37367" xr:uid="{02C0CA95-49EE-497E-A801-EF7D213D55FA}"/>
    <cellStyle name="Comma 2 2 3 3 2 2 3 2 3" xfId="52251" xr:uid="{55FCFC9E-FEC5-4BF9-8409-B0AE8672542E}"/>
    <cellStyle name="Comma 2 2 3 3 2 2 3 3" xfId="16831" xr:uid="{AAEA6794-8461-4786-A1CD-005A45BF0C5C}"/>
    <cellStyle name="Comma 2 2 3 3 2 2 3 4" xfId="30521" xr:uid="{EF3C568D-E64D-42BF-9321-E1839097ECBE}"/>
    <cellStyle name="Comma 2 2 3 3 2 2 3 5" xfId="45405" xr:uid="{C5CF8098-791F-409F-88E3-6BB702379A41}"/>
    <cellStyle name="Comma 2 2 3 3 2 2 4" xfId="20253" xr:uid="{42B3395C-B797-4156-A687-5507B29E9077}"/>
    <cellStyle name="Comma 2 2 3 3 2 2 4 2" xfId="33945" xr:uid="{EEB9F1CA-3178-4B22-AC2D-AB59628AEE8B}"/>
    <cellStyle name="Comma 2 2 3 3 2 2 4 3" xfId="48829" xr:uid="{A55B0D5C-CC13-4A40-90F9-D00B40C358C8}"/>
    <cellStyle name="Comma 2 2 3 3 2 2 5" xfId="13409" xr:uid="{B9F11B42-5A8F-48A7-8FFC-BC026B2697F3}"/>
    <cellStyle name="Comma 2 2 3 3 2 2 6" xfId="27099" xr:uid="{207F40CD-A01A-459C-A147-0E9BFFEA1BD6}"/>
    <cellStyle name="Comma 2 2 3 3 2 2 7" xfId="41983" xr:uid="{609E0694-213C-41D8-A8F2-683CD74DC7B3}"/>
    <cellStyle name="Comma 2 2 3 3 2 3" xfId="8274" xr:uid="{4FFF9288-CE4C-4497-BB1B-BAC5CAF3B084}"/>
    <cellStyle name="Comma 2 2 3 3 2 3 2" xfId="11696" xr:uid="{5C16D7AB-3DFF-4AE5-B454-AB77027CCA2A}"/>
    <cellStyle name="Comma 2 2 3 3 2 3 2 2" xfId="25386" xr:uid="{7DAA2799-4031-4BAC-A5CE-FF90D2C95E20}"/>
    <cellStyle name="Comma 2 2 3 3 2 3 2 2 2" xfId="39078" xr:uid="{03711105-1BA7-491C-846D-DC26A6073203}"/>
    <cellStyle name="Comma 2 2 3 3 2 3 2 2 3" xfId="53962" xr:uid="{7A9CD600-CAAE-4A3E-8D40-CEE8DBB51B21}"/>
    <cellStyle name="Comma 2 2 3 3 2 3 2 3" xfId="18542" xr:uid="{674B6927-FED9-411C-A530-E8F1E9AFDEE4}"/>
    <cellStyle name="Comma 2 2 3 3 2 3 2 4" xfId="32232" xr:uid="{C6A2C864-F5E2-4ACE-BFF8-C24C8005617B}"/>
    <cellStyle name="Comma 2 2 3 3 2 3 2 5" xfId="47116" xr:uid="{AC3A531C-AA85-4294-8E51-67E0417587D2}"/>
    <cellStyle name="Comma 2 2 3 3 2 3 3" xfId="21964" xr:uid="{299B8D0C-4D5A-40BB-829F-454862109CB1}"/>
    <cellStyle name="Comma 2 2 3 3 2 3 3 2" xfId="35656" xr:uid="{EB6F0917-5BF2-4267-BE92-D1173401F9D1}"/>
    <cellStyle name="Comma 2 2 3 3 2 3 3 3" xfId="50540" xr:uid="{986A556C-AEFF-46EA-8C56-4D1749DA7849}"/>
    <cellStyle name="Comma 2 2 3 3 2 3 4" xfId="15120" xr:uid="{C89213C9-4694-470F-B058-7DB5C269517E}"/>
    <cellStyle name="Comma 2 2 3 3 2 3 5" xfId="28810" xr:uid="{9AF3DD62-DAD0-4EEB-8654-5AD7DF6F9152}"/>
    <cellStyle name="Comma 2 2 3 3 2 3 6" xfId="43694" xr:uid="{C60EA0ED-4BCE-4F00-956B-1D992A53D56D}"/>
    <cellStyle name="Comma 2 2 3 3 2 4" xfId="9984" xr:uid="{2260A1A8-5402-42A1-BF20-953D84AF525F}"/>
    <cellStyle name="Comma 2 2 3 3 2 4 2" xfId="23674" xr:uid="{9A420759-FD2B-4A1C-8F5A-DF95D5A41B14}"/>
    <cellStyle name="Comma 2 2 3 3 2 4 2 2" xfId="37366" xr:uid="{54ED3D7A-E2F3-4A62-B656-1E0E440BE36B}"/>
    <cellStyle name="Comma 2 2 3 3 2 4 2 3" xfId="52250" xr:uid="{E0E5DA14-D4CC-4205-B9CC-90C053023DB2}"/>
    <cellStyle name="Comma 2 2 3 3 2 4 3" xfId="16830" xr:uid="{DF73E4D7-894D-41B1-B218-CB9A3A1DF82D}"/>
    <cellStyle name="Comma 2 2 3 3 2 4 4" xfId="30520" xr:uid="{10EF24B6-F189-4873-80E3-514F56E6D369}"/>
    <cellStyle name="Comma 2 2 3 3 2 4 5" xfId="45404" xr:uid="{5EC86C86-A8D6-4601-8DB5-F0303387CAFC}"/>
    <cellStyle name="Comma 2 2 3 3 2 5" xfId="20252" xr:uid="{BFDAEAF1-E204-4325-BFB7-9FBDDB465E68}"/>
    <cellStyle name="Comma 2 2 3 3 2 5 2" xfId="33944" xr:uid="{2311FA2E-0EAB-421D-96EE-9B7AD44B37F3}"/>
    <cellStyle name="Comma 2 2 3 3 2 5 3" xfId="48828" xr:uid="{139A99FD-110A-4C17-B641-B734A6DB5C81}"/>
    <cellStyle name="Comma 2 2 3 3 2 6" xfId="13408" xr:uid="{0BB87EA6-4F31-4622-9C09-6CB3142E8272}"/>
    <cellStyle name="Comma 2 2 3 3 2 7" xfId="27098" xr:uid="{D00B73AF-7A25-4DC2-886E-4615259B3709}"/>
    <cellStyle name="Comma 2 2 3 3 2 8" xfId="41982" xr:uid="{0C777DF8-91BB-42A9-9AAE-A8356986922B}"/>
    <cellStyle name="Comma 2 2 3 3 3" xfId="6562" xr:uid="{E83BC63C-E443-4A8E-BDA5-C3549CD675F3}"/>
    <cellStyle name="Comma 2 2 3 3 3 2" xfId="8276" xr:uid="{618589F0-74CC-435C-8C2C-5D6B7B354294}"/>
    <cellStyle name="Comma 2 2 3 3 3 2 2" xfId="11698" xr:uid="{900B1ADD-B7EA-4DEA-9098-A1F230CCBA49}"/>
    <cellStyle name="Comma 2 2 3 3 3 2 2 2" xfId="25388" xr:uid="{95CAF678-ECB3-4DEA-90F7-80EEE04107DB}"/>
    <cellStyle name="Comma 2 2 3 3 3 2 2 2 2" xfId="39080" xr:uid="{CDCC8AD4-0315-498B-A631-4CBED39E4349}"/>
    <cellStyle name="Comma 2 2 3 3 3 2 2 2 3" xfId="53964" xr:uid="{25E11DCE-22C2-4602-80F8-C716CDE25608}"/>
    <cellStyle name="Comma 2 2 3 3 3 2 2 3" xfId="18544" xr:uid="{60C829FC-7490-4B65-A87A-C2E37B2F8C49}"/>
    <cellStyle name="Comma 2 2 3 3 3 2 2 4" xfId="32234" xr:uid="{2142204B-37E6-4C07-BD88-8FA9E541515C}"/>
    <cellStyle name="Comma 2 2 3 3 3 2 2 5" xfId="47118" xr:uid="{78879575-96A2-44E1-A640-FEBC1F601D24}"/>
    <cellStyle name="Comma 2 2 3 3 3 2 3" xfId="21966" xr:uid="{51F3D9A3-6EE6-42DC-96A1-AB109FF78C3F}"/>
    <cellStyle name="Comma 2 2 3 3 3 2 3 2" xfId="35658" xr:uid="{04D3A496-7038-4D07-B521-D3D39410190D}"/>
    <cellStyle name="Comma 2 2 3 3 3 2 3 3" xfId="50542" xr:uid="{7C06F329-F0F1-4329-B33C-F3052F102CD6}"/>
    <cellStyle name="Comma 2 2 3 3 3 2 4" xfId="15122" xr:uid="{862FFBD9-8D41-4BB8-8CD7-586E954BE3DB}"/>
    <cellStyle name="Comma 2 2 3 3 3 2 5" xfId="28812" xr:uid="{5335DFBE-FE1D-47FD-BCD3-078BBD5F13AC}"/>
    <cellStyle name="Comma 2 2 3 3 3 2 6" xfId="43696" xr:uid="{EAD6E004-58B6-43D9-ABAE-059E3476D346}"/>
    <cellStyle name="Comma 2 2 3 3 3 3" xfId="9986" xr:uid="{3B0B07D0-D8AD-4AC0-A954-511689894208}"/>
    <cellStyle name="Comma 2 2 3 3 3 3 2" xfId="23676" xr:uid="{6F5A2B7E-D226-42EE-95F8-E03B19E4C38B}"/>
    <cellStyle name="Comma 2 2 3 3 3 3 2 2" xfId="37368" xr:uid="{F93C9D86-FFDC-45A8-B6BA-02CF21D10620}"/>
    <cellStyle name="Comma 2 2 3 3 3 3 2 3" xfId="52252" xr:uid="{BA963CD6-6E97-43EB-9D99-8185993213AE}"/>
    <cellStyle name="Comma 2 2 3 3 3 3 3" xfId="16832" xr:uid="{217567CB-ED1A-40C2-97DD-31AD56BFF0FB}"/>
    <cellStyle name="Comma 2 2 3 3 3 3 4" xfId="30522" xr:uid="{6DB20897-2ECA-4C31-84FA-A925CEF01BE6}"/>
    <cellStyle name="Comma 2 2 3 3 3 3 5" xfId="45406" xr:uid="{51CB8D78-F0A5-4590-937D-6EFE19D8DCF9}"/>
    <cellStyle name="Comma 2 2 3 3 3 4" xfId="20254" xr:uid="{DA3AB625-C9B4-4700-9A21-524788FF1AF8}"/>
    <cellStyle name="Comma 2 2 3 3 3 4 2" xfId="33946" xr:uid="{A98F0AAF-DDFF-4767-BF95-ED8B873851F5}"/>
    <cellStyle name="Comma 2 2 3 3 3 4 3" xfId="48830" xr:uid="{24EEFE61-816D-4757-AC31-B617A456387A}"/>
    <cellStyle name="Comma 2 2 3 3 3 5" xfId="13410" xr:uid="{9C722094-D4B2-4F7B-A0DE-D3D4B534AE19}"/>
    <cellStyle name="Comma 2 2 3 3 3 6" xfId="27100" xr:uid="{7254E4E6-99BC-42B9-8612-6B6CE28BB636}"/>
    <cellStyle name="Comma 2 2 3 3 3 7" xfId="41984" xr:uid="{A2C7336C-DFEC-4E07-A54B-8436939AB2FD}"/>
    <cellStyle name="Comma 2 2 3 3 4" xfId="6563" xr:uid="{AFAA9B22-5BE4-4ABA-B085-879648EFD04B}"/>
    <cellStyle name="Comma 2 2 3 3 4 2" xfId="8277" xr:uid="{650D2E11-ABB0-41F3-97AA-818C553F6EAA}"/>
    <cellStyle name="Comma 2 2 3 3 4 2 2" xfId="11699" xr:uid="{91FD277F-AA72-4263-B8D2-8E73DBD5A074}"/>
    <cellStyle name="Comma 2 2 3 3 4 2 2 2" xfId="25389" xr:uid="{CA38E779-416D-4866-9458-54BFA0AC5A62}"/>
    <cellStyle name="Comma 2 2 3 3 4 2 2 2 2" xfId="39081" xr:uid="{9357869E-4A9F-4ABA-BBF1-C996DBCF228E}"/>
    <cellStyle name="Comma 2 2 3 3 4 2 2 2 3" xfId="53965" xr:uid="{3ECD8250-C7DB-489B-B84F-79FE93B35840}"/>
    <cellStyle name="Comma 2 2 3 3 4 2 2 3" xfId="18545" xr:uid="{EDB0A599-57CA-46C4-8473-1EB181815302}"/>
    <cellStyle name="Comma 2 2 3 3 4 2 2 4" xfId="32235" xr:uid="{BE0454A4-C93F-435C-9E3E-4B2DCE36242F}"/>
    <cellStyle name="Comma 2 2 3 3 4 2 2 5" xfId="47119" xr:uid="{9583BBC1-7FB2-40EF-81C4-BC1020C0FBFA}"/>
    <cellStyle name="Comma 2 2 3 3 4 2 3" xfId="21967" xr:uid="{14830DD4-2DF4-4410-83B1-B081CBADB6DF}"/>
    <cellStyle name="Comma 2 2 3 3 4 2 3 2" xfId="35659" xr:uid="{49C851C3-EEA1-403E-98B9-0FE12DAFD0D4}"/>
    <cellStyle name="Comma 2 2 3 3 4 2 3 3" xfId="50543" xr:uid="{59532725-AFA2-45DD-ADE5-D9D93395F8DE}"/>
    <cellStyle name="Comma 2 2 3 3 4 2 4" xfId="15123" xr:uid="{E2A1B198-D8D6-4DF5-B214-A0181D411EA7}"/>
    <cellStyle name="Comma 2 2 3 3 4 2 5" xfId="28813" xr:uid="{B02C1F8F-8F5E-4961-9B0A-06452934975B}"/>
    <cellStyle name="Comma 2 2 3 3 4 2 6" xfId="43697" xr:uid="{94EF0E5A-40D3-4FB1-99A6-9ECB373C94A6}"/>
    <cellStyle name="Comma 2 2 3 3 4 3" xfId="9987" xr:uid="{84A8745F-9142-4903-8818-D1B70413BF5C}"/>
    <cellStyle name="Comma 2 2 3 3 4 3 2" xfId="23677" xr:uid="{9E10E47C-AD5A-48CB-9365-2DA167F57A25}"/>
    <cellStyle name="Comma 2 2 3 3 4 3 2 2" xfId="37369" xr:uid="{F40A243E-E623-4E81-BC85-E5EF21372F0F}"/>
    <cellStyle name="Comma 2 2 3 3 4 3 2 3" xfId="52253" xr:uid="{CDDA6B31-957A-4705-A961-C6ECCA850CF3}"/>
    <cellStyle name="Comma 2 2 3 3 4 3 3" xfId="16833" xr:uid="{370E3BEB-9466-4D83-A320-C4A7B23E38F1}"/>
    <cellStyle name="Comma 2 2 3 3 4 3 4" xfId="30523" xr:uid="{44355785-0488-4F9D-AFD0-CE11500CD330}"/>
    <cellStyle name="Comma 2 2 3 3 4 3 5" xfId="45407" xr:uid="{F755B00C-80A8-4153-B46D-32C49652CDB3}"/>
    <cellStyle name="Comma 2 2 3 3 4 4" xfId="20255" xr:uid="{88990A5B-3E25-4AED-B562-C95E0F988C2B}"/>
    <cellStyle name="Comma 2 2 3 3 4 4 2" xfId="33947" xr:uid="{F7785366-8AF7-44B8-8BDD-5FF544C8D6D4}"/>
    <cellStyle name="Comma 2 2 3 3 4 4 3" xfId="48831" xr:uid="{71A1573E-9664-4F33-BE6E-46887881A49D}"/>
    <cellStyle name="Comma 2 2 3 3 4 5" xfId="13411" xr:uid="{DE33D5A1-A6EE-470B-808A-13CB21897DFB}"/>
    <cellStyle name="Comma 2 2 3 3 4 6" xfId="27101" xr:uid="{DDE9B7FC-1131-44D1-A2C7-4F57F548999D}"/>
    <cellStyle name="Comma 2 2 3 3 4 7" xfId="41985" xr:uid="{DA6C4CF1-3C9E-4F10-88C0-0783AE5D7AF2}"/>
    <cellStyle name="Comma 2 2 3 3 5" xfId="8273" xr:uid="{ADB23B8A-4176-465D-A1C5-A133603750D2}"/>
    <cellStyle name="Comma 2 2 3 3 5 2" xfId="11695" xr:uid="{23544CD8-177F-4FAF-8250-B94212EB765F}"/>
    <cellStyle name="Comma 2 2 3 3 5 2 2" xfId="25385" xr:uid="{5BDBBE30-4150-48DA-BE38-0B058FCF9ADB}"/>
    <cellStyle name="Comma 2 2 3 3 5 2 2 2" xfId="39077" xr:uid="{6A7196E8-F5A8-4F7F-94A6-54D7CF968AA8}"/>
    <cellStyle name="Comma 2 2 3 3 5 2 2 3" xfId="53961" xr:uid="{266BA414-4EEB-460B-BCAD-BB3677C1C05C}"/>
    <cellStyle name="Comma 2 2 3 3 5 2 3" xfId="18541" xr:uid="{1E5E84D6-9E97-4785-BA00-34077A587908}"/>
    <cellStyle name="Comma 2 2 3 3 5 2 4" xfId="32231" xr:uid="{573243C9-7C90-4BFE-AAFD-9DD47FF80C55}"/>
    <cellStyle name="Comma 2 2 3 3 5 2 5" xfId="47115" xr:uid="{8DC33877-E836-4F5A-A238-32E83D9D9C7B}"/>
    <cellStyle name="Comma 2 2 3 3 5 3" xfId="21963" xr:uid="{FB4E0832-EB85-40E0-AE64-8856379DF98B}"/>
    <cellStyle name="Comma 2 2 3 3 5 3 2" xfId="35655" xr:uid="{C0CCDA74-F76E-41FF-A74E-6E098E7EDF10}"/>
    <cellStyle name="Comma 2 2 3 3 5 3 3" xfId="50539" xr:uid="{9EAF59AA-F7A2-43B1-BCC2-963DD811AB71}"/>
    <cellStyle name="Comma 2 2 3 3 5 4" xfId="15119" xr:uid="{B8A74A1A-D456-4909-93E7-C00A57BD36F6}"/>
    <cellStyle name="Comma 2 2 3 3 5 5" xfId="28809" xr:uid="{5443FFAF-FA8E-4082-81AE-A8A11CD605A2}"/>
    <cellStyle name="Comma 2 2 3 3 5 6" xfId="43693" xr:uid="{58EC38C2-10D1-46C2-92FD-041B0E7B8DC8}"/>
    <cellStyle name="Comma 2 2 3 3 6" xfId="9983" xr:uid="{3E92BF0B-1168-47CD-B394-D7E7190EABF1}"/>
    <cellStyle name="Comma 2 2 3 3 6 2" xfId="23673" xr:uid="{4DF75834-9533-4401-ADE1-A60B0C63889E}"/>
    <cellStyle name="Comma 2 2 3 3 6 2 2" xfId="37365" xr:uid="{FD4B4473-46B7-45DB-BADB-7B945287AC9F}"/>
    <cellStyle name="Comma 2 2 3 3 6 2 3" xfId="52249" xr:uid="{CFB4D7DB-3DFE-41EA-A600-86DCDA0DF062}"/>
    <cellStyle name="Comma 2 2 3 3 6 3" xfId="16829" xr:uid="{22A94899-E76B-43EC-9DDA-980ADEE5256A}"/>
    <cellStyle name="Comma 2 2 3 3 6 4" xfId="30519" xr:uid="{260E951D-9016-4691-B1AE-31939F61F234}"/>
    <cellStyle name="Comma 2 2 3 3 6 5" xfId="45403" xr:uid="{96FD9CED-328C-4136-8D2A-A702E7B8A3CF}"/>
    <cellStyle name="Comma 2 2 3 3 7" xfId="20251" xr:uid="{194A40B1-434F-44AB-9A7B-B4681C4220E2}"/>
    <cellStyle name="Comma 2 2 3 3 7 2" xfId="33943" xr:uid="{09796C23-38A6-4465-AA5A-225DDD95FFF7}"/>
    <cellStyle name="Comma 2 2 3 3 7 3" xfId="48827" xr:uid="{DBBCF03D-904E-4F8E-9C86-46810800BC7E}"/>
    <cellStyle name="Comma 2 2 3 3 8" xfId="13407" xr:uid="{56019F84-0EBA-450F-B845-7FCD73038793}"/>
    <cellStyle name="Comma 2 2 3 3 9" xfId="27097" xr:uid="{DDC81D09-EE7D-4BCE-8C5E-39E092175839}"/>
    <cellStyle name="Comma 2 2 3 4" xfId="6564" xr:uid="{49FAAC30-1B34-45CA-B1F2-3A3D1CC766CE}"/>
    <cellStyle name="Comma 2 2 3 4 2" xfId="6565" xr:uid="{78297ED9-7148-4FDA-A671-90683C986D95}"/>
    <cellStyle name="Comma 2 2 3 4 2 2" xfId="8279" xr:uid="{2A814073-A21D-43A3-A572-3F9B61BA0D6F}"/>
    <cellStyle name="Comma 2 2 3 4 2 2 2" xfId="11701" xr:uid="{C25FC3B3-CE44-4436-A085-B5F4792FA0B1}"/>
    <cellStyle name="Comma 2 2 3 4 2 2 2 2" xfId="25391" xr:uid="{427DFA0B-261B-4A48-8008-9B4857631708}"/>
    <cellStyle name="Comma 2 2 3 4 2 2 2 2 2" xfId="39083" xr:uid="{5C0EF047-EC28-4A14-B198-A6ADD3E3E00A}"/>
    <cellStyle name="Comma 2 2 3 4 2 2 2 2 3" xfId="53967" xr:uid="{F9E261EF-A54E-4138-898E-EE50AA9DCEF9}"/>
    <cellStyle name="Comma 2 2 3 4 2 2 2 3" xfId="18547" xr:uid="{C006AB6E-3393-4568-ABC1-CB10F0B7C614}"/>
    <cellStyle name="Comma 2 2 3 4 2 2 2 4" xfId="32237" xr:uid="{6B415C9D-4FEC-49C8-862A-971F4F2CB985}"/>
    <cellStyle name="Comma 2 2 3 4 2 2 2 5" xfId="47121" xr:uid="{98596509-C079-4866-8825-3F68D56F0712}"/>
    <cellStyle name="Comma 2 2 3 4 2 2 3" xfId="21969" xr:uid="{DA8795A7-5FAC-4F8B-87A9-F0502D62B62F}"/>
    <cellStyle name="Comma 2 2 3 4 2 2 3 2" xfId="35661" xr:uid="{2AECC647-9E7B-412B-9E74-A1D0F05D59E0}"/>
    <cellStyle name="Comma 2 2 3 4 2 2 3 3" xfId="50545" xr:uid="{22ADDF1A-D562-48A7-AD1B-75FCE8817858}"/>
    <cellStyle name="Comma 2 2 3 4 2 2 4" xfId="15125" xr:uid="{984928AA-96FB-41E5-BDC1-A372DB020BC1}"/>
    <cellStyle name="Comma 2 2 3 4 2 2 5" xfId="28815" xr:uid="{73879629-6B69-4D42-A159-C6D08C1768CA}"/>
    <cellStyle name="Comma 2 2 3 4 2 2 6" xfId="43699" xr:uid="{B8E3EAA2-7BC4-47A0-959D-C21C4D59BB78}"/>
    <cellStyle name="Comma 2 2 3 4 2 3" xfId="9989" xr:uid="{708CD811-930B-4F0B-BEBD-3FC7C5739FC7}"/>
    <cellStyle name="Comma 2 2 3 4 2 3 2" xfId="23679" xr:uid="{35104F83-DE43-4202-93BA-D4D4E2C9854C}"/>
    <cellStyle name="Comma 2 2 3 4 2 3 2 2" xfId="37371" xr:uid="{ECBC8E93-CBFA-4882-B9DB-098A0EFEAFC8}"/>
    <cellStyle name="Comma 2 2 3 4 2 3 2 3" xfId="52255" xr:uid="{C886813B-66E6-4A66-94E3-46703711FDB1}"/>
    <cellStyle name="Comma 2 2 3 4 2 3 3" xfId="16835" xr:uid="{861FD894-79EC-4561-AD06-F162CF75C804}"/>
    <cellStyle name="Comma 2 2 3 4 2 3 4" xfId="30525" xr:uid="{E121FBE7-4182-4525-AC81-6DEEC5E55762}"/>
    <cellStyle name="Comma 2 2 3 4 2 3 5" xfId="45409" xr:uid="{26344102-DA1D-4994-A0A9-BDEC25CCE16C}"/>
    <cellStyle name="Comma 2 2 3 4 2 4" xfId="20257" xr:uid="{8424DD6C-9482-4A15-B9D4-C852A04C19AA}"/>
    <cellStyle name="Comma 2 2 3 4 2 4 2" xfId="33949" xr:uid="{8229B135-FB98-4CA9-97C4-C30F00677488}"/>
    <cellStyle name="Comma 2 2 3 4 2 4 3" xfId="48833" xr:uid="{962C3C6B-ABE7-403C-968C-C9A69DD2938B}"/>
    <cellStyle name="Comma 2 2 3 4 2 5" xfId="13413" xr:uid="{F297C3CE-265B-417D-BFA7-F6040F6B9797}"/>
    <cellStyle name="Comma 2 2 3 4 2 6" xfId="27103" xr:uid="{F11E3E29-0A8F-4DC1-8935-FCC56A7E94A6}"/>
    <cellStyle name="Comma 2 2 3 4 2 7" xfId="41987" xr:uid="{DB631C3B-5EFC-420A-83D2-41FCF0659A8A}"/>
    <cellStyle name="Comma 2 2 3 4 3" xfId="8278" xr:uid="{BEE76599-8E15-409A-92A4-FDF1FE37377F}"/>
    <cellStyle name="Comma 2 2 3 4 3 2" xfId="11700" xr:uid="{3B4E4CE5-4DFE-4DA3-856C-A6C6CFAC0B02}"/>
    <cellStyle name="Comma 2 2 3 4 3 2 2" xfId="25390" xr:uid="{C35770FF-4A35-4FED-89F1-3AF4385E0332}"/>
    <cellStyle name="Comma 2 2 3 4 3 2 2 2" xfId="39082" xr:uid="{1DA7FB40-DF82-4C5E-9085-2E618B848E2F}"/>
    <cellStyle name="Comma 2 2 3 4 3 2 2 3" xfId="53966" xr:uid="{38EB5B85-7418-4B72-ADDF-7C9745DDE2BC}"/>
    <cellStyle name="Comma 2 2 3 4 3 2 3" xfId="18546" xr:uid="{11BBE600-7BD5-42B4-BB50-2445BD938680}"/>
    <cellStyle name="Comma 2 2 3 4 3 2 4" xfId="32236" xr:uid="{3AD052CD-B3B2-4609-8B3A-175C428903DD}"/>
    <cellStyle name="Comma 2 2 3 4 3 2 5" xfId="47120" xr:uid="{F4C0E231-4479-4366-893D-3538804D3888}"/>
    <cellStyle name="Comma 2 2 3 4 3 3" xfId="21968" xr:uid="{72F604C8-AE0F-4F0B-9118-EC529C6B822B}"/>
    <cellStyle name="Comma 2 2 3 4 3 3 2" xfId="35660" xr:uid="{9785EC76-381B-4F8D-9E16-459CB30564F5}"/>
    <cellStyle name="Comma 2 2 3 4 3 3 3" xfId="50544" xr:uid="{9DE75389-536B-47BF-B92B-D850F8055B8D}"/>
    <cellStyle name="Comma 2 2 3 4 3 4" xfId="15124" xr:uid="{E955F3EC-E640-4D18-BAEA-7B20BF740910}"/>
    <cellStyle name="Comma 2 2 3 4 3 5" xfId="28814" xr:uid="{742BAD6B-AE76-4169-9D4C-3B6F5825F0C0}"/>
    <cellStyle name="Comma 2 2 3 4 3 6" xfId="43698" xr:uid="{FC85F90A-687C-479D-A384-AA89C7368155}"/>
    <cellStyle name="Comma 2 2 3 4 4" xfId="9988" xr:uid="{6B2BCDC5-5B22-45B0-88A8-7A2636DCA74A}"/>
    <cellStyle name="Comma 2 2 3 4 4 2" xfId="23678" xr:uid="{011EB9F8-42D5-4B98-B1D5-CDA19595DCC0}"/>
    <cellStyle name="Comma 2 2 3 4 4 2 2" xfId="37370" xr:uid="{C924CC94-A813-4026-8495-7C5F90C8DD1B}"/>
    <cellStyle name="Comma 2 2 3 4 4 2 3" xfId="52254" xr:uid="{01C75D17-61A7-4EB4-AC60-D003BC4EED2B}"/>
    <cellStyle name="Comma 2 2 3 4 4 3" xfId="16834" xr:uid="{EE71F2C9-3EC8-4D90-BEE4-E6B507634426}"/>
    <cellStyle name="Comma 2 2 3 4 4 4" xfId="30524" xr:uid="{7B96F730-615E-42F6-A778-863F23957051}"/>
    <cellStyle name="Comma 2 2 3 4 4 5" xfId="45408" xr:uid="{1F8985AA-B244-4BF3-B284-5AC706EFFF2E}"/>
    <cellStyle name="Comma 2 2 3 4 5" xfId="20256" xr:uid="{4EB1423C-821D-4839-94A8-010856002311}"/>
    <cellStyle name="Comma 2 2 3 4 5 2" xfId="33948" xr:uid="{DFEBFEF5-1016-42CF-9435-51675EFFFAF7}"/>
    <cellStyle name="Comma 2 2 3 4 5 3" xfId="48832" xr:uid="{D20E20A0-A1C0-499D-94EF-FC34E033DA0E}"/>
    <cellStyle name="Comma 2 2 3 4 6" xfId="13412" xr:uid="{9578B36E-1F13-46C3-B277-5E197C828BAF}"/>
    <cellStyle name="Comma 2 2 3 4 7" xfId="27102" xr:uid="{88DBC946-9629-4279-B1A7-4068970AE16B}"/>
    <cellStyle name="Comma 2 2 3 4 8" xfId="41986" xr:uid="{C8905077-25E0-40AA-A348-F33B0F5DF920}"/>
    <cellStyle name="Comma 2 2 3 5" xfId="6566" xr:uid="{628E4ED6-FE23-4816-9157-A4B7DC6B5197}"/>
    <cellStyle name="Comma 2 2 3 5 2" xfId="8280" xr:uid="{6A7623F0-60E6-4D8B-A409-3C19F51DF27A}"/>
    <cellStyle name="Comma 2 2 3 5 2 2" xfId="11702" xr:uid="{45808E02-F658-462D-92E8-343ABEF73976}"/>
    <cellStyle name="Comma 2 2 3 5 2 2 2" xfId="25392" xr:uid="{F6E58570-2496-4B61-B9FE-A529230F86DC}"/>
    <cellStyle name="Comma 2 2 3 5 2 2 2 2" xfId="39084" xr:uid="{A612C65E-76DD-4586-A9B5-B3D715777718}"/>
    <cellStyle name="Comma 2 2 3 5 2 2 2 3" xfId="53968" xr:uid="{BDB64CEA-8646-49CF-B665-295E23648F34}"/>
    <cellStyle name="Comma 2 2 3 5 2 2 3" xfId="18548" xr:uid="{C4B0E029-8DFC-4599-90D0-DFE7BF4DBB1E}"/>
    <cellStyle name="Comma 2 2 3 5 2 2 4" xfId="32238" xr:uid="{0AE58F2A-16B1-478D-8FDF-7A6C089C593F}"/>
    <cellStyle name="Comma 2 2 3 5 2 2 5" xfId="47122" xr:uid="{0208ECA4-5490-4F04-ACAA-FA88FA901F6A}"/>
    <cellStyle name="Comma 2 2 3 5 2 3" xfId="21970" xr:uid="{EDC269AC-CBAC-488D-B5A7-A106F38F86EF}"/>
    <cellStyle name="Comma 2 2 3 5 2 3 2" xfId="35662" xr:uid="{49E64597-DC8F-4E54-8FC4-653B0BB98B1B}"/>
    <cellStyle name="Comma 2 2 3 5 2 3 3" xfId="50546" xr:uid="{96B884B6-6DF1-4426-B177-A12AA7F0C3A8}"/>
    <cellStyle name="Comma 2 2 3 5 2 4" xfId="15126" xr:uid="{EF0068F0-9553-4205-A3E2-ED8927F30C04}"/>
    <cellStyle name="Comma 2 2 3 5 2 5" xfId="28816" xr:uid="{48678699-3C1A-45DF-9A85-6823B8534326}"/>
    <cellStyle name="Comma 2 2 3 5 2 6" xfId="43700" xr:uid="{80D692F0-574A-4632-90DA-F9AE59B43076}"/>
    <cellStyle name="Comma 2 2 3 5 3" xfId="9990" xr:uid="{D55D07D2-FA4F-48F4-B045-4E8AD6FABDCF}"/>
    <cellStyle name="Comma 2 2 3 5 3 2" xfId="23680" xr:uid="{FF6E0F89-C225-4EDA-BBEE-2B585FCF5608}"/>
    <cellStyle name="Comma 2 2 3 5 3 2 2" xfId="37372" xr:uid="{9EAD9831-DD7C-44F8-BE16-A8B5785E137B}"/>
    <cellStyle name="Comma 2 2 3 5 3 2 3" xfId="52256" xr:uid="{6A5D0946-F5AA-4FDE-913E-61E56230ADD6}"/>
    <cellStyle name="Comma 2 2 3 5 3 3" xfId="16836" xr:uid="{EC9F7E02-E706-48AA-9C69-21FB45EA4521}"/>
    <cellStyle name="Comma 2 2 3 5 3 4" xfId="30526" xr:uid="{3C588AE5-6006-45B4-A915-C98221C58ED0}"/>
    <cellStyle name="Comma 2 2 3 5 3 5" xfId="45410" xr:uid="{83883A18-4975-45E6-8C3A-DF06FAE112DB}"/>
    <cellStyle name="Comma 2 2 3 5 4" xfId="20258" xr:uid="{841892BE-C119-41A4-885A-8B53C15022C5}"/>
    <cellStyle name="Comma 2 2 3 5 4 2" xfId="33950" xr:uid="{AC4D0353-D793-4874-9169-AD99CD8B28C0}"/>
    <cellStyle name="Comma 2 2 3 5 4 3" xfId="48834" xr:uid="{56778633-F539-480A-9014-9C0454A9F641}"/>
    <cellStyle name="Comma 2 2 3 5 5" xfId="13414" xr:uid="{6FC22270-8DAA-40C4-8DED-C2FEA89F325C}"/>
    <cellStyle name="Comma 2 2 3 5 6" xfId="27104" xr:uid="{898629EB-04D9-4636-A083-EB3407E83066}"/>
    <cellStyle name="Comma 2 2 3 5 7" xfId="41988" xr:uid="{3823D16F-6617-4A49-BBF7-8CEC0E192C49}"/>
    <cellStyle name="Comma 2 2 3 6" xfId="6567" xr:uid="{21563678-18EF-47B3-A890-98C9958AA210}"/>
    <cellStyle name="Comma 2 2 3 6 2" xfId="8281" xr:uid="{59954446-CE03-46FC-BE0A-73AF75154024}"/>
    <cellStyle name="Comma 2 2 3 6 2 2" xfId="11703" xr:uid="{1716F221-BAA7-480C-B037-D0E150BD7DCE}"/>
    <cellStyle name="Comma 2 2 3 6 2 2 2" xfId="25393" xr:uid="{0E113DC3-6C7B-4A7D-AC11-F0ED6DE9D9AA}"/>
    <cellStyle name="Comma 2 2 3 6 2 2 2 2" xfId="39085" xr:uid="{9C84F5EB-1780-496F-B307-29BBEDA4EB6B}"/>
    <cellStyle name="Comma 2 2 3 6 2 2 2 3" xfId="53969" xr:uid="{74408A2C-9FE7-48C8-A894-092552DEF0FF}"/>
    <cellStyle name="Comma 2 2 3 6 2 2 3" xfId="18549" xr:uid="{F70D2C47-99AE-4CA2-99F7-1C9A00AD87E2}"/>
    <cellStyle name="Comma 2 2 3 6 2 2 4" xfId="32239" xr:uid="{3D112963-6B36-4F36-8150-056198878E88}"/>
    <cellStyle name="Comma 2 2 3 6 2 2 5" xfId="47123" xr:uid="{FFF6A44B-ABFE-4FB8-92D4-C94394F93963}"/>
    <cellStyle name="Comma 2 2 3 6 2 3" xfId="21971" xr:uid="{F31331C4-1844-482B-B3A4-0E649ABDB7DA}"/>
    <cellStyle name="Comma 2 2 3 6 2 3 2" xfId="35663" xr:uid="{B09CB383-8900-4B57-A799-E060331A9BFD}"/>
    <cellStyle name="Comma 2 2 3 6 2 3 3" xfId="50547" xr:uid="{70074688-7096-40D9-8D7C-95D38DB67C74}"/>
    <cellStyle name="Comma 2 2 3 6 2 4" xfId="15127" xr:uid="{46954E60-D03D-4A37-955D-D0B714B0F1C5}"/>
    <cellStyle name="Comma 2 2 3 6 2 5" xfId="28817" xr:uid="{2A229062-59B2-44DE-BA09-FAEEA7F6EA7C}"/>
    <cellStyle name="Comma 2 2 3 6 2 6" xfId="43701" xr:uid="{ADEEB80A-48DC-48A0-80AF-7904637B0EA3}"/>
    <cellStyle name="Comma 2 2 3 6 3" xfId="9991" xr:uid="{1D061B2D-5508-4A52-9085-122FCB906EEB}"/>
    <cellStyle name="Comma 2 2 3 6 3 2" xfId="23681" xr:uid="{77022F62-9726-499D-8BC4-7B9999362A64}"/>
    <cellStyle name="Comma 2 2 3 6 3 2 2" xfId="37373" xr:uid="{8378CE36-87B0-4BBC-B52D-AC395CF4A08A}"/>
    <cellStyle name="Comma 2 2 3 6 3 2 3" xfId="52257" xr:uid="{00904D11-F5F9-4C88-B120-7F372F1BBE81}"/>
    <cellStyle name="Comma 2 2 3 6 3 3" xfId="16837" xr:uid="{7D514A07-4459-4496-BD0C-CB49D991B390}"/>
    <cellStyle name="Comma 2 2 3 6 3 4" xfId="30527" xr:uid="{7A4B7334-7247-4E42-AD93-A69FADF3CDFC}"/>
    <cellStyle name="Comma 2 2 3 6 3 5" xfId="45411" xr:uid="{0633C18C-DACD-4836-A09C-B7CE786421A8}"/>
    <cellStyle name="Comma 2 2 3 6 4" xfId="20259" xr:uid="{96B00616-366C-4F0E-80C2-1F3302C8C1B1}"/>
    <cellStyle name="Comma 2 2 3 6 4 2" xfId="33951" xr:uid="{D21DCBA9-30DD-4D84-B051-9CA3C94C5C37}"/>
    <cellStyle name="Comma 2 2 3 6 4 3" xfId="48835" xr:uid="{0166CC38-6B9F-4D33-93A7-0AEA7103FC02}"/>
    <cellStyle name="Comma 2 2 3 6 5" xfId="13415" xr:uid="{1977AEB5-41ED-4E1D-920D-D9AFA24250E3}"/>
    <cellStyle name="Comma 2 2 3 6 6" xfId="27105" xr:uid="{B9C98EB6-AA33-4010-AE81-321880842E65}"/>
    <cellStyle name="Comma 2 2 3 6 7" xfId="41989" xr:uid="{CC6B74AD-EABA-404C-A1A4-977FF5A2E3B2}"/>
    <cellStyle name="Comma 2 2 3 7" xfId="8267" xr:uid="{42B095E5-6C48-4BEF-8224-D45EB6BF732E}"/>
    <cellStyle name="Comma 2 2 3 7 2" xfId="11689" xr:uid="{CDC99D3F-7BB9-4CF5-AB0E-7815E869B437}"/>
    <cellStyle name="Comma 2 2 3 7 2 2" xfId="25379" xr:uid="{41BF1805-9A7F-406F-9318-4C8AEDF4AEF2}"/>
    <cellStyle name="Comma 2 2 3 7 2 2 2" xfId="39071" xr:uid="{4C63C425-1649-410D-A91D-D6D23104C03C}"/>
    <cellStyle name="Comma 2 2 3 7 2 2 3" xfId="53955" xr:uid="{D5909A97-DCC4-41D2-B2AB-13C70AA25CF3}"/>
    <cellStyle name="Comma 2 2 3 7 2 3" xfId="18535" xr:uid="{27A040E6-CF26-4FEC-AD56-1AC62AE88ED9}"/>
    <cellStyle name="Comma 2 2 3 7 2 4" xfId="32225" xr:uid="{8926DC1B-6D82-41F0-8ECA-586F3D6B86ED}"/>
    <cellStyle name="Comma 2 2 3 7 2 5" xfId="47109" xr:uid="{FF4842B8-8EF2-4EFC-998E-C36A75A39546}"/>
    <cellStyle name="Comma 2 2 3 7 3" xfId="21957" xr:uid="{BA32C444-0A99-4C1D-8AB0-2B6881C159FF}"/>
    <cellStyle name="Comma 2 2 3 7 3 2" xfId="35649" xr:uid="{BB1ED6AC-835A-4B3E-AD38-64B19DA1D6A9}"/>
    <cellStyle name="Comma 2 2 3 7 3 3" xfId="50533" xr:uid="{85CFBF3A-8593-4195-A8E8-72C93CEF09B7}"/>
    <cellStyle name="Comma 2 2 3 7 4" xfId="15113" xr:uid="{069B49DD-0F52-443B-A9A2-67C422B57852}"/>
    <cellStyle name="Comma 2 2 3 7 5" xfId="28803" xr:uid="{CDA97008-C3CD-4380-84EB-E807E99875AB}"/>
    <cellStyle name="Comma 2 2 3 7 6" xfId="43687" xr:uid="{F9ED1E96-EF58-44A7-9DC0-E8F401B6690A}"/>
    <cellStyle name="Comma 2 2 3 8" xfId="9977" xr:uid="{7EF8CDDC-2BC0-4D63-89A2-9FB69D902D81}"/>
    <cellStyle name="Comma 2 2 3 8 2" xfId="23667" xr:uid="{9A3C31F8-F82E-4FEB-8AE8-D750FC734ACB}"/>
    <cellStyle name="Comma 2 2 3 8 2 2" xfId="37359" xr:uid="{E502FBA8-B983-4FD2-824B-CC42838F2426}"/>
    <cellStyle name="Comma 2 2 3 8 2 3" xfId="52243" xr:uid="{EA9E9FEE-F09F-4ACB-BF10-20E220684365}"/>
    <cellStyle name="Comma 2 2 3 8 3" xfId="16823" xr:uid="{88F90169-5CC4-45F5-9D55-5F987D1F8EED}"/>
    <cellStyle name="Comma 2 2 3 8 4" xfId="30513" xr:uid="{0E7CB2F9-8447-4C63-8D72-E599084D56D4}"/>
    <cellStyle name="Comma 2 2 3 8 5" xfId="45397" xr:uid="{F37309E2-A7CF-4DD8-9599-365941EB884C}"/>
    <cellStyle name="Comma 2 2 3 9" xfId="20245" xr:uid="{3C57E91A-D083-45EF-B7DD-9E632D46447E}"/>
    <cellStyle name="Comma 2 2 3 9 2" xfId="33937" xr:uid="{7FC2624D-820D-481E-8141-AFCDECBC07DA}"/>
    <cellStyle name="Comma 2 2 3 9 3" xfId="48821" xr:uid="{42F31DF4-536C-4E33-ABC4-CA4C53697AB0}"/>
    <cellStyle name="Comma 2 2 4" xfId="6568" xr:uid="{B3A5BA52-86FC-4248-B887-46A6398A5DD2}"/>
    <cellStyle name="Comma 2 2 4 10" xfId="13416" xr:uid="{5FD5722D-E1E1-4B3C-9049-975CD3925F26}"/>
    <cellStyle name="Comma 2 2 4 11" xfId="27106" xr:uid="{058ABD21-7674-439D-A32D-A9C20BD523BA}"/>
    <cellStyle name="Comma 2 2 4 12" xfId="41990" xr:uid="{91A29DC2-7F69-4168-AB17-1A80EB9910E3}"/>
    <cellStyle name="Comma 2 2 4 2" xfId="6569" xr:uid="{DB19ED68-3821-4E0D-8009-E1B07F81A6E8}"/>
    <cellStyle name="Comma 2 2 4 2 10" xfId="41991" xr:uid="{1B8082CC-C423-4CFC-B2D8-EA834BF86284}"/>
    <cellStyle name="Comma 2 2 4 2 2" xfId="6570" xr:uid="{D8CD552C-C84C-433B-966A-2968C9F059FA}"/>
    <cellStyle name="Comma 2 2 4 2 2 2" xfId="6571" xr:uid="{0915F73B-E54D-4BFC-9E79-A742BFE75CDC}"/>
    <cellStyle name="Comma 2 2 4 2 2 2 2" xfId="8285" xr:uid="{B62E3AB7-9D97-4603-AFAE-5232E03D1689}"/>
    <cellStyle name="Comma 2 2 4 2 2 2 2 2" xfId="11707" xr:uid="{D51DF5DD-D422-45BF-B5D7-9EA9BACDA08B}"/>
    <cellStyle name="Comma 2 2 4 2 2 2 2 2 2" xfId="25397" xr:uid="{F68BA1D8-D10F-41D3-8A1E-D07A1E6ABD71}"/>
    <cellStyle name="Comma 2 2 4 2 2 2 2 2 2 2" xfId="39089" xr:uid="{1CAB1D16-623C-4E9F-B165-1AE937FB87F4}"/>
    <cellStyle name="Comma 2 2 4 2 2 2 2 2 2 3" xfId="53973" xr:uid="{24ADE95C-A488-4F4F-BCD0-D90CBE060E91}"/>
    <cellStyle name="Comma 2 2 4 2 2 2 2 2 3" xfId="18553" xr:uid="{6956D247-1B29-4598-965B-549CB2233D5A}"/>
    <cellStyle name="Comma 2 2 4 2 2 2 2 2 4" xfId="32243" xr:uid="{74720AF6-B2ED-460E-BBE7-A43D90CF2B50}"/>
    <cellStyle name="Comma 2 2 4 2 2 2 2 2 5" xfId="47127" xr:uid="{FF751029-572E-40CE-9565-6FFB08C07AAD}"/>
    <cellStyle name="Comma 2 2 4 2 2 2 2 3" xfId="21975" xr:uid="{5BCA38FC-2C82-4498-BAB2-E6BB62DE5E4D}"/>
    <cellStyle name="Comma 2 2 4 2 2 2 2 3 2" xfId="35667" xr:uid="{8FC9B76A-576B-4EED-8363-BB8147E3BECA}"/>
    <cellStyle name="Comma 2 2 4 2 2 2 2 3 3" xfId="50551" xr:uid="{01922ADE-CD46-4745-AE06-5CD1A793206D}"/>
    <cellStyle name="Comma 2 2 4 2 2 2 2 4" xfId="15131" xr:uid="{0E700F03-35B3-4E8F-A4FB-906DB7B90806}"/>
    <cellStyle name="Comma 2 2 4 2 2 2 2 5" xfId="28821" xr:uid="{7777417C-17AD-4235-90CD-A2328A1B1DB2}"/>
    <cellStyle name="Comma 2 2 4 2 2 2 2 6" xfId="43705" xr:uid="{89D575F1-4821-4FFC-93D3-B75B0CD769C0}"/>
    <cellStyle name="Comma 2 2 4 2 2 2 3" xfId="9995" xr:uid="{F30F2148-9381-44B5-A8D8-A9D093892845}"/>
    <cellStyle name="Comma 2 2 4 2 2 2 3 2" xfId="23685" xr:uid="{F7063D3A-C165-4ECF-ADF5-40ADC0FA056D}"/>
    <cellStyle name="Comma 2 2 4 2 2 2 3 2 2" xfId="37377" xr:uid="{2738F8E1-A0AA-4475-9B5D-F8ED930CDCDD}"/>
    <cellStyle name="Comma 2 2 4 2 2 2 3 2 3" xfId="52261" xr:uid="{9711E1FA-0A9D-4141-B95E-22AD1C4EE139}"/>
    <cellStyle name="Comma 2 2 4 2 2 2 3 3" xfId="16841" xr:uid="{CA82F7E1-5A75-42CC-BA2E-57CFD029BF71}"/>
    <cellStyle name="Comma 2 2 4 2 2 2 3 4" xfId="30531" xr:uid="{7ADB8268-B93C-4580-A7F7-B68BBA68EED6}"/>
    <cellStyle name="Comma 2 2 4 2 2 2 3 5" xfId="45415" xr:uid="{09B0E2AC-D807-4A72-8F3A-26FA2BF63D7E}"/>
    <cellStyle name="Comma 2 2 4 2 2 2 4" xfId="20263" xr:uid="{4B1F2DD2-340B-4C2A-8AB3-82F36595A784}"/>
    <cellStyle name="Comma 2 2 4 2 2 2 4 2" xfId="33955" xr:uid="{6EC3229A-2D06-464E-98B2-6DFECD4EA4E3}"/>
    <cellStyle name="Comma 2 2 4 2 2 2 4 3" xfId="48839" xr:uid="{971B3FEC-FE7B-4E13-885C-A20555E6467B}"/>
    <cellStyle name="Comma 2 2 4 2 2 2 5" xfId="13419" xr:uid="{6B1DAB74-57BB-487E-9C65-C52C4759A8D3}"/>
    <cellStyle name="Comma 2 2 4 2 2 2 6" xfId="27109" xr:uid="{45E8729D-3C8D-459F-B023-7C7E7B322627}"/>
    <cellStyle name="Comma 2 2 4 2 2 2 7" xfId="41993" xr:uid="{312C227A-F268-48E1-8179-68DD5B50860A}"/>
    <cellStyle name="Comma 2 2 4 2 2 3" xfId="8284" xr:uid="{A778AE07-94B4-4E16-BBE0-39A4305FB409}"/>
    <cellStyle name="Comma 2 2 4 2 2 3 2" xfId="11706" xr:uid="{357B7F47-6A40-4750-8D9C-D311FBEC22C0}"/>
    <cellStyle name="Comma 2 2 4 2 2 3 2 2" xfId="25396" xr:uid="{EB6C8845-4507-4A3A-AEF4-DF08DE35E9D8}"/>
    <cellStyle name="Comma 2 2 4 2 2 3 2 2 2" xfId="39088" xr:uid="{87E88AA1-C64B-4DC2-8A50-3534B4B60970}"/>
    <cellStyle name="Comma 2 2 4 2 2 3 2 2 3" xfId="53972" xr:uid="{8B1CBD5D-657B-4090-9EEA-E11052820780}"/>
    <cellStyle name="Comma 2 2 4 2 2 3 2 3" xfId="18552" xr:uid="{6878A672-E200-49BF-8CDD-2324BD3F04D8}"/>
    <cellStyle name="Comma 2 2 4 2 2 3 2 4" xfId="32242" xr:uid="{17ECE8BC-6C8F-4456-B989-E53F51F16ABE}"/>
    <cellStyle name="Comma 2 2 4 2 2 3 2 5" xfId="47126" xr:uid="{830AFE66-1730-472D-8098-9EE6BB1ACD2B}"/>
    <cellStyle name="Comma 2 2 4 2 2 3 3" xfId="21974" xr:uid="{8CB259A5-94FB-401E-9B34-2C8075F34E00}"/>
    <cellStyle name="Comma 2 2 4 2 2 3 3 2" xfId="35666" xr:uid="{EA05E7E1-0E8A-4F01-9DE2-75F959AE05F2}"/>
    <cellStyle name="Comma 2 2 4 2 2 3 3 3" xfId="50550" xr:uid="{3675AE44-4358-4840-9CA4-624CE4C72F48}"/>
    <cellStyle name="Comma 2 2 4 2 2 3 4" xfId="15130" xr:uid="{BEA58F6A-70DE-4AFF-94C2-823A55520B20}"/>
    <cellStyle name="Comma 2 2 4 2 2 3 5" xfId="28820" xr:uid="{F35A161C-C5E9-4A5C-AC9B-CF82D34D7732}"/>
    <cellStyle name="Comma 2 2 4 2 2 3 6" xfId="43704" xr:uid="{D9A1C0E0-2B7B-4744-B6C5-3209EA1CC1B5}"/>
    <cellStyle name="Comma 2 2 4 2 2 4" xfId="9994" xr:uid="{D6066737-E776-4E50-AB5D-4945FFA8CD6B}"/>
    <cellStyle name="Comma 2 2 4 2 2 4 2" xfId="23684" xr:uid="{EF546E67-BCAA-4EE5-95C3-B264D77F8D88}"/>
    <cellStyle name="Comma 2 2 4 2 2 4 2 2" xfId="37376" xr:uid="{AEACA027-C5A0-4D93-9717-A17266A13ECC}"/>
    <cellStyle name="Comma 2 2 4 2 2 4 2 3" xfId="52260" xr:uid="{8633924D-1A27-49D8-A7A8-6817C9E984CE}"/>
    <cellStyle name="Comma 2 2 4 2 2 4 3" xfId="16840" xr:uid="{3E9F3CA2-54AD-424A-85E6-ACAF6CE6B382}"/>
    <cellStyle name="Comma 2 2 4 2 2 4 4" xfId="30530" xr:uid="{9F973EAE-9280-4763-9522-49B137FFC339}"/>
    <cellStyle name="Comma 2 2 4 2 2 4 5" xfId="45414" xr:uid="{9A936428-AA5B-4E94-98A5-9AE3DFA86BE6}"/>
    <cellStyle name="Comma 2 2 4 2 2 5" xfId="20262" xr:uid="{494CA7E5-92E6-45C9-9E81-9F4018EB7AA1}"/>
    <cellStyle name="Comma 2 2 4 2 2 5 2" xfId="33954" xr:uid="{5D33A10D-6DB1-4D02-B72D-69F8176FE2D9}"/>
    <cellStyle name="Comma 2 2 4 2 2 5 3" xfId="48838" xr:uid="{9F513CB0-D912-462F-A7DB-B0BA1E45B3DC}"/>
    <cellStyle name="Comma 2 2 4 2 2 6" xfId="13418" xr:uid="{A3F96212-6D28-41E6-B767-FB004B5B589F}"/>
    <cellStyle name="Comma 2 2 4 2 2 7" xfId="27108" xr:uid="{0E8C8B15-3146-441C-AB5C-AB2B31ED2B8F}"/>
    <cellStyle name="Comma 2 2 4 2 2 8" xfId="41992" xr:uid="{4B8F1C86-38AC-4AFF-8996-34783F117AD9}"/>
    <cellStyle name="Comma 2 2 4 2 3" xfId="6572" xr:uid="{A68F9480-F5B5-4904-BE7E-738079D166DC}"/>
    <cellStyle name="Comma 2 2 4 2 3 2" xfId="8286" xr:uid="{533B240C-09F0-4359-8B34-F0F74A6A515B}"/>
    <cellStyle name="Comma 2 2 4 2 3 2 2" xfId="11708" xr:uid="{4A569578-4A00-4732-BD81-35C4E8F403FE}"/>
    <cellStyle name="Comma 2 2 4 2 3 2 2 2" xfId="25398" xr:uid="{C4A6B286-361B-4C19-B03B-F56A1692F3A0}"/>
    <cellStyle name="Comma 2 2 4 2 3 2 2 2 2" xfId="39090" xr:uid="{B35B523D-5D6C-4CF5-93A8-5192AAC5E3D0}"/>
    <cellStyle name="Comma 2 2 4 2 3 2 2 2 3" xfId="53974" xr:uid="{730370A2-A9C8-45E5-B7FB-33909CCC1A8B}"/>
    <cellStyle name="Comma 2 2 4 2 3 2 2 3" xfId="18554" xr:uid="{BB3686B0-D886-4AF5-96B0-3F9FBA2E990B}"/>
    <cellStyle name="Comma 2 2 4 2 3 2 2 4" xfId="32244" xr:uid="{EFA471EB-7CBA-4B6E-9F7C-3CB26F6B3DC0}"/>
    <cellStyle name="Comma 2 2 4 2 3 2 2 5" xfId="47128" xr:uid="{86FA148B-5A30-43CA-B683-40BE6D022E22}"/>
    <cellStyle name="Comma 2 2 4 2 3 2 3" xfId="21976" xr:uid="{E83DD97F-6EBD-404F-92F9-BE267BFB46AC}"/>
    <cellStyle name="Comma 2 2 4 2 3 2 3 2" xfId="35668" xr:uid="{D20341A5-9006-45A3-83D6-5D0C2A37BCE9}"/>
    <cellStyle name="Comma 2 2 4 2 3 2 3 3" xfId="50552" xr:uid="{6D2C1B65-E017-4491-B154-EF6F9CA5C452}"/>
    <cellStyle name="Comma 2 2 4 2 3 2 4" xfId="15132" xr:uid="{B19916A1-FCD7-4C8E-865A-AD17BC2748E5}"/>
    <cellStyle name="Comma 2 2 4 2 3 2 5" xfId="28822" xr:uid="{2A6D2A80-F4E2-4B38-B625-781E5CB2CE0C}"/>
    <cellStyle name="Comma 2 2 4 2 3 2 6" xfId="43706" xr:uid="{BCA640FB-E561-4112-A252-536893C4F173}"/>
    <cellStyle name="Comma 2 2 4 2 3 3" xfId="9996" xr:uid="{975EC0D9-95B4-4119-887C-257559498429}"/>
    <cellStyle name="Comma 2 2 4 2 3 3 2" xfId="23686" xr:uid="{106949E6-E06B-43E8-A27C-2C6172BAB4C7}"/>
    <cellStyle name="Comma 2 2 4 2 3 3 2 2" xfId="37378" xr:uid="{2F36F634-9D5D-4F56-B5CF-14F5308A6711}"/>
    <cellStyle name="Comma 2 2 4 2 3 3 2 3" xfId="52262" xr:uid="{1AC3828A-3A96-4230-9EC7-21590A31A3A7}"/>
    <cellStyle name="Comma 2 2 4 2 3 3 3" xfId="16842" xr:uid="{8FB15D08-D919-4238-B7A4-1FF6BF4B6B80}"/>
    <cellStyle name="Comma 2 2 4 2 3 3 4" xfId="30532" xr:uid="{08E5907E-9637-427F-859C-6CDCFC5A1D56}"/>
    <cellStyle name="Comma 2 2 4 2 3 3 5" xfId="45416" xr:uid="{61CE58CB-7A5F-44B8-B9CE-DCE20513DE26}"/>
    <cellStyle name="Comma 2 2 4 2 3 4" xfId="20264" xr:uid="{DB3C3A3A-0A76-42B6-9463-7E48ABF497CF}"/>
    <cellStyle name="Comma 2 2 4 2 3 4 2" xfId="33956" xr:uid="{943789FE-3AC7-4CFB-98A5-57D7564D3514}"/>
    <cellStyle name="Comma 2 2 4 2 3 4 3" xfId="48840" xr:uid="{086326AF-F59B-4069-9D62-23CDEF532CA4}"/>
    <cellStyle name="Comma 2 2 4 2 3 5" xfId="13420" xr:uid="{93815A03-034D-4B2C-8AC5-E518BCA90866}"/>
    <cellStyle name="Comma 2 2 4 2 3 6" xfId="27110" xr:uid="{CC89596C-850E-44D1-9AFE-5BEFE376B3C8}"/>
    <cellStyle name="Comma 2 2 4 2 3 7" xfId="41994" xr:uid="{F241D4FB-CCC0-416E-B1F4-5D8C6CEED929}"/>
    <cellStyle name="Comma 2 2 4 2 4" xfId="6573" xr:uid="{762FFA68-D4D3-4021-AB4B-7A802CD39B5C}"/>
    <cellStyle name="Comma 2 2 4 2 4 2" xfId="8287" xr:uid="{B2BAA4B4-6615-40B7-A836-9F5628EDC106}"/>
    <cellStyle name="Comma 2 2 4 2 4 2 2" xfId="11709" xr:uid="{CF52E198-14BA-49D2-B19A-FDC1CDB1EF6C}"/>
    <cellStyle name="Comma 2 2 4 2 4 2 2 2" xfId="25399" xr:uid="{4870D772-601F-4D20-B1BD-3E7AA27A59D2}"/>
    <cellStyle name="Comma 2 2 4 2 4 2 2 2 2" xfId="39091" xr:uid="{BAF8B03D-1E10-4634-A77D-41797EBC221B}"/>
    <cellStyle name="Comma 2 2 4 2 4 2 2 2 3" xfId="53975" xr:uid="{72070296-F6A4-4E1A-80A0-1A001D5719EE}"/>
    <cellStyle name="Comma 2 2 4 2 4 2 2 3" xfId="18555" xr:uid="{EB76E2B4-9CAE-4B76-A143-9086DE6FF409}"/>
    <cellStyle name="Comma 2 2 4 2 4 2 2 4" xfId="32245" xr:uid="{702717A5-8F81-4890-81F8-A318A588AFDE}"/>
    <cellStyle name="Comma 2 2 4 2 4 2 2 5" xfId="47129" xr:uid="{B214F288-1C3E-43A0-8304-49C3B2431E6F}"/>
    <cellStyle name="Comma 2 2 4 2 4 2 3" xfId="21977" xr:uid="{9290DB7F-3098-4639-ADCD-662CA588B93E}"/>
    <cellStyle name="Comma 2 2 4 2 4 2 3 2" xfId="35669" xr:uid="{B5ECF1CB-0AAF-459B-97DC-B59706902966}"/>
    <cellStyle name="Comma 2 2 4 2 4 2 3 3" xfId="50553" xr:uid="{C94C59D5-8CA3-4B00-AF2A-5E4210D329DC}"/>
    <cellStyle name="Comma 2 2 4 2 4 2 4" xfId="15133" xr:uid="{D41812C9-363E-4422-8F83-06572DEF19B1}"/>
    <cellStyle name="Comma 2 2 4 2 4 2 5" xfId="28823" xr:uid="{96B64506-B430-460C-98F2-1855D8061D97}"/>
    <cellStyle name="Comma 2 2 4 2 4 2 6" xfId="43707" xr:uid="{1ED236E1-CC05-41A7-BC5E-7A1267E3CB58}"/>
    <cellStyle name="Comma 2 2 4 2 4 3" xfId="9997" xr:uid="{743E7556-C87D-46C9-9D0D-071502E6D2B2}"/>
    <cellStyle name="Comma 2 2 4 2 4 3 2" xfId="23687" xr:uid="{4C93E275-1ABE-42E3-9972-C3B7700648F0}"/>
    <cellStyle name="Comma 2 2 4 2 4 3 2 2" xfId="37379" xr:uid="{77DBAC66-5A22-46E3-BE6F-56F9BE15451A}"/>
    <cellStyle name="Comma 2 2 4 2 4 3 2 3" xfId="52263" xr:uid="{79FE3649-8D83-47D8-BE40-6D55B197FD87}"/>
    <cellStyle name="Comma 2 2 4 2 4 3 3" xfId="16843" xr:uid="{EAFBCEAD-523A-493D-AEC8-668E7E143923}"/>
    <cellStyle name="Comma 2 2 4 2 4 3 4" xfId="30533" xr:uid="{BC33769F-7D5D-4750-9BBB-CB64C22D1594}"/>
    <cellStyle name="Comma 2 2 4 2 4 3 5" xfId="45417" xr:uid="{9608B402-8C95-4016-B900-78F0DF484E0A}"/>
    <cellStyle name="Comma 2 2 4 2 4 4" xfId="20265" xr:uid="{5A241D26-94E9-4326-A846-844DCF1CE99B}"/>
    <cellStyle name="Comma 2 2 4 2 4 4 2" xfId="33957" xr:uid="{1AEA5969-E016-4FD4-AD0B-E0F16DDDB0A3}"/>
    <cellStyle name="Comma 2 2 4 2 4 4 3" xfId="48841" xr:uid="{1DE68190-7630-4886-8EC2-F241CA8C5C29}"/>
    <cellStyle name="Comma 2 2 4 2 4 5" xfId="13421" xr:uid="{7C449026-2C3D-4A17-93A4-34ACBDB7718A}"/>
    <cellStyle name="Comma 2 2 4 2 4 6" xfId="27111" xr:uid="{12BDB74E-A127-4627-A154-56898407F605}"/>
    <cellStyle name="Comma 2 2 4 2 4 7" xfId="41995" xr:uid="{DA9B8AF2-D57B-4C47-B450-A06228A127B5}"/>
    <cellStyle name="Comma 2 2 4 2 5" xfId="8283" xr:uid="{9C10130B-3146-4323-921A-80BCB5C6FC39}"/>
    <cellStyle name="Comma 2 2 4 2 5 2" xfId="11705" xr:uid="{F23CB532-303C-4E6B-B040-25C2FEF84E9E}"/>
    <cellStyle name="Comma 2 2 4 2 5 2 2" xfId="25395" xr:uid="{A141BC99-7F34-4425-AB1F-3ACBED4603CD}"/>
    <cellStyle name="Comma 2 2 4 2 5 2 2 2" xfId="39087" xr:uid="{D5B83831-E9C0-4D99-B9E8-A92565C938FF}"/>
    <cellStyle name="Comma 2 2 4 2 5 2 2 3" xfId="53971" xr:uid="{FDEEA169-6591-4F9A-8F05-E0813906FE2A}"/>
    <cellStyle name="Comma 2 2 4 2 5 2 3" xfId="18551" xr:uid="{794835E8-BD98-4615-B0A7-74DBD3E351D8}"/>
    <cellStyle name="Comma 2 2 4 2 5 2 4" xfId="32241" xr:uid="{8254652F-DD65-4C1A-A39A-330D68019FD0}"/>
    <cellStyle name="Comma 2 2 4 2 5 2 5" xfId="47125" xr:uid="{D5C28061-89DF-447C-9615-E04E652883A3}"/>
    <cellStyle name="Comma 2 2 4 2 5 3" xfId="21973" xr:uid="{C95E4838-31C9-4430-B519-31078D0CE9B1}"/>
    <cellStyle name="Comma 2 2 4 2 5 3 2" xfId="35665" xr:uid="{C9D5AC87-9D49-46D9-9FDD-2E5797F3536C}"/>
    <cellStyle name="Comma 2 2 4 2 5 3 3" xfId="50549" xr:uid="{90D2686D-932E-474A-9345-487C05CD76AF}"/>
    <cellStyle name="Comma 2 2 4 2 5 4" xfId="15129" xr:uid="{1DAFDB95-3CA8-4798-96C2-0AD824C8925D}"/>
    <cellStyle name="Comma 2 2 4 2 5 5" xfId="28819" xr:uid="{7A80672D-921F-44A4-A836-1E92B801C084}"/>
    <cellStyle name="Comma 2 2 4 2 5 6" xfId="43703" xr:uid="{40DB1763-9444-42D5-BF84-8998F031C7F2}"/>
    <cellStyle name="Comma 2 2 4 2 6" xfId="9993" xr:uid="{5BD2119F-B3EC-4B68-80EF-58F8E2D13D54}"/>
    <cellStyle name="Comma 2 2 4 2 6 2" xfId="23683" xr:uid="{C5190C7B-87D3-40BD-9916-DA857B164A88}"/>
    <cellStyle name="Comma 2 2 4 2 6 2 2" xfId="37375" xr:uid="{C62A314A-99AA-42B0-B348-A56B55CC0033}"/>
    <cellStyle name="Comma 2 2 4 2 6 2 3" xfId="52259" xr:uid="{D5760317-A965-4CD3-A95E-DB4ECCEDFD28}"/>
    <cellStyle name="Comma 2 2 4 2 6 3" xfId="16839" xr:uid="{6B246AC7-D2D4-429F-AF25-B9F32AF4A717}"/>
    <cellStyle name="Comma 2 2 4 2 6 4" xfId="30529" xr:uid="{597D075D-51A2-4E8D-85B1-950264B86120}"/>
    <cellStyle name="Comma 2 2 4 2 6 5" xfId="45413" xr:uid="{EB91F4F8-CBF3-437F-82EC-F5E17E60180E}"/>
    <cellStyle name="Comma 2 2 4 2 7" xfId="20261" xr:uid="{3F755D40-483A-40B4-A176-EEE9DB37CF31}"/>
    <cellStyle name="Comma 2 2 4 2 7 2" xfId="33953" xr:uid="{9E65264C-68CD-4F6E-967C-6D0CC08EED75}"/>
    <cellStyle name="Comma 2 2 4 2 7 3" xfId="48837" xr:uid="{73DA8C4E-A9A3-40CE-841B-75152D2B523F}"/>
    <cellStyle name="Comma 2 2 4 2 8" xfId="13417" xr:uid="{3F8DDFD6-3176-4E24-98E6-AF501AA8595C}"/>
    <cellStyle name="Comma 2 2 4 2 9" xfId="27107" xr:uid="{5E00F34A-66D6-40E6-AD53-968346DBA62E}"/>
    <cellStyle name="Comma 2 2 4 3" xfId="6574" xr:uid="{2017E7BE-1885-4E43-B46E-D5D629949134}"/>
    <cellStyle name="Comma 2 2 4 3 10" xfId="41996" xr:uid="{B8488103-BF96-4A58-82D2-D891D363F408}"/>
    <cellStyle name="Comma 2 2 4 3 2" xfId="6575" xr:uid="{358A6A7C-6025-4DB1-B491-9FDCF14B249A}"/>
    <cellStyle name="Comma 2 2 4 3 2 2" xfId="6576" xr:uid="{C29C7879-0F3D-4360-BF7E-B23814D81162}"/>
    <cellStyle name="Comma 2 2 4 3 2 2 2" xfId="8290" xr:uid="{BF1111C8-6914-4040-A911-E2B2CA28F275}"/>
    <cellStyle name="Comma 2 2 4 3 2 2 2 2" xfId="11712" xr:uid="{09BCAFFB-0C5E-430E-B40B-74E8777D21B1}"/>
    <cellStyle name="Comma 2 2 4 3 2 2 2 2 2" xfId="25402" xr:uid="{D2EFB7DD-ADB2-4B43-B330-4A45980A38D9}"/>
    <cellStyle name="Comma 2 2 4 3 2 2 2 2 2 2" xfId="39094" xr:uid="{E844EB47-D56D-467D-A601-373F9D7B0F08}"/>
    <cellStyle name="Comma 2 2 4 3 2 2 2 2 2 3" xfId="53978" xr:uid="{3810A254-342D-4C6A-BAE4-81F0E8264C05}"/>
    <cellStyle name="Comma 2 2 4 3 2 2 2 2 3" xfId="18558" xr:uid="{38B52313-DEFD-4E28-9C95-51502FE93523}"/>
    <cellStyle name="Comma 2 2 4 3 2 2 2 2 4" xfId="32248" xr:uid="{E7DA0D06-10D0-48BB-9BF1-62F8E50DAEED}"/>
    <cellStyle name="Comma 2 2 4 3 2 2 2 2 5" xfId="47132" xr:uid="{0B4A07F7-3410-4702-BB65-A950EA9C851D}"/>
    <cellStyle name="Comma 2 2 4 3 2 2 2 3" xfId="21980" xr:uid="{AB52455B-F05B-47EF-8731-8C7ADD3FD0EF}"/>
    <cellStyle name="Comma 2 2 4 3 2 2 2 3 2" xfId="35672" xr:uid="{97C73F54-B13F-4DA3-8A1B-F965AF96E714}"/>
    <cellStyle name="Comma 2 2 4 3 2 2 2 3 3" xfId="50556" xr:uid="{C92174D5-9987-4E62-9442-5C833E8FF05D}"/>
    <cellStyle name="Comma 2 2 4 3 2 2 2 4" xfId="15136" xr:uid="{0C68A4BB-A391-4112-8DA1-A55DADDC0647}"/>
    <cellStyle name="Comma 2 2 4 3 2 2 2 5" xfId="28826" xr:uid="{BF398D55-28C0-47B2-B049-9520CDDE38C7}"/>
    <cellStyle name="Comma 2 2 4 3 2 2 2 6" xfId="43710" xr:uid="{54BCB098-4AFE-4472-A6F5-54174D9A043C}"/>
    <cellStyle name="Comma 2 2 4 3 2 2 3" xfId="10000" xr:uid="{68A53635-02D5-44EF-9C25-410F72E19B24}"/>
    <cellStyle name="Comma 2 2 4 3 2 2 3 2" xfId="23690" xr:uid="{C1318483-084E-42CA-8E7F-2438BC42763F}"/>
    <cellStyle name="Comma 2 2 4 3 2 2 3 2 2" xfId="37382" xr:uid="{CD0FB584-06D9-4B6D-808B-D5B5F9179992}"/>
    <cellStyle name="Comma 2 2 4 3 2 2 3 2 3" xfId="52266" xr:uid="{6A2B8A30-4904-440A-B75B-0F14AC742B85}"/>
    <cellStyle name="Comma 2 2 4 3 2 2 3 3" xfId="16846" xr:uid="{F8F88D55-29CD-46A9-8111-EACC27980D23}"/>
    <cellStyle name="Comma 2 2 4 3 2 2 3 4" xfId="30536" xr:uid="{8E52F493-390F-491F-8D4B-B1FC33E95F12}"/>
    <cellStyle name="Comma 2 2 4 3 2 2 3 5" xfId="45420" xr:uid="{65DA1AA4-304D-4368-9567-57588B162996}"/>
    <cellStyle name="Comma 2 2 4 3 2 2 4" xfId="20268" xr:uid="{E42B9CB4-B6DA-421C-B6CF-DA1840301CCF}"/>
    <cellStyle name="Comma 2 2 4 3 2 2 4 2" xfId="33960" xr:uid="{169F33BD-A61D-49CC-B13F-562F865153C7}"/>
    <cellStyle name="Comma 2 2 4 3 2 2 4 3" xfId="48844" xr:uid="{E4C3D576-A81F-4ECF-AF50-629F634F4C14}"/>
    <cellStyle name="Comma 2 2 4 3 2 2 5" xfId="13424" xr:uid="{E735EC42-2BD4-4910-9D7C-F4870811241B}"/>
    <cellStyle name="Comma 2 2 4 3 2 2 6" xfId="27114" xr:uid="{DC761221-0147-4BC7-8C80-10001CF1321D}"/>
    <cellStyle name="Comma 2 2 4 3 2 2 7" xfId="41998" xr:uid="{9C315236-11DE-4C7F-900F-4E0E6654867A}"/>
    <cellStyle name="Comma 2 2 4 3 2 3" xfId="8289" xr:uid="{C6B07B64-8265-4EC8-98B8-13A01F0B432F}"/>
    <cellStyle name="Comma 2 2 4 3 2 3 2" xfId="11711" xr:uid="{3C25ACC8-3127-414E-A5AB-3B154A88CAC1}"/>
    <cellStyle name="Comma 2 2 4 3 2 3 2 2" xfId="25401" xr:uid="{E6638536-5F03-491C-9279-52DFA0D721BF}"/>
    <cellStyle name="Comma 2 2 4 3 2 3 2 2 2" xfId="39093" xr:uid="{2CE8033F-836B-43C0-ADF8-9233412FC785}"/>
    <cellStyle name="Comma 2 2 4 3 2 3 2 2 3" xfId="53977" xr:uid="{7622A73E-14B7-4EC1-8515-2C4E772C5CC0}"/>
    <cellStyle name="Comma 2 2 4 3 2 3 2 3" xfId="18557" xr:uid="{EC9D8E5B-DF18-4B78-BAFA-889F8EACC35F}"/>
    <cellStyle name="Comma 2 2 4 3 2 3 2 4" xfId="32247" xr:uid="{7AB2839B-EE35-4C21-BB3C-F94B06E7CBD7}"/>
    <cellStyle name="Comma 2 2 4 3 2 3 2 5" xfId="47131" xr:uid="{B658A541-130F-4CF2-B69F-D40DB06E5056}"/>
    <cellStyle name="Comma 2 2 4 3 2 3 3" xfId="21979" xr:uid="{8880A794-D7FC-4907-8F65-07970F3FC005}"/>
    <cellStyle name="Comma 2 2 4 3 2 3 3 2" xfId="35671" xr:uid="{8DD01F56-8E0D-4D7E-9D9E-19FBDBDCAEEC}"/>
    <cellStyle name="Comma 2 2 4 3 2 3 3 3" xfId="50555" xr:uid="{AE073CBB-71A2-4622-BC7C-5A80C9AC79D3}"/>
    <cellStyle name="Comma 2 2 4 3 2 3 4" xfId="15135" xr:uid="{CD819FCA-19C0-4972-B3EE-CBB26D1A7AA6}"/>
    <cellStyle name="Comma 2 2 4 3 2 3 5" xfId="28825" xr:uid="{E0AEE884-A87B-4112-9E42-B65CAE3D5FB2}"/>
    <cellStyle name="Comma 2 2 4 3 2 3 6" xfId="43709" xr:uid="{FCB47D4B-70D0-435D-B22C-E3D77F5DC827}"/>
    <cellStyle name="Comma 2 2 4 3 2 4" xfId="9999" xr:uid="{8E6C9F2F-2031-4A12-85CB-BB289008A563}"/>
    <cellStyle name="Comma 2 2 4 3 2 4 2" xfId="23689" xr:uid="{B3854FCD-AD2E-460C-927D-C943FCE52A81}"/>
    <cellStyle name="Comma 2 2 4 3 2 4 2 2" xfId="37381" xr:uid="{5470132F-5E65-41B4-8E78-3812951BD14F}"/>
    <cellStyle name="Comma 2 2 4 3 2 4 2 3" xfId="52265" xr:uid="{B7F1C207-1460-405B-B956-DA37BCDD04A6}"/>
    <cellStyle name="Comma 2 2 4 3 2 4 3" xfId="16845" xr:uid="{F921C719-2565-4DB7-8653-15C0DDBFB262}"/>
    <cellStyle name="Comma 2 2 4 3 2 4 4" xfId="30535" xr:uid="{16C9AAE4-4457-46BB-A999-06C30E408F64}"/>
    <cellStyle name="Comma 2 2 4 3 2 4 5" xfId="45419" xr:uid="{EC0E2055-081D-45A7-B76E-8129E2BDBC14}"/>
    <cellStyle name="Comma 2 2 4 3 2 5" xfId="20267" xr:uid="{17D6742B-D787-4C1F-B3C9-8C041A213379}"/>
    <cellStyle name="Comma 2 2 4 3 2 5 2" xfId="33959" xr:uid="{D6A15FDF-F8B4-4EE9-8E29-A361C4538F8C}"/>
    <cellStyle name="Comma 2 2 4 3 2 5 3" xfId="48843" xr:uid="{C45BD7B2-7CE4-4FDA-811D-E09DF99DFDDC}"/>
    <cellStyle name="Comma 2 2 4 3 2 6" xfId="13423" xr:uid="{EF6AA642-B3A3-46B9-BBB9-38373113B92C}"/>
    <cellStyle name="Comma 2 2 4 3 2 7" xfId="27113" xr:uid="{C3E3AA29-A61C-4CC4-982E-BF09F7D65EEF}"/>
    <cellStyle name="Comma 2 2 4 3 2 8" xfId="41997" xr:uid="{CCF603E8-B9BD-4998-BD94-66FA032AE294}"/>
    <cellStyle name="Comma 2 2 4 3 3" xfId="6577" xr:uid="{5CD68C92-F111-4914-8A8D-109AD6879EBD}"/>
    <cellStyle name="Comma 2 2 4 3 3 2" xfId="8291" xr:uid="{30850E3A-C6AD-4D2A-BA35-8070CD748C10}"/>
    <cellStyle name="Comma 2 2 4 3 3 2 2" xfId="11713" xr:uid="{BBAA4083-BD67-4DBE-AAD4-A457A0A832E3}"/>
    <cellStyle name="Comma 2 2 4 3 3 2 2 2" xfId="25403" xr:uid="{4DCB9975-BF04-47C7-A405-3CACE817127F}"/>
    <cellStyle name="Comma 2 2 4 3 3 2 2 2 2" xfId="39095" xr:uid="{79198CFE-C998-418B-BE46-0562D180B460}"/>
    <cellStyle name="Comma 2 2 4 3 3 2 2 2 3" xfId="53979" xr:uid="{027A5DFC-5924-4B87-BDE5-956D869F035F}"/>
    <cellStyle name="Comma 2 2 4 3 3 2 2 3" xfId="18559" xr:uid="{805540A9-B66F-4A34-955B-9531B01A482F}"/>
    <cellStyle name="Comma 2 2 4 3 3 2 2 4" xfId="32249" xr:uid="{FFDD2ABA-88EC-43FC-B8FD-3013F0C749BE}"/>
    <cellStyle name="Comma 2 2 4 3 3 2 2 5" xfId="47133" xr:uid="{976DF0F6-CF1B-4DCC-BF6B-68344D682116}"/>
    <cellStyle name="Comma 2 2 4 3 3 2 3" xfId="21981" xr:uid="{219E4DB8-5B87-4AAC-ACF2-50DD28F5CB6C}"/>
    <cellStyle name="Comma 2 2 4 3 3 2 3 2" xfId="35673" xr:uid="{F240CE90-2B98-444C-A585-CDB9193E7487}"/>
    <cellStyle name="Comma 2 2 4 3 3 2 3 3" xfId="50557" xr:uid="{81CAC8B1-06E9-402D-8BB7-976E6023CF06}"/>
    <cellStyle name="Comma 2 2 4 3 3 2 4" xfId="15137" xr:uid="{F923E27A-B7C3-4EB2-ADC9-6AA9895B782D}"/>
    <cellStyle name="Comma 2 2 4 3 3 2 5" xfId="28827" xr:uid="{A8CE5539-A99B-4A52-B1B7-E245BE670133}"/>
    <cellStyle name="Comma 2 2 4 3 3 2 6" xfId="43711" xr:uid="{0506A3AE-7797-4715-AC7A-5E5BC5F972C9}"/>
    <cellStyle name="Comma 2 2 4 3 3 3" xfId="10001" xr:uid="{396E118D-F415-434F-B9D4-9ECD3CD4B48E}"/>
    <cellStyle name="Comma 2 2 4 3 3 3 2" xfId="23691" xr:uid="{8E273C3F-100C-4FA6-B487-5209124BA38F}"/>
    <cellStyle name="Comma 2 2 4 3 3 3 2 2" xfId="37383" xr:uid="{7117BDFA-B52F-4210-A1AC-43B3A0D2A897}"/>
    <cellStyle name="Comma 2 2 4 3 3 3 2 3" xfId="52267" xr:uid="{34ACFC9F-7F62-4A07-96EC-DB883DFD8CF6}"/>
    <cellStyle name="Comma 2 2 4 3 3 3 3" xfId="16847" xr:uid="{0BA0476D-5272-430D-B94C-E1CDF243F61F}"/>
    <cellStyle name="Comma 2 2 4 3 3 3 4" xfId="30537" xr:uid="{503B452C-B5A8-4374-A31A-B3439A725DB1}"/>
    <cellStyle name="Comma 2 2 4 3 3 3 5" xfId="45421" xr:uid="{D664711D-BA9A-41BA-8573-C7D2579F7F32}"/>
    <cellStyle name="Comma 2 2 4 3 3 4" xfId="20269" xr:uid="{E1731996-5D02-4CF4-831B-407E9967982F}"/>
    <cellStyle name="Comma 2 2 4 3 3 4 2" xfId="33961" xr:uid="{0C15F77F-BED6-4C3F-8699-CEAA02344188}"/>
    <cellStyle name="Comma 2 2 4 3 3 4 3" xfId="48845" xr:uid="{17002C49-834B-4BB7-9A43-F6D2DF4EB94F}"/>
    <cellStyle name="Comma 2 2 4 3 3 5" xfId="13425" xr:uid="{EE51DDC1-5DEA-4A0B-8D54-AEF49CF0E399}"/>
    <cellStyle name="Comma 2 2 4 3 3 6" xfId="27115" xr:uid="{8117A15C-0292-496D-A55F-EDE25BAEDC13}"/>
    <cellStyle name="Comma 2 2 4 3 3 7" xfId="41999" xr:uid="{D4FFFCE2-FD75-4697-9A55-0521C1FCBB69}"/>
    <cellStyle name="Comma 2 2 4 3 4" xfId="6578" xr:uid="{D42DECD2-9FD7-4DF6-AA32-30784175FFD1}"/>
    <cellStyle name="Comma 2 2 4 3 4 2" xfId="8292" xr:uid="{5CA6025D-DC17-4CEE-A67F-37E42EC299EF}"/>
    <cellStyle name="Comma 2 2 4 3 4 2 2" xfId="11714" xr:uid="{3BCB3767-BD61-4C34-A906-DE253CC4D140}"/>
    <cellStyle name="Comma 2 2 4 3 4 2 2 2" xfId="25404" xr:uid="{28B07599-D94C-457D-88DC-4E5BE81C8F1F}"/>
    <cellStyle name="Comma 2 2 4 3 4 2 2 2 2" xfId="39096" xr:uid="{9146C955-FD45-41DE-B35A-01789554ED80}"/>
    <cellStyle name="Comma 2 2 4 3 4 2 2 2 3" xfId="53980" xr:uid="{E1D81B62-7C96-45DB-91CF-D720A10AD0E5}"/>
    <cellStyle name="Comma 2 2 4 3 4 2 2 3" xfId="18560" xr:uid="{C4266697-876B-4428-AB7D-D97AE5CB18CA}"/>
    <cellStyle name="Comma 2 2 4 3 4 2 2 4" xfId="32250" xr:uid="{BBB004A7-974D-44E2-82D0-D970E64CF336}"/>
    <cellStyle name="Comma 2 2 4 3 4 2 2 5" xfId="47134" xr:uid="{800E9C52-AB9C-4CD0-9015-EA3A93B841CF}"/>
    <cellStyle name="Comma 2 2 4 3 4 2 3" xfId="21982" xr:uid="{5446BCD4-6682-4A38-B194-1E1482DA1D9B}"/>
    <cellStyle name="Comma 2 2 4 3 4 2 3 2" xfId="35674" xr:uid="{13E71675-B5DC-48E5-A472-0244180CFFEB}"/>
    <cellStyle name="Comma 2 2 4 3 4 2 3 3" xfId="50558" xr:uid="{A8490766-C5E6-40E8-B243-F450A9C4EC83}"/>
    <cellStyle name="Comma 2 2 4 3 4 2 4" xfId="15138" xr:uid="{D9F8AA64-9DEC-4F6F-9749-8CC3A8543840}"/>
    <cellStyle name="Comma 2 2 4 3 4 2 5" xfId="28828" xr:uid="{D7CD48E8-89A0-4ACD-B455-4234B13FF52F}"/>
    <cellStyle name="Comma 2 2 4 3 4 2 6" xfId="43712" xr:uid="{D274C0F8-52AA-418E-8E2E-7D5A50F3A37B}"/>
    <cellStyle name="Comma 2 2 4 3 4 3" xfId="10002" xr:uid="{2658E168-BF8F-4AEC-9BFF-2489F82B0F43}"/>
    <cellStyle name="Comma 2 2 4 3 4 3 2" xfId="23692" xr:uid="{FEB2A0AD-09D8-4F79-81B0-3EE939A4A52E}"/>
    <cellStyle name="Comma 2 2 4 3 4 3 2 2" xfId="37384" xr:uid="{361C5671-0E1E-4DDA-B71E-431A32196578}"/>
    <cellStyle name="Comma 2 2 4 3 4 3 2 3" xfId="52268" xr:uid="{FA8C117B-65FD-4AA2-9E5D-BA4443EA5A42}"/>
    <cellStyle name="Comma 2 2 4 3 4 3 3" xfId="16848" xr:uid="{18B174AF-7E5F-4EFB-A8ED-7FBBE2A32F5D}"/>
    <cellStyle name="Comma 2 2 4 3 4 3 4" xfId="30538" xr:uid="{9B80D564-5738-489F-BDC9-201F53AE274A}"/>
    <cellStyle name="Comma 2 2 4 3 4 3 5" xfId="45422" xr:uid="{EA72C756-6E16-41E6-9705-D8F41F5D13B5}"/>
    <cellStyle name="Comma 2 2 4 3 4 4" xfId="20270" xr:uid="{44799DAE-90F3-419A-8D6C-1EB87EBF224A}"/>
    <cellStyle name="Comma 2 2 4 3 4 4 2" xfId="33962" xr:uid="{25BC66CA-F7E0-416E-8ECB-EB1210A8C1D1}"/>
    <cellStyle name="Comma 2 2 4 3 4 4 3" xfId="48846" xr:uid="{7A89D514-C317-45ED-A844-FCCF59AB0759}"/>
    <cellStyle name="Comma 2 2 4 3 4 5" xfId="13426" xr:uid="{B5FE91D0-C492-4EFD-8EBC-660B47F87CEC}"/>
    <cellStyle name="Comma 2 2 4 3 4 6" xfId="27116" xr:uid="{CFBABCE1-5CF1-4F0B-A779-FD4A12296A97}"/>
    <cellStyle name="Comma 2 2 4 3 4 7" xfId="42000" xr:uid="{69C5D6A5-2C5D-4738-9A8B-9164BB54F959}"/>
    <cellStyle name="Comma 2 2 4 3 5" xfId="8288" xr:uid="{0FA3C906-C6B4-4A54-A48A-4C519DD34D74}"/>
    <cellStyle name="Comma 2 2 4 3 5 2" xfId="11710" xr:uid="{F0EE7A12-83AE-4AFE-9725-48F0C55EA105}"/>
    <cellStyle name="Comma 2 2 4 3 5 2 2" xfId="25400" xr:uid="{0BE21A0D-B12B-47B4-A5DE-626947EEED5E}"/>
    <cellStyle name="Comma 2 2 4 3 5 2 2 2" xfId="39092" xr:uid="{BD3BADBC-92AE-4334-99F0-593766E694DD}"/>
    <cellStyle name="Comma 2 2 4 3 5 2 2 3" xfId="53976" xr:uid="{01726583-5A5C-4B05-9220-DC444DEFE9B4}"/>
    <cellStyle name="Comma 2 2 4 3 5 2 3" xfId="18556" xr:uid="{2B9C0D47-D14F-4165-8B55-363C048D3198}"/>
    <cellStyle name="Comma 2 2 4 3 5 2 4" xfId="32246" xr:uid="{767060A7-FC59-4432-9D69-22FE49D02BDD}"/>
    <cellStyle name="Comma 2 2 4 3 5 2 5" xfId="47130" xr:uid="{61FEED92-A5D3-497D-A120-F152BD483271}"/>
    <cellStyle name="Comma 2 2 4 3 5 3" xfId="21978" xr:uid="{B81DBCB4-E64A-4253-9CD1-A17A701CE812}"/>
    <cellStyle name="Comma 2 2 4 3 5 3 2" xfId="35670" xr:uid="{982B3B41-559F-4977-A1A3-FA02A6A659E4}"/>
    <cellStyle name="Comma 2 2 4 3 5 3 3" xfId="50554" xr:uid="{4DB90478-EF7B-4EAB-A047-730508AD5258}"/>
    <cellStyle name="Comma 2 2 4 3 5 4" xfId="15134" xr:uid="{AAF5C4C6-0D36-47CE-995F-487FF763835B}"/>
    <cellStyle name="Comma 2 2 4 3 5 5" xfId="28824" xr:uid="{23F9FA14-5913-43A6-9EC5-54EFEE36707E}"/>
    <cellStyle name="Comma 2 2 4 3 5 6" xfId="43708" xr:uid="{7CFE6C60-CE6F-4D2F-8D4B-872F4DF88918}"/>
    <cellStyle name="Comma 2 2 4 3 6" xfId="9998" xr:uid="{1DC5ED43-1F36-4CE8-A42C-2E686452906D}"/>
    <cellStyle name="Comma 2 2 4 3 6 2" xfId="23688" xr:uid="{5AE15B4B-FCF4-42FC-83C1-3F4FC8032CA9}"/>
    <cellStyle name="Comma 2 2 4 3 6 2 2" xfId="37380" xr:uid="{3EAA32CE-14A6-4728-AE60-50E765309098}"/>
    <cellStyle name="Comma 2 2 4 3 6 2 3" xfId="52264" xr:uid="{4AFBE7CF-CDF1-4A31-95C7-27E80739BC7B}"/>
    <cellStyle name="Comma 2 2 4 3 6 3" xfId="16844" xr:uid="{04631272-279B-402C-98F2-661E6B7B2E9D}"/>
    <cellStyle name="Comma 2 2 4 3 6 4" xfId="30534" xr:uid="{55792271-5435-4C21-A8B3-E74A53613298}"/>
    <cellStyle name="Comma 2 2 4 3 6 5" xfId="45418" xr:uid="{167CA097-E187-47FE-A3C8-74C4378768A1}"/>
    <cellStyle name="Comma 2 2 4 3 7" xfId="20266" xr:uid="{459323CB-03C5-4141-B112-0CCF5F84F007}"/>
    <cellStyle name="Comma 2 2 4 3 7 2" xfId="33958" xr:uid="{763EB1E9-9848-4E7C-B7B8-FF29C37A67F6}"/>
    <cellStyle name="Comma 2 2 4 3 7 3" xfId="48842" xr:uid="{FDD3CB9C-5A65-451C-BAEA-D16E46CCF321}"/>
    <cellStyle name="Comma 2 2 4 3 8" xfId="13422" xr:uid="{A3FBF780-5E01-48AF-B592-BB62BDFB0F49}"/>
    <cellStyle name="Comma 2 2 4 3 9" xfId="27112" xr:uid="{995DAE8C-778A-45D4-A0B1-BE2C4FF34485}"/>
    <cellStyle name="Comma 2 2 4 4" xfId="6579" xr:uid="{3D2B2B56-3C22-47E9-A186-4EB339A130B8}"/>
    <cellStyle name="Comma 2 2 4 4 2" xfId="6580" xr:uid="{28083239-6761-48BC-8B76-65C5A7A2210F}"/>
    <cellStyle name="Comma 2 2 4 4 2 2" xfId="8294" xr:uid="{9616CEE7-E08A-4A17-9DD6-F2BF37A05210}"/>
    <cellStyle name="Comma 2 2 4 4 2 2 2" xfId="11716" xr:uid="{AADA3A87-3E2F-45EF-87DB-F90BE978053B}"/>
    <cellStyle name="Comma 2 2 4 4 2 2 2 2" xfId="25406" xr:uid="{A023A6BE-CC18-4D42-B7F5-FA3BB3DC7CC7}"/>
    <cellStyle name="Comma 2 2 4 4 2 2 2 2 2" xfId="39098" xr:uid="{15A67364-FC94-4F7B-8E87-D9C3326CD00D}"/>
    <cellStyle name="Comma 2 2 4 4 2 2 2 2 3" xfId="53982" xr:uid="{9F1E0B1B-D44B-424F-AAE6-2D4F31A514D7}"/>
    <cellStyle name="Comma 2 2 4 4 2 2 2 3" xfId="18562" xr:uid="{39D23748-F55A-454A-BAF6-6CBF7D7DF907}"/>
    <cellStyle name="Comma 2 2 4 4 2 2 2 4" xfId="32252" xr:uid="{24A3FEE7-D666-4335-9E67-3CE058114ADB}"/>
    <cellStyle name="Comma 2 2 4 4 2 2 2 5" xfId="47136" xr:uid="{3C203907-3B88-499F-9101-5B29D9CF7BCD}"/>
    <cellStyle name="Comma 2 2 4 4 2 2 3" xfId="21984" xr:uid="{E28C3589-D56E-4B24-83BA-41C48928456F}"/>
    <cellStyle name="Comma 2 2 4 4 2 2 3 2" xfId="35676" xr:uid="{B422E27E-49FF-4897-8DCF-9E577FE46E3D}"/>
    <cellStyle name="Comma 2 2 4 4 2 2 3 3" xfId="50560" xr:uid="{2E34FF69-0767-4C4D-890B-D46900176346}"/>
    <cellStyle name="Comma 2 2 4 4 2 2 4" xfId="15140" xr:uid="{3FB3F66F-C5FA-4D4F-B8FA-7A8C274B891B}"/>
    <cellStyle name="Comma 2 2 4 4 2 2 5" xfId="28830" xr:uid="{9FA0EA63-3749-4009-9DA6-7038A1D2DB33}"/>
    <cellStyle name="Comma 2 2 4 4 2 2 6" xfId="43714" xr:uid="{D0DED8A3-F9F1-4B28-96D2-2D9675E8CE9B}"/>
    <cellStyle name="Comma 2 2 4 4 2 3" xfId="10004" xr:uid="{3CD71879-F289-4535-A8BB-2EF65DEFEA77}"/>
    <cellStyle name="Comma 2 2 4 4 2 3 2" xfId="23694" xr:uid="{6C4ABB38-40F0-4A39-9D3B-00F88E91760E}"/>
    <cellStyle name="Comma 2 2 4 4 2 3 2 2" xfId="37386" xr:uid="{AD249329-3A20-4AFC-BE1C-FF64A6A06D2D}"/>
    <cellStyle name="Comma 2 2 4 4 2 3 2 3" xfId="52270" xr:uid="{975E56AA-17DC-4CF1-9C9F-56DD3D0E5AF6}"/>
    <cellStyle name="Comma 2 2 4 4 2 3 3" xfId="16850" xr:uid="{8527AC38-45DD-4D69-A048-9ECCDD8B0296}"/>
    <cellStyle name="Comma 2 2 4 4 2 3 4" xfId="30540" xr:uid="{CAA8535E-81D0-4198-B83D-091EC02BD2BF}"/>
    <cellStyle name="Comma 2 2 4 4 2 3 5" xfId="45424" xr:uid="{F9E69834-A953-4DD0-BEF6-39696B8CBD2E}"/>
    <cellStyle name="Comma 2 2 4 4 2 4" xfId="20272" xr:uid="{C8A0B803-9837-4F91-A11A-BC4A1E901D18}"/>
    <cellStyle name="Comma 2 2 4 4 2 4 2" xfId="33964" xr:uid="{2170D0D7-D176-4B1C-9CB7-70AF2FC35BA8}"/>
    <cellStyle name="Comma 2 2 4 4 2 4 3" xfId="48848" xr:uid="{F4DE6EFC-92A0-4B4E-ABEA-E5219BAA1615}"/>
    <cellStyle name="Comma 2 2 4 4 2 5" xfId="13428" xr:uid="{2EDDA480-2DE2-4DF5-BC72-5B53FB32BD9E}"/>
    <cellStyle name="Comma 2 2 4 4 2 6" xfId="27118" xr:uid="{86A186F0-E38C-4237-A58D-86CB4E9C20B9}"/>
    <cellStyle name="Comma 2 2 4 4 2 7" xfId="42002" xr:uid="{34D032FB-E116-449A-8C8B-26BDC2E7B9BA}"/>
    <cellStyle name="Comma 2 2 4 4 3" xfId="8293" xr:uid="{1B6EADB5-DB7F-484F-9ADE-81534768A94E}"/>
    <cellStyle name="Comma 2 2 4 4 3 2" xfId="11715" xr:uid="{6E4E11BC-1827-4CAE-A762-6E590637787F}"/>
    <cellStyle name="Comma 2 2 4 4 3 2 2" xfId="25405" xr:uid="{544182AE-8ADD-4E8C-9055-C6B62355D1D1}"/>
    <cellStyle name="Comma 2 2 4 4 3 2 2 2" xfId="39097" xr:uid="{CA643A45-DFA5-4ED9-9B0B-8A9166EC4D74}"/>
    <cellStyle name="Comma 2 2 4 4 3 2 2 3" xfId="53981" xr:uid="{C822681D-4780-47F8-8ED4-26D95775BA0E}"/>
    <cellStyle name="Comma 2 2 4 4 3 2 3" xfId="18561" xr:uid="{7299BA17-4882-4B0B-888E-D6CB6E6FE23B}"/>
    <cellStyle name="Comma 2 2 4 4 3 2 4" xfId="32251" xr:uid="{7E259092-FED4-417E-BE3B-0B42F69F4C70}"/>
    <cellStyle name="Comma 2 2 4 4 3 2 5" xfId="47135" xr:uid="{1F09564B-492F-4163-9CDF-5BF8F144CCEC}"/>
    <cellStyle name="Comma 2 2 4 4 3 3" xfId="21983" xr:uid="{CA82468E-CD76-4F78-911E-34EB964B0152}"/>
    <cellStyle name="Comma 2 2 4 4 3 3 2" xfId="35675" xr:uid="{8EBC2B31-FBBA-4B55-8A69-0C8CFFEF1E5A}"/>
    <cellStyle name="Comma 2 2 4 4 3 3 3" xfId="50559" xr:uid="{905EE975-4CF8-41E6-8569-A8EF2F3D235D}"/>
    <cellStyle name="Comma 2 2 4 4 3 4" xfId="15139" xr:uid="{F7E49C94-EB96-4C23-ABFE-B74822511537}"/>
    <cellStyle name="Comma 2 2 4 4 3 5" xfId="28829" xr:uid="{DC1965C4-2964-45CA-A63F-A8044AF87529}"/>
    <cellStyle name="Comma 2 2 4 4 3 6" xfId="43713" xr:uid="{BB87002F-A291-4ACD-A505-9CBE07A41BA3}"/>
    <cellStyle name="Comma 2 2 4 4 4" xfId="10003" xr:uid="{4F6D1036-F1D1-4590-AFA8-37348D2AEFA9}"/>
    <cellStyle name="Comma 2 2 4 4 4 2" xfId="23693" xr:uid="{5F85E535-B511-4D5B-BAE7-5CA76B7EB532}"/>
    <cellStyle name="Comma 2 2 4 4 4 2 2" xfId="37385" xr:uid="{78BE3DCB-A683-479B-A67F-BB7CE4CD080A}"/>
    <cellStyle name="Comma 2 2 4 4 4 2 3" xfId="52269" xr:uid="{3EA78128-8870-4D72-AE9C-6AB5C3B057C8}"/>
    <cellStyle name="Comma 2 2 4 4 4 3" xfId="16849" xr:uid="{4DBB40CB-CAD6-42D6-895F-D7201EB7C7FF}"/>
    <cellStyle name="Comma 2 2 4 4 4 4" xfId="30539" xr:uid="{C8F377EF-57CF-462E-A29C-43F4AA9F4553}"/>
    <cellStyle name="Comma 2 2 4 4 4 5" xfId="45423" xr:uid="{5D003FE1-CBEA-4F6D-92EB-2FD49157E39D}"/>
    <cellStyle name="Comma 2 2 4 4 5" xfId="20271" xr:uid="{0C4886D4-7437-40A9-8420-085C2D3E2CA8}"/>
    <cellStyle name="Comma 2 2 4 4 5 2" xfId="33963" xr:uid="{9C8715DF-C37C-4341-943E-CFAE4BAA4899}"/>
    <cellStyle name="Comma 2 2 4 4 5 3" xfId="48847" xr:uid="{F0060228-C0E5-46F0-B13E-3D000EC04474}"/>
    <cellStyle name="Comma 2 2 4 4 6" xfId="13427" xr:uid="{233C9D8A-F70C-4B69-95C9-13D9CFC5CDD9}"/>
    <cellStyle name="Comma 2 2 4 4 7" xfId="27117" xr:uid="{22569A86-AF24-4963-8DD8-C20A3E0D0A27}"/>
    <cellStyle name="Comma 2 2 4 4 8" xfId="42001" xr:uid="{15CFCEC3-BA87-425B-81AD-E280D134854E}"/>
    <cellStyle name="Comma 2 2 4 5" xfId="6581" xr:uid="{9EC55493-85D7-4D02-B62A-7FE532D38A28}"/>
    <cellStyle name="Comma 2 2 4 5 2" xfId="8295" xr:uid="{E616CB10-F048-45C5-9005-708CB355928C}"/>
    <cellStyle name="Comma 2 2 4 5 2 2" xfId="11717" xr:uid="{3BDCA0FE-6988-4D02-AA1F-C898214C8B3B}"/>
    <cellStyle name="Comma 2 2 4 5 2 2 2" xfId="25407" xr:uid="{3CB02ACB-A93B-4375-968E-DAA03212D3A3}"/>
    <cellStyle name="Comma 2 2 4 5 2 2 2 2" xfId="39099" xr:uid="{59EB8E40-FDEF-465F-98D9-4CC88ED8EA93}"/>
    <cellStyle name="Comma 2 2 4 5 2 2 2 3" xfId="53983" xr:uid="{4CEA5FBA-CEA5-48E6-84B6-CDE1214F4DD0}"/>
    <cellStyle name="Comma 2 2 4 5 2 2 3" xfId="18563" xr:uid="{FE23C8A2-3316-4682-8635-24EE16CB81DB}"/>
    <cellStyle name="Comma 2 2 4 5 2 2 4" xfId="32253" xr:uid="{337C6ADC-584E-4987-8C2A-B4BF4837E788}"/>
    <cellStyle name="Comma 2 2 4 5 2 2 5" xfId="47137" xr:uid="{6C8FD319-5543-4331-A3A9-1A3D36F380AE}"/>
    <cellStyle name="Comma 2 2 4 5 2 3" xfId="21985" xr:uid="{0ED5EAC4-E3E3-4F46-AC0E-D314C7309447}"/>
    <cellStyle name="Comma 2 2 4 5 2 3 2" xfId="35677" xr:uid="{4A8F1F01-CF96-4FFE-B53D-9DE61743EDC5}"/>
    <cellStyle name="Comma 2 2 4 5 2 3 3" xfId="50561" xr:uid="{63E9A95E-8FF3-4AB9-BB47-13F333835927}"/>
    <cellStyle name="Comma 2 2 4 5 2 4" xfId="15141" xr:uid="{CB8FA0F4-B64A-4CCA-B64A-05DE816BC1A5}"/>
    <cellStyle name="Comma 2 2 4 5 2 5" xfId="28831" xr:uid="{0138943C-C6D7-44AB-84F6-F9995C4C48EE}"/>
    <cellStyle name="Comma 2 2 4 5 2 6" xfId="43715" xr:uid="{2C733B91-4762-4D82-AD2A-C34321DF4CEB}"/>
    <cellStyle name="Comma 2 2 4 5 3" xfId="10005" xr:uid="{B8338F15-F8B0-4475-BAC5-3E83871A7108}"/>
    <cellStyle name="Comma 2 2 4 5 3 2" xfId="23695" xr:uid="{E505F6BB-2901-4C29-945F-CA409136959A}"/>
    <cellStyle name="Comma 2 2 4 5 3 2 2" xfId="37387" xr:uid="{DC3A829B-7C38-4CCC-ACC9-6E315019D72F}"/>
    <cellStyle name="Comma 2 2 4 5 3 2 3" xfId="52271" xr:uid="{2B8C9B8A-CD2E-4DF4-8AE5-DD8AED12487C}"/>
    <cellStyle name="Comma 2 2 4 5 3 3" xfId="16851" xr:uid="{9F1514DB-5FB8-4FD2-97EE-DA5641452398}"/>
    <cellStyle name="Comma 2 2 4 5 3 4" xfId="30541" xr:uid="{F4DB7DAF-E241-4525-8813-F70811C39435}"/>
    <cellStyle name="Comma 2 2 4 5 3 5" xfId="45425" xr:uid="{84FAC710-53BD-4BA8-BBAC-E6A027ECF5C3}"/>
    <cellStyle name="Comma 2 2 4 5 4" xfId="20273" xr:uid="{A146B671-BFC0-4F0A-9ED5-7383A06D4657}"/>
    <cellStyle name="Comma 2 2 4 5 4 2" xfId="33965" xr:uid="{D2ED3E90-A4E4-4424-BBBB-0183B69DFCA5}"/>
    <cellStyle name="Comma 2 2 4 5 4 3" xfId="48849" xr:uid="{25DCA06D-7DA7-4914-A598-65CF63B2A17A}"/>
    <cellStyle name="Comma 2 2 4 5 5" xfId="13429" xr:uid="{DF781C60-3723-4E04-A2AB-2E9E4E3C37B8}"/>
    <cellStyle name="Comma 2 2 4 5 6" xfId="27119" xr:uid="{D75C0A3F-FE97-4EE6-AC64-1EBCB0690429}"/>
    <cellStyle name="Comma 2 2 4 5 7" xfId="42003" xr:uid="{56EF9B9B-0A55-4EF5-8D3F-F90D42C26253}"/>
    <cellStyle name="Comma 2 2 4 6" xfId="6582" xr:uid="{EB6DF4F0-6D06-433F-93B3-742962F454A3}"/>
    <cellStyle name="Comma 2 2 4 6 2" xfId="8296" xr:uid="{FFEE54A4-8946-4966-8512-C4BCB0EB1549}"/>
    <cellStyle name="Comma 2 2 4 6 2 2" xfId="11718" xr:uid="{51BCF315-AD3D-4513-8AF2-DD09F64834A9}"/>
    <cellStyle name="Comma 2 2 4 6 2 2 2" xfId="25408" xr:uid="{78D0FDCD-D07E-4DC7-84DD-572B67B0E2D4}"/>
    <cellStyle name="Comma 2 2 4 6 2 2 2 2" xfId="39100" xr:uid="{D797B7B1-C0F3-464D-A628-D49E3499EB7D}"/>
    <cellStyle name="Comma 2 2 4 6 2 2 2 3" xfId="53984" xr:uid="{5A87341D-A1BE-40F9-B042-86B1DEC68FCD}"/>
    <cellStyle name="Comma 2 2 4 6 2 2 3" xfId="18564" xr:uid="{213DB193-4673-414E-95AE-02840D689E57}"/>
    <cellStyle name="Comma 2 2 4 6 2 2 4" xfId="32254" xr:uid="{8BB5233C-02A3-4B85-B21A-97391D1150CF}"/>
    <cellStyle name="Comma 2 2 4 6 2 2 5" xfId="47138" xr:uid="{36914776-F2EF-4666-AE16-8963E1AACDBC}"/>
    <cellStyle name="Comma 2 2 4 6 2 3" xfId="21986" xr:uid="{5D99B1E3-EE11-4847-BD98-8498ED5DDA4B}"/>
    <cellStyle name="Comma 2 2 4 6 2 3 2" xfId="35678" xr:uid="{7BA115AA-1346-484F-8FC6-1151763E9478}"/>
    <cellStyle name="Comma 2 2 4 6 2 3 3" xfId="50562" xr:uid="{4E94FF7D-53CB-41F9-945D-1030BAB19AF2}"/>
    <cellStyle name="Comma 2 2 4 6 2 4" xfId="15142" xr:uid="{C8ADA514-AC9C-457A-BE9F-78C2817907AB}"/>
    <cellStyle name="Comma 2 2 4 6 2 5" xfId="28832" xr:uid="{33B69742-B689-45D1-A03F-312AB32D2E1D}"/>
    <cellStyle name="Comma 2 2 4 6 2 6" xfId="43716" xr:uid="{297E88C1-C0AC-4CA6-8F57-A1A63F0616A8}"/>
    <cellStyle name="Comma 2 2 4 6 3" xfId="10006" xr:uid="{578B497D-DC7D-4858-9152-F1212B1F6357}"/>
    <cellStyle name="Comma 2 2 4 6 3 2" xfId="23696" xr:uid="{5B18DF8C-C2CA-4785-8F15-88E282FF737F}"/>
    <cellStyle name="Comma 2 2 4 6 3 2 2" xfId="37388" xr:uid="{33F17F56-C43C-40E1-BD4E-C3C227DBCD50}"/>
    <cellStyle name="Comma 2 2 4 6 3 2 3" xfId="52272" xr:uid="{7E3C711C-F1DC-4C68-BEAA-080575AC9A5D}"/>
    <cellStyle name="Comma 2 2 4 6 3 3" xfId="16852" xr:uid="{16478CC0-2F61-484D-A652-96ACC69BB6CE}"/>
    <cellStyle name="Comma 2 2 4 6 3 4" xfId="30542" xr:uid="{97BD4757-0836-4BF6-916B-BFDA1B68D60E}"/>
    <cellStyle name="Comma 2 2 4 6 3 5" xfId="45426" xr:uid="{35A28AE5-905E-4C66-AAE9-8DD6CF71FE3C}"/>
    <cellStyle name="Comma 2 2 4 6 4" xfId="20274" xr:uid="{0DD1F2BB-AE3E-43C0-AF34-9CC7F4BAC3F6}"/>
    <cellStyle name="Comma 2 2 4 6 4 2" xfId="33966" xr:uid="{1E7C84AD-4FF1-43B0-8799-C91A9D3C31D7}"/>
    <cellStyle name="Comma 2 2 4 6 4 3" xfId="48850" xr:uid="{20964C5D-1DFE-4129-AD90-3F2DB895EAEB}"/>
    <cellStyle name="Comma 2 2 4 6 5" xfId="13430" xr:uid="{5707BDAA-AAB7-4D5F-9EB8-F51C26B4F7E1}"/>
    <cellStyle name="Comma 2 2 4 6 6" xfId="27120" xr:uid="{D1DF16DA-F6A5-4215-9357-918DE5B21F18}"/>
    <cellStyle name="Comma 2 2 4 6 7" xfId="42004" xr:uid="{BC7D9F7D-E8FB-4730-88D7-571D76575F19}"/>
    <cellStyle name="Comma 2 2 4 7" xfId="8282" xr:uid="{39043F6D-461A-4478-B7E7-B838B1A6C8B4}"/>
    <cellStyle name="Comma 2 2 4 7 2" xfId="11704" xr:uid="{751DEC5F-C880-42C3-91F4-810158522EC5}"/>
    <cellStyle name="Comma 2 2 4 7 2 2" xfId="25394" xr:uid="{7CF18829-EF82-479B-9C83-EB3F672FA501}"/>
    <cellStyle name="Comma 2 2 4 7 2 2 2" xfId="39086" xr:uid="{A6646174-6EE2-47DF-9B0E-27D653FF405E}"/>
    <cellStyle name="Comma 2 2 4 7 2 2 3" xfId="53970" xr:uid="{FBA76DF9-C324-446A-935C-3FA324D97601}"/>
    <cellStyle name="Comma 2 2 4 7 2 3" xfId="18550" xr:uid="{3DE63626-9DF9-4B64-9972-89E5CE110ECF}"/>
    <cellStyle name="Comma 2 2 4 7 2 4" xfId="32240" xr:uid="{CC4F31F1-5921-4009-829F-0E3BBB0A1819}"/>
    <cellStyle name="Comma 2 2 4 7 2 5" xfId="47124" xr:uid="{67702742-4BC0-476E-9FF0-12FCEC9BA239}"/>
    <cellStyle name="Comma 2 2 4 7 3" xfId="21972" xr:uid="{26CB8F49-5F66-4A3F-9AA8-3ABF73EADEEE}"/>
    <cellStyle name="Comma 2 2 4 7 3 2" xfId="35664" xr:uid="{AB3FA2C4-2933-4935-BB70-750DB7F80E04}"/>
    <cellStyle name="Comma 2 2 4 7 3 3" xfId="50548" xr:uid="{E50B8F26-6E17-4B1A-A318-E406184ED8CE}"/>
    <cellStyle name="Comma 2 2 4 7 4" xfId="15128" xr:uid="{AF646B41-2616-4D2B-A822-B3696F9CDA4D}"/>
    <cellStyle name="Comma 2 2 4 7 5" xfId="28818" xr:uid="{6111502E-DA44-4085-971D-BF51418C3C86}"/>
    <cellStyle name="Comma 2 2 4 7 6" xfId="43702" xr:uid="{021093FE-0777-44E7-9F83-0FA0D3E6B238}"/>
    <cellStyle name="Comma 2 2 4 8" xfId="9992" xr:uid="{BC2E5BD3-E3F8-4599-BAA2-3F63481E3C24}"/>
    <cellStyle name="Comma 2 2 4 8 2" xfId="23682" xr:uid="{82638AB7-E999-4605-8146-13D4B50A3704}"/>
    <cellStyle name="Comma 2 2 4 8 2 2" xfId="37374" xr:uid="{DD0DBED4-63BD-4198-A7AE-B941085D5019}"/>
    <cellStyle name="Comma 2 2 4 8 2 3" xfId="52258" xr:uid="{FB781C00-46B0-483A-9899-416B44F456B6}"/>
    <cellStyle name="Comma 2 2 4 8 3" xfId="16838" xr:uid="{7A5857A0-35F6-470C-A53F-0DBAFC27E94C}"/>
    <cellStyle name="Comma 2 2 4 8 4" xfId="30528" xr:uid="{3BC357E0-C548-4F23-BF23-DA0E1EC3915F}"/>
    <cellStyle name="Comma 2 2 4 8 5" xfId="45412" xr:uid="{8FA66605-0897-400B-A7E9-1AC325052EC7}"/>
    <cellStyle name="Comma 2 2 4 9" xfId="20260" xr:uid="{FA00E788-25AC-4D93-8900-C61E028814B5}"/>
    <cellStyle name="Comma 2 2 4 9 2" xfId="33952" xr:uid="{52FB7526-B40E-4A3B-861C-1B2E906221DE}"/>
    <cellStyle name="Comma 2 2 4 9 3" xfId="48836" xr:uid="{D844F43A-A322-4E73-A0C8-3B4C39BC2B21}"/>
    <cellStyle name="Comma 2 2 5" xfId="6583" xr:uid="{07531350-36EA-4CAE-B8FE-E3813C375D51}"/>
    <cellStyle name="Comma 2 2 5 10" xfId="42005" xr:uid="{26FC06A6-FD5C-45DB-BC20-36E2255452B0}"/>
    <cellStyle name="Comma 2 2 5 2" xfId="6584" xr:uid="{470FDEF7-18B8-4EE6-9CB4-8675BB99D2DA}"/>
    <cellStyle name="Comma 2 2 5 2 2" xfId="6585" xr:uid="{1BC38CDE-5847-415E-AAA2-68B81CCD4C97}"/>
    <cellStyle name="Comma 2 2 5 2 2 2" xfId="8299" xr:uid="{9B9D9536-66E0-4230-9463-2AF0F082F575}"/>
    <cellStyle name="Comma 2 2 5 2 2 2 2" xfId="11721" xr:uid="{526EBD4D-907C-4833-BF3A-95F0A3E24E82}"/>
    <cellStyle name="Comma 2 2 5 2 2 2 2 2" xfId="25411" xr:uid="{DA0EE29C-39E4-4526-AD3E-52D6435A49F7}"/>
    <cellStyle name="Comma 2 2 5 2 2 2 2 2 2" xfId="39103" xr:uid="{F5241020-A48B-46D5-B834-34C2F9660A34}"/>
    <cellStyle name="Comma 2 2 5 2 2 2 2 2 3" xfId="53987" xr:uid="{B3874666-16A5-460D-BBDF-0716546B2889}"/>
    <cellStyle name="Comma 2 2 5 2 2 2 2 3" xfId="18567" xr:uid="{5F4D1A53-1BDE-4D03-BC27-ADA7B904B2D3}"/>
    <cellStyle name="Comma 2 2 5 2 2 2 2 4" xfId="32257" xr:uid="{D82E4495-9B0A-4F22-951D-D91FD4852FC1}"/>
    <cellStyle name="Comma 2 2 5 2 2 2 2 5" xfId="47141" xr:uid="{659BCE51-A3F5-42FE-8915-D006051E14C9}"/>
    <cellStyle name="Comma 2 2 5 2 2 2 3" xfId="21989" xr:uid="{681778A2-998C-433B-B270-80495A5C71F7}"/>
    <cellStyle name="Comma 2 2 5 2 2 2 3 2" xfId="35681" xr:uid="{6E3FD831-93DB-4541-BAEA-7F8DF246733E}"/>
    <cellStyle name="Comma 2 2 5 2 2 2 3 3" xfId="50565" xr:uid="{8C37DF35-9DAE-4B19-B058-E0DE9148C990}"/>
    <cellStyle name="Comma 2 2 5 2 2 2 4" xfId="15145" xr:uid="{B44A97A2-264C-4CC2-A87A-33B02E0166E3}"/>
    <cellStyle name="Comma 2 2 5 2 2 2 5" xfId="28835" xr:uid="{7383931F-8BE7-467A-A92A-099003E9F5F3}"/>
    <cellStyle name="Comma 2 2 5 2 2 2 6" xfId="43719" xr:uid="{8F6284B9-6A3C-4F0F-ACA9-5F25E8B9BFBC}"/>
    <cellStyle name="Comma 2 2 5 2 2 3" xfId="10009" xr:uid="{1178E2BC-24A0-4DA5-9438-C29D063B0D4C}"/>
    <cellStyle name="Comma 2 2 5 2 2 3 2" xfId="23699" xr:uid="{0C10FF3E-5E7E-42E6-A8A7-B94D5531A4FF}"/>
    <cellStyle name="Comma 2 2 5 2 2 3 2 2" xfId="37391" xr:uid="{3B9292CC-3F88-42ED-A01B-8640133ECFFA}"/>
    <cellStyle name="Comma 2 2 5 2 2 3 2 3" xfId="52275" xr:uid="{24088E8F-EC5E-4F58-B319-B2B0B91FD043}"/>
    <cellStyle name="Comma 2 2 5 2 2 3 3" xfId="16855" xr:uid="{14CC3F5A-8200-4AFF-A1EA-293A441CE5CB}"/>
    <cellStyle name="Comma 2 2 5 2 2 3 4" xfId="30545" xr:uid="{B028B454-5C82-4FBF-B912-C12AB8A09B65}"/>
    <cellStyle name="Comma 2 2 5 2 2 3 5" xfId="45429" xr:uid="{9A586199-3104-4995-9B5B-15A62DCAACE0}"/>
    <cellStyle name="Comma 2 2 5 2 2 4" xfId="20277" xr:uid="{4ADECCD7-0A1A-4F2A-9474-FC81B178BFC9}"/>
    <cellStyle name="Comma 2 2 5 2 2 4 2" xfId="33969" xr:uid="{C407C25C-611F-4F3B-A16F-5228DA428D83}"/>
    <cellStyle name="Comma 2 2 5 2 2 4 3" xfId="48853" xr:uid="{C62EDC2B-A5A5-480A-9470-873627396EF6}"/>
    <cellStyle name="Comma 2 2 5 2 2 5" xfId="13433" xr:uid="{9CF0F5CB-4733-4EE5-9AAF-96B5B8DE154A}"/>
    <cellStyle name="Comma 2 2 5 2 2 6" xfId="27123" xr:uid="{169732F9-4B37-4319-BBAA-E8E2B5D3B177}"/>
    <cellStyle name="Comma 2 2 5 2 2 7" xfId="42007" xr:uid="{F09620C1-092A-4500-8F25-C47A85D26218}"/>
    <cellStyle name="Comma 2 2 5 2 3" xfId="8298" xr:uid="{03651FDE-D595-429B-B811-02AC990FE6B5}"/>
    <cellStyle name="Comma 2 2 5 2 3 2" xfId="11720" xr:uid="{FB31A069-FECD-4552-B644-851AF360B779}"/>
    <cellStyle name="Comma 2 2 5 2 3 2 2" xfId="25410" xr:uid="{AD4F9B08-B70B-4AE6-AC3F-7BAC1AE19FD6}"/>
    <cellStyle name="Comma 2 2 5 2 3 2 2 2" xfId="39102" xr:uid="{2662D4D6-85D2-469C-9151-BDDCA4E4B0EF}"/>
    <cellStyle name="Comma 2 2 5 2 3 2 2 3" xfId="53986" xr:uid="{D0756F2F-A52A-40DF-BBB0-3807101F7B23}"/>
    <cellStyle name="Comma 2 2 5 2 3 2 3" xfId="18566" xr:uid="{F19FCE0B-E3C2-484A-B4EE-EEB9AB1802E5}"/>
    <cellStyle name="Comma 2 2 5 2 3 2 4" xfId="32256" xr:uid="{CFCB2FEF-F4CC-4DF8-ADAB-59EA42131B52}"/>
    <cellStyle name="Comma 2 2 5 2 3 2 5" xfId="47140" xr:uid="{45904D8E-2C8F-4E51-971E-D0D733F9F739}"/>
    <cellStyle name="Comma 2 2 5 2 3 3" xfId="21988" xr:uid="{DFA290F1-9F1C-4E69-98DC-AE36802BC509}"/>
    <cellStyle name="Comma 2 2 5 2 3 3 2" xfId="35680" xr:uid="{2DF32CA6-8E18-4517-B455-699815ACA807}"/>
    <cellStyle name="Comma 2 2 5 2 3 3 3" xfId="50564" xr:uid="{7812519A-D1AE-41E0-8CAB-BDBA25638285}"/>
    <cellStyle name="Comma 2 2 5 2 3 4" xfId="15144" xr:uid="{A275BF2C-3709-448A-8D38-BDE4640B4056}"/>
    <cellStyle name="Comma 2 2 5 2 3 5" xfId="28834" xr:uid="{2995177E-662A-4BEE-BB41-641E8532B3A8}"/>
    <cellStyle name="Comma 2 2 5 2 3 6" xfId="43718" xr:uid="{99831CFA-A0DF-412B-8736-52E3FEB79C9A}"/>
    <cellStyle name="Comma 2 2 5 2 4" xfId="10008" xr:uid="{83504B5B-EA58-49CC-BB0D-B0752894E73B}"/>
    <cellStyle name="Comma 2 2 5 2 4 2" xfId="23698" xr:uid="{37240688-BA4C-4BFE-8AB4-E6C88C650BA1}"/>
    <cellStyle name="Comma 2 2 5 2 4 2 2" xfId="37390" xr:uid="{FF7F5789-7AC5-4B7E-8431-29DF68BD7908}"/>
    <cellStyle name="Comma 2 2 5 2 4 2 3" xfId="52274" xr:uid="{E1BD1EAA-341F-491A-B0B6-6A62226799ED}"/>
    <cellStyle name="Comma 2 2 5 2 4 3" xfId="16854" xr:uid="{9A730090-ADA4-4C65-A455-54E70FF54980}"/>
    <cellStyle name="Comma 2 2 5 2 4 4" xfId="30544" xr:uid="{6B032BBC-DE8D-499F-85F4-881F9CFA9554}"/>
    <cellStyle name="Comma 2 2 5 2 4 5" xfId="45428" xr:uid="{10020299-FC81-447F-B7F3-E2A2B1BF2F1A}"/>
    <cellStyle name="Comma 2 2 5 2 5" xfId="20276" xr:uid="{203423DE-D6EB-4FE4-B092-1C48AAAF5353}"/>
    <cellStyle name="Comma 2 2 5 2 5 2" xfId="33968" xr:uid="{3B3B82F7-F384-40EE-822B-D046B7819896}"/>
    <cellStyle name="Comma 2 2 5 2 5 3" xfId="48852" xr:uid="{DBD12CC0-2D6C-4081-A2A6-B6544BBAE322}"/>
    <cellStyle name="Comma 2 2 5 2 6" xfId="13432" xr:uid="{BEE215AA-356F-4B49-A929-C36F137E93ED}"/>
    <cellStyle name="Comma 2 2 5 2 7" xfId="27122" xr:uid="{6D9083D5-2404-4DEA-9A28-62E0D8941A24}"/>
    <cellStyle name="Comma 2 2 5 2 8" xfId="42006" xr:uid="{CDEDA200-D76C-4211-ACE7-8B49E9D1D176}"/>
    <cellStyle name="Comma 2 2 5 3" xfId="6586" xr:uid="{59E3361E-45FC-4530-A25D-D71E5F972B2F}"/>
    <cellStyle name="Comma 2 2 5 3 2" xfId="8300" xr:uid="{B1C62F0F-4E2D-4FED-8BC5-2D86CD1590D5}"/>
    <cellStyle name="Comma 2 2 5 3 2 2" xfId="11722" xr:uid="{D9FCB01E-144A-4BF0-A169-0E854C234210}"/>
    <cellStyle name="Comma 2 2 5 3 2 2 2" xfId="25412" xr:uid="{34E2E70C-4B6F-481F-BD89-6DBB5076ED93}"/>
    <cellStyle name="Comma 2 2 5 3 2 2 2 2" xfId="39104" xr:uid="{BE192B50-CBDB-420B-B5E8-1F45AE4868A6}"/>
    <cellStyle name="Comma 2 2 5 3 2 2 2 3" xfId="53988" xr:uid="{AA20CE40-2E1F-4DC2-B94C-74EBD0CD8C39}"/>
    <cellStyle name="Comma 2 2 5 3 2 2 3" xfId="18568" xr:uid="{7844BF95-1638-4A60-B5DA-C01005D6CDBB}"/>
    <cellStyle name="Comma 2 2 5 3 2 2 4" xfId="32258" xr:uid="{DBBB4CE0-1F8F-4FCD-8877-268FEF2B8266}"/>
    <cellStyle name="Comma 2 2 5 3 2 2 5" xfId="47142" xr:uid="{493B6523-BA71-412C-8F33-15F1BAE246C8}"/>
    <cellStyle name="Comma 2 2 5 3 2 3" xfId="21990" xr:uid="{61FCDC8A-C0A4-4F71-9E78-1017BD7FC9E0}"/>
    <cellStyle name="Comma 2 2 5 3 2 3 2" xfId="35682" xr:uid="{69FB8E72-86F6-49FE-9E7F-97F3671BB0BD}"/>
    <cellStyle name="Comma 2 2 5 3 2 3 3" xfId="50566" xr:uid="{827A1775-7719-4F09-85B7-041937B9D93E}"/>
    <cellStyle name="Comma 2 2 5 3 2 4" xfId="15146" xr:uid="{36BCA036-D25F-424D-8B7C-B39983120B51}"/>
    <cellStyle name="Comma 2 2 5 3 2 5" xfId="28836" xr:uid="{428F7A0F-8C45-4578-8B91-4247B48F3C21}"/>
    <cellStyle name="Comma 2 2 5 3 2 6" xfId="43720" xr:uid="{91D63042-CCED-4FC2-8210-6452D6F7E40C}"/>
    <cellStyle name="Comma 2 2 5 3 3" xfId="10010" xr:uid="{A5D60A0A-38A7-4230-ABF5-A3CD7CFF1CD7}"/>
    <cellStyle name="Comma 2 2 5 3 3 2" xfId="23700" xr:uid="{652BA81F-46C6-4FA4-A532-A05AA9958258}"/>
    <cellStyle name="Comma 2 2 5 3 3 2 2" xfId="37392" xr:uid="{68E0CB51-3D7A-4F34-BDCB-0E8C8718CBA7}"/>
    <cellStyle name="Comma 2 2 5 3 3 2 3" xfId="52276" xr:uid="{7E70C693-1AEE-4EE2-AECC-121F9B09FDA9}"/>
    <cellStyle name="Comma 2 2 5 3 3 3" xfId="16856" xr:uid="{05B14906-D178-4DB2-BADE-86C62D9EA0B6}"/>
    <cellStyle name="Comma 2 2 5 3 3 4" xfId="30546" xr:uid="{18B963A7-6261-4D0F-AEAE-75186B00ED34}"/>
    <cellStyle name="Comma 2 2 5 3 3 5" xfId="45430" xr:uid="{918FF872-B360-4F5A-88B5-85A5C61B68D1}"/>
    <cellStyle name="Comma 2 2 5 3 4" xfId="20278" xr:uid="{CB77716C-DCBE-4B1C-A7B8-88ACA8196857}"/>
    <cellStyle name="Comma 2 2 5 3 4 2" xfId="33970" xr:uid="{1619CCF1-A36C-4352-87ED-4CE9813F919B}"/>
    <cellStyle name="Comma 2 2 5 3 4 3" xfId="48854" xr:uid="{334FF7F0-2ACF-47DD-A60B-174DDF396806}"/>
    <cellStyle name="Comma 2 2 5 3 5" xfId="13434" xr:uid="{83E3FBB5-8A4F-4D0B-B169-0B4913A8231A}"/>
    <cellStyle name="Comma 2 2 5 3 6" xfId="27124" xr:uid="{F920EFC0-74F1-42CE-BDD1-B95E2379D698}"/>
    <cellStyle name="Comma 2 2 5 3 7" xfId="42008" xr:uid="{6BB783AA-127F-45F3-A712-516AEC92A57E}"/>
    <cellStyle name="Comma 2 2 5 4" xfId="6587" xr:uid="{33401EC3-05A0-4D18-8D63-A94F7138FDBE}"/>
    <cellStyle name="Comma 2 2 5 4 2" xfId="8301" xr:uid="{8373D8CC-CF1A-47C1-B545-0038C6579EE5}"/>
    <cellStyle name="Comma 2 2 5 4 2 2" xfId="11723" xr:uid="{738B0FC8-C091-4D74-8A5F-572684A9936B}"/>
    <cellStyle name="Comma 2 2 5 4 2 2 2" xfId="25413" xr:uid="{71A4B79C-B48D-4DFA-AE89-D018F323E5A2}"/>
    <cellStyle name="Comma 2 2 5 4 2 2 2 2" xfId="39105" xr:uid="{10D103DD-AA57-47D6-9DE6-6BDFF8867586}"/>
    <cellStyle name="Comma 2 2 5 4 2 2 2 3" xfId="53989" xr:uid="{DFD1A704-0DFF-439C-B175-CFCA64D3C2B3}"/>
    <cellStyle name="Comma 2 2 5 4 2 2 3" xfId="18569" xr:uid="{533D2056-7716-4262-93B3-D4B725030EA0}"/>
    <cellStyle name="Comma 2 2 5 4 2 2 4" xfId="32259" xr:uid="{102B63B8-D194-427B-9B32-248A1C93F9FE}"/>
    <cellStyle name="Comma 2 2 5 4 2 2 5" xfId="47143" xr:uid="{6893304C-71AB-48FF-B151-6EAA1778D2EB}"/>
    <cellStyle name="Comma 2 2 5 4 2 3" xfId="21991" xr:uid="{5F8427E3-00F7-43AA-9A39-1E851C3A646B}"/>
    <cellStyle name="Comma 2 2 5 4 2 3 2" xfId="35683" xr:uid="{8954ABDB-D299-4DE6-A6BD-9F944CD5E60F}"/>
    <cellStyle name="Comma 2 2 5 4 2 3 3" xfId="50567" xr:uid="{52E0BE3A-2662-4C27-992A-991F251F4927}"/>
    <cellStyle name="Comma 2 2 5 4 2 4" xfId="15147" xr:uid="{187FE207-D70A-4ED4-8FFA-D59FA7F7E3A6}"/>
    <cellStyle name="Comma 2 2 5 4 2 5" xfId="28837" xr:uid="{9F8416DC-F8ED-42E8-BDD1-7958D46C9DC4}"/>
    <cellStyle name="Comma 2 2 5 4 2 6" xfId="43721" xr:uid="{08CA2F84-36EB-4BFE-9130-479C35BF1B5D}"/>
    <cellStyle name="Comma 2 2 5 4 3" xfId="10011" xr:uid="{2A7D348A-A2BA-4833-9F86-9F6EF79AA35D}"/>
    <cellStyle name="Comma 2 2 5 4 3 2" xfId="23701" xr:uid="{CC29A257-A73E-426A-997F-DA2D07148D7E}"/>
    <cellStyle name="Comma 2 2 5 4 3 2 2" xfId="37393" xr:uid="{52380E7C-3048-4E39-90C7-C8B1D3DA7518}"/>
    <cellStyle name="Comma 2 2 5 4 3 2 3" xfId="52277" xr:uid="{AB1A1C3F-C0E5-4312-8CA6-41BD5588B0ED}"/>
    <cellStyle name="Comma 2 2 5 4 3 3" xfId="16857" xr:uid="{2D76761A-E1A3-406E-BD23-EB39EA6207D3}"/>
    <cellStyle name="Comma 2 2 5 4 3 4" xfId="30547" xr:uid="{D065C203-00A8-4C87-A52E-C1942BC46238}"/>
    <cellStyle name="Comma 2 2 5 4 3 5" xfId="45431" xr:uid="{A7DAA8ED-BC00-4CCB-A721-9D86B9901AB5}"/>
    <cellStyle name="Comma 2 2 5 4 4" xfId="20279" xr:uid="{614B05AB-8D4F-4818-8A07-A9AB2C8B3C65}"/>
    <cellStyle name="Comma 2 2 5 4 4 2" xfId="33971" xr:uid="{C80925A9-3668-490D-8BCF-1515B1E604C8}"/>
    <cellStyle name="Comma 2 2 5 4 4 3" xfId="48855" xr:uid="{F590AFBE-2E92-4329-991F-F4E4F0EAB9D6}"/>
    <cellStyle name="Comma 2 2 5 4 5" xfId="13435" xr:uid="{F3AA2DAF-4994-4B1F-BE64-43E1AF4D21E1}"/>
    <cellStyle name="Comma 2 2 5 4 6" xfId="27125" xr:uid="{420DD9CE-0929-43DA-8CF6-06497931FB5A}"/>
    <cellStyle name="Comma 2 2 5 4 7" xfId="42009" xr:uid="{2723FB0F-0CD6-4AF4-8DF7-E57CF4B5115F}"/>
    <cellStyle name="Comma 2 2 5 5" xfId="8297" xr:uid="{25645D57-0E72-4FE8-8633-8DF8F4EB6BC5}"/>
    <cellStyle name="Comma 2 2 5 5 2" xfId="11719" xr:uid="{B4F426E0-ACB2-4544-B386-6FA1B2BAD5C9}"/>
    <cellStyle name="Comma 2 2 5 5 2 2" xfId="25409" xr:uid="{74776405-1240-4016-819B-04D52EE040C9}"/>
    <cellStyle name="Comma 2 2 5 5 2 2 2" xfId="39101" xr:uid="{5C5E633F-A110-4316-9F86-6684E298CCB4}"/>
    <cellStyle name="Comma 2 2 5 5 2 2 3" xfId="53985" xr:uid="{70307BBA-4815-403D-96E7-D4F7B835A0BE}"/>
    <cellStyle name="Comma 2 2 5 5 2 3" xfId="18565" xr:uid="{B0D48AC6-8CCF-482D-85F1-19C11F352CAB}"/>
    <cellStyle name="Comma 2 2 5 5 2 4" xfId="32255" xr:uid="{5C09D0CD-4CC2-4670-91E5-073D01FDD54E}"/>
    <cellStyle name="Comma 2 2 5 5 2 5" xfId="47139" xr:uid="{F109A34D-83A6-460C-92E2-914452318A91}"/>
    <cellStyle name="Comma 2 2 5 5 3" xfId="21987" xr:uid="{4F89978C-28EA-4435-A4ED-7BA6D4C3D3BE}"/>
    <cellStyle name="Comma 2 2 5 5 3 2" xfId="35679" xr:uid="{DCBE9443-5930-4CC0-889B-46F7764839D8}"/>
    <cellStyle name="Comma 2 2 5 5 3 3" xfId="50563" xr:uid="{B04B7847-3647-447E-AE5C-B0B7A77D8D97}"/>
    <cellStyle name="Comma 2 2 5 5 4" xfId="15143" xr:uid="{61395631-D0E1-473E-AB02-E3A744C774D1}"/>
    <cellStyle name="Comma 2 2 5 5 5" xfId="28833" xr:uid="{A94569D4-7BE1-477D-84ED-242DE373FAD3}"/>
    <cellStyle name="Comma 2 2 5 5 6" xfId="43717" xr:uid="{54B2C506-D98E-4A7F-A2E7-DC19CFEE70A3}"/>
    <cellStyle name="Comma 2 2 5 6" xfId="10007" xr:uid="{3C935B6B-9BE0-45F5-A6EB-B0657FCBCCE4}"/>
    <cellStyle name="Comma 2 2 5 6 2" xfId="23697" xr:uid="{84D54EA5-DEBB-4F84-B0DE-27FA0CE06317}"/>
    <cellStyle name="Comma 2 2 5 6 2 2" xfId="37389" xr:uid="{6EDCD918-BFD3-4FAA-BC36-C0B9973C344E}"/>
    <cellStyle name="Comma 2 2 5 6 2 3" xfId="52273" xr:uid="{80B378AF-39B4-4136-9B58-48CCD9798CD3}"/>
    <cellStyle name="Comma 2 2 5 6 3" xfId="16853" xr:uid="{3E9D66B3-A852-4F0D-8679-23C2A6D029D6}"/>
    <cellStyle name="Comma 2 2 5 6 4" xfId="30543" xr:uid="{2657A5CE-4F53-4DD2-935B-C55F3D4CC34F}"/>
    <cellStyle name="Comma 2 2 5 6 5" xfId="45427" xr:uid="{A6A30F0C-06F5-46A4-B8DD-4E20C49BB301}"/>
    <cellStyle name="Comma 2 2 5 7" xfId="20275" xr:uid="{8FA9E72D-86B6-448F-A07D-49EC08688890}"/>
    <cellStyle name="Comma 2 2 5 7 2" xfId="33967" xr:uid="{217BBA8D-7B5E-452B-BE24-B625BCC6D826}"/>
    <cellStyle name="Comma 2 2 5 7 3" xfId="48851" xr:uid="{053ED883-5087-4908-A0B1-1085B4AC88C3}"/>
    <cellStyle name="Comma 2 2 5 8" xfId="13431" xr:uid="{0E935BF9-B66B-47A7-BC42-073884EC3450}"/>
    <cellStyle name="Comma 2 2 5 9" xfId="27121" xr:uid="{D8E4EF0C-177A-4E00-88A5-5B52DC63938E}"/>
    <cellStyle name="Comma 2 2 6" xfId="6588" xr:uid="{5AD214DA-9B78-4F4D-A69C-937C5F2D5BCB}"/>
    <cellStyle name="Comma 2 2 6 10" xfId="42010" xr:uid="{9BDFF15D-3399-48E5-90C8-FDFD128744FB}"/>
    <cellStyle name="Comma 2 2 6 2" xfId="6589" xr:uid="{B1BBA682-0038-4E2A-97A3-B5258D6B83E2}"/>
    <cellStyle name="Comma 2 2 6 2 2" xfId="6590" xr:uid="{842C3A2C-77D0-45A7-B980-35AE88679D4F}"/>
    <cellStyle name="Comma 2 2 6 2 2 2" xfId="8304" xr:uid="{49F61F09-3BAF-4D90-8B9B-702BEFFAA87C}"/>
    <cellStyle name="Comma 2 2 6 2 2 2 2" xfId="11726" xr:uid="{CC09CDC9-14DD-4BA3-B4EF-E7A79C35A8A3}"/>
    <cellStyle name="Comma 2 2 6 2 2 2 2 2" xfId="25416" xr:uid="{550B54D4-5C64-4015-934D-3693BC112710}"/>
    <cellStyle name="Comma 2 2 6 2 2 2 2 2 2" xfId="39108" xr:uid="{9323D4AA-2115-4B20-922D-801B61DC92BB}"/>
    <cellStyle name="Comma 2 2 6 2 2 2 2 2 3" xfId="53992" xr:uid="{CD717F86-8316-42D9-AA7B-1BE506D15349}"/>
    <cellStyle name="Comma 2 2 6 2 2 2 2 3" xfId="18572" xr:uid="{EF9C20E8-76A6-4F40-B660-C94102C5FE14}"/>
    <cellStyle name="Comma 2 2 6 2 2 2 2 4" xfId="32262" xr:uid="{9ADA5704-4A23-4F40-AB32-7E0B914BDE24}"/>
    <cellStyle name="Comma 2 2 6 2 2 2 2 5" xfId="47146" xr:uid="{3ADD0176-1EBC-4FB5-827F-DDAC7340B034}"/>
    <cellStyle name="Comma 2 2 6 2 2 2 3" xfId="21994" xr:uid="{1C16CEAC-6621-47F3-885D-8C8D7212E6B7}"/>
    <cellStyle name="Comma 2 2 6 2 2 2 3 2" xfId="35686" xr:uid="{606DB0CF-BCF2-4656-9E98-B4FDA3B733D5}"/>
    <cellStyle name="Comma 2 2 6 2 2 2 3 3" xfId="50570" xr:uid="{027E2D31-D779-4719-A453-38A59366DC23}"/>
    <cellStyle name="Comma 2 2 6 2 2 2 4" xfId="15150" xr:uid="{68A8E1B3-727E-45F7-8099-859B21F6EAB6}"/>
    <cellStyle name="Comma 2 2 6 2 2 2 5" xfId="28840" xr:uid="{65E8AAE0-6D6C-41D5-8F66-CE19931469A4}"/>
    <cellStyle name="Comma 2 2 6 2 2 2 6" xfId="43724" xr:uid="{310158F5-D6F1-45BF-BB26-287A36BAD7AC}"/>
    <cellStyle name="Comma 2 2 6 2 2 3" xfId="10014" xr:uid="{D40CA4F4-4A1C-462A-90BB-108D519B1C74}"/>
    <cellStyle name="Comma 2 2 6 2 2 3 2" xfId="23704" xr:uid="{52FE6202-37AB-41B3-AB71-B2FF2B35795F}"/>
    <cellStyle name="Comma 2 2 6 2 2 3 2 2" xfId="37396" xr:uid="{8C68D2BF-0AC8-452F-99DC-32FD2B4C201D}"/>
    <cellStyle name="Comma 2 2 6 2 2 3 2 3" xfId="52280" xr:uid="{E462C9F6-1B55-443E-BD42-06C42E46329A}"/>
    <cellStyle name="Comma 2 2 6 2 2 3 3" xfId="16860" xr:uid="{649EFB16-D360-46B5-A3BC-E9E0BC80282D}"/>
    <cellStyle name="Comma 2 2 6 2 2 3 4" xfId="30550" xr:uid="{60279055-1475-4882-B321-856520523282}"/>
    <cellStyle name="Comma 2 2 6 2 2 3 5" xfId="45434" xr:uid="{FA60E9C2-B2B6-4623-8BE5-B455CA9FEDB6}"/>
    <cellStyle name="Comma 2 2 6 2 2 4" xfId="20282" xr:uid="{473E5BA6-6A68-43A8-9223-0E5EFF1BC370}"/>
    <cellStyle name="Comma 2 2 6 2 2 4 2" xfId="33974" xr:uid="{697F89EB-2302-499F-9A5D-A1A80431AF51}"/>
    <cellStyle name="Comma 2 2 6 2 2 4 3" xfId="48858" xr:uid="{C881B24A-A71F-40CC-B6A2-43616A510BE4}"/>
    <cellStyle name="Comma 2 2 6 2 2 5" xfId="13438" xr:uid="{3F09CC44-810A-4AE5-AECB-08505382BB56}"/>
    <cellStyle name="Comma 2 2 6 2 2 6" xfId="27128" xr:uid="{BC47987A-72BF-4EDA-BC36-95D7C7FB61A8}"/>
    <cellStyle name="Comma 2 2 6 2 2 7" xfId="42012" xr:uid="{04C8A5BB-3B24-4571-B1B7-38C7C207AEF0}"/>
    <cellStyle name="Comma 2 2 6 2 3" xfId="8303" xr:uid="{99060BC3-66A7-48AA-94B2-CFF03CAAEDF8}"/>
    <cellStyle name="Comma 2 2 6 2 3 2" xfId="11725" xr:uid="{E5D84D5E-D1AF-4CD0-B8FC-7E9E616F086E}"/>
    <cellStyle name="Comma 2 2 6 2 3 2 2" xfId="25415" xr:uid="{7C19634C-3679-4399-A02F-AEAE795CA007}"/>
    <cellStyle name="Comma 2 2 6 2 3 2 2 2" xfId="39107" xr:uid="{B66EA6E6-BD3A-4F45-BA18-67CE01D5D86E}"/>
    <cellStyle name="Comma 2 2 6 2 3 2 2 3" xfId="53991" xr:uid="{D0EA13E9-1B40-4CA5-92BE-2F04771A5C78}"/>
    <cellStyle name="Comma 2 2 6 2 3 2 3" xfId="18571" xr:uid="{F974398B-03D8-4907-A4D1-1C67E3A0E72C}"/>
    <cellStyle name="Comma 2 2 6 2 3 2 4" xfId="32261" xr:uid="{3F4DE4BB-914F-4280-BAC5-8748E94D4E1B}"/>
    <cellStyle name="Comma 2 2 6 2 3 2 5" xfId="47145" xr:uid="{27E4BD27-AC54-4126-802F-B168C7830C4F}"/>
    <cellStyle name="Comma 2 2 6 2 3 3" xfId="21993" xr:uid="{CF47883E-01FB-4B5A-80A6-36ACD239681C}"/>
    <cellStyle name="Comma 2 2 6 2 3 3 2" xfId="35685" xr:uid="{42E031FD-AA05-4B40-B443-92C2A374BC7B}"/>
    <cellStyle name="Comma 2 2 6 2 3 3 3" xfId="50569" xr:uid="{E51653D6-B31A-423E-9E7B-6547F9FD2402}"/>
    <cellStyle name="Comma 2 2 6 2 3 4" xfId="15149" xr:uid="{6A670283-BECC-48FB-8BA5-928091743D33}"/>
    <cellStyle name="Comma 2 2 6 2 3 5" xfId="28839" xr:uid="{0A2441FB-8436-40A0-A1C0-80A9E402523C}"/>
    <cellStyle name="Comma 2 2 6 2 3 6" xfId="43723" xr:uid="{5669E824-CD9A-4E95-86D0-A9ECECDA10D5}"/>
    <cellStyle name="Comma 2 2 6 2 4" xfId="10013" xr:uid="{AE2E2939-648C-48D1-AA10-34131F12A48D}"/>
    <cellStyle name="Comma 2 2 6 2 4 2" xfId="23703" xr:uid="{D4D78C80-D077-4585-ACE2-76C9F01F3EF2}"/>
    <cellStyle name="Comma 2 2 6 2 4 2 2" xfId="37395" xr:uid="{FC675FFA-3FE7-4FCE-8BB1-BC146685AA2B}"/>
    <cellStyle name="Comma 2 2 6 2 4 2 3" xfId="52279" xr:uid="{2D103CFD-800A-4971-9358-3081C6E1B7A6}"/>
    <cellStyle name="Comma 2 2 6 2 4 3" xfId="16859" xr:uid="{BE75B371-F617-435B-ADA2-826F2CA0F012}"/>
    <cellStyle name="Comma 2 2 6 2 4 4" xfId="30549" xr:uid="{B72C05C2-6EE5-4468-B8CC-314ED7013F07}"/>
    <cellStyle name="Comma 2 2 6 2 4 5" xfId="45433" xr:uid="{3D90FADB-D994-4E3E-BC3C-5EA0F69F65C0}"/>
    <cellStyle name="Comma 2 2 6 2 5" xfId="20281" xr:uid="{20422070-837D-4DF9-9041-195A6FF35722}"/>
    <cellStyle name="Comma 2 2 6 2 5 2" xfId="33973" xr:uid="{43A5A40C-BF7A-46E8-ADF1-FFAC152A33A3}"/>
    <cellStyle name="Comma 2 2 6 2 5 3" xfId="48857" xr:uid="{FD98A622-3EAC-4C5A-8C10-8E2EB80C0783}"/>
    <cellStyle name="Comma 2 2 6 2 6" xfId="13437" xr:uid="{6567681D-C9C7-41C2-9F2A-0A32E913B354}"/>
    <cellStyle name="Comma 2 2 6 2 7" xfId="27127" xr:uid="{14D1BE4B-D0CF-4A69-AAEB-BEEF280E9A6A}"/>
    <cellStyle name="Comma 2 2 6 2 8" xfId="42011" xr:uid="{1A266B0C-EC77-467E-AD26-18A059D7A695}"/>
    <cellStyle name="Comma 2 2 6 3" xfId="6591" xr:uid="{BF7F5636-16C5-4B0A-B690-E7803377A24C}"/>
    <cellStyle name="Comma 2 2 6 3 2" xfId="8305" xr:uid="{9FE2D50C-46FA-4544-9377-36DABBBAD874}"/>
    <cellStyle name="Comma 2 2 6 3 2 2" xfId="11727" xr:uid="{BD1F0F50-ACCA-4E14-9828-3AE974C50804}"/>
    <cellStyle name="Comma 2 2 6 3 2 2 2" xfId="25417" xr:uid="{A37DBC77-E503-4AA1-BCA8-B5C6D154DD98}"/>
    <cellStyle name="Comma 2 2 6 3 2 2 2 2" xfId="39109" xr:uid="{C9A02F54-F3C3-4B02-BB2D-9F8D280E4509}"/>
    <cellStyle name="Comma 2 2 6 3 2 2 2 3" xfId="53993" xr:uid="{DDA546BC-CADD-46CF-BF1E-963DB745260F}"/>
    <cellStyle name="Comma 2 2 6 3 2 2 3" xfId="18573" xr:uid="{D76D9159-0F65-428C-992C-E404A34D07EF}"/>
    <cellStyle name="Comma 2 2 6 3 2 2 4" xfId="32263" xr:uid="{AEB0E785-65B0-47B5-81D0-4EBBA14A647A}"/>
    <cellStyle name="Comma 2 2 6 3 2 2 5" xfId="47147" xr:uid="{59185FB4-81E9-4188-995C-AAE4AF27573F}"/>
    <cellStyle name="Comma 2 2 6 3 2 3" xfId="21995" xr:uid="{3179A20C-6C00-4237-AFDA-64C0DAF7DDD0}"/>
    <cellStyle name="Comma 2 2 6 3 2 3 2" xfId="35687" xr:uid="{F3074C25-C199-49B5-B888-0AFD28B160BF}"/>
    <cellStyle name="Comma 2 2 6 3 2 3 3" xfId="50571" xr:uid="{D9DC9CF3-7773-42A1-9D12-64F9038F1C65}"/>
    <cellStyle name="Comma 2 2 6 3 2 4" xfId="15151" xr:uid="{6C937717-24C4-4FB6-B43A-E40A1EB0026D}"/>
    <cellStyle name="Comma 2 2 6 3 2 5" xfId="28841" xr:uid="{E96BF2F5-E7A2-4E9C-B45A-CB487AFC2226}"/>
    <cellStyle name="Comma 2 2 6 3 2 6" xfId="43725" xr:uid="{A5558C7F-C9A8-4676-BE10-E85AE7DC95EB}"/>
    <cellStyle name="Comma 2 2 6 3 3" xfId="10015" xr:uid="{A32EEC9A-5895-4AA6-9398-62294D090549}"/>
    <cellStyle name="Comma 2 2 6 3 3 2" xfId="23705" xr:uid="{8125249D-1AB0-4A80-981C-1DAA4227E0F0}"/>
    <cellStyle name="Comma 2 2 6 3 3 2 2" xfId="37397" xr:uid="{4AEAFE87-11BA-4A17-B32A-382FF6184C98}"/>
    <cellStyle name="Comma 2 2 6 3 3 2 3" xfId="52281" xr:uid="{1E0108A1-D12A-440E-8055-C223250BFF8B}"/>
    <cellStyle name="Comma 2 2 6 3 3 3" xfId="16861" xr:uid="{52662CF5-FA35-4817-8C8A-86E880019581}"/>
    <cellStyle name="Comma 2 2 6 3 3 4" xfId="30551" xr:uid="{E385D9D5-1867-47E6-B23A-436644F9A73C}"/>
    <cellStyle name="Comma 2 2 6 3 3 5" xfId="45435" xr:uid="{F055001C-FFB4-436B-8811-06F59EBF0A82}"/>
    <cellStyle name="Comma 2 2 6 3 4" xfId="20283" xr:uid="{4E6D2006-6C9D-4751-9351-D02A5A5280CB}"/>
    <cellStyle name="Comma 2 2 6 3 4 2" xfId="33975" xr:uid="{47B387EF-00F3-4EE1-B415-12C9B74034E0}"/>
    <cellStyle name="Comma 2 2 6 3 4 3" xfId="48859" xr:uid="{6C6F3131-1170-48E0-86E3-9369D0ECC44F}"/>
    <cellStyle name="Comma 2 2 6 3 5" xfId="13439" xr:uid="{7B871260-8990-4CB5-9CB2-B425C517D417}"/>
    <cellStyle name="Comma 2 2 6 3 6" xfId="27129" xr:uid="{A9A22436-851B-4FE8-B7B3-F010C96C30E5}"/>
    <cellStyle name="Comma 2 2 6 3 7" xfId="42013" xr:uid="{2A63248F-0F44-463C-9F2B-A545C8C56A0A}"/>
    <cellStyle name="Comma 2 2 6 4" xfId="6592" xr:uid="{EF0FEB62-34DE-4D4F-B85A-840256AB4911}"/>
    <cellStyle name="Comma 2 2 6 4 2" xfId="8306" xr:uid="{83F86BC9-D0BE-4361-8C91-452828D767FF}"/>
    <cellStyle name="Comma 2 2 6 4 2 2" xfId="11728" xr:uid="{27D87B43-5B13-4480-B70F-50DEED732D22}"/>
    <cellStyle name="Comma 2 2 6 4 2 2 2" xfId="25418" xr:uid="{986E17CA-82A7-4326-8E84-6E200027FA68}"/>
    <cellStyle name="Comma 2 2 6 4 2 2 2 2" xfId="39110" xr:uid="{F1358FAE-9C76-4FC6-AC0E-3CCFE641E171}"/>
    <cellStyle name="Comma 2 2 6 4 2 2 2 3" xfId="53994" xr:uid="{5C31E0F9-8B13-43FC-8210-50A8EFB03D10}"/>
    <cellStyle name="Comma 2 2 6 4 2 2 3" xfId="18574" xr:uid="{22750050-2D8F-4855-900E-111025ED7294}"/>
    <cellStyle name="Comma 2 2 6 4 2 2 4" xfId="32264" xr:uid="{42A822D8-AD8A-458B-8670-C15D8D5D7475}"/>
    <cellStyle name="Comma 2 2 6 4 2 2 5" xfId="47148" xr:uid="{77CB67EA-EA79-450A-8563-C1673EEB84CA}"/>
    <cellStyle name="Comma 2 2 6 4 2 3" xfId="21996" xr:uid="{B5DFDFE9-40E3-4663-899B-E73859D7A9EF}"/>
    <cellStyle name="Comma 2 2 6 4 2 3 2" xfId="35688" xr:uid="{1177AC22-DA67-4758-BC7E-70C2E5008813}"/>
    <cellStyle name="Comma 2 2 6 4 2 3 3" xfId="50572" xr:uid="{B9202774-CC6F-4275-BF73-2C6A31642820}"/>
    <cellStyle name="Comma 2 2 6 4 2 4" xfId="15152" xr:uid="{2FAB4916-5961-4DF9-B20C-25495B9D1E5E}"/>
    <cellStyle name="Comma 2 2 6 4 2 5" xfId="28842" xr:uid="{8A96CB3C-A3BB-4DC9-89CB-F2529A8311C4}"/>
    <cellStyle name="Comma 2 2 6 4 2 6" xfId="43726" xr:uid="{DC89313C-0C38-40B6-9F9A-B899B501554E}"/>
    <cellStyle name="Comma 2 2 6 4 3" xfId="10016" xr:uid="{4AC8295B-8D1B-458F-9B63-2BE37B71E17D}"/>
    <cellStyle name="Comma 2 2 6 4 3 2" xfId="23706" xr:uid="{E1250D85-2A2A-4D3C-B20B-2975F4A3DC3A}"/>
    <cellStyle name="Comma 2 2 6 4 3 2 2" xfId="37398" xr:uid="{4FA4BC73-4287-4A0B-970E-A02E029F031A}"/>
    <cellStyle name="Comma 2 2 6 4 3 2 3" xfId="52282" xr:uid="{0F59F79E-AC4B-4A74-9B94-7837AD9B8357}"/>
    <cellStyle name="Comma 2 2 6 4 3 3" xfId="16862" xr:uid="{CD387087-5ADD-4DA5-ABE7-36B06A28F34D}"/>
    <cellStyle name="Comma 2 2 6 4 3 4" xfId="30552" xr:uid="{A3C71E2B-2AC2-4C90-97CB-4A30C26B8011}"/>
    <cellStyle name="Comma 2 2 6 4 3 5" xfId="45436" xr:uid="{8FF22A32-6BA9-4455-988E-BC7F17BB7877}"/>
    <cellStyle name="Comma 2 2 6 4 4" xfId="20284" xr:uid="{C8175D68-1AF9-40C2-8DFB-9C289C51F0D7}"/>
    <cellStyle name="Comma 2 2 6 4 4 2" xfId="33976" xr:uid="{79E37276-5F9C-4D7C-93F5-FBC9D55F2629}"/>
    <cellStyle name="Comma 2 2 6 4 4 3" xfId="48860" xr:uid="{FF918835-4297-4E69-95CE-492C0A6B4CBF}"/>
    <cellStyle name="Comma 2 2 6 4 5" xfId="13440" xr:uid="{5D5BC50B-7FBC-4EF2-8BAB-EE00CE67000B}"/>
    <cellStyle name="Comma 2 2 6 4 6" xfId="27130" xr:uid="{EDD67C11-9C81-4A35-AFF3-54759A42A106}"/>
    <cellStyle name="Comma 2 2 6 4 7" xfId="42014" xr:uid="{11BBD996-D60E-4979-B515-CFD7563C9085}"/>
    <cellStyle name="Comma 2 2 6 5" xfId="8302" xr:uid="{FB7BC04E-2D64-4332-80FB-533765B4C8CD}"/>
    <cellStyle name="Comma 2 2 6 5 2" xfId="11724" xr:uid="{E699DF7C-22C8-443B-B215-595BDA8B77DA}"/>
    <cellStyle name="Comma 2 2 6 5 2 2" xfId="25414" xr:uid="{7564760A-59E1-4D87-A40F-1499152E42B4}"/>
    <cellStyle name="Comma 2 2 6 5 2 2 2" xfId="39106" xr:uid="{59315592-BF85-47A5-B669-0B5E7A90E21C}"/>
    <cellStyle name="Comma 2 2 6 5 2 2 3" xfId="53990" xr:uid="{12D47223-8463-4286-AAC0-4D58A45C0A85}"/>
    <cellStyle name="Comma 2 2 6 5 2 3" xfId="18570" xr:uid="{4925D7DB-F17A-42A4-B554-0C9C18C6146D}"/>
    <cellStyle name="Comma 2 2 6 5 2 4" xfId="32260" xr:uid="{2F686FBE-119A-4949-8CFE-23F51E8F9002}"/>
    <cellStyle name="Comma 2 2 6 5 2 5" xfId="47144" xr:uid="{E135B148-33E8-4F03-85FD-6C1035361991}"/>
    <cellStyle name="Comma 2 2 6 5 3" xfId="21992" xr:uid="{5CAEC782-E008-4BE8-908F-B2EC1F2BF502}"/>
    <cellStyle name="Comma 2 2 6 5 3 2" xfId="35684" xr:uid="{D75FCC3A-6500-4D5C-BB3B-D85A265BF970}"/>
    <cellStyle name="Comma 2 2 6 5 3 3" xfId="50568" xr:uid="{92986E78-5C2C-48DE-B50D-6464DE0DCA98}"/>
    <cellStyle name="Comma 2 2 6 5 4" xfId="15148" xr:uid="{028FB1FA-514C-4F9E-AFBE-B50650FC8587}"/>
    <cellStyle name="Comma 2 2 6 5 5" xfId="28838" xr:uid="{360C0CB1-4FF4-49E0-8AED-8E02C0F27160}"/>
    <cellStyle name="Comma 2 2 6 5 6" xfId="43722" xr:uid="{02860C23-5CCA-453F-B8A4-3B9495D59EF2}"/>
    <cellStyle name="Comma 2 2 6 6" xfId="10012" xr:uid="{CB65F698-8A25-4789-8D67-D36432EFCBCD}"/>
    <cellStyle name="Comma 2 2 6 6 2" xfId="23702" xr:uid="{45CD2F8C-5050-4DC1-A65E-3601AB295651}"/>
    <cellStyle name="Comma 2 2 6 6 2 2" xfId="37394" xr:uid="{E28BA8DE-7D0C-41C2-AE4F-9399DCA8ABF2}"/>
    <cellStyle name="Comma 2 2 6 6 2 3" xfId="52278" xr:uid="{008C7DBE-B8A3-4E33-BE98-AC605E0F0513}"/>
    <cellStyle name="Comma 2 2 6 6 3" xfId="16858" xr:uid="{91430E4C-BF95-41BE-9534-9C1B2EE0632C}"/>
    <cellStyle name="Comma 2 2 6 6 4" xfId="30548" xr:uid="{D0017157-D228-4002-A824-9C2FD6966FB2}"/>
    <cellStyle name="Comma 2 2 6 6 5" xfId="45432" xr:uid="{F75622B5-268F-4BC2-9467-76902579E1A2}"/>
    <cellStyle name="Comma 2 2 6 7" xfId="20280" xr:uid="{1D2BEC9B-7B1A-4369-B9BD-47C7F27DFCAB}"/>
    <cellStyle name="Comma 2 2 6 7 2" xfId="33972" xr:uid="{585735BF-0AE3-4868-A4D2-924783D27D2B}"/>
    <cellStyle name="Comma 2 2 6 7 3" xfId="48856" xr:uid="{843493EE-D7C2-46F2-A6BD-61C84A20045C}"/>
    <cellStyle name="Comma 2 2 6 8" xfId="13436" xr:uid="{3C8BBD55-48A8-4B5D-97D9-B3C7F715ED7F}"/>
    <cellStyle name="Comma 2 2 6 9" xfId="27126" xr:uid="{36569CA4-EF8A-41B1-9DBB-078AD7F66643}"/>
    <cellStyle name="Comma 2 2 7" xfId="6593" xr:uid="{6D4C5FB3-501C-459B-A2F0-4CE32E94A326}"/>
    <cellStyle name="Comma 2 2 7 2" xfId="6594" xr:uid="{74E8AD95-2753-4DC2-97C5-CCD29A496E0B}"/>
    <cellStyle name="Comma 2 2 7 2 2" xfId="8308" xr:uid="{4F90967E-B6A0-4542-81D1-B6534AABABCA}"/>
    <cellStyle name="Comma 2 2 7 2 2 2" xfId="11730" xr:uid="{D1874E4D-450F-41F5-ABB9-1694131B9BAD}"/>
    <cellStyle name="Comma 2 2 7 2 2 2 2" xfId="25420" xr:uid="{E969B4F5-912B-4C44-B5AC-537B67BA030A}"/>
    <cellStyle name="Comma 2 2 7 2 2 2 2 2" xfId="39112" xr:uid="{EF4EE9DA-4B3A-48FE-A3F5-7241CF0B5BCF}"/>
    <cellStyle name="Comma 2 2 7 2 2 2 2 3" xfId="53996" xr:uid="{25BDB482-222C-4F8E-AA2D-15F147205BFB}"/>
    <cellStyle name="Comma 2 2 7 2 2 2 3" xfId="18576" xr:uid="{0A5D40DB-AE1C-4CBF-859B-089EED277A94}"/>
    <cellStyle name="Comma 2 2 7 2 2 2 4" xfId="32266" xr:uid="{9DF163E4-27F3-4C2D-818F-57C024541CD4}"/>
    <cellStyle name="Comma 2 2 7 2 2 2 5" xfId="47150" xr:uid="{0938F66C-CBCE-4FD6-8C25-A4C27800A13C}"/>
    <cellStyle name="Comma 2 2 7 2 2 3" xfId="21998" xr:uid="{945FF830-BB46-40D1-A30A-290C650C01F2}"/>
    <cellStyle name="Comma 2 2 7 2 2 3 2" xfId="35690" xr:uid="{A077E390-2A68-40EB-9AE4-1AC594CCE877}"/>
    <cellStyle name="Comma 2 2 7 2 2 3 3" xfId="50574" xr:uid="{ADFB211A-A574-4784-A118-5D48DFCE55A4}"/>
    <cellStyle name="Comma 2 2 7 2 2 4" xfId="15154" xr:uid="{1E69024B-F83A-476D-915B-F389F39516A9}"/>
    <cellStyle name="Comma 2 2 7 2 2 5" xfId="28844" xr:uid="{7EAA14B5-D678-4CCA-96B4-7DE88C89CB35}"/>
    <cellStyle name="Comma 2 2 7 2 2 6" xfId="43728" xr:uid="{7093EF83-AEBC-43A3-B306-35483FF5F9AA}"/>
    <cellStyle name="Comma 2 2 7 2 3" xfId="10018" xr:uid="{1C4C3B9B-12DF-42ED-A5B5-A222BFFDDC34}"/>
    <cellStyle name="Comma 2 2 7 2 3 2" xfId="23708" xr:uid="{43E14C03-E4C5-4FA4-81E4-7647E09DD4DD}"/>
    <cellStyle name="Comma 2 2 7 2 3 2 2" xfId="37400" xr:uid="{5036632A-80DA-418D-B2FF-8EE634E9DF04}"/>
    <cellStyle name="Comma 2 2 7 2 3 2 3" xfId="52284" xr:uid="{9D32539C-7B7F-4B8B-8F18-6EB3B9474E65}"/>
    <cellStyle name="Comma 2 2 7 2 3 3" xfId="16864" xr:uid="{047E8D79-A334-4690-B3F4-BC1759D2F30C}"/>
    <cellStyle name="Comma 2 2 7 2 3 4" xfId="30554" xr:uid="{74A6F656-7D15-4667-9221-AD6520A7D9EE}"/>
    <cellStyle name="Comma 2 2 7 2 3 5" xfId="45438" xr:uid="{9AE02965-C136-440F-846D-5302D2609248}"/>
    <cellStyle name="Comma 2 2 7 2 4" xfId="20286" xr:uid="{38C81045-78A5-45E4-A68B-F6B16160D513}"/>
    <cellStyle name="Comma 2 2 7 2 4 2" xfId="33978" xr:uid="{FBCE4911-45EE-4E46-971C-49842451C08A}"/>
    <cellStyle name="Comma 2 2 7 2 4 3" xfId="48862" xr:uid="{8F4DB3C5-5134-40CC-A8AE-B1CC6AFC82CC}"/>
    <cellStyle name="Comma 2 2 7 2 5" xfId="13442" xr:uid="{972DF894-5C46-4BBB-AFE5-ED51D76C6291}"/>
    <cellStyle name="Comma 2 2 7 2 6" xfId="27132" xr:uid="{AEC331ED-9FA7-497F-91DE-AB63F947F316}"/>
    <cellStyle name="Comma 2 2 7 2 7" xfId="42016" xr:uid="{3C37B536-F84E-45AE-9A65-ADBC93187AAC}"/>
    <cellStyle name="Comma 2 2 7 3" xfId="8307" xr:uid="{A7D76089-05E0-4867-AFB4-48AADB1D4013}"/>
    <cellStyle name="Comma 2 2 7 3 2" xfId="11729" xr:uid="{27EEF8DB-6150-49F1-9087-04D260361171}"/>
    <cellStyle name="Comma 2 2 7 3 2 2" xfId="25419" xr:uid="{DF4F8180-8E66-4FCC-97FE-70F7D143CDAC}"/>
    <cellStyle name="Comma 2 2 7 3 2 2 2" xfId="39111" xr:uid="{7C4BAAFC-01E9-4C6D-81D7-4AA0C34CB018}"/>
    <cellStyle name="Comma 2 2 7 3 2 2 3" xfId="53995" xr:uid="{681B5B22-9234-471A-A789-BB1568E8F0F7}"/>
    <cellStyle name="Comma 2 2 7 3 2 3" xfId="18575" xr:uid="{71CC703C-7A92-4A14-AF12-1160E3FBB4A4}"/>
    <cellStyle name="Comma 2 2 7 3 2 4" xfId="32265" xr:uid="{21E65775-D374-4ABC-B54E-6889A3AB6C4E}"/>
    <cellStyle name="Comma 2 2 7 3 2 5" xfId="47149" xr:uid="{6F26E977-ADC1-4072-AC4E-2EC62510080C}"/>
    <cellStyle name="Comma 2 2 7 3 3" xfId="21997" xr:uid="{1FFFD089-B533-47EB-9C89-F4E5FD24F7A4}"/>
    <cellStyle name="Comma 2 2 7 3 3 2" xfId="35689" xr:uid="{83024C48-6224-40A2-A59E-1FFDFAAA313A}"/>
    <cellStyle name="Comma 2 2 7 3 3 3" xfId="50573" xr:uid="{C7E3A100-1F47-425C-9B0B-BC594269622C}"/>
    <cellStyle name="Comma 2 2 7 3 4" xfId="15153" xr:uid="{196E5EE9-7668-41F8-A384-F68187FEA032}"/>
    <cellStyle name="Comma 2 2 7 3 5" xfId="28843" xr:uid="{02D0CF86-1B98-4029-B7B9-2FA17C2A5B2F}"/>
    <cellStyle name="Comma 2 2 7 3 6" xfId="43727" xr:uid="{F9D57EEA-C3B0-4857-868C-1EA8ED11BB04}"/>
    <cellStyle name="Comma 2 2 7 4" xfId="10017" xr:uid="{6CCC0BEB-A205-4CFB-B264-CEB451D34CDA}"/>
    <cellStyle name="Comma 2 2 7 4 2" xfId="23707" xr:uid="{ABD03144-82E1-4E84-9BE4-6C0313961A70}"/>
    <cellStyle name="Comma 2 2 7 4 2 2" xfId="37399" xr:uid="{FAD6EC57-2C22-44A5-850F-6E6077AF8EC2}"/>
    <cellStyle name="Comma 2 2 7 4 2 3" xfId="52283" xr:uid="{7B618616-08FA-49BF-81A1-0D1C81A287CE}"/>
    <cellStyle name="Comma 2 2 7 4 3" xfId="16863" xr:uid="{2860D664-1613-4562-A734-134DF0EE8359}"/>
    <cellStyle name="Comma 2 2 7 4 4" xfId="30553" xr:uid="{54337043-DAAD-4FF0-A215-BE82B91E1F8A}"/>
    <cellStyle name="Comma 2 2 7 4 5" xfId="45437" xr:uid="{AAC3C88C-CE40-44AF-A0FD-6886FD2A8E45}"/>
    <cellStyle name="Comma 2 2 7 5" xfId="20285" xr:uid="{FAF4141A-817A-4A27-8155-BF1D37C83CAF}"/>
    <cellStyle name="Comma 2 2 7 5 2" xfId="33977" xr:uid="{537B26C3-76E3-4C03-B242-2B64B85D4C04}"/>
    <cellStyle name="Comma 2 2 7 5 3" xfId="48861" xr:uid="{55B5F592-E071-4015-B29A-12246FD6F486}"/>
    <cellStyle name="Comma 2 2 7 6" xfId="13441" xr:uid="{565A4317-3D09-41AF-84B7-00789BC4F05C}"/>
    <cellStyle name="Comma 2 2 7 7" xfId="27131" xr:uid="{DE10F014-A90F-4834-B350-2A3DF00E0855}"/>
    <cellStyle name="Comma 2 2 7 8" xfId="42015" xr:uid="{054A71C2-DFA5-457F-82DC-C08E3102D892}"/>
    <cellStyle name="Comma 2 2 8" xfId="6595" xr:uid="{8D643BD5-E420-4D9C-B4B6-DEB660C7AFC8}"/>
    <cellStyle name="Comma 2 2 8 2" xfId="8309" xr:uid="{B588471D-0940-4145-9C01-E4662E7324C9}"/>
    <cellStyle name="Comma 2 2 8 2 2" xfId="11731" xr:uid="{D1FB8513-2420-46FD-A815-F742A25AA48B}"/>
    <cellStyle name="Comma 2 2 8 2 2 2" xfId="25421" xr:uid="{70A78CA7-6C68-4DA0-83EC-3BECDD8FA0B1}"/>
    <cellStyle name="Comma 2 2 8 2 2 2 2" xfId="39113" xr:uid="{F9CAFFFA-2F16-4BB3-BF4E-8E02FB658896}"/>
    <cellStyle name="Comma 2 2 8 2 2 2 3" xfId="53997" xr:uid="{7B6928E7-C60F-470D-A5D3-4446377038C7}"/>
    <cellStyle name="Comma 2 2 8 2 2 3" xfId="18577" xr:uid="{72A02BD9-5C7A-4BE8-9CEC-BA5EC982F810}"/>
    <cellStyle name="Comma 2 2 8 2 2 4" xfId="32267" xr:uid="{DD7FAF6C-7285-4AD1-B39F-AC8C35CA38C9}"/>
    <cellStyle name="Comma 2 2 8 2 2 5" xfId="47151" xr:uid="{A749EC4B-18E6-4D3D-9681-020E593E5A37}"/>
    <cellStyle name="Comma 2 2 8 2 3" xfId="21999" xr:uid="{B50D2F93-055D-44C7-B4A2-8717C5CBFBE7}"/>
    <cellStyle name="Comma 2 2 8 2 3 2" xfId="35691" xr:uid="{1A18C513-0A13-4EE2-AF25-58128CC41FAB}"/>
    <cellStyle name="Comma 2 2 8 2 3 3" xfId="50575" xr:uid="{A6809996-3E04-4DD3-81F3-716AFDDBC3DB}"/>
    <cellStyle name="Comma 2 2 8 2 4" xfId="15155" xr:uid="{DDAB302B-E0A3-4889-AF24-83838F0AD95E}"/>
    <cellStyle name="Comma 2 2 8 2 5" xfId="28845" xr:uid="{5B1F9335-3946-41B1-8A39-D80FB67F014F}"/>
    <cellStyle name="Comma 2 2 8 2 6" xfId="43729" xr:uid="{68ECF0A0-1DC8-4603-940D-DC537EA6B74F}"/>
    <cellStyle name="Comma 2 2 8 3" xfId="10019" xr:uid="{F0C1534E-AF89-4266-A8BE-833989300FD3}"/>
    <cellStyle name="Comma 2 2 8 3 2" xfId="23709" xr:uid="{6BD9494D-DD74-49F9-8242-98855D14CAF7}"/>
    <cellStyle name="Comma 2 2 8 3 2 2" xfId="37401" xr:uid="{59B3E115-E58C-4CE7-A71E-2717D3214931}"/>
    <cellStyle name="Comma 2 2 8 3 2 3" xfId="52285" xr:uid="{78E87664-EA13-46F4-AE28-7D1513AAEECB}"/>
    <cellStyle name="Comma 2 2 8 3 3" xfId="16865" xr:uid="{13D30343-F62B-4901-8812-BE4D80643B52}"/>
    <cellStyle name="Comma 2 2 8 3 4" xfId="30555" xr:uid="{11FAB562-8C98-4A80-9656-BD9E998C0963}"/>
    <cellStyle name="Comma 2 2 8 3 5" xfId="45439" xr:uid="{EDADF15C-161C-4155-AA6C-F0448CCFECED}"/>
    <cellStyle name="Comma 2 2 8 4" xfId="20287" xr:uid="{1A203417-9CDD-4203-B905-68DB95A50F85}"/>
    <cellStyle name="Comma 2 2 8 4 2" xfId="33979" xr:uid="{F1FD93DA-F200-4CBD-BAA8-7EE3EA7721C3}"/>
    <cellStyle name="Comma 2 2 8 4 3" xfId="48863" xr:uid="{2E47333A-7B7B-4D0F-A68B-86032F2BC953}"/>
    <cellStyle name="Comma 2 2 8 5" xfId="13443" xr:uid="{497F4395-4030-4DDB-BB7E-6EE0E98AC4AA}"/>
    <cellStyle name="Comma 2 2 8 6" xfId="27133" xr:uid="{43EE808A-F61D-4196-9353-94764D78C1E9}"/>
    <cellStyle name="Comma 2 2 8 7" xfId="42017" xr:uid="{E54FBE47-9DB8-4F1D-9910-D9D0EC8436A8}"/>
    <cellStyle name="Comma 2 2 9" xfId="6596" xr:uid="{9BA71EE5-12E5-4CAF-9166-3D51DAAD0ABA}"/>
    <cellStyle name="Comma 2 2 9 2" xfId="8310" xr:uid="{C99631A9-CE0A-46F2-B3FF-7386CBC6FC65}"/>
    <cellStyle name="Comma 2 2 9 2 2" xfId="11732" xr:uid="{F54E09E4-BBF7-4C2F-89BB-20F5BE9A3FB2}"/>
    <cellStyle name="Comma 2 2 9 2 2 2" xfId="25422" xr:uid="{799C84AE-B748-4F66-B929-12BF602CFACC}"/>
    <cellStyle name="Comma 2 2 9 2 2 2 2" xfId="39114" xr:uid="{719FACB6-BCC7-486C-A75B-F4947F13CBE5}"/>
    <cellStyle name="Comma 2 2 9 2 2 2 3" xfId="53998" xr:uid="{BFBC7959-52B2-422C-AA9C-F5B053EEBEA0}"/>
    <cellStyle name="Comma 2 2 9 2 2 3" xfId="18578" xr:uid="{417BA470-46C5-495E-812D-B04965808682}"/>
    <cellStyle name="Comma 2 2 9 2 2 4" xfId="32268" xr:uid="{96835F83-2515-4323-9FF6-99601A9DE074}"/>
    <cellStyle name="Comma 2 2 9 2 2 5" xfId="47152" xr:uid="{23F88B23-1E2F-47AB-8FE4-C0B8D7397F66}"/>
    <cellStyle name="Comma 2 2 9 2 3" xfId="22000" xr:uid="{5C13C66E-8C5E-4E8C-A35F-9F40D3ADB6C9}"/>
    <cellStyle name="Comma 2 2 9 2 3 2" xfId="35692" xr:uid="{B307055E-E775-4687-9BBE-15FA9DBED120}"/>
    <cellStyle name="Comma 2 2 9 2 3 3" xfId="50576" xr:uid="{4AD1180D-FC99-4199-A0C9-BBFA483AB9EB}"/>
    <cellStyle name="Comma 2 2 9 2 4" xfId="15156" xr:uid="{1D1D9140-2BD3-496E-A624-7DF7D838F2C0}"/>
    <cellStyle name="Comma 2 2 9 2 5" xfId="28846" xr:uid="{F99BC8A4-1F05-4136-BD39-97413A8F5C85}"/>
    <cellStyle name="Comma 2 2 9 2 6" xfId="43730" xr:uid="{158A325B-CA80-4574-9863-4A271E15499E}"/>
    <cellStyle name="Comma 2 2 9 3" xfId="10020" xr:uid="{BE11396B-1E95-4D87-B2D3-933EC69E937C}"/>
    <cellStyle name="Comma 2 2 9 3 2" xfId="23710" xr:uid="{B3B25FE3-1857-4AEB-9116-D72865B0CD5B}"/>
    <cellStyle name="Comma 2 2 9 3 2 2" xfId="37402" xr:uid="{A7E7BD2F-C9DD-4A60-A7BE-B181B7BEB830}"/>
    <cellStyle name="Comma 2 2 9 3 2 3" xfId="52286" xr:uid="{8CD7B870-39BE-4717-8E7E-36051A157CF1}"/>
    <cellStyle name="Comma 2 2 9 3 3" xfId="16866" xr:uid="{1696DD1B-39BF-4868-9905-41340140321A}"/>
    <cellStyle name="Comma 2 2 9 3 4" xfId="30556" xr:uid="{228C86D2-5295-405F-AD27-B8DE076A60E6}"/>
    <cellStyle name="Comma 2 2 9 3 5" xfId="45440" xr:uid="{EB793B5E-73F2-41E0-A839-6A2583C36B2F}"/>
    <cellStyle name="Comma 2 2 9 4" xfId="20288" xr:uid="{BB53CD97-6AE0-47CC-B9DF-AA54AE494177}"/>
    <cellStyle name="Comma 2 2 9 4 2" xfId="33980" xr:uid="{A150AC88-19FD-4742-A525-B836C4356DCC}"/>
    <cellStyle name="Comma 2 2 9 4 3" xfId="48864" xr:uid="{9AF56978-C878-44FB-9E85-63BAB7B30D3E}"/>
    <cellStyle name="Comma 2 2 9 5" xfId="13444" xr:uid="{929D5F74-FDD9-4AEF-BA8E-7CCB555B5108}"/>
    <cellStyle name="Comma 2 2 9 6" xfId="27134" xr:uid="{F4B58601-6150-4C4B-94F3-B33B32B80A65}"/>
    <cellStyle name="Comma 2 2 9 7" xfId="42018" xr:uid="{58154906-5D04-4C9D-9BA6-2C86B38F6826}"/>
    <cellStyle name="Comma 2 3" xfId="6597" xr:uid="{C7AC46A7-914F-492C-8415-C0A4DB35A8B7}"/>
    <cellStyle name="Comma 2 3 10" xfId="20289" xr:uid="{E62B4D0B-9986-45ED-9DBE-330F18C9EFDC}"/>
    <cellStyle name="Comma 2 3 10 2" xfId="33981" xr:uid="{4B37349E-B4F3-47D9-9449-D03F243A412F}"/>
    <cellStyle name="Comma 2 3 10 3" xfId="48865" xr:uid="{3BD2AC54-529E-4D11-9177-6AB9D63A3B2C}"/>
    <cellStyle name="Comma 2 3 11" xfId="13445" xr:uid="{20D2FD13-3BA0-4671-8629-8B8365A44C8C}"/>
    <cellStyle name="Comma 2 3 12" xfId="27135" xr:uid="{1F4E6800-39EA-4EAF-BB21-11F184E12082}"/>
    <cellStyle name="Comma 2 3 13" xfId="42019" xr:uid="{D8C1261A-A33A-42DE-91A2-D907CE607ACD}"/>
    <cellStyle name="Comma 2 3 2" xfId="6598" xr:uid="{714486BE-4EF4-418C-A60C-D0AF508C2523}"/>
    <cellStyle name="Comma 2 3 2 10" xfId="13446" xr:uid="{73BFFF28-BC6B-490F-B1C2-AF8D442C516C}"/>
    <cellStyle name="Comma 2 3 2 11" xfId="27136" xr:uid="{358D06F8-86A6-4F0C-A115-1D267E39A8AD}"/>
    <cellStyle name="Comma 2 3 2 12" xfId="42020" xr:uid="{C1202D7B-1D70-464C-BF69-75E6CBBF5B15}"/>
    <cellStyle name="Comma 2 3 2 2" xfId="6599" xr:uid="{9CBFCB74-A62B-4427-A24A-08CE9D7DCFF3}"/>
    <cellStyle name="Comma 2 3 2 2 10" xfId="42021" xr:uid="{9E781F59-7130-4D7E-A057-1233E32D6638}"/>
    <cellStyle name="Comma 2 3 2 2 2" xfId="6600" xr:uid="{91C9EE85-1E92-4D75-AC9C-F91784A082FA}"/>
    <cellStyle name="Comma 2 3 2 2 2 2" xfId="6601" xr:uid="{B197E841-70E4-44D4-8695-640CFFD3FE02}"/>
    <cellStyle name="Comma 2 3 2 2 2 2 2" xfId="8315" xr:uid="{A3D7CBC1-42E4-4C15-B6DB-F4DFA32482BC}"/>
    <cellStyle name="Comma 2 3 2 2 2 2 2 2" xfId="11737" xr:uid="{B9A575FC-5D1E-4739-BC81-15A680FBC3E1}"/>
    <cellStyle name="Comma 2 3 2 2 2 2 2 2 2" xfId="25427" xr:uid="{C9AC6035-8295-481F-9977-49DC49A54F89}"/>
    <cellStyle name="Comma 2 3 2 2 2 2 2 2 2 2" xfId="39119" xr:uid="{171C4F2C-D7E8-4A38-8775-25CB38DAF42C}"/>
    <cellStyle name="Comma 2 3 2 2 2 2 2 2 2 3" xfId="54003" xr:uid="{98BEE8EE-8901-4B2E-B6A1-6CBC0AF3BF6F}"/>
    <cellStyle name="Comma 2 3 2 2 2 2 2 2 3" xfId="18583" xr:uid="{9E6D48FA-C0AE-4230-B39E-479112795227}"/>
    <cellStyle name="Comma 2 3 2 2 2 2 2 2 4" xfId="32273" xr:uid="{BABFB8E2-D2E0-4D88-9982-B55BBF0AC1BF}"/>
    <cellStyle name="Comma 2 3 2 2 2 2 2 2 5" xfId="47157" xr:uid="{8F44991E-78C2-4ECD-9BCC-569698A02547}"/>
    <cellStyle name="Comma 2 3 2 2 2 2 2 3" xfId="22005" xr:uid="{84EA9F8D-D806-4803-B98C-A404CEBA91E5}"/>
    <cellStyle name="Comma 2 3 2 2 2 2 2 3 2" xfId="35697" xr:uid="{C2666B62-62AA-41EF-ABF2-7BEBEC5B72A3}"/>
    <cellStyle name="Comma 2 3 2 2 2 2 2 3 3" xfId="50581" xr:uid="{C42B9A2A-A142-411F-BF19-841B6FB6EB9B}"/>
    <cellStyle name="Comma 2 3 2 2 2 2 2 4" xfId="15161" xr:uid="{4C23960D-1CEA-4EB3-A008-2C2F1F5DD190}"/>
    <cellStyle name="Comma 2 3 2 2 2 2 2 5" xfId="28851" xr:uid="{000CADCB-3606-4204-8382-888527FD77C2}"/>
    <cellStyle name="Comma 2 3 2 2 2 2 2 6" xfId="43735" xr:uid="{4942B81D-47DB-4B09-A7DB-1743F29CF14D}"/>
    <cellStyle name="Comma 2 3 2 2 2 2 3" xfId="10025" xr:uid="{E63559CD-7D65-4F3E-870A-E42A1D6EB799}"/>
    <cellStyle name="Comma 2 3 2 2 2 2 3 2" xfId="23715" xr:uid="{81182AF6-7F48-4881-B700-C382E5D4750E}"/>
    <cellStyle name="Comma 2 3 2 2 2 2 3 2 2" xfId="37407" xr:uid="{F2DE93E2-3E9E-4ACE-ABB9-F4402F9428B7}"/>
    <cellStyle name="Comma 2 3 2 2 2 2 3 2 3" xfId="52291" xr:uid="{1C3F3B34-98F4-49D3-B17F-2F4DE3BBBC26}"/>
    <cellStyle name="Comma 2 3 2 2 2 2 3 3" xfId="16871" xr:uid="{40370B1C-E79D-43F4-B100-448C746EF4BA}"/>
    <cellStyle name="Comma 2 3 2 2 2 2 3 4" xfId="30561" xr:uid="{2C85C245-FF14-4589-86E7-D23FF53D8644}"/>
    <cellStyle name="Comma 2 3 2 2 2 2 3 5" xfId="45445" xr:uid="{831184B1-741B-4A2F-97C2-222B84D4CEAD}"/>
    <cellStyle name="Comma 2 3 2 2 2 2 4" xfId="20293" xr:uid="{0BA4CFE3-1545-4B92-9051-2CC0B53E2EB5}"/>
    <cellStyle name="Comma 2 3 2 2 2 2 4 2" xfId="33985" xr:uid="{CAE6F184-1664-4F9B-BB68-687E79E54197}"/>
    <cellStyle name="Comma 2 3 2 2 2 2 4 3" xfId="48869" xr:uid="{D1589C31-1218-4503-991C-E7CCC63674D0}"/>
    <cellStyle name="Comma 2 3 2 2 2 2 5" xfId="13449" xr:uid="{0CACB743-58ED-4FAA-9C54-4D77CDC70E3A}"/>
    <cellStyle name="Comma 2 3 2 2 2 2 6" xfId="27139" xr:uid="{2A40A989-C7D1-40BC-85C9-84EA0E4267EA}"/>
    <cellStyle name="Comma 2 3 2 2 2 2 7" xfId="42023" xr:uid="{DDB6D2AA-5202-4AA8-B1D3-C36D2EE5C4E9}"/>
    <cellStyle name="Comma 2 3 2 2 2 3" xfId="8314" xr:uid="{92E273E2-A896-4FE0-B0DC-B2AF22F82A46}"/>
    <cellStyle name="Comma 2 3 2 2 2 3 2" xfId="11736" xr:uid="{51381FEE-DAD4-4F84-B9B9-C85219AC81F2}"/>
    <cellStyle name="Comma 2 3 2 2 2 3 2 2" xfId="25426" xr:uid="{AEA394B2-6850-4D11-85C8-FD20217FCEB5}"/>
    <cellStyle name="Comma 2 3 2 2 2 3 2 2 2" xfId="39118" xr:uid="{B2FBD71A-DE68-4BC5-B682-60B27C86F903}"/>
    <cellStyle name="Comma 2 3 2 2 2 3 2 2 3" xfId="54002" xr:uid="{1D8B1011-7B22-4594-81EA-51C6FE571627}"/>
    <cellStyle name="Comma 2 3 2 2 2 3 2 3" xfId="18582" xr:uid="{BDA9D91F-BC97-4FB8-902D-F0D2E4F0A9B5}"/>
    <cellStyle name="Comma 2 3 2 2 2 3 2 4" xfId="32272" xr:uid="{A44A6B8F-874E-4230-A7FA-DA1273F7B903}"/>
    <cellStyle name="Comma 2 3 2 2 2 3 2 5" xfId="47156" xr:uid="{F0A31246-D5D2-4E81-8FD8-D7AB6318CEBE}"/>
    <cellStyle name="Comma 2 3 2 2 2 3 3" xfId="22004" xr:uid="{E5FDD61B-AD5D-4EC5-BC8E-46D3634238F8}"/>
    <cellStyle name="Comma 2 3 2 2 2 3 3 2" xfId="35696" xr:uid="{1F4042F3-C927-4CAD-9BAF-7D07A9621656}"/>
    <cellStyle name="Comma 2 3 2 2 2 3 3 3" xfId="50580" xr:uid="{DD670966-3E53-40AF-8D38-581BDEF47C40}"/>
    <cellStyle name="Comma 2 3 2 2 2 3 4" xfId="15160" xr:uid="{CC820700-0D4F-4B3F-996F-C1555F9BE89A}"/>
    <cellStyle name="Comma 2 3 2 2 2 3 5" xfId="28850" xr:uid="{B1677038-16A1-43E3-8D42-E62A49B08733}"/>
    <cellStyle name="Comma 2 3 2 2 2 3 6" xfId="43734" xr:uid="{48504A24-97D0-4CC4-B4EC-0A3204C05E8A}"/>
    <cellStyle name="Comma 2 3 2 2 2 4" xfId="10024" xr:uid="{555B53F1-11EE-482F-8BF0-7FD0E09D59D6}"/>
    <cellStyle name="Comma 2 3 2 2 2 4 2" xfId="23714" xr:uid="{96CC1541-8BB4-4B55-901A-4C1BEF7CD457}"/>
    <cellStyle name="Comma 2 3 2 2 2 4 2 2" xfId="37406" xr:uid="{1194DF6E-E379-4FD1-80C5-58025646452D}"/>
    <cellStyle name="Comma 2 3 2 2 2 4 2 3" xfId="52290" xr:uid="{C515E7A5-DC09-4727-9415-035740871930}"/>
    <cellStyle name="Comma 2 3 2 2 2 4 3" xfId="16870" xr:uid="{DB8D56AE-8957-404B-ACD0-1F1EC63E5959}"/>
    <cellStyle name="Comma 2 3 2 2 2 4 4" xfId="30560" xr:uid="{7039590C-6E76-4402-AFF2-0A3759A00CA2}"/>
    <cellStyle name="Comma 2 3 2 2 2 4 5" xfId="45444" xr:uid="{6BDADD9A-252C-4476-921A-2435426EC37D}"/>
    <cellStyle name="Comma 2 3 2 2 2 5" xfId="20292" xr:uid="{76F844C9-4DC6-40C2-91A2-3E401429E74D}"/>
    <cellStyle name="Comma 2 3 2 2 2 5 2" xfId="33984" xr:uid="{6BBEA45B-2864-4A0E-BF27-2D866CAD3D23}"/>
    <cellStyle name="Comma 2 3 2 2 2 5 3" xfId="48868" xr:uid="{BC862BD6-AA3A-4361-8399-4095FA9B26E4}"/>
    <cellStyle name="Comma 2 3 2 2 2 6" xfId="13448" xr:uid="{2D729A59-C5CF-41C5-B89C-5A637224968E}"/>
    <cellStyle name="Comma 2 3 2 2 2 7" xfId="27138" xr:uid="{06E56731-E1DB-43F5-BA75-BA4D00C4B42A}"/>
    <cellStyle name="Comma 2 3 2 2 2 8" xfId="42022" xr:uid="{DDB54343-F762-4C04-9752-94C46C89092C}"/>
    <cellStyle name="Comma 2 3 2 2 3" xfId="6602" xr:uid="{295D2B96-8BCD-4A76-8440-FA7F573DB10D}"/>
    <cellStyle name="Comma 2 3 2 2 3 2" xfId="8316" xr:uid="{876169CA-9DED-4CD6-9500-263D9DD3E441}"/>
    <cellStyle name="Comma 2 3 2 2 3 2 2" xfId="11738" xr:uid="{F80A2CF7-DA9D-4233-ACB7-ED630FB81729}"/>
    <cellStyle name="Comma 2 3 2 2 3 2 2 2" xfId="25428" xr:uid="{C31DA86B-81E4-4C4C-A3AB-ABAEA5ACEDE7}"/>
    <cellStyle name="Comma 2 3 2 2 3 2 2 2 2" xfId="39120" xr:uid="{D22AFBE9-2DDA-4D90-9443-0A8AB291FF3A}"/>
    <cellStyle name="Comma 2 3 2 2 3 2 2 2 3" xfId="54004" xr:uid="{06A4D6D7-2BC6-4335-A54C-DEA4B431F2DF}"/>
    <cellStyle name="Comma 2 3 2 2 3 2 2 3" xfId="18584" xr:uid="{DD5CC167-C789-469B-8289-1F29A0884EA8}"/>
    <cellStyle name="Comma 2 3 2 2 3 2 2 4" xfId="32274" xr:uid="{5785F559-37D9-43DC-8427-003229C5F385}"/>
    <cellStyle name="Comma 2 3 2 2 3 2 2 5" xfId="47158" xr:uid="{7AA31FB8-7CBA-4779-AE8E-257E1D93E0CE}"/>
    <cellStyle name="Comma 2 3 2 2 3 2 3" xfId="22006" xr:uid="{0828C70C-AB41-493E-BDC2-58F35DC6CBE4}"/>
    <cellStyle name="Comma 2 3 2 2 3 2 3 2" xfId="35698" xr:uid="{EF1A6DB0-DA16-4943-8DB0-96C56ADCF2D7}"/>
    <cellStyle name="Comma 2 3 2 2 3 2 3 3" xfId="50582" xr:uid="{029E2468-80CA-4F62-A4AB-A9DB0E85540F}"/>
    <cellStyle name="Comma 2 3 2 2 3 2 4" xfId="15162" xr:uid="{75B58213-FB4C-4536-8C79-1CDCF24855F4}"/>
    <cellStyle name="Comma 2 3 2 2 3 2 5" xfId="28852" xr:uid="{17AEDDA1-7309-45AE-9271-CA64C0607684}"/>
    <cellStyle name="Comma 2 3 2 2 3 2 6" xfId="43736" xr:uid="{885AF347-9DD4-4B7D-AFF6-794B87C03959}"/>
    <cellStyle name="Comma 2 3 2 2 3 3" xfId="10026" xr:uid="{4BCB6C6A-0C91-46F2-A642-FDE4C12118BC}"/>
    <cellStyle name="Comma 2 3 2 2 3 3 2" xfId="23716" xr:uid="{81BCDE4E-6E5A-4697-8A14-8BEB4B044978}"/>
    <cellStyle name="Comma 2 3 2 2 3 3 2 2" xfId="37408" xr:uid="{AB695E90-A481-4A4C-87AF-1786F966B2ED}"/>
    <cellStyle name="Comma 2 3 2 2 3 3 2 3" xfId="52292" xr:uid="{160B0B58-7A8A-4508-B6D4-A5349B367479}"/>
    <cellStyle name="Comma 2 3 2 2 3 3 3" xfId="16872" xr:uid="{4190DCE0-8FFD-4832-A4F3-F0397BDFCCCA}"/>
    <cellStyle name="Comma 2 3 2 2 3 3 4" xfId="30562" xr:uid="{11E6669A-EE0B-4036-9110-F5BEA5E2ACBD}"/>
    <cellStyle name="Comma 2 3 2 2 3 3 5" xfId="45446" xr:uid="{DFCADC34-C114-45A8-B065-63A3807C4326}"/>
    <cellStyle name="Comma 2 3 2 2 3 4" xfId="20294" xr:uid="{4284A26C-8DD2-40D9-B9AA-9F0614A7D9BB}"/>
    <cellStyle name="Comma 2 3 2 2 3 4 2" xfId="33986" xr:uid="{576A0DC6-A74C-41DB-9CC6-01176A40FE4E}"/>
    <cellStyle name="Comma 2 3 2 2 3 4 3" xfId="48870" xr:uid="{744A74A6-61AD-43ED-9E92-B4F6A9445D04}"/>
    <cellStyle name="Comma 2 3 2 2 3 5" xfId="13450" xr:uid="{D9A88538-FAF2-4B4A-B66F-46D25B1BC162}"/>
    <cellStyle name="Comma 2 3 2 2 3 6" xfId="27140" xr:uid="{B819F768-DF6B-405E-AF15-4F9AB2DCF7E0}"/>
    <cellStyle name="Comma 2 3 2 2 3 7" xfId="42024" xr:uid="{DDD13EFF-599B-4060-B76F-CC3D3635FA98}"/>
    <cellStyle name="Comma 2 3 2 2 4" xfId="6603" xr:uid="{570A2156-2CE8-492C-BB88-3A669832B6C2}"/>
    <cellStyle name="Comma 2 3 2 2 4 2" xfId="8317" xr:uid="{DFAC44D5-02CF-4AFB-9CCF-ADC322C4524C}"/>
    <cellStyle name="Comma 2 3 2 2 4 2 2" xfId="11739" xr:uid="{748B14AE-24EB-496A-91F8-930DF2FA3DC9}"/>
    <cellStyle name="Comma 2 3 2 2 4 2 2 2" xfId="25429" xr:uid="{17B84937-2A77-4759-9FDF-C8AFBD1DBCEF}"/>
    <cellStyle name="Comma 2 3 2 2 4 2 2 2 2" xfId="39121" xr:uid="{87E4BF20-E3B4-428F-AE1B-F81C0A32EA6B}"/>
    <cellStyle name="Comma 2 3 2 2 4 2 2 2 3" xfId="54005" xr:uid="{2F2C8819-E5CB-4FC1-97AD-4E35A58C81EC}"/>
    <cellStyle name="Comma 2 3 2 2 4 2 2 3" xfId="18585" xr:uid="{F42EB351-E7AE-4ACD-B342-5286CB481669}"/>
    <cellStyle name="Comma 2 3 2 2 4 2 2 4" xfId="32275" xr:uid="{93D176C8-D7FF-458D-A478-2AA2089CCF5F}"/>
    <cellStyle name="Comma 2 3 2 2 4 2 2 5" xfId="47159" xr:uid="{AADAB726-3A2B-4056-B867-2BD4DB270464}"/>
    <cellStyle name="Comma 2 3 2 2 4 2 3" xfId="22007" xr:uid="{DF39BEAC-85E0-4C5D-9E30-9B6A478E0547}"/>
    <cellStyle name="Comma 2 3 2 2 4 2 3 2" xfId="35699" xr:uid="{B86F9B54-F53E-4749-8191-487B5EAF7ABC}"/>
    <cellStyle name="Comma 2 3 2 2 4 2 3 3" xfId="50583" xr:uid="{D70A58B9-9F1D-443A-B840-7869F2CF0DF6}"/>
    <cellStyle name="Comma 2 3 2 2 4 2 4" xfId="15163" xr:uid="{A139D95B-8ED9-43C0-8E95-6EFCA056CA5A}"/>
    <cellStyle name="Comma 2 3 2 2 4 2 5" xfId="28853" xr:uid="{953124ED-CE9E-411C-9CF6-46C4148501AB}"/>
    <cellStyle name="Comma 2 3 2 2 4 2 6" xfId="43737" xr:uid="{F11C14AD-3828-4662-A13E-75D4C2D6CFDC}"/>
    <cellStyle name="Comma 2 3 2 2 4 3" xfId="10027" xr:uid="{67E8F04D-0326-46F1-A39E-D29646FE0F5C}"/>
    <cellStyle name="Comma 2 3 2 2 4 3 2" xfId="23717" xr:uid="{99E126A6-B9DB-4D16-9FDD-6282EA2B8F54}"/>
    <cellStyle name="Comma 2 3 2 2 4 3 2 2" xfId="37409" xr:uid="{C1E4A253-F078-4339-87C7-1EDC4EF73259}"/>
    <cellStyle name="Comma 2 3 2 2 4 3 2 3" xfId="52293" xr:uid="{A7C8D084-6BA6-43A4-9B83-0CD669683D79}"/>
    <cellStyle name="Comma 2 3 2 2 4 3 3" xfId="16873" xr:uid="{6E68F309-9E02-4A58-8B8C-2C34A16ADD41}"/>
    <cellStyle name="Comma 2 3 2 2 4 3 4" xfId="30563" xr:uid="{860245C6-61FA-438A-9481-F00D6D06FE89}"/>
    <cellStyle name="Comma 2 3 2 2 4 3 5" xfId="45447" xr:uid="{BDFB67E8-99EA-4F33-BAF9-1DAD811153F5}"/>
    <cellStyle name="Comma 2 3 2 2 4 4" xfId="20295" xr:uid="{5E9DABF0-C097-4C5A-BA19-FB21A7AF7985}"/>
    <cellStyle name="Comma 2 3 2 2 4 4 2" xfId="33987" xr:uid="{42D1E3E8-FF1E-4AAA-8834-D059D37605E9}"/>
    <cellStyle name="Comma 2 3 2 2 4 4 3" xfId="48871" xr:uid="{5ADF91D5-1B12-4B17-8FB0-9CB893B201E3}"/>
    <cellStyle name="Comma 2 3 2 2 4 5" xfId="13451" xr:uid="{2A24698B-C2DE-4829-B839-5B20205B908F}"/>
    <cellStyle name="Comma 2 3 2 2 4 6" xfId="27141" xr:uid="{DF07375F-D1BC-4115-A164-18066CE81D4C}"/>
    <cellStyle name="Comma 2 3 2 2 4 7" xfId="42025" xr:uid="{5906B8D6-84B0-438C-A8D9-C42B9857B9A0}"/>
    <cellStyle name="Comma 2 3 2 2 5" xfId="8313" xr:uid="{49355C2A-18E5-4BF8-A506-A2D175CFF7DE}"/>
    <cellStyle name="Comma 2 3 2 2 5 2" xfId="11735" xr:uid="{7C7DB98F-1004-4B68-A80F-AAE8E08AE020}"/>
    <cellStyle name="Comma 2 3 2 2 5 2 2" xfId="25425" xr:uid="{D472C74E-7BE1-46E5-BB42-94B183ACE650}"/>
    <cellStyle name="Comma 2 3 2 2 5 2 2 2" xfId="39117" xr:uid="{A7086836-3C88-4211-A965-85CEF8BF4C8F}"/>
    <cellStyle name="Comma 2 3 2 2 5 2 2 3" xfId="54001" xr:uid="{A84BAD02-E35C-4FCA-9BF3-2971EAF20EC2}"/>
    <cellStyle name="Comma 2 3 2 2 5 2 3" xfId="18581" xr:uid="{446DA870-A085-45EA-B232-F0DAFDA9CB08}"/>
    <cellStyle name="Comma 2 3 2 2 5 2 4" xfId="32271" xr:uid="{819973DC-F177-4343-B59F-E1290D703878}"/>
    <cellStyle name="Comma 2 3 2 2 5 2 5" xfId="47155" xr:uid="{519DF0E5-F189-4859-86EC-A01D20C874A9}"/>
    <cellStyle name="Comma 2 3 2 2 5 3" xfId="22003" xr:uid="{2D865E0B-6C3D-470D-B79C-536E68F4CCAF}"/>
    <cellStyle name="Comma 2 3 2 2 5 3 2" xfId="35695" xr:uid="{9FB3F7DF-E841-4B17-AFA0-9EB002949AFB}"/>
    <cellStyle name="Comma 2 3 2 2 5 3 3" xfId="50579" xr:uid="{94C9FEB5-D490-4440-8770-E920143AFBBC}"/>
    <cellStyle name="Comma 2 3 2 2 5 4" xfId="15159" xr:uid="{93159D13-616A-441B-B8DE-7B5AE619F0BF}"/>
    <cellStyle name="Comma 2 3 2 2 5 5" xfId="28849" xr:uid="{94934449-1BBA-4F35-A304-C1E0C22AD143}"/>
    <cellStyle name="Comma 2 3 2 2 5 6" xfId="43733" xr:uid="{329961C3-9BE5-43B5-8A57-878443AC6180}"/>
    <cellStyle name="Comma 2 3 2 2 6" xfId="10023" xr:uid="{1DC94B1C-0FDD-4E8F-B8EA-DEE98694ED2C}"/>
    <cellStyle name="Comma 2 3 2 2 6 2" xfId="23713" xr:uid="{B7CEBCF4-8323-4224-8196-C774A2992A5F}"/>
    <cellStyle name="Comma 2 3 2 2 6 2 2" xfId="37405" xr:uid="{92EFE54B-1784-41D2-99FC-961FBC8461DB}"/>
    <cellStyle name="Comma 2 3 2 2 6 2 3" xfId="52289" xr:uid="{8436609A-8A15-46FF-B66C-E5C7615498D9}"/>
    <cellStyle name="Comma 2 3 2 2 6 3" xfId="16869" xr:uid="{3F10FE10-4503-4FEC-85F5-F702602D1A1E}"/>
    <cellStyle name="Comma 2 3 2 2 6 4" xfId="30559" xr:uid="{CB32CEAD-A5D8-4AC4-A25B-5E164C1CDC09}"/>
    <cellStyle name="Comma 2 3 2 2 6 5" xfId="45443" xr:uid="{C89F5E17-71F9-4D10-A481-82B295BA4C45}"/>
    <cellStyle name="Comma 2 3 2 2 7" xfId="20291" xr:uid="{85236298-31C5-4565-8155-9D511F3034DB}"/>
    <cellStyle name="Comma 2 3 2 2 7 2" xfId="33983" xr:uid="{ACE88911-3C20-45D9-AC66-B61F2791AE0A}"/>
    <cellStyle name="Comma 2 3 2 2 7 3" xfId="48867" xr:uid="{5FD90C24-7950-49DF-88C5-D3D25CE71881}"/>
    <cellStyle name="Comma 2 3 2 2 8" xfId="13447" xr:uid="{03B3DA0C-A507-4886-8A35-46A8DA8E0509}"/>
    <cellStyle name="Comma 2 3 2 2 9" xfId="27137" xr:uid="{BEF9C3ED-B62D-43F4-AED5-FEFE74CFC038}"/>
    <cellStyle name="Comma 2 3 2 3" xfId="6604" xr:uid="{D1D612B3-E889-4BED-9CFB-00AC95B59D2F}"/>
    <cellStyle name="Comma 2 3 2 3 10" xfId="42026" xr:uid="{EA47FEF7-A70C-4657-BFCF-5A0BDB525246}"/>
    <cellStyle name="Comma 2 3 2 3 2" xfId="6605" xr:uid="{17811301-7F0D-413F-B098-0ACA49FBB515}"/>
    <cellStyle name="Comma 2 3 2 3 2 2" xfId="6606" xr:uid="{A45C413E-83DC-4BFA-98C4-3ABECA360F65}"/>
    <cellStyle name="Comma 2 3 2 3 2 2 2" xfId="8320" xr:uid="{DB356737-6ABD-4817-B633-89E213DB4AAB}"/>
    <cellStyle name="Comma 2 3 2 3 2 2 2 2" xfId="11742" xr:uid="{AD3E95E1-5952-4B3E-8832-8667E6E4C975}"/>
    <cellStyle name="Comma 2 3 2 3 2 2 2 2 2" xfId="25432" xr:uid="{56CEBE82-B1B2-42B3-AA86-18069F51A204}"/>
    <cellStyle name="Comma 2 3 2 3 2 2 2 2 2 2" xfId="39124" xr:uid="{B50C9905-7B62-4809-B5FE-0C10C77C52B0}"/>
    <cellStyle name="Comma 2 3 2 3 2 2 2 2 2 3" xfId="54008" xr:uid="{56E6A59C-22F9-46E2-BB06-920DD35ACBBD}"/>
    <cellStyle name="Comma 2 3 2 3 2 2 2 2 3" xfId="18588" xr:uid="{C4DDF086-8332-4EB2-9FC6-2A91A3E03764}"/>
    <cellStyle name="Comma 2 3 2 3 2 2 2 2 4" xfId="32278" xr:uid="{C6536084-A01B-42BE-8B8C-4C952F6BFC2F}"/>
    <cellStyle name="Comma 2 3 2 3 2 2 2 2 5" xfId="47162" xr:uid="{38E74C87-A09A-488D-9E48-5D8BAB5DCFC0}"/>
    <cellStyle name="Comma 2 3 2 3 2 2 2 3" xfId="22010" xr:uid="{6948B375-C85C-47C3-A5B4-B52552F5C9A0}"/>
    <cellStyle name="Comma 2 3 2 3 2 2 2 3 2" xfId="35702" xr:uid="{7F6CC958-870A-4545-AB70-D71F0DC67D16}"/>
    <cellStyle name="Comma 2 3 2 3 2 2 2 3 3" xfId="50586" xr:uid="{715BFE19-9E59-451E-863F-8284CFA4CC50}"/>
    <cellStyle name="Comma 2 3 2 3 2 2 2 4" xfId="15166" xr:uid="{89900D0C-4C09-4B4D-AD2B-FD67C1EFCDBC}"/>
    <cellStyle name="Comma 2 3 2 3 2 2 2 5" xfId="28856" xr:uid="{92776D8F-2801-46ED-B464-7FAA8B4C431D}"/>
    <cellStyle name="Comma 2 3 2 3 2 2 2 6" xfId="43740" xr:uid="{C832D6EF-B2F3-4877-A077-5526E450B7D1}"/>
    <cellStyle name="Comma 2 3 2 3 2 2 3" xfId="10030" xr:uid="{F4C9B655-8762-4EE2-AB57-840B0A2DAB8C}"/>
    <cellStyle name="Comma 2 3 2 3 2 2 3 2" xfId="23720" xr:uid="{59960662-916A-423B-8792-419EE41C50E0}"/>
    <cellStyle name="Comma 2 3 2 3 2 2 3 2 2" xfId="37412" xr:uid="{9B9AF7BE-8621-4E52-9D65-9DBED8B4A780}"/>
    <cellStyle name="Comma 2 3 2 3 2 2 3 2 3" xfId="52296" xr:uid="{0F57425E-4D54-4FC5-BD5E-F096D2CA2137}"/>
    <cellStyle name="Comma 2 3 2 3 2 2 3 3" xfId="16876" xr:uid="{CF44880E-1B7C-4157-B250-7110DF92D213}"/>
    <cellStyle name="Comma 2 3 2 3 2 2 3 4" xfId="30566" xr:uid="{D2749DBE-8EC4-42EC-BEB6-CE8000E4EA34}"/>
    <cellStyle name="Comma 2 3 2 3 2 2 3 5" xfId="45450" xr:uid="{8E855DE2-1D8F-4EFF-A1C1-C0636E1B3257}"/>
    <cellStyle name="Comma 2 3 2 3 2 2 4" xfId="20298" xr:uid="{21CADACE-5E1F-44C1-8B0B-3B9B7C3AB86D}"/>
    <cellStyle name="Comma 2 3 2 3 2 2 4 2" xfId="33990" xr:uid="{91485FDC-BC0E-4624-839A-B571E59084F2}"/>
    <cellStyle name="Comma 2 3 2 3 2 2 4 3" xfId="48874" xr:uid="{107CCF06-4A67-42FC-8B3D-54E3D27354E0}"/>
    <cellStyle name="Comma 2 3 2 3 2 2 5" xfId="13454" xr:uid="{97F07528-AF0B-4546-AD18-5303EBB0EB59}"/>
    <cellStyle name="Comma 2 3 2 3 2 2 6" xfId="27144" xr:uid="{57530C7B-7CAC-4130-B916-6039171B0467}"/>
    <cellStyle name="Comma 2 3 2 3 2 2 7" xfId="42028" xr:uid="{91B0FA6E-9EC2-4E01-AC97-08E8A0478A68}"/>
    <cellStyle name="Comma 2 3 2 3 2 3" xfId="8319" xr:uid="{5813B634-DF67-471B-91BB-8CF04B0415B0}"/>
    <cellStyle name="Comma 2 3 2 3 2 3 2" xfId="11741" xr:uid="{1C121BE1-C0E9-45E7-A775-EA77128F9428}"/>
    <cellStyle name="Comma 2 3 2 3 2 3 2 2" xfId="25431" xr:uid="{1E83BE50-1DE9-4C86-A5A6-D9F7156384BA}"/>
    <cellStyle name="Comma 2 3 2 3 2 3 2 2 2" xfId="39123" xr:uid="{0A8D2B8C-A9C1-45C5-9EF5-4F21A9D9E6C7}"/>
    <cellStyle name="Comma 2 3 2 3 2 3 2 2 3" xfId="54007" xr:uid="{1F3A0699-9942-435E-B547-5474849ED929}"/>
    <cellStyle name="Comma 2 3 2 3 2 3 2 3" xfId="18587" xr:uid="{E68F0AED-77C1-4DB6-82F7-53D4B3AF5218}"/>
    <cellStyle name="Comma 2 3 2 3 2 3 2 4" xfId="32277" xr:uid="{C4F61F57-2717-40F7-B4D8-0A4D46FABC3B}"/>
    <cellStyle name="Comma 2 3 2 3 2 3 2 5" xfId="47161" xr:uid="{9CB0421F-7ED0-439E-883A-A11F9B381280}"/>
    <cellStyle name="Comma 2 3 2 3 2 3 3" xfId="22009" xr:uid="{4C6B1AC7-A35C-4AB7-AF69-8E1395F60BDB}"/>
    <cellStyle name="Comma 2 3 2 3 2 3 3 2" xfId="35701" xr:uid="{FBCEC50D-7A1A-4AC4-B1DE-9386570100FD}"/>
    <cellStyle name="Comma 2 3 2 3 2 3 3 3" xfId="50585" xr:uid="{AE355AD4-98FA-43F0-9163-8394006E6405}"/>
    <cellStyle name="Comma 2 3 2 3 2 3 4" xfId="15165" xr:uid="{27C85014-FA38-44A8-8B64-6F58E1BFAEAE}"/>
    <cellStyle name="Comma 2 3 2 3 2 3 5" xfId="28855" xr:uid="{703C892E-3855-4868-A0AB-5960DDB44FA7}"/>
    <cellStyle name="Comma 2 3 2 3 2 3 6" xfId="43739" xr:uid="{DD5BF47C-C60B-4766-A2AD-E0868F30838D}"/>
    <cellStyle name="Comma 2 3 2 3 2 4" xfId="10029" xr:uid="{8EE81144-F9F2-4819-B48F-93F61290FF51}"/>
    <cellStyle name="Comma 2 3 2 3 2 4 2" xfId="23719" xr:uid="{5F67E7C7-05E3-48D3-8E95-232D60145EC6}"/>
    <cellStyle name="Comma 2 3 2 3 2 4 2 2" xfId="37411" xr:uid="{5BE553CB-3F10-4BE7-BB5C-7684FAE2B899}"/>
    <cellStyle name="Comma 2 3 2 3 2 4 2 3" xfId="52295" xr:uid="{3D1DB736-028A-4F0C-9BC5-E07ED9D63CDD}"/>
    <cellStyle name="Comma 2 3 2 3 2 4 3" xfId="16875" xr:uid="{21097FFD-D92C-4E6B-87E0-EBB43AB9A179}"/>
    <cellStyle name="Comma 2 3 2 3 2 4 4" xfId="30565" xr:uid="{D1763025-EE28-4EBB-BDCA-5DEC921955B6}"/>
    <cellStyle name="Comma 2 3 2 3 2 4 5" xfId="45449" xr:uid="{75DC1E53-E05F-4994-B796-E2CDB8A30094}"/>
    <cellStyle name="Comma 2 3 2 3 2 5" xfId="20297" xr:uid="{721E4B66-570E-4A7F-BF8F-C0C89537D195}"/>
    <cellStyle name="Comma 2 3 2 3 2 5 2" xfId="33989" xr:uid="{612B02BC-9D45-4F05-A115-44034D55E83A}"/>
    <cellStyle name="Comma 2 3 2 3 2 5 3" xfId="48873" xr:uid="{2BD138B1-496E-4B6B-8360-EEB6DD9E85EE}"/>
    <cellStyle name="Comma 2 3 2 3 2 6" xfId="13453" xr:uid="{E3EF0D8E-1E1F-420F-AE8C-C1CAFF6B9FAF}"/>
    <cellStyle name="Comma 2 3 2 3 2 7" xfId="27143" xr:uid="{25139150-D067-467A-82C1-ABCA0D90E3CF}"/>
    <cellStyle name="Comma 2 3 2 3 2 8" xfId="42027" xr:uid="{C1EBF5CB-ED9F-41FA-B764-D29023AFD411}"/>
    <cellStyle name="Comma 2 3 2 3 3" xfId="6607" xr:uid="{F3839E25-1E73-458F-8A21-5061AA28A22E}"/>
    <cellStyle name="Comma 2 3 2 3 3 2" xfId="8321" xr:uid="{94441BE4-0BE8-4940-8AE4-AFD26FEAAA6C}"/>
    <cellStyle name="Comma 2 3 2 3 3 2 2" xfId="11743" xr:uid="{C452EE5C-0BC0-4622-849C-A79858BC9C3F}"/>
    <cellStyle name="Comma 2 3 2 3 3 2 2 2" xfId="25433" xr:uid="{2B9A873F-D64E-4BF6-9ABA-09EBDD4081F6}"/>
    <cellStyle name="Comma 2 3 2 3 3 2 2 2 2" xfId="39125" xr:uid="{B573A80C-85F6-4520-8F1C-57499F7B9F8A}"/>
    <cellStyle name="Comma 2 3 2 3 3 2 2 2 3" xfId="54009" xr:uid="{8EA8C522-8199-4088-9A44-63445A0D8421}"/>
    <cellStyle name="Comma 2 3 2 3 3 2 2 3" xfId="18589" xr:uid="{7B512205-6185-4ED2-B01B-35EF1D7C3FA3}"/>
    <cellStyle name="Comma 2 3 2 3 3 2 2 4" xfId="32279" xr:uid="{73B5F76A-E47A-4B92-9450-A10537203423}"/>
    <cellStyle name="Comma 2 3 2 3 3 2 2 5" xfId="47163" xr:uid="{0A47DFE8-0A74-475A-B231-1437AC1F4B38}"/>
    <cellStyle name="Comma 2 3 2 3 3 2 3" xfId="22011" xr:uid="{A2A92BE7-735D-4875-9358-973AB4E785EC}"/>
    <cellStyle name="Comma 2 3 2 3 3 2 3 2" xfId="35703" xr:uid="{97EC674B-D06C-4F47-9E30-15792D62952E}"/>
    <cellStyle name="Comma 2 3 2 3 3 2 3 3" xfId="50587" xr:uid="{46658A1D-A39E-42B2-8310-120A4C4958E1}"/>
    <cellStyle name="Comma 2 3 2 3 3 2 4" xfId="15167" xr:uid="{B1B47F84-30B0-4266-A58B-4CDB07FD4B17}"/>
    <cellStyle name="Comma 2 3 2 3 3 2 5" xfId="28857" xr:uid="{10E8D52C-C7F6-473E-867B-C23B410ED59A}"/>
    <cellStyle name="Comma 2 3 2 3 3 2 6" xfId="43741" xr:uid="{CC23361C-2FD7-4D1F-83AF-58027D988F43}"/>
    <cellStyle name="Comma 2 3 2 3 3 3" xfId="10031" xr:uid="{7793F4D2-74D9-4A7E-8271-E3A00C424894}"/>
    <cellStyle name="Comma 2 3 2 3 3 3 2" xfId="23721" xr:uid="{4674527A-08E2-4143-8F63-2B7C8D2FEFFD}"/>
    <cellStyle name="Comma 2 3 2 3 3 3 2 2" xfId="37413" xr:uid="{C6695AF0-BC9C-4BB1-B3EC-842E3D5300E9}"/>
    <cellStyle name="Comma 2 3 2 3 3 3 2 3" xfId="52297" xr:uid="{3A33915B-1332-4D4F-B393-2EA71E6143FD}"/>
    <cellStyle name="Comma 2 3 2 3 3 3 3" xfId="16877" xr:uid="{4F77F396-AB8E-42B9-B763-850EEF7D61CD}"/>
    <cellStyle name="Comma 2 3 2 3 3 3 4" xfId="30567" xr:uid="{D6FF3A89-845E-408F-ADB7-AAE1C8E2DAA2}"/>
    <cellStyle name="Comma 2 3 2 3 3 3 5" xfId="45451" xr:uid="{8142AEBD-848E-46A5-95E6-4E9BE403A978}"/>
    <cellStyle name="Comma 2 3 2 3 3 4" xfId="20299" xr:uid="{991427B3-C08C-45BD-806B-A8E944BD1594}"/>
    <cellStyle name="Comma 2 3 2 3 3 4 2" xfId="33991" xr:uid="{700900CE-23C9-498E-86B5-5D442611978C}"/>
    <cellStyle name="Comma 2 3 2 3 3 4 3" xfId="48875" xr:uid="{D3C84EE3-EFE6-4982-8A15-43471183114E}"/>
    <cellStyle name="Comma 2 3 2 3 3 5" xfId="13455" xr:uid="{5FB9AA22-F08C-4D2B-8244-996ED3DFCB62}"/>
    <cellStyle name="Comma 2 3 2 3 3 6" xfId="27145" xr:uid="{B7493FF9-058B-4DBF-8F8C-14486E416BCE}"/>
    <cellStyle name="Comma 2 3 2 3 3 7" xfId="42029" xr:uid="{EEF6FF26-6610-458C-907F-ED392D3B1049}"/>
    <cellStyle name="Comma 2 3 2 3 4" xfId="6608" xr:uid="{350D1A60-08B4-4662-914A-01F077C41121}"/>
    <cellStyle name="Comma 2 3 2 3 4 2" xfId="8322" xr:uid="{0DF065F9-8EE3-4C59-9410-0718E20F8C7B}"/>
    <cellStyle name="Comma 2 3 2 3 4 2 2" xfId="11744" xr:uid="{05CE6B31-5604-4F1F-8F6C-69C848EF985C}"/>
    <cellStyle name="Comma 2 3 2 3 4 2 2 2" xfId="25434" xr:uid="{67642EC0-5DF2-412E-9C8D-C06322374E9D}"/>
    <cellStyle name="Comma 2 3 2 3 4 2 2 2 2" xfId="39126" xr:uid="{30F952E0-5663-4074-8305-50436F1FF751}"/>
    <cellStyle name="Comma 2 3 2 3 4 2 2 2 3" xfId="54010" xr:uid="{F216EAB9-3CEE-4238-8996-9A43B8B84E8C}"/>
    <cellStyle name="Comma 2 3 2 3 4 2 2 3" xfId="18590" xr:uid="{3CB4F173-C4CB-43B7-8084-9153E483C165}"/>
    <cellStyle name="Comma 2 3 2 3 4 2 2 4" xfId="32280" xr:uid="{4E960FFD-7BC9-4407-BAC7-60AF30B59404}"/>
    <cellStyle name="Comma 2 3 2 3 4 2 2 5" xfId="47164" xr:uid="{B9FC04D8-F718-4D35-95E2-32FF22782385}"/>
    <cellStyle name="Comma 2 3 2 3 4 2 3" xfId="22012" xr:uid="{BA2F27BC-DE5E-4E5F-8CD9-99DAEE8B02FF}"/>
    <cellStyle name="Comma 2 3 2 3 4 2 3 2" xfId="35704" xr:uid="{60990A7A-85EA-4BEC-9DAD-5D166A0E7189}"/>
    <cellStyle name="Comma 2 3 2 3 4 2 3 3" xfId="50588" xr:uid="{0763B1F0-8E1D-418B-BE75-AA21C27ABAA4}"/>
    <cellStyle name="Comma 2 3 2 3 4 2 4" xfId="15168" xr:uid="{450A010A-D407-4BA4-BD04-62CA0C1DB491}"/>
    <cellStyle name="Comma 2 3 2 3 4 2 5" xfId="28858" xr:uid="{37D50405-5134-4326-BE39-EC0D06D91BC3}"/>
    <cellStyle name="Comma 2 3 2 3 4 2 6" xfId="43742" xr:uid="{F5EC6909-8400-494F-8D87-D4CED622F9F2}"/>
    <cellStyle name="Comma 2 3 2 3 4 3" xfId="10032" xr:uid="{763B93CB-2086-475E-A85F-E1D29FD350FB}"/>
    <cellStyle name="Comma 2 3 2 3 4 3 2" xfId="23722" xr:uid="{E1C16A9E-2D6C-45E9-8025-A946130A0C26}"/>
    <cellStyle name="Comma 2 3 2 3 4 3 2 2" xfId="37414" xr:uid="{E29F6423-5B36-468D-B5E9-AA08CEC0272B}"/>
    <cellStyle name="Comma 2 3 2 3 4 3 2 3" xfId="52298" xr:uid="{81F7A68A-E03F-4EF8-8010-2701602A6775}"/>
    <cellStyle name="Comma 2 3 2 3 4 3 3" xfId="16878" xr:uid="{8E086ABB-5E4D-43A2-A049-432E6CF3526E}"/>
    <cellStyle name="Comma 2 3 2 3 4 3 4" xfId="30568" xr:uid="{FF4D624F-BB4D-400E-A2F4-A29BDAC60C80}"/>
    <cellStyle name="Comma 2 3 2 3 4 3 5" xfId="45452" xr:uid="{7CF07D76-DF62-4652-ACD0-4CEA720B19AF}"/>
    <cellStyle name="Comma 2 3 2 3 4 4" xfId="20300" xr:uid="{23E3C655-8535-47FB-89CF-A714A2F91152}"/>
    <cellStyle name="Comma 2 3 2 3 4 4 2" xfId="33992" xr:uid="{EC313356-1842-432F-86FB-0A893ADA773B}"/>
    <cellStyle name="Comma 2 3 2 3 4 4 3" xfId="48876" xr:uid="{4D2A1461-F647-468B-8D90-9D55EE41D634}"/>
    <cellStyle name="Comma 2 3 2 3 4 5" xfId="13456" xr:uid="{8BDF33E3-7DAE-4D0C-93DA-4B6755ECDD7A}"/>
    <cellStyle name="Comma 2 3 2 3 4 6" xfId="27146" xr:uid="{774B1208-CDA2-4E3B-AAB4-D4857D188ACE}"/>
    <cellStyle name="Comma 2 3 2 3 4 7" xfId="42030" xr:uid="{BE17DE86-5C29-40FC-BCFA-811629050C08}"/>
    <cellStyle name="Comma 2 3 2 3 5" xfId="8318" xr:uid="{8AF0FB80-D5C8-4113-B0E4-79F3A053FA25}"/>
    <cellStyle name="Comma 2 3 2 3 5 2" xfId="11740" xr:uid="{5BF3A553-BF46-4304-AE9D-691831A7CD50}"/>
    <cellStyle name="Comma 2 3 2 3 5 2 2" xfId="25430" xr:uid="{4E589519-8C71-42AF-A901-349D9E94A73A}"/>
    <cellStyle name="Comma 2 3 2 3 5 2 2 2" xfId="39122" xr:uid="{CC6169EF-2BAB-44EA-9E4C-A1FF8F442ADC}"/>
    <cellStyle name="Comma 2 3 2 3 5 2 2 3" xfId="54006" xr:uid="{9D40E6FD-21DA-472C-A263-8004C9C96808}"/>
    <cellStyle name="Comma 2 3 2 3 5 2 3" xfId="18586" xr:uid="{A18C3BDE-1CD5-4C5A-A228-22226800C2F1}"/>
    <cellStyle name="Comma 2 3 2 3 5 2 4" xfId="32276" xr:uid="{F27FA52A-101D-4C02-8CFC-F6E832C2A694}"/>
    <cellStyle name="Comma 2 3 2 3 5 2 5" xfId="47160" xr:uid="{A7C0E1C7-BC69-4385-AF77-882931CD4CCF}"/>
    <cellStyle name="Comma 2 3 2 3 5 3" xfId="22008" xr:uid="{C5424A4C-9F14-48EC-A9DB-9BC60FA74668}"/>
    <cellStyle name="Comma 2 3 2 3 5 3 2" xfId="35700" xr:uid="{DB7026B0-451B-4104-A965-65275980E459}"/>
    <cellStyle name="Comma 2 3 2 3 5 3 3" xfId="50584" xr:uid="{220BCE5E-0961-4A5C-BB4F-240522FD0141}"/>
    <cellStyle name="Comma 2 3 2 3 5 4" xfId="15164" xr:uid="{68837916-01CC-4958-8EEE-86370FB29E99}"/>
    <cellStyle name="Comma 2 3 2 3 5 5" xfId="28854" xr:uid="{5B48ABE4-CDA9-4467-84D9-CC15E0041495}"/>
    <cellStyle name="Comma 2 3 2 3 5 6" xfId="43738" xr:uid="{CAA3CDE9-3281-4516-AF15-3BEC9D544DB3}"/>
    <cellStyle name="Comma 2 3 2 3 6" xfId="10028" xr:uid="{8898D6BF-8279-4EE1-8229-34895B826F0C}"/>
    <cellStyle name="Comma 2 3 2 3 6 2" xfId="23718" xr:uid="{D8C11CFF-C3BE-443A-BAF8-5C12341C17B2}"/>
    <cellStyle name="Comma 2 3 2 3 6 2 2" xfId="37410" xr:uid="{9C751C7E-5A56-440B-9CAB-E7187BB6F17F}"/>
    <cellStyle name="Comma 2 3 2 3 6 2 3" xfId="52294" xr:uid="{72A601BB-2DB4-4675-9DC9-29C300BED8AE}"/>
    <cellStyle name="Comma 2 3 2 3 6 3" xfId="16874" xr:uid="{7A4558A4-C3AE-4461-825D-7EB049F116D1}"/>
    <cellStyle name="Comma 2 3 2 3 6 4" xfId="30564" xr:uid="{5F088447-7D4D-41D7-872B-9F3C1557B133}"/>
    <cellStyle name="Comma 2 3 2 3 6 5" xfId="45448" xr:uid="{31F8E093-BA74-4EA2-991D-F044D3AC730E}"/>
    <cellStyle name="Comma 2 3 2 3 7" xfId="20296" xr:uid="{8FDBD752-2109-423B-9D24-BD10F4622C12}"/>
    <cellStyle name="Comma 2 3 2 3 7 2" xfId="33988" xr:uid="{79F36EA2-88BD-4A87-892C-ED8C9C5BA9D4}"/>
    <cellStyle name="Comma 2 3 2 3 7 3" xfId="48872" xr:uid="{15AAAB71-4ECA-468E-92D3-9D16491D0D1A}"/>
    <cellStyle name="Comma 2 3 2 3 8" xfId="13452" xr:uid="{23C6A21C-AA6B-4DDB-99C3-31808BF9C831}"/>
    <cellStyle name="Comma 2 3 2 3 9" xfId="27142" xr:uid="{823DD7B4-4AD0-4A83-87F5-2B8FA786E9C8}"/>
    <cellStyle name="Comma 2 3 2 4" xfId="6609" xr:uid="{911B2888-6981-490E-8560-D24370B8E205}"/>
    <cellStyle name="Comma 2 3 2 4 2" xfId="6610" xr:uid="{082F6D3B-8C22-47D7-9D69-C38F99506476}"/>
    <cellStyle name="Comma 2 3 2 4 2 2" xfId="8324" xr:uid="{A2C0D21E-0803-4181-8FF1-AC0A1519AF55}"/>
    <cellStyle name="Comma 2 3 2 4 2 2 2" xfId="11746" xr:uid="{DA38FB7A-C8F6-4C7C-9675-F6FA48983B1D}"/>
    <cellStyle name="Comma 2 3 2 4 2 2 2 2" xfId="25436" xr:uid="{2D5C0630-3ED8-4EC4-B592-7C6D036A57B5}"/>
    <cellStyle name="Comma 2 3 2 4 2 2 2 2 2" xfId="39128" xr:uid="{445677BF-9DE4-4750-804A-CCC19084262E}"/>
    <cellStyle name="Comma 2 3 2 4 2 2 2 2 3" xfId="54012" xr:uid="{11D4F916-28F0-42C5-BEBE-203A7D70CCEE}"/>
    <cellStyle name="Comma 2 3 2 4 2 2 2 3" xfId="18592" xr:uid="{E0F74C62-79C1-4757-8B53-46930FA487B2}"/>
    <cellStyle name="Comma 2 3 2 4 2 2 2 4" xfId="32282" xr:uid="{220E3EAE-98BB-43D1-A806-304FB4AD1AEE}"/>
    <cellStyle name="Comma 2 3 2 4 2 2 2 5" xfId="47166" xr:uid="{FA47216B-C896-426D-8694-FE58A823793C}"/>
    <cellStyle name="Comma 2 3 2 4 2 2 3" xfId="22014" xr:uid="{A8F8D7EF-CFE4-48C2-841F-E04526021628}"/>
    <cellStyle name="Comma 2 3 2 4 2 2 3 2" xfId="35706" xr:uid="{0DD94900-78EC-4B8E-B526-60F1D543E54A}"/>
    <cellStyle name="Comma 2 3 2 4 2 2 3 3" xfId="50590" xr:uid="{93F347BB-6FCB-4B21-A0F2-71CE652EB284}"/>
    <cellStyle name="Comma 2 3 2 4 2 2 4" xfId="15170" xr:uid="{C3A173C3-9E51-4138-B586-6AF8FC93A8D2}"/>
    <cellStyle name="Comma 2 3 2 4 2 2 5" xfId="28860" xr:uid="{0FB2C05B-803D-4494-8197-2AD21109005F}"/>
    <cellStyle name="Comma 2 3 2 4 2 2 6" xfId="43744" xr:uid="{312124EB-0BD6-48CC-9BF9-3D851561356C}"/>
    <cellStyle name="Comma 2 3 2 4 2 3" xfId="10034" xr:uid="{86A1BDDA-73C5-49E1-B48C-07C2E24DE55D}"/>
    <cellStyle name="Comma 2 3 2 4 2 3 2" xfId="23724" xr:uid="{AC331FD0-CA8F-4D17-964B-EA84A705B6D8}"/>
    <cellStyle name="Comma 2 3 2 4 2 3 2 2" xfId="37416" xr:uid="{25340152-C29B-492E-89E4-9938F2512566}"/>
    <cellStyle name="Comma 2 3 2 4 2 3 2 3" xfId="52300" xr:uid="{45A24B53-9AE5-4E11-82ED-9ED4A685725F}"/>
    <cellStyle name="Comma 2 3 2 4 2 3 3" xfId="16880" xr:uid="{6BBC8DF1-AD79-4208-BA74-C5B3D270E83C}"/>
    <cellStyle name="Comma 2 3 2 4 2 3 4" xfId="30570" xr:uid="{FEA0BFFF-2600-44DE-9004-5FC9E0A90DB0}"/>
    <cellStyle name="Comma 2 3 2 4 2 3 5" xfId="45454" xr:uid="{061A164E-7215-4016-A8F6-F91F1394DDC5}"/>
    <cellStyle name="Comma 2 3 2 4 2 4" xfId="20302" xr:uid="{D995CA2B-28D1-4DA6-9B53-29DFC908CD7B}"/>
    <cellStyle name="Comma 2 3 2 4 2 4 2" xfId="33994" xr:uid="{4AF085BF-4825-4895-9B28-EBC7277CA990}"/>
    <cellStyle name="Comma 2 3 2 4 2 4 3" xfId="48878" xr:uid="{3BD93D95-836A-4713-AC23-76CAAACF485A}"/>
    <cellStyle name="Comma 2 3 2 4 2 5" xfId="13458" xr:uid="{BF862316-F69C-414D-B4AA-04468810AFCC}"/>
    <cellStyle name="Comma 2 3 2 4 2 6" xfId="27148" xr:uid="{3704306A-406E-4F7F-BA99-EFD9FCB4B8CB}"/>
    <cellStyle name="Comma 2 3 2 4 2 7" xfId="42032" xr:uid="{6CFB8D18-2777-41E6-AE7D-DB0FC1E8CFF8}"/>
    <cellStyle name="Comma 2 3 2 4 3" xfId="8323" xr:uid="{73770902-CBD7-465E-A2E3-7FAE10655619}"/>
    <cellStyle name="Comma 2 3 2 4 3 2" xfId="11745" xr:uid="{9F16D898-992E-4AE9-AA92-FE51A1EE2C43}"/>
    <cellStyle name="Comma 2 3 2 4 3 2 2" xfId="25435" xr:uid="{E5F602FC-6E7B-4729-9A2F-6BBB01302052}"/>
    <cellStyle name="Comma 2 3 2 4 3 2 2 2" xfId="39127" xr:uid="{63B867E1-13BA-40A1-AF9B-E953C2DD7B5F}"/>
    <cellStyle name="Comma 2 3 2 4 3 2 2 3" xfId="54011" xr:uid="{3867F5CE-82CF-45F7-89E0-AFEE621EBA76}"/>
    <cellStyle name="Comma 2 3 2 4 3 2 3" xfId="18591" xr:uid="{81B2635A-EF8B-47DE-ABF3-56E11CD92DF1}"/>
    <cellStyle name="Comma 2 3 2 4 3 2 4" xfId="32281" xr:uid="{CB42E5A2-2078-4C15-80BF-7D8D0A8BA9DE}"/>
    <cellStyle name="Comma 2 3 2 4 3 2 5" xfId="47165" xr:uid="{BA13EC7D-F0A4-4D7A-8A46-579BEDBB6C14}"/>
    <cellStyle name="Comma 2 3 2 4 3 3" xfId="22013" xr:uid="{9B489608-744A-48FD-9F47-6B45E41BDD09}"/>
    <cellStyle name="Comma 2 3 2 4 3 3 2" xfId="35705" xr:uid="{70E7BD0D-61C2-4084-A862-BA5D1E556B42}"/>
    <cellStyle name="Comma 2 3 2 4 3 3 3" xfId="50589" xr:uid="{A2893684-A704-4BAD-A817-D4ADF1F7B9AA}"/>
    <cellStyle name="Comma 2 3 2 4 3 4" xfId="15169" xr:uid="{41247A17-F034-40CE-8996-E4DB24954E30}"/>
    <cellStyle name="Comma 2 3 2 4 3 5" xfId="28859" xr:uid="{85CF7BD4-FD39-425C-BE2F-95BCAC323214}"/>
    <cellStyle name="Comma 2 3 2 4 3 6" xfId="43743" xr:uid="{6CE00400-97BD-4EE1-A129-D191AF8F96A1}"/>
    <cellStyle name="Comma 2 3 2 4 4" xfId="10033" xr:uid="{28AD81A2-4DC2-41E9-A516-0FE89EBFD3B3}"/>
    <cellStyle name="Comma 2 3 2 4 4 2" xfId="23723" xr:uid="{9767FAAE-87D7-4D57-83DC-4C911BACC81B}"/>
    <cellStyle name="Comma 2 3 2 4 4 2 2" xfId="37415" xr:uid="{9C3E0098-1161-493F-BFA3-C7A54F3607F1}"/>
    <cellStyle name="Comma 2 3 2 4 4 2 3" xfId="52299" xr:uid="{E71E785E-FC9E-4EBF-9A03-E4DE199A959F}"/>
    <cellStyle name="Comma 2 3 2 4 4 3" xfId="16879" xr:uid="{6D54F9EE-DDD6-4B69-AC3D-79C31F9466C5}"/>
    <cellStyle name="Comma 2 3 2 4 4 4" xfId="30569" xr:uid="{1F40C71F-B383-4303-85DA-22FF24F420BD}"/>
    <cellStyle name="Comma 2 3 2 4 4 5" xfId="45453" xr:uid="{68EB53DE-0CED-4AC4-9558-593D164C9357}"/>
    <cellStyle name="Comma 2 3 2 4 5" xfId="20301" xr:uid="{23D7B015-A5AC-496D-8CAE-CC0C063DF2D8}"/>
    <cellStyle name="Comma 2 3 2 4 5 2" xfId="33993" xr:uid="{21289924-81C6-4C50-9CFD-2E4CE95D3A77}"/>
    <cellStyle name="Comma 2 3 2 4 5 3" xfId="48877" xr:uid="{0DD47DE8-F665-4245-9EBD-1F91126A251C}"/>
    <cellStyle name="Comma 2 3 2 4 6" xfId="13457" xr:uid="{962B601E-E016-4BB1-A49B-4D64E30FB87B}"/>
    <cellStyle name="Comma 2 3 2 4 7" xfId="27147" xr:uid="{08A06A01-6BA8-4206-9C9F-222BF64DED6E}"/>
    <cellStyle name="Comma 2 3 2 4 8" xfId="42031" xr:uid="{5239E0E6-4092-46B0-820E-B720757AB0A1}"/>
    <cellStyle name="Comma 2 3 2 5" xfId="6611" xr:uid="{B27FA148-5D87-4CD4-BCE5-E90ADB7CC935}"/>
    <cellStyle name="Comma 2 3 2 5 2" xfId="8325" xr:uid="{B5FCBF82-B132-4B9F-90D0-7F3BC908ED18}"/>
    <cellStyle name="Comma 2 3 2 5 2 2" xfId="11747" xr:uid="{327915D0-AF0E-4C52-AFC6-DA286374FF56}"/>
    <cellStyle name="Comma 2 3 2 5 2 2 2" xfId="25437" xr:uid="{4DAD4D76-1647-40DB-AF27-1FE55DFB8244}"/>
    <cellStyle name="Comma 2 3 2 5 2 2 2 2" xfId="39129" xr:uid="{F65B1CBD-3DDA-4B24-B887-CDBC436BB2C8}"/>
    <cellStyle name="Comma 2 3 2 5 2 2 2 3" xfId="54013" xr:uid="{C53A53FD-0E24-47B8-B663-1692EC7FCE2D}"/>
    <cellStyle name="Comma 2 3 2 5 2 2 3" xfId="18593" xr:uid="{4318D086-2590-414E-90D1-02AF6B23AA95}"/>
    <cellStyle name="Comma 2 3 2 5 2 2 4" xfId="32283" xr:uid="{D147E277-D0F1-4C82-912A-AAB4F66BEEDC}"/>
    <cellStyle name="Comma 2 3 2 5 2 2 5" xfId="47167" xr:uid="{1F883B9B-8ACE-454C-A2EE-8B7FA9254AB1}"/>
    <cellStyle name="Comma 2 3 2 5 2 3" xfId="22015" xr:uid="{3BDC3296-8837-46CA-B64C-08D5254DFA4D}"/>
    <cellStyle name="Comma 2 3 2 5 2 3 2" xfId="35707" xr:uid="{4555C114-5D54-45C3-96BA-4372D84322CF}"/>
    <cellStyle name="Comma 2 3 2 5 2 3 3" xfId="50591" xr:uid="{A2874290-670C-4D40-AD5A-CAA200683CE0}"/>
    <cellStyle name="Comma 2 3 2 5 2 4" xfId="15171" xr:uid="{4A6F6F3D-BA3B-4408-ABFC-FAE63278FA50}"/>
    <cellStyle name="Comma 2 3 2 5 2 5" xfId="28861" xr:uid="{BC7874C2-E366-4986-A5EF-F5C4BB662BDB}"/>
    <cellStyle name="Comma 2 3 2 5 2 6" xfId="43745" xr:uid="{D8BDAF24-400B-4A3F-964A-4E580B65DA13}"/>
    <cellStyle name="Comma 2 3 2 5 3" xfId="10035" xr:uid="{BD7F7E7A-89A0-4D50-B5C6-E68D6445BB7E}"/>
    <cellStyle name="Comma 2 3 2 5 3 2" xfId="23725" xr:uid="{F3465D93-56AE-4181-8C42-8841CF16110F}"/>
    <cellStyle name="Comma 2 3 2 5 3 2 2" xfId="37417" xr:uid="{446315C5-007D-4875-B658-64D89CBDA417}"/>
    <cellStyle name="Comma 2 3 2 5 3 2 3" xfId="52301" xr:uid="{1E738B32-C15C-4BDA-B859-A50392AB4192}"/>
    <cellStyle name="Comma 2 3 2 5 3 3" xfId="16881" xr:uid="{2B0573CC-77B6-46D6-9955-2644A9A5365F}"/>
    <cellStyle name="Comma 2 3 2 5 3 4" xfId="30571" xr:uid="{82C64B8E-70AA-4726-9CFC-AA3E85CF3D5D}"/>
    <cellStyle name="Comma 2 3 2 5 3 5" xfId="45455" xr:uid="{67881179-CB6C-4804-BB2A-529EC75894F6}"/>
    <cellStyle name="Comma 2 3 2 5 4" xfId="20303" xr:uid="{46599C4D-8AF9-463D-B7D7-651A68A92DC7}"/>
    <cellStyle name="Comma 2 3 2 5 4 2" xfId="33995" xr:uid="{7022C19A-C5E4-4773-B0C8-283F23DEAD37}"/>
    <cellStyle name="Comma 2 3 2 5 4 3" xfId="48879" xr:uid="{F01409AF-C0DD-4870-894D-B69A476D3C1B}"/>
    <cellStyle name="Comma 2 3 2 5 5" xfId="13459" xr:uid="{BF2A4677-B497-464F-9A49-0AEF5B5AC3A6}"/>
    <cellStyle name="Comma 2 3 2 5 6" xfId="27149" xr:uid="{7824971D-6686-4819-995D-019272323C7E}"/>
    <cellStyle name="Comma 2 3 2 5 7" xfId="42033" xr:uid="{521E2BF6-AD08-4FC8-89D9-3B8556829012}"/>
    <cellStyle name="Comma 2 3 2 6" xfId="6612" xr:uid="{341F1B39-C33D-495B-88B8-BCA10D3BB35A}"/>
    <cellStyle name="Comma 2 3 2 6 2" xfId="8326" xr:uid="{61D2BB05-F82B-4F90-A953-4CC189632151}"/>
    <cellStyle name="Comma 2 3 2 6 2 2" xfId="11748" xr:uid="{2CDA2619-6E9C-42FB-B687-A82BF8277501}"/>
    <cellStyle name="Comma 2 3 2 6 2 2 2" xfId="25438" xr:uid="{DCF1ABE9-C82A-4AAE-8E45-B612D79505EE}"/>
    <cellStyle name="Comma 2 3 2 6 2 2 2 2" xfId="39130" xr:uid="{02E07432-A8C4-4F6B-84C9-C11B6AB05962}"/>
    <cellStyle name="Comma 2 3 2 6 2 2 2 3" xfId="54014" xr:uid="{BE0DA1E5-8742-41D6-B133-0F2DF94D1F7D}"/>
    <cellStyle name="Comma 2 3 2 6 2 2 3" xfId="18594" xr:uid="{ACB3561E-0F21-4BA0-B1A8-92AF15D8C9BA}"/>
    <cellStyle name="Comma 2 3 2 6 2 2 4" xfId="32284" xr:uid="{EA647F22-134A-4235-B470-AD468294FB52}"/>
    <cellStyle name="Comma 2 3 2 6 2 2 5" xfId="47168" xr:uid="{7C777B1F-A852-4A01-A926-319B68B1EDA3}"/>
    <cellStyle name="Comma 2 3 2 6 2 3" xfId="22016" xr:uid="{4DF0F040-786B-49F9-B019-161897E25021}"/>
    <cellStyle name="Comma 2 3 2 6 2 3 2" xfId="35708" xr:uid="{2B24082F-49F2-4F3D-A177-A80AC695A103}"/>
    <cellStyle name="Comma 2 3 2 6 2 3 3" xfId="50592" xr:uid="{29D7B1BB-2231-44C7-A48A-BEA9180D510A}"/>
    <cellStyle name="Comma 2 3 2 6 2 4" xfId="15172" xr:uid="{BFE09CA9-68D6-4123-BE5D-AC60A8549D45}"/>
    <cellStyle name="Comma 2 3 2 6 2 5" xfId="28862" xr:uid="{8354AEDA-1B12-47B0-9161-6F02114C9742}"/>
    <cellStyle name="Comma 2 3 2 6 2 6" xfId="43746" xr:uid="{93B00A18-5491-4838-B21F-C6AC1AF426B0}"/>
    <cellStyle name="Comma 2 3 2 6 3" xfId="10036" xr:uid="{C5BEF0CA-F921-43A6-B0C2-C960BAE09A3F}"/>
    <cellStyle name="Comma 2 3 2 6 3 2" xfId="23726" xr:uid="{9A0A7C55-F424-42AB-8910-F2C2D2683392}"/>
    <cellStyle name="Comma 2 3 2 6 3 2 2" xfId="37418" xr:uid="{96CEC1FA-B9E3-418E-8B3E-78E3578EA8CF}"/>
    <cellStyle name="Comma 2 3 2 6 3 2 3" xfId="52302" xr:uid="{51366818-BBFB-44BB-BB40-474D222BBD5E}"/>
    <cellStyle name="Comma 2 3 2 6 3 3" xfId="16882" xr:uid="{E1AC9381-279F-48E3-A116-3A59B5C7BB51}"/>
    <cellStyle name="Comma 2 3 2 6 3 4" xfId="30572" xr:uid="{D91FEB5D-457B-4A23-8FF4-9A8A46F28A0F}"/>
    <cellStyle name="Comma 2 3 2 6 3 5" xfId="45456" xr:uid="{2FAF3E3D-7261-44CA-A33C-DF22E1F217B5}"/>
    <cellStyle name="Comma 2 3 2 6 4" xfId="20304" xr:uid="{3CDF754F-117E-4A58-AFA6-B50A494E6D8F}"/>
    <cellStyle name="Comma 2 3 2 6 4 2" xfId="33996" xr:uid="{3692E6BF-1BBC-4CE5-ACE6-FA2BB7E85719}"/>
    <cellStyle name="Comma 2 3 2 6 4 3" xfId="48880" xr:uid="{B57C37FF-B0F0-4AC8-A8CB-1674FC54818F}"/>
    <cellStyle name="Comma 2 3 2 6 5" xfId="13460" xr:uid="{57AAE6E0-C704-49E4-BD98-667E772E2CFC}"/>
    <cellStyle name="Comma 2 3 2 6 6" xfId="27150" xr:uid="{81E2612A-C7C7-4751-8B1A-E6D1270FADCA}"/>
    <cellStyle name="Comma 2 3 2 6 7" xfId="42034" xr:uid="{1BE16C3D-585C-4607-A6A0-0A3A9D7D7434}"/>
    <cellStyle name="Comma 2 3 2 7" xfId="8312" xr:uid="{26A00380-26E2-4CF4-96A7-A9BA8CA6757F}"/>
    <cellStyle name="Comma 2 3 2 7 2" xfId="11734" xr:uid="{6A63E055-4B7F-4373-A7D3-1CFE2316C1A9}"/>
    <cellStyle name="Comma 2 3 2 7 2 2" xfId="25424" xr:uid="{E26E0761-734D-45E1-BE64-B766A5FD8BA6}"/>
    <cellStyle name="Comma 2 3 2 7 2 2 2" xfId="39116" xr:uid="{AD89635C-8365-4A40-981D-47104FF8297E}"/>
    <cellStyle name="Comma 2 3 2 7 2 2 3" xfId="54000" xr:uid="{AC23844C-BB32-4673-BDFF-E605F0F27F6B}"/>
    <cellStyle name="Comma 2 3 2 7 2 3" xfId="18580" xr:uid="{A3B38594-F641-4F56-B138-FCBD017FF7F7}"/>
    <cellStyle name="Comma 2 3 2 7 2 4" xfId="32270" xr:uid="{C3B16F34-44E9-4ECB-BE01-7E2586AC3971}"/>
    <cellStyle name="Comma 2 3 2 7 2 5" xfId="47154" xr:uid="{E96B4F72-9D14-4E96-9B87-64D0EABBEB57}"/>
    <cellStyle name="Comma 2 3 2 7 3" xfId="22002" xr:uid="{9208AC18-0DC2-422E-A4A9-8E388D99FC2E}"/>
    <cellStyle name="Comma 2 3 2 7 3 2" xfId="35694" xr:uid="{14E31610-7EA2-4320-889C-5C2CA64A4D32}"/>
    <cellStyle name="Comma 2 3 2 7 3 3" xfId="50578" xr:uid="{D22D60F4-F47A-4D40-BE3C-953DF471FFE6}"/>
    <cellStyle name="Comma 2 3 2 7 4" xfId="15158" xr:uid="{2F15DFA3-CE8E-4813-8FF3-8C5E65BAA8A9}"/>
    <cellStyle name="Comma 2 3 2 7 5" xfId="28848" xr:uid="{24B324F5-E195-46F8-B8B7-D27D8067E36C}"/>
    <cellStyle name="Comma 2 3 2 7 6" xfId="43732" xr:uid="{F4536E8D-78EC-4435-8DD2-71B4A05192D5}"/>
    <cellStyle name="Comma 2 3 2 8" xfId="10022" xr:uid="{6570D6E1-FF83-435F-BF61-21A2F2438EB4}"/>
    <cellStyle name="Comma 2 3 2 8 2" xfId="23712" xr:uid="{964EF863-D3FC-4BC9-B38C-B0BED633D2B3}"/>
    <cellStyle name="Comma 2 3 2 8 2 2" xfId="37404" xr:uid="{5CBA33EA-E50F-4580-ADF5-429D29988B03}"/>
    <cellStyle name="Comma 2 3 2 8 2 3" xfId="52288" xr:uid="{77431DB1-7489-4916-BFF7-CC2BD85031B9}"/>
    <cellStyle name="Comma 2 3 2 8 3" xfId="16868" xr:uid="{8864A37F-E12B-42AE-B69D-71F41F076C20}"/>
    <cellStyle name="Comma 2 3 2 8 4" xfId="30558" xr:uid="{ED84DDF4-FC5F-4A14-8BC2-DF551B7F02AA}"/>
    <cellStyle name="Comma 2 3 2 8 5" xfId="45442" xr:uid="{68383227-1D59-40D1-8514-27B250CE58FE}"/>
    <cellStyle name="Comma 2 3 2 9" xfId="20290" xr:uid="{D0F4F666-D4AD-4EB9-8C5F-2EBAD63FBF6D}"/>
    <cellStyle name="Comma 2 3 2 9 2" xfId="33982" xr:uid="{E3A1EE8C-F978-4833-A4BB-5E2D3214C3AC}"/>
    <cellStyle name="Comma 2 3 2 9 3" xfId="48866" xr:uid="{AB06478B-EA31-4A98-9F77-34C1015AD073}"/>
    <cellStyle name="Comma 2 3 3" xfId="6613" xr:uid="{E2C73DD1-2367-47ED-8EA5-5D8BB60AAFE6}"/>
    <cellStyle name="Comma 2 3 3 10" xfId="42035" xr:uid="{8048F0A4-6303-4718-8E75-842661F8E578}"/>
    <cellStyle name="Comma 2 3 3 2" xfId="6614" xr:uid="{5628E426-3F30-4F17-8BF8-6FB29A1CAAE7}"/>
    <cellStyle name="Comma 2 3 3 2 2" xfId="6615" xr:uid="{0EB03B79-944C-4AD6-89D2-5167DE553475}"/>
    <cellStyle name="Comma 2 3 3 2 2 2" xfId="8329" xr:uid="{F04AA9C0-3495-4A7C-A4D8-E26B909E0E4D}"/>
    <cellStyle name="Comma 2 3 3 2 2 2 2" xfId="11751" xr:uid="{6D317660-9E02-41A8-B4CC-2DA46569B9ED}"/>
    <cellStyle name="Comma 2 3 3 2 2 2 2 2" xfId="25441" xr:uid="{3ED78890-B813-42FD-A139-A0C7CD66B583}"/>
    <cellStyle name="Comma 2 3 3 2 2 2 2 2 2" xfId="39133" xr:uid="{07F4A9AF-D150-41A4-9CA8-42788EF71BA1}"/>
    <cellStyle name="Comma 2 3 3 2 2 2 2 2 3" xfId="54017" xr:uid="{79628854-FFED-4A81-9074-AB7EEDE7ADC5}"/>
    <cellStyle name="Comma 2 3 3 2 2 2 2 3" xfId="18597" xr:uid="{7B6E77ED-2713-4054-8315-94B5F5812A3C}"/>
    <cellStyle name="Comma 2 3 3 2 2 2 2 4" xfId="32287" xr:uid="{43DFF06A-927B-492A-9AFF-FF2A2191894E}"/>
    <cellStyle name="Comma 2 3 3 2 2 2 2 5" xfId="47171" xr:uid="{02328FE9-E339-47CB-BDF0-616BD39DBBFD}"/>
    <cellStyle name="Comma 2 3 3 2 2 2 3" xfId="22019" xr:uid="{01090ED3-3F27-4856-9F21-BEFDB47B849D}"/>
    <cellStyle name="Comma 2 3 3 2 2 2 3 2" xfId="35711" xr:uid="{DE62690E-879D-4CE2-A62C-1B606672BEF7}"/>
    <cellStyle name="Comma 2 3 3 2 2 2 3 3" xfId="50595" xr:uid="{2BF91A02-D2F9-4ECF-8AD5-EF5F6DAB36B0}"/>
    <cellStyle name="Comma 2 3 3 2 2 2 4" xfId="15175" xr:uid="{5CACC5F2-A3C8-441B-844E-A9D42842D542}"/>
    <cellStyle name="Comma 2 3 3 2 2 2 5" xfId="28865" xr:uid="{2DB4A36D-F225-451B-AF8F-C53503D60E36}"/>
    <cellStyle name="Comma 2 3 3 2 2 2 6" xfId="43749" xr:uid="{5227048A-6546-46B9-8DB2-2F6ED6D343F9}"/>
    <cellStyle name="Comma 2 3 3 2 2 3" xfId="10039" xr:uid="{AC1BA3FE-365F-4811-B462-90E76AC8E6E2}"/>
    <cellStyle name="Comma 2 3 3 2 2 3 2" xfId="23729" xr:uid="{176BC216-428C-4D43-9A0B-E0E4AA4D6C4E}"/>
    <cellStyle name="Comma 2 3 3 2 2 3 2 2" xfId="37421" xr:uid="{DAD23B95-EC1B-419D-9F90-F9F470F6285D}"/>
    <cellStyle name="Comma 2 3 3 2 2 3 2 3" xfId="52305" xr:uid="{B46B7567-7CB3-4116-BC9F-4B22BB31C15E}"/>
    <cellStyle name="Comma 2 3 3 2 2 3 3" xfId="16885" xr:uid="{A06484BE-80B3-4E61-BE72-694094394AB5}"/>
    <cellStyle name="Comma 2 3 3 2 2 3 4" xfId="30575" xr:uid="{5904C506-90A0-4908-8B0C-A15791D8FE80}"/>
    <cellStyle name="Comma 2 3 3 2 2 3 5" xfId="45459" xr:uid="{AAAFA2EC-AF8D-4CD8-B3BD-6B041845B5DC}"/>
    <cellStyle name="Comma 2 3 3 2 2 4" xfId="20307" xr:uid="{67A8FB88-1D16-4B75-8970-7E05C145436A}"/>
    <cellStyle name="Comma 2 3 3 2 2 4 2" xfId="33999" xr:uid="{4F96366E-7FC9-43E5-9EDD-7BB1CD459C86}"/>
    <cellStyle name="Comma 2 3 3 2 2 4 3" xfId="48883" xr:uid="{F9D784C2-9EE3-4EDA-BE70-68746541E316}"/>
    <cellStyle name="Comma 2 3 3 2 2 5" xfId="13463" xr:uid="{389E3F86-88DB-437A-9823-0178BCB87DD0}"/>
    <cellStyle name="Comma 2 3 3 2 2 6" xfId="27153" xr:uid="{9DFB8CE3-EA41-4B6E-AE88-FFB7B7C44267}"/>
    <cellStyle name="Comma 2 3 3 2 2 7" xfId="42037" xr:uid="{C6298444-F84A-48F0-9078-DB7EE5AC9F9F}"/>
    <cellStyle name="Comma 2 3 3 2 3" xfId="8328" xr:uid="{06D58664-DE43-40C8-95DB-292C64F844E6}"/>
    <cellStyle name="Comma 2 3 3 2 3 2" xfId="11750" xr:uid="{DAC08343-6515-4749-B0D8-6121C6953EAA}"/>
    <cellStyle name="Comma 2 3 3 2 3 2 2" xfId="25440" xr:uid="{50DB079A-E24C-4997-85CA-40C41206BC2D}"/>
    <cellStyle name="Comma 2 3 3 2 3 2 2 2" xfId="39132" xr:uid="{1E84BA33-806D-4A4D-B36D-33F04EC228E2}"/>
    <cellStyle name="Comma 2 3 3 2 3 2 2 3" xfId="54016" xr:uid="{417C5C13-3539-4E36-A009-C8DA787409FE}"/>
    <cellStyle name="Comma 2 3 3 2 3 2 3" xfId="18596" xr:uid="{18F391AF-C312-4DAA-9724-A08D2CBB5432}"/>
    <cellStyle name="Comma 2 3 3 2 3 2 4" xfId="32286" xr:uid="{D8296F4A-4A7D-4423-999B-D1E5AE58C573}"/>
    <cellStyle name="Comma 2 3 3 2 3 2 5" xfId="47170" xr:uid="{ECC5C526-9016-4136-B52B-D83F9FD8FD32}"/>
    <cellStyle name="Comma 2 3 3 2 3 3" xfId="22018" xr:uid="{D7F8CA97-D4BA-48CF-BB31-B9539A859794}"/>
    <cellStyle name="Comma 2 3 3 2 3 3 2" xfId="35710" xr:uid="{92F297BD-25AB-462E-9DF2-12DF33A0F996}"/>
    <cellStyle name="Comma 2 3 3 2 3 3 3" xfId="50594" xr:uid="{96DBC391-2D90-499E-8C9D-ABF3A0D4F90D}"/>
    <cellStyle name="Comma 2 3 3 2 3 4" xfId="15174" xr:uid="{3B1DB0BD-14FA-4339-8C13-FA12A28E48F5}"/>
    <cellStyle name="Comma 2 3 3 2 3 5" xfId="28864" xr:uid="{B806D6AA-FDFE-405C-9795-B26621669632}"/>
    <cellStyle name="Comma 2 3 3 2 3 6" xfId="43748" xr:uid="{B663B7FD-62AC-41EB-AC30-539ECC99A1F3}"/>
    <cellStyle name="Comma 2 3 3 2 4" xfId="10038" xr:uid="{05C722DC-0BBF-4646-A93B-ACC23164284C}"/>
    <cellStyle name="Comma 2 3 3 2 4 2" xfId="23728" xr:uid="{94011950-DC04-4B9D-B71A-2446E590DC6E}"/>
    <cellStyle name="Comma 2 3 3 2 4 2 2" xfId="37420" xr:uid="{51F2AA0F-0031-4772-95EA-0CED8550037F}"/>
    <cellStyle name="Comma 2 3 3 2 4 2 3" xfId="52304" xr:uid="{8F3058AB-DE96-4A54-8DCD-5055FDA99D75}"/>
    <cellStyle name="Comma 2 3 3 2 4 3" xfId="16884" xr:uid="{347CDB6C-C5E3-4E57-A680-2B9612C3AF72}"/>
    <cellStyle name="Comma 2 3 3 2 4 4" xfId="30574" xr:uid="{637F3ED9-56F4-4E52-B478-6AAF54561D8B}"/>
    <cellStyle name="Comma 2 3 3 2 4 5" xfId="45458" xr:uid="{C41DF8BF-ED8B-4FC4-AEA7-051CB18BDCE5}"/>
    <cellStyle name="Comma 2 3 3 2 5" xfId="20306" xr:uid="{FB2E84E1-1C35-4105-A577-DE804A38EC76}"/>
    <cellStyle name="Comma 2 3 3 2 5 2" xfId="33998" xr:uid="{0327DF89-C7D7-4241-84E9-ABFAE7AFF6BB}"/>
    <cellStyle name="Comma 2 3 3 2 5 3" xfId="48882" xr:uid="{967E5CC7-03A2-488A-BCD5-DD3118B9BF95}"/>
    <cellStyle name="Comma 2 3 3 2 6" xfId="13462" xr:uid="{1109548F-F922-48CA-B06A-00CA04FF0AA7}"/>
    <cellStyle name="Comma 2 3 3 2 7" xfId="27152" xr:uid="{B66717B7-CF05-46AB-BCC4-E968BEA8C72C}"/>
    <cellStyle name="Comma 2 3 3 2 8" xfId="42036" xr:uid="{305B0136-B9A1-42C8-A2B5-06C2E583404B}"/>
    <cellStyle name="Comma 2 3 3 3" xfId="6616" xr:uid="{08E42209-532A-4876-AA2D-853F81CFBB4F}"/>
    <cellStyle name="Comma 2 3 3 3 2" xfId="8330" xr:uid="{61DAC0CE-9042-45AF-8014-F08E2B566B72}"/>
    <cellStyle name="Comma 2 3 3 3 2 2" xfId="11752" xr:uid="{82814F5C-D8EB-460C-B1EA-278985A340F0}"/>
    <cellStyle name="Comma 2 3 3 3 2 2 2" xfId="25442" xr:uid="{08FBC15A-73D3-44B0-822B-D72A594773BD}"/>
    <cellStyle name="Comma 2 3 3 3 2 2 2 2" xfId="39134" xr:uid="{DBDA8D23-024B-4D2A-924B-3124B05E40A7}"/>
    <cellStyle name="Comma 2 3 3 3 2 2 2 3" xfId="54018" xr:uid="{E2B11523-2C2F-405F-B3AD-95872AD2A39A}"/>
    <cellStyle name="Comma 2 3 3 3 2 2 3" xfId="18598" xr:uid="{5D0B5CCC-57E6-4133-8C43-0CE4D7DFA90D}"/>
    <cellStyle name="Comma 2 3 3 3 2 2 4" xfId="32288" xr:uid="{85621821-B3BD-45CA-A94D-FA9CBD983C81}"/>
    <cellStyle name="Comma 2 3 3 3 2 2 5" xfId="47172" xr:uid="{003F3876-1FD1-4D75-890E-85188DF4C7CF}"/>
    <cellStyle name="Comma 2 3 3 3 2 3" xfId="22020" xr:uid="{1D61DB29-977C-4E95-83D0-343E174D53D6}"/>
    <cellStyle name="Comma 2 3 3 3 2 3 2" xfId="35712" xr:uid="{716D6482-CA51-4600-9CBE-3B4C769075B3}"/>
    <cellStyle name="Comma 2 3 3 3 2 3 3" xfId="50596" xr:uid="{F0C61474-556E-4DA6-8D47-CD4C5C51BD43}"/>
    <cellStyle name="Comma 2 3 3 3 2 4" xfId="15176" xr:uid="{ED6242D0-5B8E-4DC8-87F9-31B9A58472F1}"/>
    <cellStyle name="Comma 2 3 3 3 2 5" xfId="28866" xr:uid="{AF1DF8F2-69ED-47E0-8134-B2F923A04D19}"/>
    <cellStyle name="Comma 2 3 3 3 2 6" xfId="43750" xr:uid="{18704B8A-0DFA-4017-9BF0-B8BC9EF62E86}"/>
    <cellStyle name="Comma 2 3 3 3 3" xfId="10040" xr:uid="{31C5521D-EF1E-4485-8FB9-4711F195CD83}"/>
    <cellStyle name="Comma 2 3 3 3 3 2" xfId="23730" xr:uid="{D0CA2D04-A32E-4B59-AF8E-88378F6E1DBC}"/>
    <cellStyle name="Comma 2 3 3 3 3 2 2" xfId="37422" xr:uid="{722295A5-425E-4101-86A8-DFDDE73D8446}"/>
    <cellStyle name="Comma 2 3 3 3 3 2 3" xfId="52306" xr:uid="{E77D9E2C-C854-496E-BB67-DCD69636E37B}"/>
    <cellStyle name="Comma 2 3 3 3 3 3" xfId="16886" xr:uid="{E4471857-B53C-497D-8E25-6F8C7833BA94}"/>
    <cellStyle name="Comma 2 3 3 3 3 4" xfId="30576" xr:uid="{0421F6BC-A69E-4F7B-A521-D745E043D526}"/>
    <cellStyle name="Comma 2 3 3 3 3 5" xfId="45460" xr:uid="{6761BEED-E016-48F2-B079-1F67A51A5F74}"/>
    <cellStyle name="Comma 2 3 3 3 4" xfId="20308" xr:uid="{F97BD021-3EAB-402E-96BD-EDD14850BC69}"/>
    <cellStyle name="Comma 2 3 3 3 4 2" xfId="34000" xr:uid="{01E6F9EE-EABC-4454-BC8F-771F0D5CDA14}"/>
    <cellStyle name="Comma 2 3 3 3 4 3" xfId="48884" xr:uid="{DBE2728A-D526-4EB0-819E-AA3E032E679F}"/>
    <cellStyle name="Comma 2 3 3 3 5" xfId="13464" xr:uid="{9A91A4B6-1DE7-4B83-B3C0-CCC87E1A38C2}"/>
    <cellStyle name="Comma 2 3 3 3 6" xfId="27154" xr:uid="{46BFCB1C-1AA3-4467-8A53-7F9C7862AEBB}"/>
    <cellStyle name="Comma 2 3 3 3 7" xfId="42038" xr:uid="{47490EF7-71A3-42DB-95C3-BE6EEC91C7DB}"/>
    <cellStyle name="Comma 2 3 3 4" xfId="6617" xr:uid="{09FE3EF0-8CA9-49E7-94B8-5A20ABCA619D}"/>
    <cellStyle name="Comma 2 3 3 4 2" xfId="8331" xr:uid="{3BAEEA78-03C9-41B8-9731-F49EB40511DA}"/>
    <cellStyle name="Comma 2 3 3 4 2 2" xfId="11753" xr:uid="{C0972C1C-3798-41B0-88B3-A0B49F448C3A}"/>
    <cellStyle name="Comma 2 3 3 4 2 2 2" xfId="25443" xr:uid="{5B8AB15C-5086-4F45-9EB4-BD5AD124F580}"/>
    <cellStyle name="Comma 2 3 3 4 2 2 2 2" xfId="39135" xr:uid="{0C2F8090-12A3-4094-A00A-96B5F3C2A1A5}"/>
    <cellStyle name="Comma 2 3 3 4 2 2 2 3" xfId="54019" xr:uid="{02393AC1-D0EC-418F-8E89-412D34BEC5DC}"/>
    <cellStyle name="Comma 2 3 3 4 2 2 3" xfId="18599" xr:uid="{05655B67-EE3F-4C05-BC54-5C82346298D2}"/>
    <cellStyle name="Comma 2 3 3 4 2 2 4" xfId="32289" xr:uid="{358833D3-E173-4E41-9566-ED4C421CAB62}"/>
    <cellStyle name="Comma 2 3 3 4 2 2 5" xfId="47173" xr:uid="{770272D0-DBB9-4FD2-A290-98FE1B693129}"/>
    <cellStyle name="Comma 2 3 3 4 2 3" xfId="22021" xr:uid="{6676BA8A-1D2A-4C00-8BFB-0A89EFE68554}"/>
    <cellStyle name="Comma 2 3 3 4 2 3 2" xfId="35713" xr:uid="{271BE00E-08E6-4228-910D-C3B239BE9313}"/>
    <cellStyle name="Comma 2 3 3 4 2 3 3" xfId="50597" xr:uid="{B86A1F4C-482F-47C6-A81F-6444E60080EB}"/>
    <cellStyle name="Comma 2 3 3 4 2 4" xfId="15177" xr:uid="{3F4F850E-8F77-41BE-A1BF-C178101536B3}"/>
    <cellStyle name="Comma 2 3 3 4 2 5" xfId="28867" xr:uid="{E4FF6878-77FA-4454-9089-8492B8FAD9FB}"/>
    <cellStyle name="Comma 2 3 3 4 2 6" xfId="43751" xr:uid="{54A3C40F-173C-4ADE-AA1E-6F98D5401984}"/>
    <cellStyle name="Comma 2 3 3 4 3" xfId="10041" xr:uid="{1FB0D7A1-7525-4713-8916-D30A593BC1E3}"/>
    <cellStyle name="Comma 2 3 3 4 3 2" xfId="23731" xr:uid="{8DCCC830-901C-4030-B95B-2B1ED2D31006}"/>
    <cellStyle name="Comma 2 3 3 4 3 2 2" xfId="37423" xr:uid="{AC288749-670A-4B9C-A7A1-8EA41EC2325F}"/>
    <cellStyle name="Comma 2 3 3 4 3 2 3" xfId="52307" xr:uid="{0386DBE0-D483-4B04-9244-EFFBC4530211}"/>
    <cellStyle name="Comma 2 3 3 4 3 3" xfId="16887" xr:uid="{1ED12842-835B-4CFA-8CFB-211645189A4A}"/>
    <cellStyle name="Comma 2 3 3 4 3 4" xfId="30577" xr:uid="{98B0155E-1DFE-4AEC-A3BC-7414EC515338}"/>
    <cellStyle name="Comma 2 3 3 4 3 5" xfId="45461" xr:uid="{B0749508-D0A0-4C2B-9C94-5E84791EEE3D}"/>
    <cellStyle name="Comma 2 3 3 4 4" xfId="20309" xr:uid="{619C4EC7-E513-4F64-ABAA-E1FD2C671695}"/>
    <cellStyle name="Comma 2 3 3 4 4 2" xfId="34001" xr:uid="{685A4E7F-30D1-4E87-979B-EF6C7E8DE141}"/>
    <cellStyle name="Comma 2 3 3 4 4 3" xfId="48885" xr:uid="{D36F0A07-B1CA-426C-8FD0-A2300A861305}"/>
    <cellStyle name="Comma 2 3 3 4 5" xfId="13465" xr:uid="{79873F73-F635-4978-965A-57F9FF526BCD}"/>
    <cellStyle name="Comma 2 3 3 4 6" xfId="27155" xr:uid="{4EEF3176-6B94-4D7E-85C4-9B68C83DA567}"/>
    <cellStyle name="Comma 2 3 3 4 7" xfId="42039" xr:uid="{1B87E7DE-BE2F-4833-8C40-16DBC56EDA26}"/>
    <cellStyle name="Comma 2 3 3 5" xfId="8327" xr:uid="{54C03331-F351-4B59-9DF1-00122D87BC54}"/>
    <cellStyle name="Comma 2 3 3 5 2" xfId="11749" xr:uid="{F7512E8A-62E1-48BB-BD15-E33C08B8BBBA}"/>
    <cellStyle name="Comma 2 3 3 5 2 2" xfId="25439" xr:uid="{9E97357B-F6AD-4465-AD1F-460E193E07B9}"/>
    <cellStyle name="Comma 2 3 3 5 2 2 2" xfId="39131" xr:uid="{04B18BA6-F1CD-4F17-8071-E95CDFB3E864}"/>
    <cellStyle name="Comma 2 3 3 5 2 2 3" xfId="54015" xr:uid="{7DB40FE7-5ED7-407F-B6B9-A94ABD75F5AA}"/>
    <cellStyle name="Comma 2 3 3 5 2 3" xfId="18595" xr:uid="{3735824C-71DE-464F-BE4A-B7F0613E4338}"/>
    <cellStyle name="Comma 2 3 3 5 2 4" xfId="32285" xr:uid="{B1558C55-D2E7-4E05-9685-4446A5F016C0}"/>
    <cellStyle name="Comma 2 3 3 5 2 5" xfId="47169" xr:uid="{4A80BEDA-2DDB-42DF-A433-85A0DB0E8EA2}"/>
    <cellStyle name="Comma 2 3 3 5 3" xfId="22017" xr:uid="{07A64A98-5EAC-4EE1-A8DB-057B9E0F8252}"/>
    <cellStyle name="Comma 2 3 3 5 3 2" xfId="35709" xr:uid="{7FFADC38-0684-4617-A2C8-71EE0F31E3A6}"/>
    <cellStyle name="Comma 2 3 3 5 3 3" xfId="50593" xr:uid="{B69B5FD6-12A2-4560-984E-63C9B027EA70}"/>
    <cellStyle name="Comma 2 3 3 5 4" xfId="15173" xr:uid="{99038508-25E4-47FB-B2C3-73EC1DD473EF}"/>
    <cellStyle name="Comma 2 3 3 5 5" xfId="28863" xr:uid="{102AE0E1-C314-4CB7-BE6F-0ECD13C63FE4}"/>
    <cellStyle name="Comma 2 3 3 5 6" xfId="43747" xr:uid="{FFFDDC32-BFD5-4E6F-A49C-A20BB468BED3}"/>
    <cellStyle name="Comma 2 3 3 6" xfId="10037" xr:uid="{F9601F7C-1270-4889-B72B-C2E2199330B6}"/>
    <cellStyle name="Comma 2 3 3 6 2" xfId="23727" xr:uid="{1DCDC043-F48F-416D-851C-738C9DE0EA6A}"/>
    <cellStyle name="Comma 2 3 3 6 2 2" xfId="37419" xr:uid="{2E023F11-C213-4220-9B01-831795A0271E}"/>
    <cellStyle name="Comma 2 3 3 6 2 3" xfId="52303" xr:uid="{DC7BE131-6EF7-4394-B1D5-07B79F4E1BE1}"/>
    <cellStyle name="Comma 2 3 3 6 3" xfId="16883" xr:uid="{4C95579B-8E0C-4E36-BE4D-A27B48B32373}"/>
    <cellStyle name="Comma 2 3 3 6 4" xfId="30573" xr:uid="{F477C86B-E6F9-4F6F-8BE1-39F05A9CA7C3}"/>
    <cellStyle name="Comma 2 3 3 6 5" xfId="45457" xr:uid="{4341F7EA-F91F-4688-BD49-F7AC692326A6}"/>
    <cellStyle name="Comma 2 3 3 7" xfId="20305" xr:uid="{A1CD5F04-56DC-4193-AE2D-9A7BF5C6A234}"/>
    <cellStyle name="Comma 2 3 3 7 2" xfId="33997" xr:uid="{5C54C88A-D236-4571-8336-CF0B52E4A66E}"/>
    <cellStyle name="Comma 2 3 3 7 3" xfId="48881" xr:uid="{70FDC645-5451-4BEC-84E4-533037B08255}"/>
    <cellStyle name="Comma 2 3 3 8" xfId="13461" xr:uid="{79F315F3-C554-4B6A-9858-65547F11E5FA}"/>
    <cellStyle name="Comma 2 3 3 9" xfId="27151" xr:uid="{DA2EE21A-A1FF-4DC0-9EC6-D273067424EE}"/>
    <cellStyle name="Comma 2 3 4" xfId="6618" xr:uid="{7E44EF57-487C-4270-A719-859A9D1C04F4}"/>
    <cellStyle name="Comma 2 3 4 10" xfId="42040" xr:uid="{07184BEB-41D9-4A28-A769-54477D18BCC5}"/>
    <cellStyle name="Comma 2 3 4 2" xfId="6619" xr:uid="{AF96E499-026A-41EE-A786-822BB47A42E6}"/>
    <cellStyle name="Comma 2 3 4 2 2" xfId="6620" xr:uid="{9EABF61A-D70B-4544-8192-11EA90744ECA}"/>
    <cellStyle name="Comma 2 3 4 2 2 2" xfId="8334" xr:uid="{D21F4178-9199-4525-A263-79F90397A639}"/>
    <cellStyle name="Comma 2 3 4 2 2 2 2" xfId="11756" xr:uid="{FCC3440E-F36A-403D-9F34-D3A01B993EF9}"/>
    <cellStyle name="Comma 2 3 4 2 2 2 2 2" xfId="25446" xr:uid="{DD97C017-ACF3-462C-A87A-9E6437606FD1}"/>
    <cellStyle name="Comma 2 3 4 2 2 2 2 2 2" xfId="39138" xr:uid="{180678C4-08EF-4C9B-9602-A226FC0C8408}"/>
    <cellStyle name="Comma 2 3 4 2 2 2 2 2 3" xfId="54022" xr:uid="{71B8C1DC-7B98-46C7-BB9B-4DC5820ADCC4}"/>
    <cellStyle name="Comma 2 3 4 2 2 2 2 3" xfId="18602" xr:uid="{DE00929A-E83C-4B8E-8C46-F8E7BA5D75CB}"/>
    <cellStyle name="Comma 2 3 4 2 2 2 2 4" xfId="32292" xr:uid="{C398A203-4E43-4BEF-B3B3-C8EAC19CA730}"/>
    <cellStyle name="Comma 2 3 4 2 2 2 2 5" xfId="47176" xr:uid="{25AF8CC2-9C7A-41A8-9387-55E4B2F5DA8F}"/>
    <cellStyle name="Comma 2 3 4 2 2 2 3" xfId="22024" xr:uid="{21967F4B-93F4-4CEF-8E35-9767496A8C36}"/>
    <cellStyle name="Comma 2 3 4 2 2 2 3 2" xfId="35716" xr:uid="{E176434F-4BE9-43C3-926E-B1B0722A9C2B}"/>
    <cellStyle name="Comma 2 3 4 2 2 2 3 3" xfId="50600" xr:uid="{E80EDBCF-D111-4075-95E1-C8E4E0B36D6D}"/>
    <cellStyle name="Comma 2 3 4 2 2 2 4" xfId="15180" xr:uid="{4D0A3946-5631-414B-A311-38524E093783}"/>
    <cellStyle name="Comma 2 3 4 2 2 2 5" xfId="28870" xr:uid="{6B8623F9-5067-4330-9FC5-4CBEAA518F82}"/>
    <cellStyle name="Comma 2 3 4 2 2 2 6" xfId="43754" xr:uid="{8774D929-5857-4BE7-B1AE-00EF47E190B6}"/>
    <cellStyle name="Comma 2 3 4 2 2 3" xfId="10044" xr:uid="{25F296F0-06F3-4722-958E-73F83DB55825}"/>
    <cellStyle name="Comma 2 3 4 2 2 3 2" xfId="23734" xr:uid="{6885BBF5-4C17-4ADE-9D3F-06E40D9C719B}"/>
    <cellStyle name="Comma 2 3 4 2 2 3 2 2" xfId="37426" xr:uid="{7AB35736-8A72-46AB-8EEA-35DAAA13C76F}"/>
    <cellStyle name="Comma 2 3 4 2 2 3 2 3" xfId="52310" xr:uid="{C38DC5D7-E5AB-4E35-9FB8-263AA0958EFB}"/>
    <cellStyle name="Comma 2 3 4 2 2 3 3" xfId="16890" xr:uid="{5DB877FE-721D-48D7-84E7-7EC127A8CCA4}"/>
    <cellStyle name="Comma 2 3 4 2 2 3 4" xfId="30580" xr:uid="{65EB557E-DA27-42AC-AADD-4D2229C017E4}"/>
    <cellStyle name="Comma 2 3 4 2 2 3 5" xfId="45464" xr:uid="{D8696DA7-D766-447F-A207-0BD77ECBB9ED}"/>
    <cellStyle name="Comma 2 3 4 2 2 4" xfId="20312" xr:uid="{DC347288-2662-4D9F-BF7A-5EEDE5C7E66C}"/>
    <cellStyle name="Comma 2 3 4 2 2 4 2" xfId="34004" xr:uid="{9585E118-4A85-45DB-A4B0-3BC1478F4A6B}"/>
    <cellStyle name="Comma 2 3 4 2 2 4 3" xfId="48888" xr:uid="{34A3D4ED-188E-45D6-A237-0C746BDB01DA}"/>
    <cellStyle name="Comma 2 3 4 2 2 5" xfId="13468" xr:uid="{4DA6BCBD-D848-4240-B403-E825C2F8CD3F}"/>
    <cellStyle name="Comma 2 3 4 2 2 6" xfId="27158" xr:uid="{7245CBFA-77ED-4328-902D-BEB1EAE1E8BE}"/>
    <cellStyle name="Comma 2 3 4 2 2 7" xfId="42042" xr:uid="{CE81E49E-608F-44DC-BD5E-76A5B53B8D59}"/>
    <cellStyle name="Comma 2 3 4 2 3" xfId="8333" xr:uid="{8D80ED63-99FA-4791-9E5E-EC9E71F9794E}"/>
    <cellStyle name="Comma 2 3 4 2 3 2" xfId="11755" xr:uid="{B7FB6552-ED4E-4377-A5FC-DB8B7082FBD5}"/>
    <cellStyle name="Comma 2 3 4 2 3 2 2" xfId="25445" xr:uid="{4FBED523-7645-4465-A776-863D57983242}"/>
    <cellStyle name="Comma 2 3 4 2 3 2 2 2" xfId="39137" xr:uid="{D6C9EB09-1A46-414F-9EA8-52269FAA551C}"/>
    <cellStyle name="Comma 2 3 4 2 3 2 2 3" xfId="54021" xr:uid="{34DAD208-D767-401D-B978-225A91C039AD}"/>
    <cellStyle name="Comma 2 3 4 2 3 2 3" xfId="18601" xr:uid="{FD55C8F0-7578-4A83-9891-605619545E3E}"/>
    <cellStyle name="Comma 2 3 4 2 3 2 4" xfId="32291" xr:uid="{71AAFCB9-50F8-4464-BD86-14033A6B86B6}"/>
    <cellStyle name="Comma 2 3 4 2 3 2 5" xfId="47175" xr:uid="{7D65A99F-37BC-4546-8EF1-A6BE94E6CE3D}"/>
    <cellStyle name="Comma 2 3 4 2 3 3" xfId="22023" xr:uid="{26A9238A-42F4-4FBC-8528-AD334A30376B}"/>
    <cellStyle name="Comma 2 3 4 2 3 3 2" xfId="35715" xr:uid="{EFD55459-903E-488F-B45C-0E39DBBF91CC}"/>
    <cellStyle name="Comma 2 3 4 2 3 3 3" xfId="50599" xr:uid="{59E66DA1-CC0F-4204-865C-B1D231F38309}"/>
    <cellStyle name="Comma 2 3 4 2 3 4" xfId="15179" xr:uid="{FA4E59DE-241F-4724-9437-28937D6347BE}"/>
    <cellStyle name="Comma 2 3 4 2 3 5" xfId="28869" xr:uid="{E52E4BE5-F094-48E1-9902-5F35E0F262A6}"/>
    <cellStyle name="Comma 2 3 4 2 3 6" xfId="43753" xr:uid="{9D53D9F2-DCA0-48B4-A787-C1CD52ED7994}"/>
    <cellStyle name="Comma 2 3 4 2 4" xfId="10043" xr:uid="{4426EC63-89DA-4684-8003-6E67E1AD5C1E}"/>
    <cellStyle name="Comma 2 3 4 2 4 2" xfId="23733" xr:uid="{7EC38B0D-A2B6-4627-9C4C-F111B170986F}"/>
    <cellStyle name="Comma 2 3 4 2 4 2 2" xfId="37425" xr:uid="{2B9415FE-9AD1-4745-ACC3-A7025A5EED4B}"/>
    <cellStyle name="Comma 2 3 4 2 4 2 3" xfId="52309" xr:uid="{A75895A9-49CC-4AB5-A79A-15B2047611F0}"/>
    <cellStyle name="Comma 2 3 4 2 4 3" xfId="16889" xr:uid="{B31F997D-FD77-4564-A320-9452478A6A74}"/>
    <cellStyle name="Comma 2 3 4 2 4 4" xfId="30579" xr:uid="{280A54AF-5A48-4E81-BCCF-119581E18DFA}"/>
    <cellStyle name="Comma 2 3 4 2 4 5" xfId="45463" xr:uid="{0B8C0E7F-5ED3-42D1-9A08-F56166509CFD}"/>
    <cellStyle name="Comma 2 3 4 2 5" xfId="20311" xr:uid="{4E7C79FD-6BBB-4C20-83B7-70D994132400}"/>
    <cellStyle name="Comma 2 3 4 2 5 2" xfId="34003" xr:uid="{E2C31B92-133E-462E-92D0-86611C6AB764}"/>
    <cellStyle name="Comma 2 3 4 2 5 3" xfId="48887" xr:uid="{BE1D87E2-BC38-4997-A9A5-25673F12603C}"/>
    <cellStyle name="Comma 2 3 4 2 6" xfId="13467" xr:uid="{8DE66A20-8ACF-445F-8E8A-A216AD043D7D}"/>
    <cellStyle name="Comma 2 3 4 2 7" xfId="27157" xr:uid="{C197D3EB-114A-4D97-837A-ECFE72FE8225}"/>
    <cellStyle name="Comma 2 3 4 2 8" xfId="42041" xr:uid="{44157355-0B49-428C-BC2F-E4068803944D}"/>
    <cellStyle name="Comma 2 3 4 3" xfId="6621" xr:uid="{9ABAAE11-2C64-4817-B51E-491BC051A185}"/>
    <cellStyle name="Comma 2 3 4 3 2" xfId="8335" xr:uid="{C15153E0-3E2A-4671-BD9E-1B4E840DD63E}"/>
    <cellStyle name="Comma 2 3 4 3 2 2" xfId="11757" xr:uid="{C178E450-7D94-4F53-9BD9-039893488B52}"/>
    <cellStyle name="Comma 2 3 4 3 2 2 2" xfId="25447" xr:uid="{897A98D9-01CA-4449-BA21-8748A6D3ADE3}"/>
    <cellStyle name="Comma 2 3 4 3 2 2 2 2" xfId="39139" xr:uid="{370ADFA1-3717-4F3E-858F-FA9D5225B810}"/>
    <cellStyle name="Comma 2 3 4 3 2 2 2 3" xfId="54023" xr:uid="{95C511D3-8DF5-479F-B5CD-ECEE0B8928BA}"/>
    <cellStyle name="Comma 2 3 4 3 2 2 3" xfId="18603" xr:uid="{BD955A95-89E8-4D94-81D7-8271005C79CB}"/>
    <cellStyle name="Comma 2 3 4 3 2 2 4" xfId="32293" xr:uid="{1A769E3C-3AF4-44B3-B155-1BEDAB61A043}"/>
    <cellStyle name="Comma 2 3 4 3 2 2 5" xfId="47177" xr:uid="{2E40FE6E-143D-42E1-92A7-0CBC2CED9882}"/>
    <cellStyle name="Comma 2 3 4 3 2 3" xfId="22025" xr:uid="{6BBEF32B-C660-41A5-9262-C04C3DB22030}"/>
    <cellStyle name="Comma 2 3 4 3 2 3 2" xfId="35717" xr:uid="{61F13B9F-0929-48F9-B3AC-B20A567B430F}"/>
    <cellStyle name="Comma 2 3 4 3 2 3 3" xfId="50601" xr:uid="{50CCC80D-01FD-4D9C-9EAA-C4EC6B5636AA}"/>
    <cellStyle name="Comma 2 3 4 3 2 4" xfId="15181" xr:uid="{67CFFD6F-A009-4B84-B73A-A777000AE701}"/>
    <cellStyle name="Comma 2 3 4 3 2 5" xfId="28871" xr:uid="{6C804704-B7F7-4EC8-941B-95BC1B40651E}"/>
    <cellStyle name="Comma 2 3 4 3 2 6" xfId="43755" xr:uid="{30E93A3C-04A6-42AA-AA42-C346A5D810BA}"/>
    <cellStyle name="Comma 2 3 4 3 3" xfId="10045" xr:uid="{5C364AE8-53AA-4680-B7DB-3D21FA4A8319}"/>
    <cellStyle name="Comma 2 3 4 3 3 2" xfId="23735" xr:uid="{EC57B139-B881-4BA4-AC6F-12FFF4264C78}"/>
    <cellStyle name="Comma 2 3 4 3 3 2 2" xfId="37427" xr:uid="{C0E46EB1-991D-4E68-9271-8D61A04167A4}"/>
    <cellStyle name="Comma 2 3 4 3 3 2 3" xfId="52311" xr:uid="{E28D594D-51C7-4BA6-A607-003D5A1999D5}"/>
    <cellStyle name="Comma 2 3 4 3 3 3" xfId="16891" xr:uid="{320A3F43-DA8A-4D83-84EF-4CCCE6276A74}"/>
    <cellStyle name="Comma 2 3 4 3 3 4" xfId="30581" xr:uid="{E961BA75-1984-48FF-9C1E-77ED49B64B12}"/>
    <cellStyle name="Comma 2 3 4 3 3 5" xfId="45465" xr:uid="{A3C69CC9-7182-4021-AF6E-FC43B6F0D541}"/>
    <cellStyle name="Comma 2 3 4 3 4" xfId="20313" xr:uid="{300AFCBE-6828-4663-871A-0AEA8855CA7A}"/>
    <cellStyle name="Comma 2 3 4 3 4 2" xfId="34005" xr:uid="{3C84E915-6EE9-4B7D-B9A6-AD3126FF4861}"/>
    <cellStyle name="Comma 2 3 4 3 4 3" xfId="48889" xr:uid="{EFB6D055-DBDB-4817-9455-529E8D1A7E7B}"/>
    <cellStyle name="Comma 2 3 4 3 5" xfId="13469" xr:uid="{7F0D795A-9122-4D18-AE5C-53B3B017335F}"/>
    <cellStyle name="Comma 2 3 4 3 6" xfId="27159" xr:uid="{7CADADC8-4527-4A08-972F-66D56DB50F40}"/>
    <cellStyle name="Comma 2 3 4 3 7" xfId="42043" xr:uid="{5E0A244D-C1E2-4910-8A52-51CBAD89D5D9}"/>
    <cellStyle name="Comma 2 3 4 4" xfId="6622" xr:uid="{4329E113-EE24-40C4-821A-3484931D2231}"/>
    <cellStyle name="Comma 2 3 4 4 2" xfId="8336" xr:uid="{150EFF0D-93FD-435D-ABDF-2FA136D296DA}"/>
    <cellStyle name="Comma 2 3 4 4 2 2" xfId="11758" xr:uid="{289193CD-F21B-482E-8BE4-C3233371381C}"/>
    <cellStyle name="Comma 2 3 4 4 2 2 2" xfId="25448" xr:uid="{368441AC-2DE0-4CE4-B0E3-1987E421492F}"/>
    <cellStyle name="Comma 2 3 4 4 2 2 2 2" xfId="39140" xr:uid="{368CCA00-61A3-4EFC-A12D-0CBD1C24A734}"/>
    <cellStyle name="Comma 2 3 4 4 2 2 2 3" xfId="54024" xr:uid="{5D0814BB-5BF3-4900-97EC-4CA4A496A1BB}"/>
    <cellStyle name="Comma 2 3 4 4 2 2 3" xfId="18604" xr:uid="{12BBB6D2-DDAA-4620-983E-1381A4228EEF}"/>
    <cellStyle name="Comma 2 3 4 4 2 2 4" xfId="32294" xr:uid="{BE24CC24-1CBC-440D-BD17-83E32327E1A7}"/>
    <cellStyle name="Comma 2 3 4 4 2 2 5" xfId="47178" xr:uid="{088BA0C1-309A-4F7A-ADB2-B88D4D1D84CC}"/>
    <cellStyle name="Comma 2 3 4 4 2 3" xfId="22026" xr:uid="{FD5987BB-C48E-4D31-87B8-873353D846CA}"/>
    <cellStyle name="Comma 2 3 4 4 2 3 2" xfId="35718" xr:uid="{3B07637E-C35E-4BA7-8AE0-35FE50B63C2A}"/>
    <cellStyle name="Comma 2 3 4 4 2 3 3" xfId="50602" xr:uid="{DD191065-575D-4FF0-9714-4B2C576B328F}"/>
    <cellStyle name="Comma 2 3 4 4 2 4" xfId="15182" xr:uid="{4DD4D614-C729-4361-83CB-A63DE98DA2A6}"/>
    <cellStyle name="Comma 2 3 4 4 2 5" xfId="28872" xr:uid="{E21A9D61-FE7F-48BE-8573-B2A8BC020BD8}"/>
    <cellStyle name="Comma 2 3 4 4 2 6" xfId="43756" xr:uid="{3BA2945C-475B-4911-B314-6434B0FD20A3}"/>
    <cellStyle name="Comma 2 3 4 4 3" xfId="10046" xr:uid="{E810CD8B-1EF5-4BFF-8C94-75865ACFAB66}"/>
    <cellStyle name="Comma 2 3 4 4 3 2" xfId="23736" xr:uid="{44A5B9E2-4A5D-473C-ACF9-BA72F71B5C34}"/>
    <cellStyle name="Comma 2 3 4 4 3 2 2" xfId="37428" xr:uid="{27FB927E-0DBB-4CD3-BC54-38F6A04AFFFD}"/>
    <cellStyle name="Comma 2 3 4 4 3 2 3" xfId="52312" xr:uid="{AEDFEA8A-D995-40D9-921D-C30F5782BA35}"/>
    <cellStyle name="Comma 2 3 4 4 3 3" xfId="16892" xr:uid="{7ECA557E-D4D7-439D-AF32-57C039D2346E}"/>
    <cellStyle name="Comma 2 3 4 4 3 4" xfId="30582" xr:uid="{5FDCDB92-4104-40FF-8721-1FFD574991A0}"/>
    <cellStyle name="Comma 2 3 4 4 3 5" xfId="45466" xr:uid="{600D8AE2-D672-4851-B9BD-FA6106F1E7AE}"/>
    <cellStyle name="Comma 2 3 4 4 4" xfId="20314" xr:uid="{11FD90BB-2090-4E6F-8B24-9AE0E0141AE2}"/>
    <cellStyle name="Comma 2 3 4 4 4 2" xfId="34006" xr:uid="{501D8B96-30F0-4AD6-918E-1620F2592636}"/>
    <cellStyle name="Comma 2 3 4 4 4 3" xfId="48890" xr:uid="{3A5F599F-6B5A-4896-8528-BC58C878787C}"/>
    <cellStyle name="Comma 2 3 4 4 5" xfId="13470" xr:uid="{F8B3186B-C96E-42AE-95FA-62A2F5B10A21}"/>
    <cellStyle name="Comma 2 3 4 4 6" xfId="27160" xr:uid="{45F7CC7F-6878-4E81-89D9-A517B6898480}"/>
    <cellStyle name="Comma 2 3 4 4 7" xfId="42044" xr:uid="{3D1EFDB0-AAA2-48AA-9CC4-A6A26BD2A801}"/>
    <cellStyle name="Comma 2 3 4 5" xfId="8332" xr:uid="{95D51A5E-BE6F-496F-AE96-8A3810EA5844}"/>
    <cellStyle name="Comma 2 3 4 5 2" xfId="11754" xr:uid="{5AA20198-BD40-4E6C-B613-FBB756798583}"/>
    <cellStyle name="Comma 2 3 4 5 2 2" xfId="25444" xr:uid="{A44B6E1B-8CF5-4A97-9381-DDABA08EC193}"/>
    <cellStyle name="Comma 2 3 4 5 2 2 2" xfId="39136" xr:uid="{86BE14F5-088E-4496-829B-AE15EBE1FF01}"/>
    <cellStyle name="Comma 2 3 4 5 2 2 3" xfId="54020" xr:uid="{3FE6E2A5-3A24-4E90-BF94-939D311527C6}"/>
    <cellStyle name="Comma 2 3 4 5 2 3" xfId="18600" xr:uid="{9F245FDB-7E30-4882-8517-0DFFFC37FDA8}"/>
    <cellStyle name="Comma 2 3 4 5 2 4" xfId="32290" xr:uid="{FF88D9F5-FADD-4E52-82B6-DC3618C7D3D4}"/>
    <cellStyle name="Comma 2 3 4 5 2 5" xfId="47174" xr:uid="{7D075318-0C37-44C3-B7D2-FE06306BBCDD}"/>
    <cellStyle name="Comma 2 3 4 5 3" xfId="22022" xr:uid="{A7B4D94F-2CCC-4AE4-A1FB-FA55EE6C3BBF}"/>
    <cellStyle name="Comma 2 3 4 5 3 2" xfId="35714" xr:uid="{5B22B641-C979-4125-8D45-1D91CB8D15D5}"/>
    <cellStyle name="Comma 2 3 4 5 3 3" xfId="50598" xr:uid="{FD8A1658-A821-4F7D-8FBE-34F5A77CD392}"/>
    <cellStyle name="Comma 2 3 4 5 4" xfId="15178" xr:uid="{83E3EFF9-A655-4A28-BEF8-97AE906CF024}"/>
    <cellStyle name="Comma 2 3 4 5 5" xfId="28868" xr:uid="{7F4CE4E3-8ED6-4FD0-8C5D-DA23D42BE887}"/>
    <cellStyle name="Comma 2 3 4 5 6" xfId="43752" xr:uid="{8CEBA793-F0FE-4913-A768-21B5446358DF}"/>
    <cellStyle name="Comma 2 3 4 6" xfId="10042" xr:uid="{79DF21B0-D21D-4C29-A0FE-582C3E104765}"/>
    <cellStyle name="Comma 2 3 4 6 2" xfId="23732" xr:uid="{A73971D0-DAE4-445F-80F6-825DDB35C06B}"/>
    <cellStyle name="Comma 2 3 4 6 2 2" xfId="37424" xr:uid="{1C2129EB-C169-421C-BB06-5EFAE6B7958F}"/>
    <cellStyle name="Comma 2 3 4 6 2 3" xfId="52308" xr:uid="{CE8B8FAF-58E4-4EE3-A54A-B9241A6AD1EE}"/>
    <cellStyle name="Comma 2 3 4 6 3" xfId="16888" xr:uid="{36D32675-A179-45E3-A657-2A9F41829019}"/>
    <cellStyle name="Comma 2 3 4 6 4" xfId="30578" xr:uid="{46B9147D-25C2-4809-906B-BFAC9F3BAEBD}"/>
    <cellStyle name="Comma 2 3 4 6 5" xfId="45462" xr:uid="{DC26FFA6-5E15-4824-B50E-24838B00091C}"/>
    <cellStyle name="Comma 2 3 4 7" xfId="20310" xr:uid="{82576738-AAB3-40EF-B22B-7D0E6B8E9145}"/>
    <cellStyle name="Comma 2 3 4 7 2" xfId="34002" xr:uid="{0F782B60-60BB-41A1-BDA1-BF1120880C99}"/>
    <cellStyle name="Comma 2 3 4 7 3" xfId="48886" xr:uid="{FBAA7F35-E367-421F-ABF4-9989F3804A2C}"/>
    <cellStyle name="Comma 2 3 4 8" xfId="13466" xr:uid="{E8B09E02-9106-482A-9EB9-E467378E64A2}"/>
    <cellStyle name="Comma 2 3 4 9" xfId="27156" xr:uid="{21E6B6FC-1597-4401-8371-6576F6305B09}"/>
    <cellStyle name="Comma 2 3 5" xfId="6623" xr:uid="{C34C35F2-E657-49DF-B9E7-F69DC9987C7F}"/>
    <cellStyle name="Comma 2 3 5 2" xfId="6624" xr:uid="{942A6FF5-7A10-4381-95A6-BA384563F925}"/>
    <cellStyle name="Comma 2 3 5 2 2" xfId="8338" xr:uid="{1C2078B8-DB85-4409-A691-D2C743DD0D49}"/>
    <cellStyle name="Comma 2 3 5 2 2 2" xfId="11760" xr:uid="{A24AA89B-8FD1-4D8C-84DF-6546161D84E6}"/>
    <cellStyle name="Comma 2 3 5 2 2 2 2" xfId="25450" xr:uid="{15DFADFF-6D63-4CF9-AC37-194F7F270557}"/>
    <cellStyle name="Comma 2 3 5 2 2 2 2 2" xfId="39142" xr:uid="{A129528B-3562-4351-9D4D-3C54F69C6E9A}"/>
    <cellStyle name="Comma 2 3 5 2 2 2 2 3" xfId="54026" xr:uid="{16947BC1-04BB-4B84-94B5-8D913E3B601D}"/>
    <cellStyle name="Comma 2 3 5 2 2 2 3" xfId="18606" xr:uid="{31FD1BF6-B1D8-4BF0-BABC-3E5C2D6E57B5}"/>
    <cellStyle name="Comma 2 3 5 2 2 2 4" xfId="32296" xr:uid="{143E4DB0-A510-4847-80C3-B9A01280F0F4}"/>
    <cellStyle name="Comma 2 3 5 2 2 2 5" xfId="47180" xr:uid="{1E6AD489-1C7D-4702-BA31-71791AA6F9A3}"/>
    <cellStyle name="Comma 2 3 5 2 2 3" xfId="22028" xr:uid="{ECE39B19-3D27-47AD-B61D-4388C84DD72D}"/>
    <cellStyle name="Comma 2 3 5 2 2 3 2" xfId="35720" xr:uid="{4742E55A-E5F5-45EB-9040-386B52C979DA}"/>
    <cellStyle name="Comma 2 3 5 2 2 3 3" xfId="50604" xr:uid="{99DBF91A-1DD7-46B3-9D89-1031E4A42BE1}"/>
    <cellStyle name="Comma 2 3 5 2 2 4" xfId="15184" xr:uid="{0752BCD9-ECEF-4958-A0C3-2F8C5CCCBC09}"/>
    <cellStyle name="Comma 2 3 5 2 2 5" xfId="28874" xr:uid="{7D647882-590C-4108-9A37-4E9A31D9B427}"/>
    <cellStyle name="Comma 2 3 5 2 2 6" xfId="43758" xr:uid="{2D234CD9-586D-4E49-B1CA-B96C023FE815}"/>
    <cellStyle name="Comma 2 3 5 2 3" xfId="10048" xr:uid="{849B8151-C061-46A8-A925-448508062AB6}"/>
    <cellStyle name="Comma 2 3 5 2 3 2" xfId="23738" xr:uid="{EF5D49C0-9FEE-437D-9899-E6FF8F82A915}"/>
    <cellStyle name="Comma 2 3 5 2 3 2 2" xfId="37430" xr:uid="{F29EA985-1FC8-4D7A-9A04-EFD1C5278072}"/>
    <cellStyle name="Comma 2 3 5 2 3 2 3" xfId="52314" xr:uid="{3B3A4FB4-9FBA-4FED-AECA-76D9B3CAC9CC}"/>
    <cellStyle name="Comma 2 3 5 2 3 3" xfId="16894" xr:uid="{5A0396A9-4F32-42E0-BF32-FA565C33F623}"/>
    <cellStyle name="Comma 2 3 5 2 3 4" xfId="30584" xr:uid="{30DA144A-50C0-4D0A-875F-201000F9DA60}"/>
    <cellStyle name="Comma 2 3 5 2 3 5" xfId="45468" xr:uid="{62755373-1D96-457B-8274-1DBCFAE0A040}"/>
    <cellStyle name="Comma 2 3 5 2 4" xfId="20316" xr:uid="{38AB2BF4-69A3-488C-8B6A-9859270FD83D}"/>
    <cellStyle name="Comma 2 3 5 2 4 2" xfId="34008" xr:uid="{337A398C-CD16-4AF3-8E8E-0CFCF9BC01E3}"/>
    <cellStyle name="Comma 2 3 5 2 4 3" xfId="48892" xr:uid="{860A35E6-7C3C-4D89-B6DE-98623F538C63}"/>
    <cellStyle name="Comma 2 3 5 2 5" xfId="13472" xr:uid="{206E16DC-BFD0-4F51-9B28-D0A208467105}"/>
    <cellStyle name="Comma 2 3 5 2 6" xfId="27162" xr:uid="{6A6F15B3-409E-4FC4-9AD9-5A66B78D50A8}"/>
    <cellStyle name="Comma 2 3 5 2 7" xfId="42046" xr:uid="{69AC0151-6625-48CD-A1E4-130296BDE0BE}"/>
    <cellStyle name="Comma 2 3 5 3" xfId="8337" xr:uid="{B2998FAF-FCC7-40E1-9D95-302C4A6FEC37}"/>
    <cellStyle name="Comma 2 3 5 3 2" xfId="11759" xr:uid="{A411F7D6-1396-4268-81C5-EF31DFA6F9E8}"/>
    <cellStyle name="Comma 2 3 5 3 2 2" xfId="25449" xr:uid="{3537BD00-0725-4B69-AF54-47BAF4CA31D6}"/>
    <cellStyle name="Comma 2 3 5 3 2 2 2" xfId="39141" xr:uid="{775A080B-F66D-438C-8C4B-98569CDB638E}"/>
    <cellStyle name="Comma 2 3 5 3 2 2 3" xfId="54025" xr:uid="{9CF63D8E-1799-4001-A859-CF8B72777EAA}"/>
    <cellStyle name="Comma 2 3 5 3 2 3" xfId="18605" xr:uid="{79B53C62-3477-4104-83B1-417CA353DC27}"/>
    <cellStyle name="Comma 2 3 5 3 2 4" xfId="32295" xr:uid="{A0C218DC-E567-47E8-B2FF-EC57EBA3C75C}"/>
    <cellStyle name="Comma 2 3 5 3 2 5" xfId="47179" xr:uid="{E4C0E466-0568-423A-8135-1D2903D08E10}"/>
    <cellStyle name="Comma 2 3 5 3 3" xfId="22027" xr:uid="{DDF60336-08B5-4C5A-AC6F-962C112E0D4B}"/>
    <cellStyle name="Comma 2 3 5 3 3 2" xfId="35719" xr:uid="{5F20961B-47CD-4016-879C-C6E3A820B3FC}"/>
    <cellStyle name="Comma 2 3 5 3 3 3" xfId="50603" xr:uid="{2480A4C8-173B-49E4-A97E-A53AA225AFF3}"/>
    <cellStyle name="Comma 2 3 5 3 4" xfId="15183" xr:uid="{262A20DE-EF69-474F-B639-8DBAD501A3D3}"/>
    <cellStyle name="Comma 2 3 5 3 5" xfId="28873" xr:uid="{4E1FF07A-0E17-461E-964C-CB1421310336}"/>
    <cellStyle name="Comma 2 3 5 3 6" xfId="43757" xr:uid="{2D474A4D-8A5A-4170-A5F9-4B5F22D38D39}"/>
    <cellStyle name="Comma 2 3 5 4" xfId="10047" xr:uid="{4B3A2E6A-7CF1-4876-A35D-57E7E9E3E832}"/>
    <cellStyle name="Comma 2 3 5 4 2" xfId="23737" xr:uid="{CC187998-EE3C-4DDA-8403-2FA37CFC9640}"/>
    <cellStyle name="Comma 2 3 5 4 2 2" xfId="37429" xr:uid="{5AE3A926-E6F5-4D06-8087-F61A1A13A844}"/>
    <cellStyle name="Comma 2 3 5 4 2 3" xfId="52313" xr:uid="{D31A9CDB-C915-4A49-BD11-8524E1136118}"/>
    <cellStyle name="Comma 2 3 5 4 3" xfId="16893" xr:uid="{C24B7B4D-54AD-4AB5-A388-2AFD8750AEA2}"/>
    <cellStyle name="Comma 2 3 5 4 4" xfId="30583" xr:uid="{3532FBB3-06C2-409C-8B92-B67992EA7826}"/>
    <cellStyle name="Comma 2 3 5 4 5" xfId="45467" xr:uid="{6D8D461D-6BC4-4277-A34C-B543B2E182B1}"/>
    <cellStyle name="Comma 2 3 5 5" xfId="20315" xr:uid="{43C0549D-3C2A-47BD-A80F-11E2B9D68A3F}"/>
    <cellStyle name="Comma 2 3 5 5 2" xfId="34007" xr:uid="{D121D62F-462B-4F98-AD27-17E5C9F62F1D}"/>
    <cellStyle name="Comma 2 3 5 5 3" xfId="48891" xr:uid="{348A1BDC-EF72-4E55-A5B6-74594C65FBEE}"/>
    <cellStyle name="Comma 2 3 5 6" xfId="13471" xr:uid="{96458326-983D-400A-9494-7FC51E6DDBFF}"/>
    <cellStyle name="Comma 2 3 5 7" xfId="27161" xr:uid="{1E8472F0-7BE8-44DB-BFF6-8A7F2F561F17}"/>
    <cellStyle name="Comma 2 3 5 8" xfId="42045" xr:uid="{D6561DFF-C158-46D7-B6F9-D4DEA1B7A3AC}"/>
    <cellStyle name="Comma 2 3 6" xfId="6625" xr:uid="{049064F8-CCC8-437C-BF92-25913E27ACD1}"/>
    <cellStyle name="Comma 2 3 6 2" xfId="8339" xr:uid="{2EB669E5-6548-4215-A9BB-8F5A4B680960}"/>
    <cellStyle name="Comma 2 3 6 2 2" xfId="11761" xr:uid="{4C53168C-6857-4F2B-866A-36865669827F}"/>
    <cellStyle name="Comma 2 3 6 2 2 2" xfId="25451" xr:uid="{61D0336A-A42D-4878-AD7F-79C8BC86E979}"/>
    <cellStyle name="Comma 2 3 6 2 2 2 2" xfId="39143" xr:uid="{E7279117-DBAB-468B-B411-6D2E4122A8F9}"/>
    <cellStyle name="Comma 2 3 6 2 2 2 3" xfId="54027" xr:uid="{96B6C3EB-0D0B-4F23-8489-C033DF0A7E00}"/>
    <cellStyle name="Comma 2 3 6 2 2 3" xfId="18607" xr:uid="{41D5F5A0-3C7E-4FDB-8492-2962FBCEA125}"/>
    <cellStyle name="Comma 2 3 6 2 2 4" xfId="32297" xr:uid="{E9C778A8-59EC-4565-975A-C177643826F5}"/>
    <cellStyle name="Comma 2 3 6 2 2 5" xfId="47181" xr:uid="{B6270337-60A1-425A-AAC0-26021AC0B3EB}"/>
    <cellStyle name="Comma 2 3 6 2 3" xfId="22029" xr:uid="{987F54B2-DF03-47A1-9C93-047F833A0D6A}"/>
    <cellStyle name="Comma 2 3 6 2 3 2" xfId="35721" xr:uid="{557415D7-5EB1-47DB-A4EB-7D23B7142FA6}"/>
    <cellStyle name="Comma 2 3 6 2 3 3" xfId="50605" xr:uid="{B8BF6C75-0858-4024-9E69-5FAC3C8F682E}"/>
    <cellStyle name="Comma 2 3 6 2 4" xfId="15185" xr:uid="{1F40140D-BA03-4899-A54D-2AAEBB916DBB}"/>
    <cellStyle name="Comma 2 3 6 2 5" xfId="28875" xr:uid="{F57BD206-B580-4F97-B397-D50796BB7BE7}"/>
    <cellStyle name="Comma 2 3 6 2 6" xfId="43759" xr:uid="{C8104CF8-186C-4A60-BA27-3CF93E3DE979}"/>
    <cellStyle name="Comma 2 3 6 3" xfId="10049" xr:uid="{4B254199-FF27-4950-8BF6-DD6A6A47CD16}"/>
    <cellStyle name="Comma 2 3 6 3 2" xfId="23739" xr:uid="{A467CAD1-1C94-48DA-9390-B22DDFDD3BA7}"/>
    <cellStyle name="Comma 2 3 6 3 2 2" xfId="37431" xr:uid="{EB52941E-E9F8-41CB-8BCD-759D1CF71D9C}"/>
    <cellStyle name="Comma 2 3 6 3 2 3" xfId="52315" xr:uid="{9BE8E165-336D-466B-A87E-1D74201EEE38}"/>
    <cellStyle name="Comma 2 3 6 3 3" xfId="16895" xr:uid="{049253DE-1D05-4534-934D-8235BFBCD082}"/>
    <cellStyle name="Comma 2 3 6 3 4" xfId="30585" xr:uid="{EADAE282-6119-489A-8679-6492684E825B}"/>
    <cellStyle name="Comma 2 3 6 3 5" xfId="45469" xr:uid="{958B8E3E-039B-4584-902C-EF7B365624B1}"/>
    <cellStyle name="Comma 2 3 6 4" xfId="20317" xr:uid="{C4ED840A-B361-487E-98F2-F12BE510A3C4}"/>
    <cellStyle name="Comma 2 3 6 4 2" xfId="34009" xr:uid="{5F31A21D-94F2-4B16-8410-0399B81D66B3}"/>
    <cellStyle name="Comma 2 3 6 4 3" xfId="48893" xr:uid="{89DA53B3-E6F0-4978-9796-0D7FA2748CF8}"/>
    <cellStyle name="Comma 2 3 6 5" xfId="13473" xr:uid="{0A98FED6-411D-4943-B150-F2751FA1DE18}"/>
    <cellStyle name="Comma 2 3 6 6" xfId="27163" xr:uid="{50F4116C-2E55-4A2A-BB19-75BB2CB2792C}"/>
    <cellStyle name="Comma 2 3 6 7" xfId="42047" xr:uid="{7D1805BB-7A0A-48E2-BE24-DB4318EC44AC}"/>
    <cellStyle name="Comma 2 3 7" xfId="6626" xr:uid="{E61F469F-269F-43C4-91F4-8C7244784AFB}"/>
    <cellStyle name="Comma 2 3 7 2" xfId="8340" xr:uid="{0199964C-01EE-4F77-8894-D8114D3F6531}"/>
    <cellStyle name="Comma 2 3 7 2 2" xfId="11762" xr:uid="{D26F45E3-F038-4724-919E-DA9B64253C9D}"/>
    <cellStyle name="Comma 2 3 7 2 2 2" xfId="25452" xr:uid="{A0CE0F22-B6DB-4BCB-BC04-0FFCDD41247F}"/>
    <cellStyle name="Comma 2 3 7 2 2 2 2" xfId="39144" xr:uid="{CDAE7C03-2C75-4C90-9607-1D0390031968}"/>
    <cellStyle name="Comma 2 3 7 2 2 2 3" xfId="54028" xr:uid="{F6FC07D0-3B20-4C5F-B310-0710899CAE82}"/>
    <cellStyle name="Comma 2 3 7 2 2 3" xfId="18608" xr:uid="{833DE4BA-1052-4650-8800-DB1845912273}"/>
    <cellStyle name="Comma 2 3 7 2 2 4" xfId="32298" xr:uid="{EC285EFD-3F43-447E-A0D0-2F5CA7FC9CC3}"/>
    <cellStyle name="Comma 2 3 7 2 2 5" xfId="47182" xr:uid="{993D00C4-A363-43BF-B958-8A3D104B3E6C}"/>
    <cellStyle name="Comma 2 3 7 2 3" xfId="22030" xr:uid="{9D55A2EB-E2C7-4A63-99F6-30F6AF169F8D}"/>
    <cellStyle name="Comma 2 3 7 2 3 2" xfId="35722" xr:uid="{F2580B6E-0585-4CB8-9B1F-487A71ECA3C6}"/>
    <cellStyle name="Comma 2 3 7 2 3 3" xfId="50606" xr:uid="{F608BDFF-F0AD-4E14-B16F-ECF8CF2746E2}"/>
    <cellStyle name="Comma 2 3 7 2 4" xfId="15186" xr:uid="{06E869AB-976B-4153-8493-6BCAD844DF26}"/>
    <cellStyle name="Comma 2 3 7 2 5" xfId="28876" xr:uid="{39C6CB9D-7502-44FD-A056-0A0FAA3A0B2B}"/>
    <cellStyle name="Comma 2 3 7 2 6" xfId="43760" xr:uid="{3267B192-00D6-4A2D-BB99-4F01A1844EF1}"/>
    <cellStyle name="Comma 2 3 7 3" xfId="10050" xr:uid="{13AD5933-B874-46AB-BB0D-4A1794AA2833}"/>
    <cellStyle name="Comma 2 3 7 3 2" xfId="23740" xr:uid="{722738AF-9694-4CCB-9835-75001172D60C}"/>
    <cellStyle name="Comma 2 3 7 3 2 2" xfId="37432" xr:uid="{9615A37F-CC91-4E69-A55D-1C8F351783F7}"/>
    <cellStyle name="Comma 2 3 7 3 2 3" xfId="52316" xr:uid="{5EAD98D2-6C26-4DDB-A003-F0EEEEAA0FFD}"/>
    <cellStyle name="Comma 2 3 7 3 3" xfId="16896" xr:uid="{2C9BA26D-1739-429A-9053-4C911A3DEF1C}"/>
    <cellStyle name="Comma 2 3 7 3 4" xfId="30586" xr:uid="{15E51CA2-2A7E-4512-8BAA-7E0ABAEC67DE}"/>
    <cellStyle name="Comma 2 3 7 3 5" xfId="45470" xr:uid="{373BCD34-D6D1-46FC-8037-B64735699A17}"/>
    <cellStyle name="Comma 2 3 7 4" xfId="20318" xr:uid="{F00D64BD-343F-4477-B7F3-44314E85B620}"/>
    <cellStyle name="Comma 2 3 7 4 2" xfId="34010" xr:uid="{655ACECA-8516-4936-8A16-FF01CA8D07BB}"/>
    <cellStyle name="Comma 2 3 7 4 3" xfId="48894" xr:uid="{009FC585-6E03-483A-8358-7B0A3AD17EF4}"/>
    <cellStyle name="Comma 2 3 7 5" xfId="13474" xr:uid="{E2C25106-37EA-4E52-91C5-2F4E2DDAD4E5}"/>
    <cellStyle name="Comma 2 3 7 6" xfId="27164" xr:uid="{0A79497D-491B-41EA-AECF-260CC19CEA85}"/>
    <cellStyle name="Comma 2 3 7 7" xfId="42048" xr:uid="{10BEE17E-0B9E-4C85-96B4-F9C27F4770EC}"/>
    <cellStyle name="Comma 2 3 8" xfId="8311" xr:uid="{F0414A88-A0C6-4AC7-B8BD-F0DB17B1D6A5}"/>
    <cellStyle name="Comma 2 3 8 2" xfId="11733" xr:uid="{932DF3D4-914D-484F-A153-ED07233D48D4}"/>
    <cellStyle name="Comma 2 3 8 2 2" xfId="25423" xr:uid="{833A10C1-ECB3-4B7A-AC61-CED77F016FC5}"/>
    <cellStyle name="Comma 2 3 8 2 2 2" xfId="39115" xr:uid="{1DB746ED-ADCD-48CD-9CC7-5270ED6F50A3}"/>
    <cellStyle name="Comma 2 3 8 2 2 3" xfId="53999" xr:uid="{BE6C81E2-DCD5-4394-B1A8-1DAF0086229A}"/>
    <cellStyle name="Comma 2 3 8 2 3" xfId="18579" xr:uid="{B1E06601-1B5F-4926-8D22-5E32EED63028}"/>
    <cellStyle name="Comma 2 3 8 2 4" xfId="32269" xr:uid="{59D8C8C6-D3D8-4567-B032-70F217C52ADD}"/>
    <cellStyle name="Comma 2 3 8 2 5" xfId="47153" xr:uid="{544A6C95-08EE-434C-AC96-3F087B5CB4E4}"/>
    <cellStyle name="Comma 2 3 8 3" xfId="22001" xr:uid="{AFC271E2-86E7-411D-B6D5-0454F4F27BF8}"/>
    <cellStyle name="Comma 2 3 8 3 2" xfId="35693" xr:uid="{8BEBB79D-064D-47B2-A6CC-3D5F0973F1CD}"/>
    <cellStyle name="Comma 2 3 8 3 3" xfId="50577" xr:uid="{1F11D830-9BF2-4AAE-9154-24FCB2ADBBAB}"/>
    <cellStyle name="Comma 2 3 8 4" xfId="15157" xr:uid="{114B49A3-96C5-41AC-840D-5C90F885CFF3}"/>
    <cellStyle name="Comma 2 3 8 5" xfId="28847" xr:uid="{3DF2CFED-000F-49E2-8BC2-55D96B96B86F}"/>
    <cellStyle name="Comma 2 3 8 6" xfId="43731" xr:uid="{F4D23415-0F8B-4A67-BB6B-3E9F1E3FB34E}"/>
    <cellStyle name="Comma 2 3 9" xfId="10021" xr:uid="{73932F43-F091-43D9-9CBB-B639818876A9}"/>
    <cellStyle name="Comma 2 3 9 2" xfId="23711" xr:uid="{C8ABE6BD-85EC-47D2-ACD9-690887B0CEE6}"/>
    <cellStyle name="Comma 2 3 9 2 2" xfId="37403" xr:uid="{7BFCC5C0-1BB0-465B-88DF-3C77D221AF6A}"/>
    <cellStyle name="Comma 2 3 9 2 3" xfId="52287" xr:uid="{0D14D744-37BE-4C52-9CF4-67749B489A53}"/>
    <cellStyle name="Comma 2 3 9 3" xfId="16867" xr:uid="{41F5C552-2B35-407C-B092-8679F43D3B2F}"/>
    <cellStyle name="Comma 2 3 9 4" xfId="30557" xr:uid="{C9506A41-84CD-45EF-BC23-F91F27C40DCF}"/>
    <cellStyle name="Comma 2 3 9 5" xfId="45441" xr:uid="{F33F6B2A-D904-4FAF-9812-639062D80794}"/>
    <cellStyle name="Comma 2 4" xfId="6627" xr:uid="{4033BA51-B444-4594-98BA-5C534E503FF8}"/>
    <cellStyle name="Comma 2 4 10" xfId="13475" xr:uid="{D36BA5CD-53DA-4587-8593-09C4FAF6005E}"/>
    <cellStyle name="Comma 2 4 11" xfId="27165" xr:uid="{79F84DB1-1DEF-4D36-9957-B5C522C788FC}"/>
    <cellStyle name="Comma 2 4 12" xfId="42049" xr:uid="{A097A9DA-1C8C-4161-8DED-BF61270A5EE0}"/>
    <cellStyle name="Comma 2 4 2" xfId="6628" xr:uid="{1508969F-6EA2-4FE9-BF6E-05E94AF11EE9}"/>
    <cellStyle name="Comma 2 4 2 10" xfId="42050" xr:uid="{3AD8561A-20D4-4631-8712-97E8160C434B}"/>
    <cellStyle name="Comma 2 4 2 2" xfId="6629" xr:uid="{08112B3F-662E-4391-AEE9-3F63C1E897DC}"/>
    <cellStyle name="Comma 2 4 2 2 2" xfId="6630" xr:uid="{FB6B71FF-9932-4879-87F0-BF3B64B0A5A2}"/>
    <cellStyle name="Comma 2 4 2 2 2 2" xfId="8344" xr:uid="{636259F8-8D5D-4B4D-B5FF-C5D238B1E70F}"/>
    <cellStyle name="Comma 2 4 2 2 2 2 2" xfId="11766" xr:uid="{1EE5C004-30EC-452E-AA17-7655557B8DF3}"/>
    <cellStyle name="Comma 2 4 2 2 2 2 2 2" xfId="25456" xr:uid="{971EF24F-0A74-40CE-858D-FAE4FEB77202}"/>
    <cellStyle name="Comma 2 4 2 2 2 2 2 2 2" xfId="39148" xr:uid="{80397476-6E02-408F-9C3E-052198FBEDAC}"/>
    <cellStyle name="Comma 2 4 2 2 2 2 2 2 3" xfId="54032" xr:uid="{F581C122-4EAF-48A2-8671-529548650AF9}"/>
    <cellStyle name="Comma 2 4 2 2 2 2 2 3" xfId="18612" xr:uid="{916E7A71-B19B-4330-9346-E58D82509819}"/>
    <cellStyle name="Comma 2 4 2 2 2 2 2 4" xfId="32302" xr:uid="{0F49FA72-317B-4FE6-B71D-FF5CC5A3F612}"/>
    <cellStyle name="Comma 2 4 2 2 2 2 2 5" xfId="47186" xr:uid="{32CC08D8-70ED-43E9-8FEC-61DFDD26E307}"/>
    <cellStyle name="Comma 2 4 2 2 2 2 3" xfId="22034" xr:uid="{9698BFB2-DF87-41D1-806D-6A0664CDE76D}"/>
    <cellStyle name="Comma 2 4 2 2 2 2 3 2" xfId="35726" xr:uid="{53ABA94F-937B-4691-9F7F-86D017D997E3}"/>
    <cellStyle name="Comma 2 4 2 2 2 2 3 3" xfId="50610" xr:uid="{0A52526F-BCCA-45C9-8EC8-724E751AFD6C}"/>
    <cellStyle name="Comma 2 4 2 2 2 2 4" xfId="15190" xr:uid="{A5CFCE63-BA62-4BDB-9893-50DEDE52BB97}"/>
    <cellStyle name="Comma 2 4 2 2 2 2 5" xfId="28880" xr:uid="{21C5AB5A-A411-496B-9361-AE35B7722874}"/>
    <cellStyle name="Comma 2 4 2 2 2 2 6" xfId="43764" xr:uid="{B230E6AA-24D4-4530-AE43-355A9EE56B26}"/>
    <cellStyle name="Comma 2 4 2 2 2 3" xfId="10054" xr:uid="{D3845916-D4B9-45B4-9834-8A5EBEFCC6CA}"/>
    <cellStyle name="Comma 2 4 2 2 2 3 2" xfId="23744" xr:uid="{808494C3-0FB1-4C14-89C8-51D60C8BE483}"/>
    <cellStyle name="Comma 2 4 2 2 2 3 2 2" xfId="37436" xr:uid="{76FEA6CF-D96D-473E-B681-4EA3086E7E11}"/>
    <cellStyle name="Comma 2 4 2 2 2 3 2 3" xfId="52320" xr:uid="{7495FB9D-DD44-467A-9293-3BF37A10CFBF}"/>
    <cellStyle name="Comma 2 4 2 2 2 3 3" xfId="16900" xr:uid="{72FCF17F-C71C-4F3B-B683-07282D65226D}"/>
    <cellStyle name="Comma 2 4 2 2 2 3 4" xfId="30590" xr:uid="{3451DD02-778F-4FDC-8EDF-340D1935C691}"/>
    <cellStyle name="Comma 2 4 2 2 2 3 5" xfId="45474" xr:uid="{37B42BF8-5A10-44CB-8356-7A5333735AA0}"/>
    <cellStyle name="Comma 2 4 2 2 2 4" xfId="20322" xr:uid="{B715A5AC-ACE1-4E33-B587-0AF8CF22524A}"/>
    <cellStyle name="Comma 2 4 2 2 2 4 2" xfId="34014" xr:uid="{0741BAD4-21BB-4D24-BF4D-AF953135998E}"/>
    <cellStyle name="Comma 2 4 2 2 2 4 3" xfId="48898" xr:uid="{751BACC3-AAB2-4B44-A380-6E7595CA286B}"/>
    <cellStyle name="Comma 2 4 2 2 2 5" xfId="13478" xr:uid="{FD0C35D6-02BE-4ADF-B1B9-6754407D6429}"/>
    <cellStyle name="Comma 2 4 2 2 2 6" xfId="27168" xr:uid="{8E90F75F-64C7-45B9-BDD2-5A55FC1CF2B4}"/>
    <cellStyle name="Comma 2 4 2 2 2 7" xfId="42052" xr:uid="{C0ED2397-8D85-484A-844C-D60B2668B7B3}"/>
    <cellStyle name="Comma 2 4 2 2 3" xfId="8343" xr:uid="{6231C69A-D687-4409-86B3-6EBA39440C48}"/>
    <cellStyle name="Comma 2 4 2 2 3 2" xfId="11765" xr:uid="{8FA1AABD-7229-4885-AE7B-1B53C63762F9}"/>
    <cellStyle name="Comma 2 4 2 2 3 2 2" xfId="25455" xr:uid="{08E30FE2-B972-4EDE-9DE3-3F6D204396D2}"/>
    <cellStyle name="Comma 2 4 2 2 3 2 2 2" xfId="39147" xr:uid="{1440DE0E-C492-4222-9F62-BD9DB847304C}"/>
    <cellStyle name="Comma 2 4 2 2 3 2 2 3" xfId="54031" xr:uid="{F1F495F6-78E2-45D7-9CDF-3943377C169D}"/>
    <cellStyle name="Comma 2 4 2 2 3 2 3" xfId="18611" xr:uid="{474EA05F-3BAB-4F4D-8410-4C46D00A8F8D}"/>
    <cellStyle name="Comma 2 4 2 2 3 2 4" xfId="32301" xr:uid="{6C6D6779-A81D-4F11-8B3D-AD092E2961D1}"/>
    <cellStyle name="Comma 2 4 2 2 3 2 5" xfId="47185" xr:uid="{78452FF0-A4CE-4679-8EAE-23EF5247D738}"/>
    <cellStyle name="Comma 2 4 2 2 3 3" xfId="22033" xr:uid="{38212167-C278-4BD1-935B-54471175821C}"/>
    <cellStyle name="Comma 2 4 2 2 3 3 2" xfId="35725" xr:uid="{A18479ED-C990-4D61-9415-B0E5ABC1A02E}"/>
    <cellStyle name="Comma 2 4 2 2 3 3 3" xfId="50609" xr:uid="{95912174-4BCD-4FBB-9CD9-812024222E31}"/>
    <cellStyle name="Comma 2 4 2 2 3 4" xfId="15189" xr:uid="{65598543-A53C-4011-985E-89231B47ED62}"/>
    <cellStyle name="Comma 2 4 2 2 3 5" xfId="28879" xr:uid="{124C2A7B-0A04-4F60-B63C-4FE61E4FE3B2}"/>
    <cellStyle name="Comma 2 4 2 2 3 6" xfId="43763" xr:uid="{05F83AF8-077B-47A8-858C-B8B471A18E02}"/>
    <cellStyle name="Comma 2 4 2 2 4" xfId="10053" xr:uid="{35FF088D-0B92-40EC-A62B-737368439076}"/>
    <cellStyle name="Comma 2 4 2 2 4 2" xfId="23743" xr:uid="{349C674A-F79B-49C7-9D62-09FECDA1AA53}"/>
    <cellStyle name="Comma 2 4 2 2 4 2 2" xfId="37435" xr:uid="{2A4FCF7A-7C03-49DD-BB78-98169D25D622}"/>
    <cellStyle name="Comma 2 4 2 2 4 2 3" xfId="52319" xr:uid="{B3376EF6-2D8C-4850-A822-E44F5C943D6F}"/>
    <cellStyle name="Comma 2 4 2 2 4 3" xfId="16899" xr:uid="{10899838-041B-4DBF-A28C-030A42D8C942}"/>
    <cellStyle name="Comma 2 4 2 2 4 4" xfId="30589" xr:uid="{4CB92B12-1071-43D8-AC5C-68CA08C2D947}"/>
    <cellStyle name="Comma 2 4 2 2 4 5" xfId="45473" xr:uid="{38E86844-3EAD-40D6-A2A8-A9B9F32F735F}"/>
    <cellStyle name="Comma 2 4 2 2 5" xfId="20321" xr:uid="{D5B3D9A5-7DD3-4FC7-B3C1-2227EF2EF12D}"/>
    <cellStyle name="Comma 2 4 2 2 5 2" xfId="34013" xr:uid="{4060E56B-A879-4064-ADC7-C77E16CE8082}"/>
    <cellStyle name="Comma 2 4 2 2 5 3" xfId="48897" xr:uid="{D79BB3D6-464C-454E-9D31-D5350AC5AEE2}"/>
    <cellStyle name="Comma 2 4 2 2 6" xfId="13477" xr:uid="{385F9D71-8091-4B51-A6AF-601524379FAC}"/>
    <cellStyle name="Comma 2 4 2 2 7" xfId="27167" xr:uid="{372A8BE6-EE3A-456D-98E3-B65C4DB1F01A}"/>
    <cellStyle name="Comma 2 4 2 2 8" xfId="42051" xr:uid="{538758BF-EFC1-4662-9ACD-B33150053F48}"/>
    <cellStyle name="Comma 2 4 2 3" xfId="6631" xr:uid="{597B3688-1D32-48CC-AA0C-0D67EBFBC575}"/>
    <cellStyle name="Comma 2 4 2 3 2" xfId="8345" xr:uid="{413B3B7A-05DA-4974-BE65-B34D950E0F60}"/>
    <cellStyle name="Comma 2 4 2 3 2 2" xfId="11767" xr:uid="{C8A9A6A0-5FCE-4E8B-96A8-1CBE9B6232B5}"/>
    <cellStyle name="Comma 2 4 2 3 2 2 2" xfId="25457" xr:uid="{A600F884-EF21-4D81-8EF5-2D08652C74CA}"/>
    <cellStyle name="Comma 2 4 2 3 2 2 2 2" xfId="39149" xr:uid="{7CF293B1-8BFF-430E-9B1F-EBC7C65049F7}"/>
    <cellStyle name="Comma 2 4 2 3 2 2 2 3" xfId="54033" xr:uid="{46C48179-F460-48A9-A244-B0DA8F8E259B}"/>
    <cellStyle name="Comma 2 4 2 3 2 2 3" xfId="18613" xr:uid="{4A0CAB45-53E7-47FC-AD6F-F57B34864FE2}"/>
    <cellStyle name="Comma 2 4 2 3 2 2 4" xfId="32303" xr:uid="{C144D189-797E-4311-ADD9-E869AB2F5BDC}"/>
    <cellStyle name="Comma 2 4 2 3 2 2 5" xfId="47187" xr:uid="{DE9FFD37-405B-4D10-9E48-B34D76FBA372}"/>
    <cellStyle name="Comma 2 4 2 3 2 3" xfId="22035" xr:uid="{2747E11B-9E9C-4189-AB7E-688457A77FDC}"/>
    <cellStyle name="Comma 2 4 2 3 2 3 2" xfId="35727" xr:uid="{26F53D53-E11A-468C-AF98-B405976032EB}"/>
    <cellStyle name="Comma 2 4 2 3 2 3 3" xfId="50611" xr:uid="{6B548761-7177-48AF-A1A8-0B30E82EC067}"/>
    <cellStyle name="Comma 2 4 2 3 2 4" xfId="15191" xr:uid="{E2580E43-C782-43C3-B960-3801867F0174}"/>
    <cellStyle name="Comma 2 4 2 3 2 5" xfId="28881" xr:uid="{4F88495F-C842-467D-B3C9-4E99C87B6FC7}"/>
    <cellStyle name="Comma 2 4 2 3 2 6" xfId="43765" xr:uid="{5885F6E9-A163-4F13-AD40-C176ACDD1DD3}"/>
    <cellStyle name="Comma 2 4 2 3 3" xfId="10055" xr:uid="{C1383BB6-A7A9-4F28-B610-65BD0201E973}"/>
    <cellStyle name="Comma 2 4 2 3 3 2" xfId="23745" xr:uid="{47D286A8-CD20-4088-BBF4-F4ABA0E604E5}"/>
    <cellStyle name="Comma 2 4 2 3 3 2 2" xfId="37437" xr:uid="{5C28C6DB-D7E7-4338-B94A-EEB645F7CF88}"/>
    <cellStyle name="Comma 2 4 2 3 3 2 3" xfId="52321" xr:uid="{66290FB2-2128-47B0-8654-172FA94362C4}"/>
    <cellStyle name="Comma 2 4 2 3 3 3" xfId="16901" xr:uid="{A41229DE-BA0D-4FCF-B529-EB984FC53691}"/>
    <cellStyle name="Comma 2 4 2 3 3 4" xfId="30591" xr:uid="{FAAA9074-FFB5-40EC-8C8B-5706B91E83FE}"/>
    <cellStyle name="Comma 2 4 2 3 3 5" xfId="45475" xr:uid="{D5CB3BA0-FE7B-4A5A-BFB1-CE54742B77EF}"/>
    <cellStyle name="Comma 2 4 2 3 4" xfId="20323" xr:uid="{26017DB7-C61F-4FD4-9CBB-0BBCA1F0E539}"/>
    <cellStyle name="Comma 2 4 2 3 4 2" xfId="34015" xr:uid="{85FF175B-5EE7-423C-93A0-60189CFF62C5}"/>
    <cellStyle name="Comma 2 4 2 3 4 3" xfId="48899" xr:uid="{3F2BD341-1353-4E2E-B3DF-F13A1D093981}"/>
    <cellStyle name="Comma 2 4 2 3 5" xfId="13479" xr:uid="{2FC95EEA-6A94-4E93-A180-BDFCC4A14D2C}"/>
    <cellStyle name="Comma 2 4 2 3 6" xfId="27169" xr:uid="{AE861593-E091-4D10-9FF6-41197010A982}"/>
    <cellStyle name="Comma 2 4 2 3 7" xfId="42053" xr:uid="{A3C4C3EC-E3B1-440B-ADD9-2DBADCE5E53F}"/>
    <cellStyle name="Comma 2 4 2 4" xfId="6632" xr:uid="{81A2B7BF-AD13-42E5-A705-F067A1CAA615}"/>
    <cellStyle name="Comma 2 4 2 4 2" xfId="8346" xr:uid="{3ED1F34D-4493-47E4-8195-7180B6ABAFFF}"/>
    <cellStyle name="Comma 2 4 2 4 2 2" xfId="11768" xr:uid="{E7A518C5-661F-499E-9ECB-02596329825F}"/>
    <cellStyle name="Comma 2 4 2 4 2 2 2" xfId="25458" xr:uid="{71A41A9A-E885-4C91-B14D-5743B33983B0}"/>
    <cellStyle name="Comma 2 4 2 4 2 2 2 2" xfId="39150" xr:uid="{2A4F3DFC-443B-4CB9-B7AB-36BC2566FA1E}"/>
    <cellStyle name="Comma 2 4 2 4 2 2 2 3" xfId="54034" xr:uid="{FE886DC0-7496-4C8C-B6D9-6EED87153CFD}"/>
    <cellStyle name="Comma 2 4 2 4 2 2 3" xfId="18614" xr:uid="{3DE542ED-BE89-4D1A-8939-04ABA67B3796}"/>
    <cellStyle name="Comma 2 4 2 4 2 2 4" xfId="32304" xr:uid="{AF0A627B-684A-4AB8-95B6-BEDA77CD8FAD}"/>
    <cellStyle name="Comma 2 4 2 4 2 2 5" xfId="47188" xr:uid="{0BF3987E-C95C-4668-8BDA-AA8CC86945C9}"/>
    <cellStyle name="Comma 2 4 2 4 2 3" xfId="22036" xr:uid="{BBBF7D74-46B7-45CA-BDC9-4314A3E7FBC4}"/>
    <cellStyle name="Comma 2 4 2 4 2 3 2" xfId="35728" xr:uid="{2B64146D-DFFA-475F-BCAA-793B0F2FF21B}"/>
    <cellStyle name="Comma 2 4 2 4 2 3 3" xfId="50612" xr:uid="{46085458-B2B9-4297-931B-7D20A0CE0B86}"/>
    <cellStyle name="Comma 2 4 2 4 2 4" xfId="15192" xr:uid="{C91A45F3-FAD4-4CE6-9EF9-354DDC781EF4}"/>
    <cellStyle name="Comma 2 4 2 4 2 5" xfId="28882" xr:uid="{C93ECFC7-868B-4DF0-9ACE-532D5786C83E}"/>
    <cellStyle name="Comma 2 4 2 4 2 6" xfId="43766" xr:uid="{AE6D0A6C-852B-4D8B-9E71-7E98F669A9F9}"/>
    <cellStyle name="Comma 2 4 2 4 3" xfId="10056" xr:uid="{303C58F7-BCC6-45EB-AFBD-9C10045EAF11}"/>
    <cellStyle name="Comma 2 4 2 4 3 2" xfId="23746" xr:uid="{DC6D9890-6527-4C8D-B2CC-255073FA2A06}"/>
    <cellStyle name="Comma 2 4 2 4 3 2 2" xfId="37438" xr:uid="{B84BEB52-8646-4FCB-8D7B-A684C59926A2}"/>
    <cellStyle name="Comma 2 4 2 4 3 2 3" xfId="52322" xr:uid="{FEE8ECE6-D3D5-4448-8322-39BE6BA3DAEC}"/>
    <cellStyle name="Comma 2 4 2 4 3 3" xfId="16902" xr:uid="{25700AE3-93CC-4CE1-A2F6-34DF0BAF9931}"/>
    <cellStyle name="Comma 2 4 2 4 3 4" xfId="30592" xr:uid="{19E9C72F-2DDD-49B4-9970-141902A6FAE4}"/>
    <cellStyle name="Comma 2 4 2 4 3 5" xfId="45476" xr:uid="{CB467D77-BD0B-4BF0-BC63-A8332546E2B0}"/>
    <cellStyle name="Comma 2 4 2 4 4" xfId="20324" xr:uid="{C4EF42AD-88CD-4844-8AE2-DA54A7F9E5C6}"/>
    <cellStyle name="Comma 2 4 2 4 4 2" xfId="34016" xr:uid="{75784C77-1DF9-4DA0-B569-936BCCE0BBD0}"/>
    <cellStyle name="Comma 2 4 2 4 4 3" xfId="48900" xr:uid="{4A0EC738-A103-4C4A-9575-D3A96CCF575E}"/>
    <cellStyle name="Comma 2 4 2 4 5" xfId="13480" xr:uid="{88138330-EE3B-4243-9C84-B7A544AAE5E6}"/>
    <cellStyle name="Comma 2 4 2 4 6" xfId="27170" xr:uid="{575AD985-FCCB-4E2A-A5B6-8D8E6791DEDB}"/>
    <cellStyle name="Comma 2 4 2 4 7" xfId="42054" xr:uid="{91707089-7A3E-498B-BD80-9F6CC71218C8}"/>
    <cellStyle name="Comma 2 4 2 5" xfId="8342" xr:uid="{6904E398-79FF-457E-B116-688C6040F6E5}"/>
    <cellStyle name="Comma 2 4 2 5 2" xfId="11764" xr:uid="{151868AA-D5F8-45C8-8432-D1B7CF7F7947}"/>
    <cellStyle name="Comma 2 4 2 5 2 2" xfId="25454" xr:uid="{5F5DBDE0-6748-4951-9910-AB5F01DDDFEE}"/>
    <cellStyle name="Comma 2 4 2 5 2 2 2" xfId="39146" xr:uid="{23E8B974-AACF-4B6E-A378-ECF041411CDD}"/>
    <cellStyle name="Comma 2 4 2 5 2 2 3" xfId="54030" xr:uid="{D626864C-31F0-4AE8-8A12-0EC7CBDEE588}"/>
    <cellStyle name="Comma 2 4 2 5 2 3" xfId="18610" xr:uid="{A3C5BC51-2B9B-4309-8ABC-80949BA434EF}"/>
    <cellStyle name="Comma 2 4 2 5 2 4" xfId="32300" xr:uid="{E1A7D6A8-F10A-45E1-BC53-FD1B9BC71BE7}"/>
    <cellStyle name="Comma 2 4 2 5 2 5" xfId="47184" xr:uid="{006007AC-B3D6-4755-B496-382BC73459E5}"/>
    <cellStyle name="Comma 2 4 2 5 3" xfId="22032" xr:uid="{62072E2A-ED29-44DE-8578-9D5C62FD5C94}"/>
    <cellStyle name="Comma 2 4 2 5 3 2" xfId="35724" xr:uid="{6F684EB1-5451-449E-8F31-6494B05853C4}"/>
    <cellStyle name="Comma 2 4 2 5 3 3" xfId="50608" xr:uid="{2EA060E0-3C93-419A-82F4-5D1FAA2E4E7F}"/>
    <cellStyle name="Comma 2 4 2 5 4" xfId="15188" xr:uid="{51B7623E-67B2-44F5-B872-EE75BA33387E}"/>
    <cellStyle name="Comma 2 4 2 5 5" xfId="28878" xr:uid="{B14E55C1-2359-404C-99D0-F063B7496B98}"/>
    <cellStyle name="Comma 2 4 2 5 6" xfId="43762" xr:uid="{AC75664D-D61E-48A0-99F2-6B24E6D55063}"/>
    <cellStyle name="Comma 2 4 2 6" xfId="10052" xr:uid="{C6823C1E-65E9-474F-BC3D-A4F8A98205FE}"/>
    <cellStyle name="Comma 2 4 2 6 2" xfId="23742" xr:uid="{605B265D-A9EE-447E-8039-EEFBDB5E1AE7}"/>
    <cellStyle name="Comma 2 4 2 6 2 2" xfId="37434" xr:uid="{8F1294A8-3C38-4009-B8E7-A16FB68B9EFD}"/>
    <cellStyle name="Comma 2 4 2 6 2 3" xfId="52318" xr:uid="{C689DEAF-A8F1-436E-9FA8-FD698AF2EC9D}"/>
    <cellStyle name="Comma 2 4 2 6 3" xfId="16898" xr:uid="{B8EB366D-3DC5-465F-BEAD-A7D893B65D6A}"/>
    <cellStyle name="Comma 2 4 2 6 4" xfId="30588" xr:uid="{10FCBA26-86A1-4F34-8197-7CF711C1FCE0}"/>
    <cellStyle name="Comma 2 4 2 6 5" xfId="45472" xr:uid="{11685A3C-6F44-43EB-82BE-89822F92A510}"/>
    <cellStyle name="Comma 2 4 2 7" xfId="20320" xr:uid="{6B5D569F-D957-4CA5-B887-569E96CF7C9F}"/>
    <cellStyle name="Comma 2 4 2 7 2" xfId="34012" xr:uid="{047E289D-4016-48BE-AE44-62F7132FD7F7}"/>
    <cellStyle name="Comma 2 4 2 7 3" xfId="48896" xr:uid="{FEFD566D-A33C-489A-B721-C60E7349D98E}"/>
    <cellStyle name="Comma 2 4 2 8" xfId="13476" xr:uid="{A8567763-A981-4603-9436-D2FD863E98AD}"/>
    <cellStyle name="Comma 2 4 2 9" xfId="27166" xr:uid="{0E60ED0E-3D1C-4957-954A-1F69BD7C624D}"/>
    <cellStyle name="Comma 2 4 3" xfId="6633" xr:uid="{47AB06FF-19FC-40C4-B8CD-60A32B6F9987}"/>
    <cellStyle name="Comma 2 4 3 10" xfId="42055" xr:uid="{13ECF968-18A1-4A04-9507-3C8218D02428}"/>
    <cellStyle name="Comma 2 4 3 2" xfId="6634" xr:uid="{89C76186-2AAD-4EA5-971C-7F67608A6B4F}"/>
    <cellStyle name="Comma 2 4 3 2 2" xfId="6635" xr:uid="{E17A994C-2D59-43B6-B0DD-4CA6E1B3D16D}"/>
    <cellStyle name="Comma 2 4 3 2 2 2" xfId="8349" xr:uid="{ED09F52B-DFFF-4A62-B20C-BAE43A1A700E}"/>
    <cellStyle name="Comma 2 4 3 2 2 2 2" xfId="11771" xr:uid="{2D44F78B-5E78-4249-9ECC-1AF53D685EE1}"/>
    <cellStyle name="Comma 2 4 3 2 2 2 2 2" xfId="25461" xr:uid="{E56B1A63-10FE-498A-B0D1-50E12F0D8607}"/>
    <cellStyle name="Comma 2 4 3 2 2 2 2 2 2" xfId="39153" xr:uid="{BD9A67FA-0083-4638-8BC6-65729FC77B6F}"/>
    <cellStyle name="Comma 2 4 3 2 2 2 2 2 3" xfId="54037" xr:uid="{1A6543CA-B5A3-48A7-91B3-900B16C2ACBC}"/>
    <cellStyle name="Comma 2 4 3 2 2 2 2 3" xfId="18617" xr:uid="{E1CC1501-6083-43F3-9BD4-BD2BD77E4987}"/>
    <cellStyle name="Comma 2 4 3 2 2 2 2 4" xfId="32307" xr:uid="{51D9758B-F913-449F-8262-C1BCC86CD32C}"/>
    <cellStyle name="Comma 2 4 3 2 2 2 2 5" xfId="47191" xr:uid="{143C8015-59E7-4EA1-9DB9-4A940A37D832}"/>
    <cellStyle name="Comma 2 4 3 2 2 2 3" xfId="22039" xr:uid="{B09A732E-5FA0-4BFA-889D-A7A4339DE1B2}"/>
    <cellStyle name="Comma 2 4 3 2 2 2 3 2" xfId="35731" xr:uid="{B38EFAF2-0F72-40EF-B1F0-0CCDF1AD1C6B}"/>
    <cellStyle name="Comma 2 4 3 2 2 2 3 3" xfId="50615" xr:uid="{B336A8CF-1E9E-4810-8100-C08FE7457061}"/>
    <cellStyle name="Comma 2 4 3 2 2 2 4" xfId="15195" xr:uid="{1BD6CC4D-C1D2-4D7A-B3D6-E5C11CF17560}"/>
    <cellStyle name="Comma 2 4 3 2 2 2 5" xfId="28885" xr:uid="{B552D0CE-2A3E-4ABC-9876-7918DF363364}"/>
    <cellStyle name="Comma 2 4 3 2 2 2 6" xfId="43769" xr:uid="{191A7A7C-3D01-4882-B761-31138E8844F0}"/>
    <cellStyle name="Comma 2 4 3 2 2 3" xfId="10059" xr:uid="{53893B64-0ABC-4BE4-8471-F521F71FC9EB}"/>
    <cellStyle name="Comma 2 4 3 2 2 3 2" xfId="23749" xr:uid="{A2F86FC3-C530-45A7-AB39-9541FB5ED325}"/>
    <cellStyle name="Comma 2 4 3 2 2 3 2 2" xfId="37441" xr:uid="{5D147A03-7C0A-4296-A1AE-9E871AFB547D}"/>
    <cellStyle name="Comma 2 4 3 2 2 3 2 3" xfId="52325" xr:uid="{4D0E30F2-E452-43F7-AB99-3AF5095664F4}"/>
    <cellStyle name="Comma 2 4 3 2 2 3 3" xfId="16905" xr:uid="{48C91236-3773-413C-809F-DE8522762327}"/>
    <cellStyle name="Comma 2 4 3 2 2 3 4" xfId="30595" xr:uid="{21217B7E-66E7-4450-A8FD-D124DFA1DF80}"/>
    <cellStyle name="Comma 2 4 3 2 2 3 5" xfId="45479" xr:uid="{C7D5F217-B79F-4A6A-A210-5AB1CA8D6DC6}"/>
    <cellStyle name="Comma 2 4 3 2 2 4" xfId="20327" xr:uid="{DED61F47-0A5C-4D36-9357-D7900B530BC9}"/>
    <cellStyle name="Comma 2 4 3 2 2 4 2" xfId="34019" xr:uid="{3471C7DF-E1CC-4F3D-8B60-753561998A27}"/>
    <cellStyle name="Comma 2 4 3 2 2 4 3" xfId="48903" xr:uid="{1A63EE21-6662-420D-AE35-C584C48AB653}"/>
    <cellStyle name="Comma 2 4 3 2 2 5" xfId="13483" xr:uid="{8D50E4AC-214D-482C-AB6E-D232F3E431BA}"/>
    <cellStyle name="Comma 2 4 3 2 2 6" xfId="27173" xr:uid="{B74A5764-EB78-4F3B-BA34-BF0D6B88FDE2}"/>
    <cellStyle name="Comma 2 4 3 2 2 7" xfId="42057" xr:uid="{F28D414E-8842-450D-B777-ABFD5AB374AC}"/>
    <cellStyle name="Comma 2 4 3 2 3" xfId="8348" xr:uid="{5DC859AA-3DAC-4CAD-AD76-F3F20E9F3DAA}"/>
    <cellStyle name="Comma 2 4 3 2 3 2" xfId="11770" xr:uid="{7EA55DD0-8EC7-4124-8339-1F71EACA59C6}"/>
    <cellStyle name="Comma 2 4 3 2 3 2 2" xfId="25460" xr:uid="{95F6DDB2-D388-4B93-B0DA-968B6C08663F}"/>
    <cellStyle name="Comma 2 4 3 2 3 2 2 2" xfId="39152" xr:uid="{AEEB988A-4BF5-4510-AA97-D4FE046A7A02}"/>
    <cellStyle name="Comma 2 4 3 2 3 2 2 3" xfId="54036" xr:uid="{287BEDDA-A68E-4156-8D73-AEA1BDE23B2C}"/>
    <cellStyle name="Comma 2 4 3 2 3 2 3" xfId="18616" xr:uid="{66505869-E86D-41B2-902D-01751EA590F4}"/>
    <cellStyle name="Comma 2 4 3 2 3 2 4" xfId="32306" xr:uid="{AE1D27EE-B6E6-46FF-A74B-698FF7A4AD4F}"/>
    <cellStyle name="Comma 2 4 3 2 3 2 5" xfId="47190" xr:uid="{EF6B30A4-741B-4040-AF68-A8055F84D19E}"/>
    <cellStyle name="Comma 2 4 3 2 3 3" xfId="22038" xr:uid="{D4FD9425-E560-4B6B-8CF3-0E2C7785F02F}"/>
    <cellStyle name="Comma 2 4 3 2 3 3 2" xfId="35730" xr:uid="{FA165088-3AF1-4D56-8BCE-05A23D106F05}"/>
    <cellStyle name="Comma 2 4 3 2 3 3 3" xfId="50614" xr:uid="{5C2F7674-B64F-4C44-A308-78B9F2ACFE33}"/>
    <cellStyle name="Comma 2 4 3 2 3 4" xfId="15194" xr:uid="{D1220F7E-9B87-4EF8-9DD6-7596868E89EC}"/>
    <cellStyle name="Comma 2 4 3 2 3 5" xfId="28884" xr:uid="{D7F34060-654D-47E2-9471-ACD0057245B4}"/>
    <cellStyle name="Comma 2 4 3 2 3 6" xfId="43768" xr:uid="{280F0471-68A3-4B6E-A165-4E7FFF633F5A}"/>
    <cellStyle name="Comma 2 4 3 2 4" xfId="10058" xr:uid="{4CBE60AB-3317-4F00-8AB2-57C90422597F}"/>
    <cellStyle name="Comma 2 4 3 2 4 2" xfId="23748" xr:uid="{5AD8B1C0-0CD4-4279-A87D-5CC0D54E727A}"/>
    <cellStyle name="Comma 2 4 3 2 4 2 2" xfId="37440" xr:uid="{A25721C2-10A7-43E1-BF75-D796281B332F}"/>
    <cellStyle name="Comma 2 4 3 2 4 2 3" xfId="52324" xr:uid="{7E07F5DD-31F2-4925-8764-91E232F5BC83}"/>
    <cellStyle name="Comma 2 4 3 2 4 3" xfId="16904" xr:uid="{D89BC5EF-35FF-47E2-A927-C876952BF7B5}"/>
    <cellStyle name="Comma 2 4 3 2 4 4" xfId="30594" xr:uid="{2A910388-A87A-4A80-BA21-72EAC0E854C3}"/>
    <cellStyle name="Comma 2 4 3 2 4 5" xfId="45478" xr:uid="{30894741-ADC3-4E65-B95E-561F94DBEB5B}"/>
    <cellStyle name="Comma 2 4 3 2 5" xfId="20326" xr:uid="{52D388BD-4ABE-4C45-B397-A1BC7667CEF7}"/>
    <cellStyle name="Comma 2 4 3 2 5 2" xfId="34018" xr:uid="{A532F881-CB22-4CF9-95FC-9198790F1720}"/>
    <cellStyle name="Comma 2 4 3 2 5 3" xfId="48902" xr:uid="{E1CA5A13-542A-41EC-9194-83EDAD984752}"/>
    <cellStyle name="Comma 2 4 3 2 6" xfId="13482" xr:uid="{4081696A-3BD9-41FE-A581-A87F8D500EFB}"/>
    <cellStyle name="Comma 2 4 3 2 7" xfId="27172" xr:uid="{D5FB8088-0129-4657-AFF8-E824D553E62D}"/>
    <cellStyle name="Comma 2 4 3 2 8" xfId="42056" xr:uid="{C9F22377-1FFD-49DD-A796-DD9AA3838409}"/>
    <cellStyle name="Comma 2 4 3 3" xfId="6636" xr:uid="{D1335822-93CE-4718-BDE6-0BE3321A4FC4}"/>
    <cellStyle name="Comma 2 4 3 3 2" xfId="8350" xr:uid="{8E80E953-8CCE-416F-8CB4-4AFA6AE42033}"/>
    <cellStyle name="Comma 2 4 3 3 2 2" xfId="11772" xr:uid="{CC0EC36F-CDB1-4F31-BEDE-87FD72FC62E3}"/>
    <cellStyle name="Comma 2 4 3 3 2 2 2" xfId="25462" xr:uid="{714EB33A-280F-430B-8D1E-6AC536425AA8}"/>
    <cellStyle name="Comma 2 4 3 3 2 2 2 2" xfId="39154" xr:uid="{1907A75D-FBEB-4D99-8FEF-50734AD90388}"/>
    <cellStyle name="Comma 2 4 3 3 2 2 2 3" xfId="54038" xr:uid="{F6174099-E1A8-478F-BAD2-593A4A6F4657}"/>
    <cellStyle name="Comma 2 4 3 3 2 2 3" xfId="18618" xr:uid="{D27B94EB-E9F0-4142-A2FF-349BB84A9E59}"/>
    <cellStyle name="Comma 2 4 3 3 2 2 4" xfId="32308" xr:uid="{A7888B62-4DC3-4F91-8026-3C340485F023}"/>
    <cellStyle name="Comma 2 4 3 3 2 2 5" xfId="47192" xr:uid="{C6D983D2-2FDE-41B7-A199-96904253877F}"/>
    <cellStyle name="Comma 2 4 3 3 2 3" xfId="22040" xr:uid="{5C66F30F-9AFB-45A9-9EAF-2DABADE51CCB}"/>
    <cellStyle name="Comma 2 4 3 3 2 3 2" xfId="35732" xr:uid="{7EAB5DA3-62A8-483B-A85D-3B475AFE5A3F}"/>
    <cellStyle name="Comma 2 4 3 3 2 3 3" xfId="50616" xr:uid="{1039E313-DC06-4C4A-B11C-A14B662EF64A}"/>
    <cellStyle name="Comma 2 4 3 3 2 4" xfId="15196" xr:uid="{29D1A4CC-81CA-4D07-8C78-BB577F0388C8}"/>
    <cellStyle name="Comma 2 4 3 3 2 5" xfId="28886" xr:uid="{1BC4E7A4-617C-465D-A537-3D7464962308}"/>
    <cellStyle name="Comma 2 4 3 3 2 6" xfId="43770" xr:uid="{01647473-882C-4211-8532-A224E5FB7D5D}"/>
    <cellStyle name="Comma 2 4 3 3 3" xfId="10060" xr:uid="{40D35579-0AF9-4E46-BB51-9C9C5DC25E3B}"/>
    <cellStyle name="Comma 2 4 3 3 3 2" xfId="23750" xr:uid="{6D9433CC-0744-499C-8E72-494A89907B20}"/>
    <cellStyle name="Comma 2 4 3 3 3 2 2" xfId="37442" xr:uid="{52A4F5B5-F579-433A-9C02-5D3C1F72DC8B}"/>
    <cellStyle name="Comma 2 4 3 3 3 2 3" xfId="52326" xr:uid="{41C24247-EC01-4311-8813-2EBCDCD74B4B}"/>
    <cellStyle name="Comma 2 4 3 3 3 3" xfId="16906" xr:uid="{E4DEB487-DF72-44E1-878A-229A9C03A1E1}"/>
    <cellStyle name="Comma 2 4 3 3 3 4" xfId="30596" xr:uid="{6CFD3E86-DF2C-401F-9750-94BEC85E2EF1}"/>
    <cellStyle name="Comma 2 4 3 3 3 5" xfId="45480" xr:uid="{61445E7A-F86E-4690-A1E6-4B85A861F0B2}"/>
    <cellStyle name="Comma 2 4 3 3 4" xfId="20328" xr:uid="{78E73911-9D04-4104-B92D-B31B10188C7B}"/>
    <cellStyle name="Comma 2 4 3 3 4 2" xfId="34020" xr:uid="{DE8DBD50-14EF-45FE-857B-D57B4CF05882}"/>
    <cellStyle name="Comma 2 4 3 3 4 3" xfId="48904" xr:uid="{48B03579-9E18-4002-A72C-0121D3DFBCAE}"/>
    <cellStyle name="Comma 2 4 3 3 5" xfId="13484" xr:uid="{771FE4C5-2132-4C74-B81A-2E9ABB78E702}"/>
    <cellStyle name="Comma 2 4 3 3 6" xfId="27174" xr:uid="{3704F5C6-B435-43EF-8494-0BB4E19EE79C}"/>
    <cellStyle name="Comma 2 4 3 3 7" xfId="42058" xr:uid="{468D736B-FDD0-4E50-ABB3-EBC255972414}"/>
    <cellStyle name="Comma 2 4 3 4" xfId="6637" xr:uid="{739B8482-106F-4C52-A365-68E0A1EA3D97}"/>
    <cellStyle name="Comma 2 4 3 4 2" xfId="8351" xr:uid="{7CE1EE59-089F-44D4-80B4-BCAF2627F2B8}"/>
    <cellStyle name="Comma 2 4 3 4 2 2" xfId="11773" xr:uid="{D004BD76-6D13-4668-95FF-645B69718119}"/>
    <cellStyle name="Comma 2 4 3 4 2 2 2" xfId="25463" xr:uid="{3F0171A7-FFEC-4ADC-91F3-28AB5FEF2266}"/>
    <cellStyle name="Comma 2 4 3 4 2 2 2 2" xfId="39155" xr:uid="{248D25FB-88A5-4A22-AD40-6D1B66F9EEE1}"/>
    <cellStyle name="Comma 2 4 3 4 2 2 2 3" xfId="54039" xr:uid="{E0F23787-6362-4CAC-AB16-138C56BD6537}"/>
    <cellStyle name="Comma 2 4 3 4 2 2 3" xfId="18619" xr:uid="{378C8F81-5F41-4E2E-A2C2-EEF262775A25}"/>
    <cellStyle name="Comma 2 4 3 4 2 2 4" xfId="32309" xr:uid="{94B81FD9-EFDE-4DC3-8B80-1CF84949EEA5}"/>
    <cellStyle name="Comma 2 4 3 4 2 2 5" xfId="47193" xr:uid="{5D21B79F-278F-4BD6-A376-8D1ADA3ECAE5}"/>
    <cellStyle name="Comma 2 4 3 4 2 3" xfId="22041" xr:uid="{20B8FFB8-1A1B-45F1-B6F5-5A931B938823}"/>
    <cellStyle name="Comma 2 4 3 4 2 3 2" xfId="35733" xr:uid="{889C3C3F-FAFA-4DAE-B35A-54BFD56C5966}"/>
    <cellStyle name="Comma 2 4 3 4 2 3 3" xfId="50617" xr:uid="{AA1AE8DF-CE33-427D-8195-CF0079CA9B13}"/>
    <cellStyle name="Comma 2 4 3 4 2 4" xfId="15197" xr:uid="{616E8AA2-C500-4B3C-9F77-C0C5324122CE}"/>
    <cellStyle name="Comma 2 4 3 4 2 5" xfId="28887" xr:uid="{05006A20-C5DB-44E2-8D0E-07C36E0A16A5}"/>
    <cellStyle name="Comma 2 4 3 4 2 6" xfId="43771" xr:uid="{6CFE93AC-2D2B-4993-8425-A1C828B5041D}"/>
    <cellStyle name="Comma 2 4 3 4 3" xfId="10061" xr:uid="{CC913405-5217-4AFD-8C05-61CE71053E9F}"/>
    <cellStyle name="Comma 2 4 3 4 3 2" xfId="23751" xr:uid="{64C0EDEA-10FE-480A-AAED-067A90FFD5A8}"/>
    <cellStyle name="Comma 2 4 3 4 3 2 2" xfId="37443" xr:uid="{2B859A1B-C9F5-410E-9EEC-6748F9D6B570}"/>
    <cellStyle name="Comma 2 4 3 4 3 2 3" xfId="52327" xr:uid="{64DF2C09-6C53-4BD6-B508-2356EC7146AE}"/>
    <cellStyle name="Comma 2 4 3 4 3 3" xfId="16907" xr:uid="{D9943C52-910C-44A0-95E9-BC22B2E5201D}"/>
    <cellStyle name="Comma 2 4 3 4 3 4" xfId="30597" xr:uid="{A31F459B-5E93-4963-943B-CB20D5E82490}"/>
    <cellStyle name="Comma 2 4 3 4 3 5" xfId="45481" xr:uid="{55BACD99-AB4C-44EB-8191-44C812FF90B8}"/>
    <cellStyle name="Comma 2 4 3 4 4" xfId="20329" xr:uid="{DE09332C-233E-447F-A03B-AD964E5C33BF}"/>
    <cellStyle name="Comma 2 4 3 4 4 2" xfId="34021" xr:uid="{90411AA8-2E00-48C5-9A32-052D9C814777}"/>
    <cellStyle name="Comma 2 4 3 4 4 3" xfId="48905" xr:uid="{3ED1D051-40C0-43BA-9AEA-C66AAC806980}"/>
    <cellStyle name="Comma 2 4 3 4 5" xfId="13485" xr:uid="{E8648E7A-9FEF-4DBF-9373-6920FF9893AA}"/>
    <cellStyle name="Comma 2 4 3 4 6" xfId="27175" xr:uid="{05350756-264E-454B-BD6B-FD28E16C4A9A}"/>
    <cellStyle name="Comma 2 4 3 4 7" xfId="42059" xr:uid="{AD5C9E21-904C-414E-A967-F4B1EF207DC5}"/>
    <cellStyle name="Comma 2 4 3 5" xfId="8347" xr:uid="{A9C982B7-B531-4DF7-A485-65597A466265}"/>
    <cellStyle name="Comma 2 4 3 5 2" xfId="11769" xr:uid="{D2AE1F4B-5C8B-45A5-8BEA-86692ED2AA4D}"/>
    <cellStyle name="Comma 2 4 3 5 2 2" xfId="25459" xr:uid="{2BAF8280-A7DB-4DAA-A4B3-3D1B37882F82}"/>
    <cellStyle name="Comma 2 4 3 5 2 2 2" xfId="39151" xr:uid="{6A27AA05-F7B5-4DDD-A472-FEC86375CD3A}"/>
    <cellStyle name="Comma 2 4 3 5 2 2 3" xfId="54035" xr:uid="{6F146A3D-F63A-4B60-97A4-335084B708CE}"/>
    <cellStyle name="Comma 2 4 3 5 2 3" xfId="18615" xr:uid="{1982953D-05DC-4078-807C-48EDEB63408E}"/>
    <cellStyle name="Comma 2 4 3 5 2 4" xfId="32305" xr:uid="{514FF1AB-D5F9-4D17-B6EA-67B7A1BB4530}"/>
    <cellStyle name="Comma 2 4 3 5 2 5" xfId="47189" xr:uid="{14A0E20F-F302-4647-8A37-3C719E03E8E3}"/>
    <cellStyle name="Comma 2 4 3 5 3" xfId="22037" xr:uid="{93DC6C10-A59A-4DBE-851D-AE662433418D}"/>
    <cellStyle name="Comma 2 4 3 5 3 2" xfId="35729" xr:uid="{9AE80CE3-5016-471A-886C-B5213D826DE6}"/>
    <cellStyle name="Comma 2 4 3 5 3 3" xfId="50613" xr:uid="{833994E0-63EB-4860-9773-3F7AA61F197D}"/>
    <cellStyle name="Comma 2 4 3 5 4" xfId="15193" xr:uid="{9FC855FD-C0F8-486A-AA33-D6DFFF328D38}"/>
    <cellStyle name="Comma 2 4 3 5 5" xfId="28883" xr:uid="{095B4045-B401-48CB-9B58-C7ACFB69F8C4}"/>
    <cellStyle name="Comma 2 4 3 5 6" xfId="43767" xr:uid="{E498FC7D-902F-4DB3-A24C-1DB12D58B1C8}"/>
    <cellStyle name="Comma 2 4 3 6" xfId="10057" xr:uid="{7A9A226E-B16D-4503-9164-DA540E079764}"/>
    <cellStyle name="Comma 2 4 3 6 2" xfId="23747" xr:uid="{66222FA7-26D9-411A-84A8-01F98AD6D412}"/>
    <cellStyle name="Comma 2 4 3 6 2 2" xfId="37439" xr:uid="{9E4B9799-A6C3-4F32-B794-B3670E88CFCF}"/>
    <cellStyle name="Comma 2 4 3 6 2 3" xfId="52323" xr:uid="{27C6C952-54F2-456B-A8F6-3DEEA32B9CB5}"/>
    <cellStyle name="Comma 2 4 3 6 3" xfId="16903" xr:uid="{5C378702-E8AF-46C6-9001-BB2D3F54537C}"/>
    <cellStyle name="Comma 2 4 3 6 4" xfId="30593" xr:uid="{8D56BFBB-BA3B-45D7-B7DD-6BA4FCD1DFD2}"/>
    <cellStyle name="Comma 2 4 3 6 5" xfId="45477" xr:uid="{DE0CAABF-2202-47D7-AF7F-EE29EE9974B8}"/>
    <cellStyle name="Comma 2 4 3 7" xfId="20325" xr:uid="{5EF099EC-0B66-4232-A4CF-D2EC025E63DC}"/>
    <cellStyle name="Comma 2 4 3 7 2" xfId="34017" xr:uid="{DCCB9C2D-1A6A-4E79-9130-EE2601A09698}"/>
    <cellStyle name="Comma 2 4 3 7 3" xfId="48901" xr:uid="{707FB233-633D-4467-9512-9FF61721E10D}"/>
    <cellStyle name="Comma 2 4 3 8" xfId="13481" xr:uid="{6A2908CC-4680-4190-BFF8-5E81AA8D92D7}"/>
    <cellStyle name="Comma 2 4 3 9" xfId="27171" xr:uid="{1891776D-0767-43D1-AC11-54216D84C27F}"/>
    <cellStyle name="Comma 2 4 4" xfId="6638" xr:uid="{9D7EAFC4-E3F1-47D9-8499-9A41D4E0E99E}"/>
    <cellStyle name="Comma 2 4 4 2" xfId="6639" xr:uid="{90713368-A83A-4B60-9E9C-9FB0CFFBA213}"/>
    <cellStyle name="Comma 2 4 4 2 2" xfId="8353" xr:uid="{EA2F7313-A9B8-4264-BF9E-8D8DE17DD57E}"/>
    <cellStyle name="Comma 2 4 4 2 2 2" xfId="11775" xr:uid="{2AD90CF9-6283-4BD4-AA03-C14874316298}"/>
    <cellStyle name="Comma 2 4 4 2 2 2 2" xfId="25465" xr:uid="{3601AA1B-BE30-4BBE-980A-CE5C6E2F6864}"/>
    <cellStyle name="Comma 2 4 4 2 2 2 2 2" xfId="39157" xr:uid="{0CB8BA7A-1B88-44C9-998D-B8383A9AF905}"/>
    <cellStyle name="Comma 2 4 4 2 2 2 2 3" xfId="54041" xr:uid="{ACF418EB-9F69-4DE9-87FA-86A8EC797D9F}"/>
    <cellStyle name="Comma 2 4 4 2 2 2 3" xfId="18621" xr:uid="{F2A41D36-5993-4CB7-ABE9-39C213292B03}"/>
    <cellStyle name="Comma 2 4 4 2 2 2 4" xfId="32311" xr:uid="{AC19059C-560F-4F49-A3BA-FFC1DAD7F32A}"/>
    <cellStyle name="Comma 2 4 4 2 2 2 5" xfId="47195" xr:uid="{C29C6C83-848C-4D4B-844B-F11160A4AD72}"/>
    <cellStyle name="Comma 2 4 4 2 2 3" xfId="22043" xr:uid="{9D044110-CEBF-4C4F-9A79-32E851B4C6CD}"/>
    <cellStyle name="Comma 2 4 4 2 2 3 2" xfId="35735" xr:uid="{810BD277-644F-4DDB-80A1-B8930BC7B3A6}"/>
    <cellStyle name="Comma 2 4 4 2 2 3 3" xfId="50619" xr:uid="{DF181A49-C8B7-4250-8C46-2753169FADA5}"/>
    <cellStyle name="Comma 2 4 4 2 2 4" xfId="15199" xr:uid="{BAAF66B2-9E40-49BB-87D8-47686A2EBCB2}"/>
    <cellStyle name="Comma 2 4 4 2 2 5" xfId="28889" xr:uid="{A09A3393-3879-4845-B86F-4CF28EEA1482}"/>
    <cellStyle name="Comma 2 4 4 2 2 6" xfId="43773" xr:uid="{341A0B2E-B978-47F5-8F77-8F8CCC067479}"/>
    <cellStyle name="Comma 2 4 4 2 3" xfId="10063" xr:uid="{910FCC77-55DC-451C-BEF1-92EEDA95C9BE}"/>
    <cellStyle name="Comma 2 4 4 2 3 2" xfId="23753" xr:uid="{87ED311B-2AAF-429B-AE0A-8A65EAE937A5}"/>
    <cellStyle name="Comma 2 4 4 2 3 2 2" xfId="37445" xr:uid="{10A699CD-50CA-4190-9137-42200B5031A0}"/>
    <cellStyle name="Comma 2 4 4 2 3 2 3" xfId="52329" xr:uid="{243A998D-5C5E-4C27-9744-7234C6ED8A1F}"/>
    <cellStyle name="Comma 2 4 4 2 3 3" xfId="16909" xr:uid="{1BED8F7B-2B5C-4E79-95D8-D4F856301B68}"/>
    <cellStyle name="Comma 2 4 4 2 3 4" xfId="30599" xr:uid="{1A85472B-27E8-473E-96C9-FCC18B58D704}"/>
    <cellStyle name="Comma 2 4 4 2 3 5" xfId="45483" xr:uid="{9E2E6E1A-3207-41E7-B51E-BA4C09071421}"/>
    <cellStyle name="Comma 2 4 4 2 4" xfId="20331" xr:uid="{A1267FD2-E1E5-46C2-A2C5-4B3F41F3CF62}"/>
    <cellStyle name="Comma 2 4 4 2 4 2" xfId="34023" xr:uid="{3CBB1599-25FC-4AE3-9C95-4CDB00E1B76E}"/>
    <cellStyle name="Comma 2 4 4 2 4 3" xfId="48907" xr:uid="{5C8C72FF-FC20-4042-98CB-BA99367940E6}"/>
    <cellStyle name="Comma 2 4 4 2 5" xfId="13487" xr:uid="{5DA5EDC3-0083-489F-9B35-EBFEF1555555}"/>
    <cellStyle name="Comma 2 4 4 2 6" xfId="27177" xr:uid="{C18FCC51-6D4E-4D80-933C-371E4D50E02A}"/>
    <cellStyle name="Comma 2 4 4 2 7" xfId="42061" xr:uid="{58759BB4-D5A0-4064-BFD5-1FDEEB47F2C0}"/>
    <cellStyle name="Comma 2 4 4 3" xfId="8352" xr:uid="{16824AC7-C333-43CA-B48C-818346B20F1A}"/>
    <cellStyle name="Comma 2 4 4 3 2" xfId="11774" xr:uid="{D1F53745-7409-41AE-A13B-C812583626DA}"/>
    <cellStyle name="Comma 2 4 4 3 2 2" xfId="25464" xr:uid="{7971AFA4-FBEB-49AB-B8BC-5045FC9D8E53}"/>
    <cellStyle name="Comma 2 4 4 3 2 2 2" xfId="39156" xr:uid="{ACBE812A-DDE3-4B0F-91F1-B3E4CB38CEBC}"/>
    <cellStyle name="Comma 2 4 4 3 2 2 3" xfId="54040" xr:uid="{4482AE11-5D95-4CE7-A4F4-4647928AF3EA}"/>
    <cellStyle name="Comma 2 4 4 3 2 3" xfId="18620" xr:uid="{F1614285-D41D-4D76-8F5C-622F129E4C06}"/>
    <cellStyle name="Comma 2 4 4 3 2 4" xfId="32310" xr:uid="{EA01694D-C2CC-41EB-A712-46471C19125C}"/>
    <cellStyle name="Comma 2 4 4 3 2 5" xfId="47194" xr:uid="{57008DCC-253A-453F-8CED-A276C3237697}"/>
    <cellStyle name="Comma 2 4 4 3 3" xfId="22042" xr:uid="{5D4FBB4A-1A82-4BA1-8860-044D95F09345}"/>
    <cellStyle name="Comma 2 4 4 3 3 2" xfId="35734" xr:uid="{1CA21C39-568D-4890-A08F-8620EC8EA49C}"/>
    <cellStyle name="Comma 2 4 4 3 3 3" xfId="50618" xr:uid="{D095B1A9-F25E-46A1-B49C-2831F8E46439}"/>
    <cellStyle name="Comma 2 4 4 3 4" xfId="15198" xr:uid="{9C807B2B-3347-4FFF-9826-ACDFCDA8BB58}"/>
    <cellStyle name="Comma 2 4 4 3 5" xfId="28888" xr:uid="{F954AED4-4D85-4A6B-AC97-E6E20CA85EAE}"/>
    <cellStyle name="Comma 2 4 4 3 6" xfId="43772" xr:uid="{0ED23E91-F715-4B4F-A766-BA42287AEDC2}"/>
    <cellStyle name="Comma 2 4 4 4" xfId="10062" xr:uid="{D5FE2588-80A9-40F0-85ED-61DC923F942D}"/>
    <cellStyle name="Comma 2 4 4 4 2" xfId="23752" xr:uid="{1F1BF27F-CA90-4FEA-929F-E0E401EFCF54}"/>
    <cellStyle name="Comma 2 4 4 4 2 2" xfId="37444" xr:uid="{DD44DF40-BE11-4409-808C-852E96D7B1E4}"/>
    <cellStyle name="Comma 2 4 4 4 2 3" xfId="52328" xr:uid="{6D7AA24F-5072-4918-9F5A-279B41460D89}"/>
    <cellStyle name="Comma 2 4 4 4 3" xfId="16908" xr:uid="{76B1A66A-8800-48F7-A281-F7915196C70B}"/>
    <cellStyle name="Comma 2 4 4 4 4" xfId="30598" xr:uid="{C3464631-FACB-4225-9AE2-CA1B0F103AE9}"/>
    <cellStyle name="Comma 2 4 4 4 5" xfId="45482" xr:uid="{906C888D-213C-4BD9-BEF3-54B9E25FC522}"/>
    <cellStyle name="Comma 2 4 4 5" xfId="20330" xr:uid="{B4D65B9A-712E-4C14-830D-D0D7A0993C41}"/>
    <cellStyle name="Comma 2 4 4 5 2" xfId="34022" xr:uid="{2D4D3659-1733-4B90-9BB2-E201C6EB1A71}"/>
    <cellStyle name="Comma 2 4 4 5 3" xfId="48906" xr:uid="{46948A1C-9389-486E-B463-3D4619888648}"/>
    <cellStyle name="Comma 2 4 4 6" xfId="13486" xr:uid="{6D3F7C18-AD26-4350-B8FD-2933DEC3680D}"/>
    <cellStyle name="Comma 2 4 4 7" xfId="27176" xr:uid="{52AF72A3-D07E-4C06-917E-D188B55D32B3}"/>
    <cellStyle name="Comma 2 4 4 8" xfId="42060" xr:uid="{E8A03105-88A2-4A68-A187-62ED489618C2}"/>
    <cellStyle name="Comma 2 4 5" xfId="6640" xr:uid="{9C391F65-2F98-4201-90AB-ACA6D2852072}"/>
    <cellStyle name="Comma 2 4 5 2" xfId="8354" xr:uid="{783199B0-CC31-478A-BA85-17C4DCE3D6EC}"/>
    <cellStyle name="Comma 2 4 5 2 2" xfId="11776" xr:uid="{02604241-F46F-48FC-9195-534D85AC671D}"/>
    <cellStyle name="Comma 2 4 5 2 2 2" xfId="25466" xr:uid="{65CA15EC-CEB5-4D2C-9549-86AC018F5192}"/>
    <cellStyle name="Comma 2 4 5 2 2 2 2" xfId="39158" xr:uid="{C55634A5-6298-4799-9B08-04AC6B3A83F3}"/>
    <cellStyle name="Comma 2 4 5 2 2 2 3" xfId="54042" xr:uid="{F667F29C-963B-4B5A-8ECD-70E2647A2965}"/>
    <cellStyle name="Comma 2 4 5 2 2 3" xfId="18622" xr:uid="{07B4378C-51E0-4818-A359-80203F04A700}"/>
    <cellStyle name="Comma 2 4 5 2 2 4" xfId="32312" xr:uid="{3B1F9CF9-C80E-49D1-8570-ED9A05D60CE7}"/>
    <cellStyle name="Comma 2 4 5 2 2 5" xfId="47196" xr:uid="{D8D51DBE-BAB8-4CB9-8171-89D6E18359B4}"/>
    <cellStyle name="Comma 2 4 5 2 3" xfId="22044" xr:uid="{9533197E-F12A-49B2-86D6-7ECCED93FAC4}"/>
    <cellStyle name="Comma 2 4 5 2 3 2" xfId="35736" xr:uid="{63902AD0-6527-4405-96F2-BB532F9987E4}"/>
    <cellStyle name="Comma 2 4 5 2 3 3" xfId="50620" xr:uid="{0D5CB550-9F0B-4B71-9B58-8FD2D9D60E25}"/>
    <cellStyle name="Comma 2 4 5 2 4" xfId="15200" xr:uid="{367F50B6-442E-43AD-B5AE-739887722106}"/>
    <cellStyle name="Comma 2 4 5 2 5" xfId="28890" xr:uid="{381AA715-40A2-4F46-8233-9FCAD54D8047}"/>
    <cellStyle name="Comma 2 4 5 2 6" xfId="43774" xr:uid="{760F8F88-9336-4E86-9718-DE47762CE165}"/>
    <cellStyle name="Comma 2 4 5 3" xfId="10064" xr:uid="{9A89860F-9744-4799-BE5C-250190A7C897}"/>
    <cellStyle name="Comma 2 4 5 3 2" xfId="23754" xr:uid="{CC676590-B729-4654-BE7A-331987C092BA}"/>
    <cellStyle name="Comma 2 4 5 3 2 2" xfId="37446" xr:uid="{C6F2F89D-6C2C-448F-B8E3-9CF55FCF4C39}"/>
    <cellStyle name="Comma 2 4 5 3 2 3" xfId="52330" xr:uid="{7497BF11-87BC-4673-B03E-5A5F8A20227E}"/>
    <cellStyle name="Comma 2 4 5 3 3" xfId="16910" xr:uid="{F5ED1432-F318-4CD4-8D4D-0ED3D2D423E6}"/>
    <cellStyle name="Comma 2 4 5 3 4" xfId="30600" xr:uid="{75DDD225-4C9E-4268-9591-71CFCCB54698}"/>
    <cellStyle name="Comma 2 4 5 3 5" xfId="45484" xr:uid="{DCEAE844-7301-49A9-82A0-AB6F8284C0CF}"/>
    <cellStyle name="Comma 2 4 5 4" xfId="20332" xr:uid="{8ED5D1EC-B9A3-49CA-B287-F1CCECA42F40}"/>
    <cellStyle name="Comma 2 4 5 4 2" xfId="34024" xr:uid="{0EB4F9CE-048F-4E9C-8D5F-6CD871DF29E4}"/>
    <cellStyle name="Comma 2 4 5 4 3" xfId="48908" xr:uid="{7894EA75-D702-430D-BE44-FFF8D1325255}"/>
    <cellStyle name="Comma 2 4 5 5" xfId="13488" xr:uid="{4CF6BD95-1DB7-4DE1-A80A-CA8307EAC281}"/>
    <cellStyle name="Comma 2 4 5 6" xfId="27178" xr:uid="{9FF29311-4D3F-464B-B00F-EFD19CA2EAB8}"/>
    <cellStyle name="Comma 2 4 5 7" xfId="42062" xr:uid="{55ACD10C-8E81-4CED-B03A-C33294444D37}"/>
    <cellStyle name="Comma 2 4 6" xfId="6641" xr:uid="{7416E729-0F11-4310-A5D7-FEDF2F8395EC}"/>
    <cellStyle name="Comma 2 4 6 2" xfId="8355" xr:uid="{1CC84C39-97BA-468C-9D6A-4A2AEEACFB81}"/>
    <cellStyle name="Comma 2 4 6 2 2" xfId="11777" xr:uid="{1839971F-17FC-4B80-B005-4A4564BF08BD}"/>
    <cellStyle name="Comma 2 4 6 2 2 2" xfId="25467" xr:uid="{F83E559D-73BE-4AAC-9D3A-919CB86BA5F0}"/>
    <cellStyle name="Comma 2 4 6 2 2 2 2" xfId="39159" xr:uid="{F22AA3F0-7169-4DCF-BF5F-86CF1AA7A604}"/>
    <cellStyle name="Comma 2 4 6 2 2 2 3" xfId="54043" xr:uid="{1167E7ED-0E07-4B99-8E21-8891D6B93403}"/>
    <cellStyle name="Comma 2 4 6 2 2 3" xfId="18623" xr:uid="{70D0A7A9-6F2D-4787-8101-8937359676BA}"/>
    <cellStyle name="Comma 2 4 6 2 2 4" xfId="32313" xr:uid="{257B06CF-2F34-4B45-97A3-C14C2E129304}"/>
    <cellStyle name="Comma 2 4 6 2 2 5" xfId="47197" xr:uid="{0CB0E399-2EF5-4B48-9F45-6A039209DC46}"/>
    <cellStyle name="Comma 2 4 6 2 3" xfId="22045" xr:uid="{2BB1ABB5-25FC-41FA-8B27-080F115AF05B}"/>
    <cellStyle name="Comma 2 4 6 2 3 2" xfId="35737" xr:uid="{171AE4B3-09D0-4ACD-87CF-05CCC0C8860E}"/>
    <cellStyle name="Comma 2 4 6 2 3 3" xfId="50621" xr:uid="{09A07506-F873-4B4A-85E8-1CDEB1B21A4D}"/>
    <cellStyle name="Comma 2 4 6 2 4" xfId="15201" xr:uid="{F1A52A21-D0D0-4C00-BFEB-6499A42919C3}"/>
    <cellStyle name="Comma 2 4 6 2 5" xfId="28891" xr:uid="{BCF8E487-9C1A-46E0-B8A5-EE58BB513833}"/>
    <cellStyle name="Comma 2 4 6 2 6" xfId="43775" xr:uid="{7FDD23A6-AB1B-4883-BCA9-3CF6BB8B46D7}"/>
    <cellStyle name="Comma 2 4 6 3" xfId="10065" xr:uid="{7C106C5E-F624-4240-B3D4-8A1679C1AC39}"/>
    <cellStyle name="Comma 2 4 6 3 2" xfId="23755" xr:uid="{DE9271A8-98CC-4931-86A6-D7B6842F078A}"/>
    <cellStyle name="Comma 2 4 6 3 2 2" xfId="37447" xr:uid="{8F065779-0321-42AC-8235-1295AEFFEBE6}"/>
    <cellStyle name="Comma 2 4 6 3 2 3" xfId="52331" xr:uid="{8555BFDA-4680-4CFA-867D-14804EF34957}"/>
    <cellStyle name="Comma 2 4 6 3 3" xfId="16911" xr:uid="{6F9E5863-74C5-4C0C-BAB2-FA5B3146FC6E}"/>
    <cellStyle name="Comma 2 4 6 3 4" xfId="30601" xr:uid="{8D8435BF-F31B-4AD0-B9C4-12831B85C769}"/>
    <cellStyle name="Comma 2 4 6 3 5" xfId="45485" xr:uid="{77916937-169F-41C1-A551-D400FDF73AB5}"/>
    <cellStyle name="Comma 2 4 6 4" xfId="20333" xr:uid="{AB7760F3-52B8-4C6C-85B9-3B19B0DBD063}"/>
    <cellStyle name="Comma 2 4 6 4 2" xfId="34025" xr:uid="{C52BE2F8-BB85-4382-B871-C59F005C2F2B}"/>
    <cellStyle name="Comma 2 4 6 4 3" xfId="48909" xr:uid="{409A83F6-C593-42B4-9A4C-3C19B43A38D1}"/>
    <cellStyle name="Comma 2 4 6 5" xfId="13489" xr:uid="{02E7ED75-B236-405D-998E-32DA0D454FF7}"/>
    <cellStyle name="Comma 2 4 6 6" xfId="27179" xr:uid="{4DDC6156-2A6C-400A-8D04-C7EF2FA45985}"/>
    <cellStyle name="Comma 2 4 6 7" xfId="42063" xr:uid="{13B43132-9981-41E3-BE2F-E740AD7BCD98}"/>
    <cellStyle name="Comma 2 4 7" xfId="8341" xr:uid="{A3DC594C-43EC-4E84-A3E8-C7CDAFADFC3F}"/>
    <cellStyle name="Comma 2 4 7 2" xfId="11763" xr:uid="{41F5841F-A0F8-4726-ABD8-922D369291E4}"/>
    <cellStyle name="Comma 2 4 7 2 2" xfId="25453" xr:uid="{0F9DD325-AB0C-4CE9-AC67-F569520BC070}"/>
    <cellStyle name="Comma 2 4 7 2 2 2" xfId="39145" xr:uid="{AF3D2636-FB1E-46E8-A232-66A88F6007E2}"/>
    <cellStyle name="Comma 2 4 7 2 2 3" xfId="54029" xr:uid="{9E2454EB-D9C3-4CDD-A1C4-17171DCF4F1F}"/>
    <cellStyle name="Comma 2 4 7 2 3" xfId="18609" xr:uid="{40BDFFFA-E7C0-448A-9E82-B1E6A22D1076}"/>
    <cellStyle name="Comma 2 4 7 2 4" xfId="32299" xr:uid="{6E73AB79-9D49-4B2D-9EA6-F10A3E38F4FD}"/>
    <cellStyle name="Comma 2 4 7 2 5" xfId="47183" xr:uid="{B0817ED5-03B5-401A-B21D-E3F2B273FAAF}"/>
    <cellStyle name="Comma 2 4 7 3" xfId="22031" xr:uid="{C5F5C538-5807-4111-A12B-F477E3DC1789}"/>
    <cellStyle name="Comma 2 4 7 3 2" xfId="35723" xr:uid="{B7C548BA-1294-4B42-9E60-0919B009E439}"/>
    <cellStyle name="Comma 2 4 7 3 3" xfId="50607" xr:uid="{8FB20AA8-6BF6-4159-8190-1D1AB3EA2700}"/>
    <cellStyle name="Comma 2 4 7 4" xfId="15187" xr:uid="{618D5A0F-A749-4A83-BD19-580EC759D63B}"/>
    <cellStyle name="Comma 2 4 7 5" xfId="28877" xr:uid="{0471167C-C2FE-42D3-8BE2-4C7F4C5165D0}"/>
    <cellStyle name="Comma 2 4 7 6" xfId="43761" xr:uid="{DB2CFC2D-8F7E-45DD-B8B6-163D9C881419}"/>
    <cellStyle name="Comma 2 4 8" xfId="10051" xr:uid="{90844B01-E049-4B0C-B9F5-5C7A6668491F}"/>
    <cellStyle name="Comma 2 4 8 2" xfId="23741" xr:uid="{D7D93851-9323-423E-8EB6-DFB09EFA96E4}"/>
    <cellStyle name="Comma 2 4 8 2 2" xfId="37433" xr:uid="{6E6CFF1A-4F79-4D72-9A64-3CA3DD60DCA4}"/>
    <cellStyle name="Comma 2 4 8 2 3" xfId="52317" xr:uid="{7784E7A9-787D-438F-821E-1C9CE8158EF9}"/>
    <cellStyle name="Comma 2 4 8 3" xfId="16897" xr:uid="{92D8CE98-4FFF-4F2B-8AB8-2237A7FE666A}"/>
    <cellStyle name="Comma 2 4 8 4" xfId="30587" xr:uid="{49F38B52-12BE-4859-9B26-B529FEEBC727}"/>
    <cellStyle name="Comma 2 4 8 5" xfId="45471" xr:uid="{2E6A9FE1-EAB0-46A4-B53D-5992BAAD1ADE}"/>
    <cellStyle name="Comma 2 4 9" xfId="20319" xr:uid="{F250B924-B3F3-425D-AC91-0A3B1344D269}"/>
    <cellStyle name="Comma 2 4 9 2" xfId="34011" xr:uid="{6406A773-3543-4107-97D9-17B1C46A5A82}"/>
    <cellStyle name="Comma 2 4 9 3" xfId="48895" xr:uid="{609332B5-4BA1-46C4-AF08-9A42FAE8982A}"/>
    <cellStyle name="Comma 2 5" xfId="6642" xr:uid="{7DF1E182-69E4-46F4-9340-836C1D71AD68}"/>
    <cellStyle name="Comma 2 5 10" xfId="13490" xr:uid="{74F72686-0E5D-4768-8A02-9CA916778F3D}"/>
    <cellStyle name="Comma 2 5 11" xfId="27180" xr:uid="{C608F2AF-EF6B-4237-8AE9-D63A5C6A9C0A}"/>
    <cellStyle name="Comma 2 5 12" xfId="42064" xr:uid="{C641A62A-97F4-478B-9861-DB9778BD8CD7}"/>
    <cellStyle name="Comma 2 5 2" xfId="6643" xr:uid="{3A77BAD2-9D0D-4CA3-A803-76AC8C930BFC}"/>
    <cellStyle name="Comma 2 5 2 10" xfId="42065" xr:uid="{62229E8F-08DC-4B10-9297-7F8F9106016F}"/>
    <cellStyle name="Comma 2 5 2 2" xfId="6644" xr:uid="{2C112B71-E18F-4068-8D79-62D1A1AF172C}"/>
    <cellStyle name="Comma 2 5 2 2 2" xfId="6645" xr:uid="{9EC9611E-46B6-45A2-8467-61123F58394F}"/>
    <cellStyle name="Comma 2 5 2 2 2 2" xfId="8359" xr:uid="{96D3FFE0-317F-4253-93E5-12CFE73DB9FA}"/>
    <cellStyle name="Comma 2 5 2 2 2 2 2" xfId="11781" xr:uid="{E1936548-3104-421F-9FA6-2E4285019699}"/>
    <cellStyle name="Comma 2 5 2 2 2 2 2 2" xfId="25471" xr:uid="{BD338328-C9CC-4920-8421-C056872A819D}"/>
    <cellStyle name="Comma 2 5 2 2 2 2 2 2 2" xfId="39163" xr:uid="{A9DE2A48-0060-4B32-8B34-A1928D726B1B}"/>
    <cellStyle name="Comma 2 5 2 2 2 2 2 2 3" xfId="54047" xr:uid="{B59E6829-4346-484D-9B3E-9F97B2260E08}"/>
    <cellStyle name="Comma 2 5 2 2 2 2 2 3" xfId="18627" xr:uid="{E30F7EB7-9619-404B-89C3-AC2ABF75957E}"/>
    <cellStyle name="Comma 2 5 2 2 2 2 2 4" xfId="32317" xr:uid="{7647BCB8-930A-4A16-9467-AF8C80CB9E01}"/>
    <cellStyle name="Comma 2 5 2 2 2 2 2 5" xfId="47201" xr:uid="{06C9D2B3-BB0D-40EA-9E7C-8A15163281EA}"/>
    <cellStyle name="Comma 2 5 2 2 2 2 3" xfId="22049" xr:uid="{5DD43EAF-DE12-4ECE-B218-25044A899D00}"/>
    <cellStyle name="Comma 2 5 2 2 2 2 3 2" xfId="35741" xr:uid="{100F9528-0D59-49B0-A369-220132790AC8}"/>
    <cellStyle name="Comma 2 5 2 2 2 2 3 3" xfId="50625" xr:uid="{409499EE-EC81-4FBC-A74B-74C4A70CD798}"/>
    <cellStyle name="Comma 2 5 2 2 2 2 4" xfId="15205" xr:uid="{324A3354-38C8-42DB-BD2C-CCBE18C165D8}"/>
    <cellStyle name="Comma 2 5 2 2 2 2 5" xfId="28895" xr:uid="{633E0AEE-605A-405D-AC1E-3BB99BD9C302}"/>
    <cellStyle name="Comma 2 5 2 2 2 2 6" xfId="43779" xr:uid="{D3018C34-4D55-484D-A5E0-D63B67AEC392}"/>
    <cellStyle name="Comma 2 5 2 2 2 3" xfId="10069" xr:uid="{45135D2C-3C59-450D-9BFD-5A3E5C711C28}"/>
    <cellStyle name="Comma 2 5 2 2 2 3 2" xfId="23759" xr:uid="{7135AF1E-77EA-4BF7-A8D9-73D3044FF584}"/>
    <cellStyle name="Comma 2 5 2 2 2 3 2 2" xfId="37451" xr:uid="{1A0627E6-36D8-4174-A9EB-E382B149E982}"/>
    <cellStyle name="Comma 2 5 2 2 2 3 2 3" xfId="52335" xr:uid="{B2D8D860-48F3-4D42-84D0-A82405ABDA16}"/>
    <cellStyle name="Comma 2 5 2 2 2 3 3" xfId="16915" xr:uid="{4B486C52-0EB2-4E1E-835F-E54297E2BB9E}"/>
    <cellStyle name="Comma 2 5 2 2 2 3 4" xfId="30605" xr:uid="{F41767E9-BCB3-4301-B77D-4EDBE6364783}"/>
    <cellStyle name="Comma 2 5 2 2 2 3 5" xfId="45489" xr:uid="{4802B428-C3E1-419C-A7AD-70631B51E655}"/>
    <cellStyle name="Comma 2 5 2 2 2 4" xfId="20337" xr:uid="{E6767091-5FEA-455A-9672-05292E3D1D9C}"/>
    <cellStyle name="Comma 2 5 2 2 2 4 2" xfId="34029" xr:uid="{FC93024D-A7EF-4C25-8F37-47577463B319}"/>
    <cellStyle name="Comma 2 5 2 2 2 4 3" xfId="48913" xr:uid="{D9834B17-50A2-480A-A3FF-915C947D0FC6}"/>
    <cellStyle name="Comma 2 5 2 2 2 5" xfId="13493" xr:uid="{55C931FD-50B3-416D-A408-0BA31E493054}"/>
    <cellStyle name="Comma 2 5 2 2 2 6" xfId="27183" xr:uid="{A4BF5E9A-D29A-4CE7-BF93-5E2D2321D103}"/>
    <cellStyle name="Comma 2 5 2 2 2 7" xfId="42067" xr:uid="{B58CB704-9771-49AE-8ADD-0C56CCBE19AE}"/>
    <cellStyle name="Comma 2 5 2 2 3" xfId="8358" xr:uid="{442DC6F9-A9C4-41FD-8D8F-697FD83EE89E}"/>
    <cellStyle name="Comma 2 5 2 2 3 2" xfId="11780" xr:uid="{CB5A1FE5-DFB3-4D61-A8EA-56038CF3A26F}"/>
    <cellStyle name="Comma 2 5 2 2 3 2 2" xfId="25470" xr:uid="{5BA95E4D-2EA0-4033-972E-6C4B82C186C0}"/>
    <cellStyle name="Comma 2 5 2 2 3 2 2 2" xfId="39162" xr:uid="{590C713B-6A47-4A49-95B5-248522D3D2CE}"/>
    <cellStyle name="Comma 2 5 2 2 3 2 2 3" xfId="54046" xr:uid="{5FA8DF48-A75B-4C54-A6B6-498C0C6E2728}"/>
    <cellStyle name="Comma 2 5 2 2 3 2 3" xfId="18626" xr:uid="{35336348-8FBA-419A-BCE7-60BD4D7EFAEC}"/>
    <cellStyle name="Comma 2 5 2 2 3 2 4" xfId="32316" xr:uid="{897A2FD5-D0FB-47F1-AE08-116A1BDD62D1}"/>
    <cellStyle name="Comma 2 5 2 2 3 2 5" xfId="47200" xr:uid="{4F612DCE-065A-455D-8ECC-2F23006CFCED}"/>
    <cellStyle name="Comma 2 5 2 2 3 3" xfId="22048" xr:uid="{91E0CE09-F174-4FCC-9462-7C48E5E4F56B}"/>
    <cellStyle name="Comma 2 5 2 2 3 3 2" xfId="35740" xr:uid="{31F8303B-529A-44E6-BF04-F28AE17A06D2}"/>
    <cellStyle name="Comma 2 5 2 2 3 3 3" xfId="50624" xr:uid="{8F230CE6-C041-4443-A9E7-8DBF3D6DE5C8}"/>
    <cellStyle name="Comma 2 5 2 2 3 4" xfId="15204" xr:uid="{B55774C6-3D86-4464-AD8E-469166137F71}"/>
    <cellStyle name="Comma 2 5 2 2 3 5" xfId="28894" xr:uid="{F4F9F3BA-67EF-4E81-ABDE-D78565E14AE6}"/>
    <cellStyle name="Comma 2 5 2 2 3 6" xfId="43778" xr:uid="{33A363BA-7597-4E93-BC47-177CF7F68BFD}"/>
    <cellStyle name="Comma 2 5 2 2 4" xfId="10068" xr:uid="{03D23178-AC3D-45A6-A5C6-7A8BE7BE6122}"/>
    <cellStyle name="Comma 2 5 2 2 4 2" xfId="23758" xr:uid="{62457FAC-87B3-4AD2-8E81-20479968A159}"/>
    <cellStyle name="Comma 2 5 2 2 4 2 2" xfId="37450" xr:uid="{05EB9328-9F02-4645-9ACF-20E4FBE78B0A}"/>
    <cellStyle name="Comma 2 5 2 2 4 2 3" xfId="52334" xr:uid="{3082F131-2B72-42F3-9DEA-34C302077476}"/>
    <cellStyle name="Comma 2 5 2 2 4 3" xfId="16914" xr:uid="{3C6A3535-E359-44F2-8396-B10802DE35DD}"/>
    <cellStyle name="Comma 2 5 2 2 4 4" xfId="30604" xr:uid="{54A9F9AB-DFDC-451A-BB6E-C212DF5EB8B6}"/>
    <cellStyle name="Comma 2 5 2 2 4 5" xfId="45488" xr:uid="{78B58D6F-9D98-447F-B2DC-013F8E6E08E2}"/>
    <cellStyle name="Comma 2 5 2 2 5" xfId="20336" xr:uid="{84C1126F-EDB4-4979-A2C6-9929B9485A58}"/>
    <cellStyle name="Comma 2 5 2 2 5 2" xfId="34028" xr:uid="{512BD653-2D5E-483E-9E27-03B8C6644499}"/>
    <cellStyle name="Comma 2 5 2 2 5 3" xfId="48912" xr:uid="{A46A119D-9C05-424F-AA0C-289501AB058B}"/>
    <cellStyle name="Comma 2 5 2 2 6" xfId="13492" xr:uid="{D5018467-233E-4107-8242-246C12220159}"/>
    <cellStyle name="Comma 2 5 2 2 7" xfId="27182" xr:uid="{82B097F9-8138-4E8A-A4F6-82B3730E5E02}"/>
    <cellStyle name="Comma 2 5 2 2 8" xfId="42066" xr:uid="{521E3617-7EAD-48DA-81F5-4607D75DC8C6}"/>
    <cellStyle name="Comma 2 5 2 3" xfId="6646" xr:uid="{E10321B8-0AE1-4C29-967C-FFDCDB372D28}"/>
    <cellStyle name="Comma 2 5 2 3 2" xfId="8360" xr:uid="{40E1D068-781F-4ABF-BC4B-BED198DBA59E}"/>
    <cellStyle name="Comma 2 5 2 3 2 2" xfId="11782" xr:uid="{27B5A074-6BBB-4624-A4B5-4EF30A9681D2}"/>
    <cellStyle name="Comma 2 5 2 3 2 2 2" xfId="25472" xr:uid="{5265B85E-E898-4CB3-8C5B-5E92172DF886}"/>
    <cellStyle name="Comma 2 5 2 3 2 2 2 2" xfId="39164" xr:uid="{29156D30-AAC4-41EF-ABD4-A106CAFE0DC8}"/>
    <cellStyle name="Comma 2 5 2 3 2 2 2 3" xfId="54048" xr:uid="{28C3880D-864E-4FD1-99B9-0CCCE0F1DA03}"/>
    <cellStyle name="Comma 2 5 2 3 2 2 3" xfId="18628" xr:uid="{9F7ACB86-BAFC-4C15-A35A-3DACB3D8F007}"/>
    <cellStyle name="Comma 2 5 2 3 2 2 4" xfId="32318" xr:uid="{43EF7B1C-6381-48D2-AB5D-75C35913986D}"/>
    <cellStyle name="Comma 2 5 2 3 2 2 5" xfId="47202" xr:uid="{FDE59A4E-151B-4F6B-BD53-175CFF395B93}"/>
    <cellStyle name="Comma 2 5 2 3 2 3" xfId="22050" xr:uid="{957EDDCD-911E-4795-B612-B70A65F410DC}"/>
    <cellStyle name="Comma 2 5 2 3 2 3 2" xfId="35742" xr:uid="{98097F20-16E9-4C0E-AA5F-5F57B033BA92}"/>
    <cellStyle name="Comma 2 5 2 3 2 3 3" xfId="50626" xr:uid="{65549E69-E1A2-450D-BE26-EAA964309DEB}"/>
    <cellStyle name="Comma 2 5 2 3 2 4" xfId="15206" xr:uid="{E8FD8A8C-0377-4153-9202-B1C26ACAC5AF}"/>
    <cellStyle name="Comma 2 5 2 3 2 5" xfId="28896" xr:uid="{538CE02F-7BA8-49DE-BB6B-A73D2E8ED259}"/>
    <cellStyle name="Comma 2 5 2 3 2 6" xfId="43780" xr:uid="{F520022C-C771-4AEB-8011-011C54408760}"/>
    <cellStyle name="Comma 2 5 2 3 3" xfId="10070" xr:uid="{452272B6-B276-4C42-B65D-D72AD90E10B6}"/>
    <cellStyle name="Comma 2 5 2 3 3 2" xfId="23760" xr:uid="{1E64E098-A1EA-4F8A-B11A-0D66C4E41DB0}"/>
    <cellStyle name="Comma 2 5 2 3 3 2 2" xfId="37452" xr:uid="{AB38D8EC-CA3A-431F-8045-1D942509E9E1}"/>
    <cellStyle name="Comma 2 5 2 3 3 2 3" xfId="52336" xr:uid="{22F90379-C7B5-4F1B-8CF0-7FB1CC7CA427}"/>
    <cellStyle name="Comma 2 5 2 3 3 3" xfId="16916" xr:uid="{8B21C9EB-2005-4231-B1B3-69156D4ED13A}"/>
    <cellStyle name="Comma 2 5 2 3 3 4" xfId="30606" xr:uid="{38AFAD45-413E-4C54-A7BE-A995D3DDD6EF}"/>
    <cellStyle name="Comma 2 5 2 3 3 5" xfId="45490" xr:uid="{93A32F75-6D52-4784-9360-40E6072A06A3}"/>
    <cellStyle name="Comma 2 5 2 3 4" xfId="20338" xr:uid="{F39D05FE-84C8-4267-A67C-5F253A5E36E6}"/>
    <cellStyle name="Comma 2 5 2 3 4 2" xfId="34030" xr:uid="{9BF4F65A-3107-4D97-8111-FE24A4124CCB}"/>
    <cellStyle name="Comma 2 5 2 3 4 3" xfId="48914" xr:uid="{DF57A231-0248-476D-9555-EC86F0A9CAF1}"/>
    <cellStyle name="Comma 2 5 2 3 5" xfId="13494" xr:uid="{101D2F56-3277-41C4-8F98-99F0EF76C262}"/>
    <cellStyle name="Comma 2 5 2 3 6" xfId="27184" xr:uid="{E6A2C445-F102-448C-B264-1DD12000C61B}"/>
    <cellStyle name="Comma 2 5 2 3 7" xfId="42068" xr:uid="{C7DA6906-E054-46A0-8B06-EB93AF074BDB}"/>
    <cellStyle name="Comma 2 5 2 4" xfId="6647" xr:uid="{BE87641E-DB1E-40B5-88A2-CEF53A14B982}"/>
    <cellStyle name="Comma 2 5 2 4 2" xfId="8361" xr:uid="{F8176455-0F33-4DE7-BF70-3AB3056AAC58}"/>
    <cellStyle name="Comma 2 5 2 4 2 2" xfId="11783" xr:uid="{F18C497F-2E44-4BEC-89BC-B39F974F160B}"/>
    <cellStyle name="Comma 2 5 2 4 2 2 2" xfId="25473" xr:uid="{23403C08-F775-4778-9E51-468F006C3124}"/>
    <cellStyle name="Comma 2 5 2 4 2 2 2 2" xfId="39165" xr:uid="{B23D8A42-3B8E-43AA-9705-66449615F01E}"/>
    <cellStyle name="Comma 2 5 2 4 2 2 2 3" xfId="54049" xr:uid="{23E6667A-6174-4E8A-8C49-9E090F6F3D60}"/>
    <cellStyle name="Comma 2 5 2 4 2 2 3" xfId="18629" xr:uid="{5C14B268-778E-4186-A4D6-2E514B30287C}"/>
    <cellStyle name="Comma 2 5 2 4 2 2 4" xfId="32319" xr:uid="{16E18760-29CC-495F-A893-7ED871635F6D}"/>
    <cellStyle name="Comma 2 5 2 4 2 2 5" xfId="47203" xr:uid="{A3ED294E-0989-441A-B5D3-90F3E79E05B6}"/>
    <cellStyle name="Comma 2 5 2 4 2 3" xfId="22051" xr:uid="{C6B9CF72-EB44-426B-8B22-8266B8B15913}"/>
    <cellStyle name="Comma 2 5 2 4 2 3 2" xfId="35743" xr:uid="{893DD0CB-3643-433B-A45C-8AFC902C6E07}"/>
    <cellStyle name="Comma 2 5 2 4 2 3 3" xfId="50627" xr:uid="{85BB4045-07D7-4EEC-8C5B-1EB0D134C519}"/>
    <cellStyle name="Comma 2 5 2 4 2 4" xfId="15207" xr:uid="{D0C41989-7F4E-41D3-AB06-98C5CA5967E5}"/>
    <cellStyle name="Comma 2 5 2 4 2 5" xfId="28897" xr:uid="{56850442-3E44-447F-A0A5-D43E790AB2F9}"/>
    <cellStyle name="Comma 2 5 2 4 2 6" xfId="43781" xr:uid="{09E963B6-896B-4834-83A1-BA9F8C6C445A}"/>
    <cellStyle name="Comma 2 5 2 4 3" xfId="10071" xr:uid="{B97E7C79-DB0D-4C76-8BD3-D2B084A42CA9}"/>
    <cellStyle name="Comma 2 5 2 4 3 2" xfId="23761" xr:uid="{9CFE0F39-AA90-4C71-AF73-C785347E637F}"/>
    <cellStyle name="Comma 2 5 2 4 3 2 2" xfId="37453" xr:uid="{52EFB0DB-FA20-43AA-8E43-561E9DB76487}"/>
    <cellStyle name="Comma 2 5 2 4 3 2 3" xfId="52337" xr:uid="{E9E2AA05-F8BC-48A3-84CA-E4699DB1FB0C}"/>
    <cellStyle name="Comma 2 5 2 4 3 3" xfId="16917" xr:uid="{5D4BFFC2-6B2A-498D-962D-407F8B5D6166}"/>
    <cellStyle name="Comma 2 5 2 4 3 4" xfId="30607" xr:uid="{2EBBA011-082D-4C54-89C9-58BBFF4FBFAD}"/>
    <cellStyle name="Comma 2 5 2 4 3 5" xfId="45491" xr:uid="{A3CF1D88-B776-446E-B41A-60B642F2DF45}"/>
    <cellStyle name="Comma 2 5 2 4 4" xfId="20339" xr:uid="{C859559A-8847-4593-B7E2-5938EDA317E6}"/>
    <cellStyle name="Comma 2 5 2 4 4 2" xfId="34031" xr:uid="{4707CFF7-D5CE-40B5-8D39-70C306DAEBC8}"/>
    <cellStyle name="Comma 2 5 2 4 4 3" xfId="48915" xr:uid="{61ECF23E-387F-4573-BEC2-15E1DF67DFB6}"/>
    <cellStyle name="Comma 2 5 2 4 5" xfId="13495" xr:uid="{0430815A-50CF-4528-BC26-5DA05F271478}"/>
    <cellStyle name="Comma 2 5 2 4 6" xfId="27185" xr:uid="{7C0885F8-8919-40FC-98D8-00EEDF830BB2}"/>
    <cellStyle name="Comma 2 5 2 4 7" xfId="42069" xr:uid="{D66557ED-B975-4BBC-AA27-E9D027F36219}"/>
    <cellStyle name="Comma 2 5 2 5" xfId="8357" xr:uid="{B31CECED-2A11-40A1-B76B-98FAC9F2A8CF}"/>
    <cellStyle name="Comma 2 5 2 5 2" xfId="11779" xr:uid="{223C4440-E413-4B0D-A205-55CCA4108513}"/>
    <cellStyle name="Comma 2 5 2 5 2 2" xfId="25469" xr:uid="{A2306FA5-2769-483E-B46E-CB07C91F6FE8}"/>
    <cellStyle name="Comma 2 5 2 5 2 2 2" xfId="39161" xr:uid="{6035F159-6449-4BD8-B57A-9BC11420BB02}"/>
    <cellStyle name="Comma 2 5 2 5 2 2 3" xfId="54045" xr:uid="{1FC98541-38AF-47BD-9542-C04D700BA375}"/>
    <cellStyle name="Comma 2 5 2 5 2 3" xfId="18625" xr:uid="{D7562147-0F81-4D42-8E94-2AF36DE787D7}"/>
    <cellStyle name="Comma 2 5 2 5 2 4" xfId="32315" xr:uid="{18667357-7930-49E1-B3CD-94A9F6AB9D4A}"/>
    <cellStyle name="Comma 2 5 2 5 2 5" xfId="47199" xr:uid="{67F15C58-4370-426D-9FED-6C7D339BBFEC}"/>
    <cellStyle name="Comma 2 5 2 5 3" xfId="22047" xr:uid="{29962683-187A-4CE9-B175-FD1DED15B522}"/>
    <cellStyle name="Comma 2 5 2 5 3 2" xfId="35739" xr:uid="{8E873F42-BCB3-40B6-8281-49285BEDD5F0}"/>
    <cellStyle name="Comma 2 5 2 5 3 3" xfId="50623" xr:uid="{A3AB2BF6-6697-4417-96F5-41CD3C7EAC97}"/>
    <cellStyle name="Comma 2 5 2 5 4" xfId="15203" xr:uid="{8DB73BA6-0134-45C0-9F2F-8B19B9420759}"/>
    <cellStyle name="Comma 2 5 2 5 5" xfId="28893" xr:uid="{481300DC-8CAC-4A4B-991B-C8CF82A23D8B}"/>
    <cellStyle name="Comma 2 5 2 5 6" xfId="43777" xr:uid="{4A390EA5-25DF-4983-9DEF-954DF502319E}"/>
    <cellStyle name="Comma 2 5 2 6" xfId="10067" xr:uid="{1D4AB400-BE30-45D2-BC3D-403E5E1CECB7}"/>
    <cellStyle name="Comma 2 5 2 6 2" xfId="23757" xr:uid="{B61833B8-2E48-4D02-806C-7A90E9E08BA1}"/>
    <cellStyle name="Comma 2 5 2 6 2 2" xfId="37449" xr:uid="{25454F83-C233-4A17-A83F-E58E729F85BD}"/>
    <cellStyle name="Comma 2 5 2 6 2 3" xfId="52333" xr:uid="{CBD19BCA-B75A-4C73-84BA-AC8BC05F33A8}"/>
    <cellStyle name="Comma 2 5 2 6 3" xfId="16913" xr:uid="{85DF46CE-1CBD-4A02-8A9D-C273D237FFCD}"/>
    <cellStyle name="Comma 2 5 2 6 4" xfId="30603" xr:uid="{B65EE65D-0E1C-4037-8439-73E7FC31E48D}"/>
    <cellStyle name="Comma 2 5 2 6 5" xfId="45487" xr:uid="{8FE8D212-3550-4A0D-9805-8C8A0563E332}"/>
    <cellStyle name="Comma 2 5 2 7" xfId="20335" xr:uid="{5CA5FD89-BBB3-46FD-AFE2-2D5F7C8AD07F}"/>
    <cellStyle name="Comma 2 5 2 7 2" xfId="34027" xr:uid="{FEDD4755-05D6-4DAA-A704-2D07A18566A5}"/>
    <cellStyle name="Comma 2 5 2 7 3" xfId="48911" xr:uid="{44830A39-5BB6-414B-97C8-EE17110E6407}"/>
    <cellStyle name="Comma 2 5 2 8" xfId="13491" xr:uid="{037030CA-A339-44B0-9239-942840D9664D}"/>
    <cellStyle name="Comma 2 5 2 9" xfId="27181" xr:uid="{4FD008DA-7045-4EA8-AC1D-A2AAAFFDEE8C}"/>
    <cellStyle name="Comma 2 5 3" xfId="6648" xr:uid="{DBA40739-44D0-4E7F-9345-0C0BA36442C8}"/>
    <cellStyle name="Comma 2 5 3 10" xfId="42070" xr:uid="{DF4FC90D-EB75-4C08-BF5D-5F10C200D3E8}"/>
    <cellStyle name="Comma 2 5 3 2" xfId="6649" xr:uid="{3A130FA9-CC26-4859-BD56-7F5EC3F91C0A}"/>
    <cellStyle name="Comma 2 5 3 2 2" xfId="6650" xr:uid="{C2B9D7A9-538D-41FF-B019-EFFB86460083}"/>
    <cellStyle name="Comma 2 5 3 2 2 2" xfId="8364" xr:uid="{3E3348A3-7854-4B7A-BD89-912A5719F4BD}"/>
    <cellStyle name="Comma 2 5 3 2 2 2 2" xfId="11786" xr:uid="{35309BF5-7297-444F-A217-6FB800B0CC9B}"/>
    <cellStyle name="Comma 2 5 3 2 2 2 2 2" xfId="25476" xr:uid="{883FB490-5A1E-4D0B-902B-F8ADE5CB42E9}"/>
    <cellStyle name="Comma 2 5 3 2 2 2 2 2 2" xfId="39168" xr:uid="{5AF96043-E33B-4AEF-BF48-AD9183CD55B5}"/>
    <cellStyle name="Comma 2 5 3 2 2 2 2 2 3" xfId="54052" xr:uid="{E4DCB3F8-7721-4B16-8F42-6536813144DB}"/>
    <cellStyle name="Comma 2 5 3 2 2 2 2 3" xfId="18632" xr:uid="{DD4A9CDD-ADF0-4654-A0D8-4EE0F228B2AE}"/>
    <cellStyle name="Comma 2 5 3 2 2 2 2 4" xfId="32322" xr:uid="{2A82D7BC-5536-4EC5-8A26-CF9244595B26}"/>
    <cellStyle name="Comma 2 5 3 2 2 2 2 5" xfId="47206" xr:uid="{B24A0C3C-4828-4F15-8BE6-D82271C0D06E}"/>
    <cellStyle name="Comma 2 5 3 2 2 2 3" xfId="22054" xr:uid="{67A07671-33C7-450B-95DA-C55CD97AF175}"/>
    <cellStyle name="Comma 2 5 3 2 2 2 3 2" xfId="35746" xr:uid="{6165521A-5001-44C5-8A48-13E0822FBCA1}"/>
    <cellStyle name="Comma 2 5 3 2 2 2 3 3" xfId="50630" xr:uid="{34D5B620-2E22-48E1-8404-3B121DA499A9}"/>
    <cellStyle name="Comma 2 5 3 2 2 2 4" xfId="15210" xr:uid="{9E5AD070-ED25-4604-A36C-15ED388EFEF9}"/>
    <cellStyle name="Comma 2 5 3 2 2 2 5" xfId="28900" xr:uid="{2E653E49-6D71-4064-B594-FE15F7505F3D}"/>
    <cellStyle name="Comma 2 5 3 2 2 2 6" xfId="43784" xr:uid="{5696C39D-629F-46FD-92C8-D2C9A9EFC846}"/>
    <cellStyle name="Comma 2 5 3 2 2 3" xfId="10074" xr:uid="{13F03C9C-100C-41F3-B978-CB2D2C3C26A0}"/>
    <cellStyle name="Comma 2 5 3 2 2 3 2" xfId="23764" xr:uid="{C37C6BBE-6381-4DA3-9469-66513D84DEFD}"/>
    <cellStyle name="Comma 2 5 3 2 2 3 2 2" xfId="37456" xr:uid="{45C6B01A-F45E-4EC6-A47C-E55FA890093C}"/>
    <cellStyle name="Comma 2 5 3 2 2 3 2 3" xfId="52340" xr:uid="{113D5E71-80B5-451D-BF7F-91DC47F5661C}"/>
    <cellStyle name="Comma 2 5 3 2 2 3 3" xfId="16920" xr:uid="{737CA511-985E-4545-90E8-74873FCA1AEC}"/>
    <cellStyle name="Comma 2 5 3 2 2 3 4" xfId="30610" xr:uid="{37FD7592-96BA-487C-BE61-9F83BFC2C836}"/>
    <cellStyle name="Comma 2 5 3 2 2 3 5" xfId="45494" xr:uid="{0A50D056-4648-4DDE-8A40-4AA906EDCA51}"/>
    <cellStyle name="Comma 2 5 3 2 2 4" xfId="20342" xr:uid="{5CB0FADA-F609-40D4-8DA6-2865F20AA200}"/>
    <cellStyle name="Comma 2 5 3 2 2 4 2" xfId="34034" xr:uid="{69E083B8-FC7D-4861-A77C-74B2E171259E}"/>
    <cellStyle name="Comma 2 5 3 2 2 4 3" xfId="48918" xr:uid="{028F00BD-CFA3-4D84-8353-BA6CDCB91920}"/>
    <cellStyle name="Comma 2 5 3 2 2 5" xfId="13498" xr:uid="{7E9C23CE-269D-4711-A95A-1CC114166994}"/>
    <cellStyle name="Comma 2 5 3 2 2 6" xfId="27188" xr:uid="{E853F9FC-687A-4E46-A08C-D083A3E6DD2F}"/>
    <cellStyle name="Comma 2 5 3 2 2 7" xfId="42072" xr:uid="{0837CC48-66F1-48A9-8275-4540B85FFD03}"/>
    <cellStyle name="Comma 2 5 3 2 3" xfId="8363" xr:uid="{A3325681-BDDD-4B63-BE0D-4B6A9B0395D7}"/>
    <cellStyle name="Comma 2 5 3 2 3 2" xfId="11785" xr:uid="{F6FF6ACB-916B-4A8E-B7D0-50BC37C4BCAD}"/>
    <cellStyle name="Comma 2 5 3 2 3 2 2" xfId="25475" xr:uid="{01CA3E0F-2E08-4A0A-B302-BF62BE6538E6}"/>
    <cellStyle name="Comma 2 5 3 2 3 2 2 2" xfId="39167" xr:uid="{171CCE38-3F10-4AFA-A67F-A6BF5051764A}"/>
    <cellStyle name="Comma 2 5 3 2 3 2 2 3" xfId="54051" xr:uid="{B9239D51-B7BD-4177-B7CB-428154593687}"/>
    <cellStyle name="Comma 2 5 3 2 3 2 3" xfId="18631" xr:uid="{C4D65072-C7D3-4B19-A600-13EE85571766}"/>
    <cellStyle name="Comma 2 5 3 2 3 2 4" xfId="32321" xr:uid="{F4CB221D-8BDC-46FE-96D6-A69341634549}"/>
    <cellStyle name="Comma 2 5 3 2 3 2 5" xfId="47205" xr:uid="{E3C9CD87-36CF-4709-B9DC-5792085C9FBB}"/>
    <cellStyle name="Comma 2 5 3 2 3 3" xfId="22053" xr:uid="{6EF32BB5-DE8C-487D-95FF-CC339BED0733}"/>
    <cellStyle name="Comma 2 5 3 2 3 3 2" xfId="35745" xr:uid="{0DF7197F-CAED-4772-8707-FF7C13631248}"/>
    <cellStyle name="Comma 2 5 3 2 3 3 3" xfId="50629" xr:uid="{58A39F1D-133E-427F-9793-4775AD8D3DAA}"/>
    <cellStyle name="Comma 2 5 3 2 3 4" xfId="15209" xr:uid="{B51BCB52-8390-4ACB-B3CE-E459C8ABD89D}"/>
    <cellStyle name="Comma 2 5 3 2 3 5" xfId="28899" xr:uid="{0BE68346-AFA7-4E64-961A-8C8EF7A0CDFE}"/>
    <cellStyle name="Comma 2 5 3 2 3 6" xfId="43783" xr:uid="{0FDE344A-C8C0-4585-A6B9-E475D7342F9C}"/>
    <cellStyle name="Comma 2 5 3 2 4" xfId="10073" xr:uid="{892E624C-1BC0-4BE7-AD52-97BF32B25FBA}"/>
    <cellStyle name="Comma 2 5 3 2 4 2" xfId="23763" xr:uid="{0CF23136-18EF-4E86-8FF9-F16282938FBD}"/>
    <cellStyle name="Comma 2 5 3 2 4 2 2" xfId="37455" xr:uid="{1D5D8CCA-3F72-4A16-978D-2854DF541BE2}"/>
    <cellStyle name="Comma 2 5 3 2 4 2 3" xfId="52339" xr:uid="{584470A9-7729-4BD1-86C1-47C00A259A1D}"/>
    <cellStyle name="Comma 2 5 3 2 4 3" xfId="16919" xr:uid="{AF2194F6-4747-4421-8FCE-9614BE3C72C8}"/>
    <cellStyle name="Comma 2 5 3 2 4 4" xfId="30609" xr:uid="{D162297C-19EF-40E1-8A42-6C9FDCC18E52}"/>
    <cellStyle name="Comma 2 5 3 2 4 5" xfId="45493" xr:uid="{D58F59D5-10B6-4D70-8A0E-6EDCEBF80DAB}"/>
    <cellStyle name="Comma 2 5 3 2 5" xfId="20341" xr:uid="{1571E521-8CE1-409F-83AE-140E90310FAC}"/>
    <cellStyle name="Comma 2 5 3 2 5 2" xfId="34033" xr:uid="{8BF086D4-A261-4E81-9562-FA5FFED3DCCB}"/>
    <cellStyle name="Comma 2 5 3 2 5 3" xfId="48917" xr:uid="{B13A1BC9-F7C1-4908-B977-4D3CA0D46E60}"/>
    <cellStyle name="Comma 2 5 3 2 6" xfId="13497" xr:uid="{CCF6EA07-F1AE-4E94-8766-2E32276BD8BF}"/>
    <cellStyle name="Comma 2 5 3 2 7" xfId="27187" xr:uid="{64D3518E-9E3C-4742-B836-DAE599C08BE0}"/>
    <cellStyle name="Comma 2 5 3 2 8" xfId="42071" xr:uid="{75EABE94-A8E2-4624-BEAF-998189229654}"/>
    <cellStyle name="Comma 2 5 3 3" xfId="6651" xr:uid="{BECD20A7-7DA5-4A06-8440-BAD1EA86F5F3}"/>
    <cellStyle name="Comma 2 5 3 3 2" xfId="8365" xr:uid="{4C7C966D-5D5C-4E58-8961-CBFF5EE1000E}"/>
    <cellStyle name="Comma 2 5 3 3 2 2" xfId="11787" xr:uid="{EDCE1841-9938-4C61-B6E4-B5E43755B3CE}"/>
    <cellStyle name="Comma 2 5 3 3 2 2 2" xfId="25477" xr:uid="{1ECEB673-BEEA-4C5D-9B34-BB40BF49668E}"/>
    <cellStyle name="Comma 2 5 3 3 2 2 2 2" xfId="39169" xr:uid="{200E0FF9-FC83-480F-A7A7-7418A87FCD75}"/>
    <cellStyle name="Comma 2 5 3 3 2 2 2 3" xfId="54053" xr:uid="{F516F8FD-0737-4099-BECF-4704BA82E4DF}"/>
    <cellStyle name="Comma 2 5 3 3 2 2 3" xfId="18633" xr:uid="{52971EB6-279C-4E64-8D51-4F2D06B22520}"/>
    <cellStyle name="Comma 2 5 3 3 2 2 4" xfId="32323" xr:uid="{53E82C49-6185-42DA-9C3F-62E346A4CD99}"/>
    <cellStyle name="Comma 2 5 3 3 2 2 5" xfId="47207" xr:uid="{66A41F72-5E62-4E2D-9833-3D9B6B446E62}"/>
    <cellStyle name="Comma 2 5 3 3 2 3" xfId="22055" xr:uid="{AF92A03E-616A-4806-833A-D52B56B37922}"/>
    <cellStyle name="Comma 2 5 3 3 2 3 2" xfId="35747" xr:uid="{C15BCDF5-9F86-450F-AEE9-4CABFFB9E7CF}"/>
    <cellStyle name="Comma 2 5 3 3 2 3 3" xfId="50631" xr:uid="{51831D95-9B62-4008-B010-E3BBFA723C03}"/>
    <cellStyle name="Comma 2 5 3 3 2 4" xfId="15211" xr:uid="{EA6989C6-4746-4FF7-A519-9B2C248C3EB4}"/>
    <cellStyle name="Comma 2 5 3 3 2 5" xfId="28901" xr:uid="{E58FE322-219B-4EAC-8BCA-A3DD676139DE}"/>
    <cellStyle name="Comma 2 5 3 3 2 6" xfId="43785" xr:uid="{264A9ED0-E9C0-4EA6-906B-9D6D1AFC87A7}"/>
    <cellStyle name="Comma 2 5 3 3 3" xfId="10075" xr:uid="{7585592D-520B-44B6-B6EA-DA454C9CAF82}"/>
    <cellStyle name="Comma 2 5 3 3 3 2" xfId="23765" xr:uid="{D3A4BDB3-74CA-45F1-9CFF-70F3DEE459FB}"/>
    <cellStyle name="Comma 2 5 3 3 3 2 2" xfId="37457" xr:uid="{E9C01D88-5500-418B-883F-9ED7B6E9FD8F}"/>
    <cellStyle name="Comma 2 5 3 3 3 2 3" xfId="52341" xr:uid="{4FB7338C-C877-4897-ADBE-93D692B4163F}"/>
    <cellStyle name="Comma 2 5 3 3 3 3" xfId="16921" xr:uid="{B1F7523E-1B73-48A9-943B-FCBDF11EBAFA}"/>
    <cellStyle name="Comma 2 5 3 3 3 4" xfId="30611" xr:uid="{22E9AA09-3180-4B25-9C2A-E1EB386B38FD}"/>
    <cellStyle name="Comma 2 5 3 3 3 5" xfId="45495" xr:uid="{2A2CCC8A-4ABB-44FE-A5C1-B458E7BC1DA2}"/>
    <cellStyle name="Comma 2 5 3 3 4" xfId="20343" xr:uid="{D6EAAD72-A7C6-4B49-A58F-8060EC59AA3E}"/>
    <cellStyle name="Comma 2 5 3 3 4 2" xfId="34035" xr:uid="{7E873B3C-933C-4D2B-9B33-BD866D069901}"/>
    <cellStyle name="Comma 2 5 3 3 4 3" xfId="48919" xr:uid="{3C898405-203B-44DD-A1D8-3C6375C54E3B}"/>
    <cellStyle name="Comma 2 5 3 3 5" xfId="13499" xr:uid="{BD9035FC-7E9D-44CC-9F99-4D128D0D9179}"/>
    <cellStyle name="Comma 2 5 3 3 6" xfId="27189" xr:uid="{5598D031-504D-43F6-8492-1B55BCA49E43}"/>
    <cellStyle name="Comma 2 5 3 3 7" xfId="42073" xr:uid="{32F17CFC-079F-4007-B4DA-D3AC039E1BD9}"/>
    <cellStyle name="Comma 2 5 3 4" xfId="6652" xr:uid="{8DD43797-9520-483A-89FD-D0AC54C3F3DD}"/>
    <cellStyle name="Comma 2 5 3 4 2" xfId="8366" xr:uid="{CAA097FF-7F72-473F-AE76-CA26FDECCDB9}"/>
    <cellStyle name="Comma 2 5 3 4 2 2" xfId="11788" xr:uid="{DEAA0569-E07B-408F-9DF1-3E6FAE083230}"/>
    <cellStyle name="Comma 2 5 3 4 2 2 2" xfId="25478" xr:uid="{B4816848-C551-40F6-B520-4FB48CFF2457}"/>
    <cellStyle name="Comma 2 5 3 4 2 2 2 2" xfId="39170" xr:uid="{210C5412-3AD7-4B85-B2B7-360AD483C26B}"/>
    <cellStyle name="Comma 2 5 3 4 2 2 2 3" xfId="54054" xr:uid="{2CA2F246-33C8-443C-8F50-C5038439AF77}"/>
    <cellStyle name="Comma 2 5 3 4 2 2 3" xfId="18634" xr:uid="{70F92F22-C650-4F7A-ABCB-C8B149F97080}"/>
    <cellStyle name="Comma 2 5 3 4 2 2 4" xfId="32324" xr:uid="{694D7251-BE3C-4DEB-8EA6-D4B926E0A7A2}"/>
    <cellStyle name="Comma 2 5 3 4 2 2 5" xfId="47208" xr:uid="{55A6323B-C561-4908-AF48-5FC51A1F087E}"/>
    <cellStyle name="Comma 2 5 3 4 2 3" xfId="22056" xr:uid="{0CF6BB87-390C-4C85-8A10-E11BDA319C36}"/>
    <cellStyle name="Comma 2 5 3 4 2 3 2" xfId="35748" xr:uid="{19E21CD3-838E-4643-A173-D3B696C7F059}"/>
    <cellStyle name="Comma 2 5 3 4 2 3 3" xfId="50632" xr:uid="{C7986A18-20DD-44DF-9522-B2EF3C28FE19}"/>
    <cellStyle name="Comma 2 5 3 4 2 4" xfId="15212" xr:uid="{4CAF5F1C-0E39-4FC3-AFF0-4610FCB4DD34}"/>
    <cellStyle name="Comma 2 5 3 4 2 5" xfId="28902" xr:uid="{5C408C23-F451-4392-A359-0C75323242C5}"/>
    <cellStyle name="Comma 2 5 3 4 2 6" xfId="43786" xr:uid="{D1A565B1-0ACA-4F64-AAC8-D5EA21CA31DC}"/>
    <cellStyle name="Comma 2 5 3 4 3" xfId="10076" xr:uid="{004479A3-E19E-4BE7-86E5-559C552669BF}"/>
    <cellStyle name="Comma 2 5 3 4 3 2" xfId="23766" xr:uid="{C589B871-54A5-4A4B-A002-E50E5A83CB0B}"/>
    <cellStyle name="Comma 2 5 3 4 3 2 2" xfId="37458" xr:uid="{18C4C321-A4F2-49EC-8489-CE7E0EEDFA35}"/>
    <cellStyle name="Comma 2 5 3 4 3 2 3" xfId="52342" xr:uid="{1A4D7E54-8559-4782-AC62-6C7F564FF5EF}"/>
    <cellStyle name="Comma 2 5 3 4 3 3" xfId="16922" xr:uid="{CD5D43B7-AEC7-4D6B-B9CB-E107F89B0851}"/>
    <cellStyle name="Comma 2 5 3 4 3 4" xfId="30612" xr:uid="{8DAD7C26-7A8D-4017-AB2C-BFF0E024DDF4}"/>
    <cellStyle name="Comma 2 5 3 4 3 5" xfId="45496" xr:uid="{A523621E-ECF9-4313-8839-4B7B3FC7C8FC}"/>
    <cellStyle name="Comma 2 5 3 4 4" xfId="20344" xr:uid="{0E1E602E-EF89-4275-9ECD-0360A3F68AD5}"/>
    <cellStyle name="Comma 2 5 3 4 4 2" xfId="34036" xr:uid="{FC768B28-9D0E-46E5-A40D-DCA700015487}"/>
    <cellStyle name="Comma 2 5 3 4 4 3" xfId="48920" xr:uid="{8E8DD305-DA1E-4B8D-97E9-CE2C0E9E947C}"/>
    <cellStyle name="Comma 2 5 3 4 5" xfId="13500" xr:uid="{D4D74438-9C46-4802-BA28-CE713907B729}"/>
    <cellStyle name="Comma 2 5 3 4 6" xfId="27190" xr:uid="{E5E77380-9CF4-4198-B644-4E538B01F94B}"/>
    <cellStyle name="Comma 2 5 3 4 7" xfId="42074" xr:uid="{F1DF71C9-7CB4-4CE4-A793-D4F6BC66D68D}"/>
    <cellStyle name="Comma 2 5 3 5" xfId="8362" xr:uid="{D7C6116B-E7C3-4801-B80D-4D58A846B9A7}"/>
    <cellStyle name="Comma 2 5 3 5 2" xfId="11784" xr:uid="{7A7AEAB4-C54A-433A-A15C-A02847E0020E}"/>
    <cellStyle name="Comma 2 5 3 5 2 2" xfId="25474" xr:uid="{7E7B076B-FB46-4177-9E39-E82C061C6C7D}"/>
    <cellStyle name="Comma 2 5 3 5 2 2 2" xfId="39166" xr:uid="{53DA62D6-08D0-4FF5-B9FB-1B31C37691BB}"/>
    <cellStyle name="Comma 2 5 3 5 2 2 3" xfId="54050" xr:uid="{A48F41D6-6B0C-4E3F-ACB1-389B70B31F3B}"/>
    <cellStyle name="Comma 2 5 3 5 2 3" xfId="18630" xr:uid="{80995EA3-458A-4A6D-88AF-421AD40C1B69}"/>
    <cellStyle name="Comma 2 5 3 5 2 4" xfId="32320" xr:uid="{EF816F99-9D7B-4F08-A6AB-D3FB9E7F4405}"/>
    <cellStyle name="Comma 2 5 3 5 2 5" xfId="47204" xr:uid="{9AF1F3C3-ACEF-4690-9778-E8344FBD2C08}"/>
    <cellStyle name="Comma 2 5 3 5 3" xfId="22052" xr:uid="{B110E7A2-3A95-488A-86EF-717079CF487B}"/>
    <cellStyle name="Comma 2 5 3 5 3 2" xfId="35744" xr:uid="{DC3ECAE2-DDB1-4BB4-93F1-8CAEBEB69DD0}"/>
    <cellStyle name="Comma 2 5 3 5 3 3" xfId="50628" xr:uid="{559F42C1-B29A-41D1-9D33-9BAC294D005E}"/>
    <cellStyle name="Comma 2 5 3 5 4" xfId="15208" xr:uid="{2148C8DB-5F6F-42CB-A59F-AF0EFDEB73AE}"/>
    <cellStyle name="Comma 2 5 3 5 5" xfId="28898" xr:uid="{CD268375-0B44-4749-837C-691818137287}"/>
    <cellStyle name="Comma 2 5 3 5 6" xfId="43782" xr:uid="{4D75EEB5-D175-4CED-AEE8-4D237BDD12A4}"/>
    <cellStyle name="Comma 2 5 3 6" xfId="10072" xr:uid="{FE4E6996-AE7E-40FE-9B0E-BC716804563C}"/>
    <cellStyle name="Comma 2 5 3 6 2" xfId="23762" xr:uid="{1272C69D-9B15-41E6-A5E4-942C60647D02}"/>
    <cellStyle name="Comma 2 5 3 6 2 2" xfId="37454" xr:uid="{9BA72913-3D3F-40BA-A9A3-57A5FFD4AC98}"/>
    <cellStyle name="Comma 2 5 3 6 2 3" xfId="52338" xr:uid="{90CB37ED-4237-47C6-A73C-B3BECCD7D498}"/>
    <cellStyle name="Comma 2 5 3 6 3" xfId="16918" xr:uid="{F5D211C5-BD74-46FD-B713-6B056DE5AF83}"/>
    <cellStyle name="Comma 2 5 3 6 4" xfId="30608" xr:uid="{0419D7FF-B629-44BB-BB48-DA57253CA45B}"/>
    <cellStyle name="Comma 2 5 3 6 5" xfId="45492" xr:uid="{711054A9-2983-42A0-9FA7-264BBA1071DC}"/>
    <cellStyle name="Comma 2 5 3 7" xfId="20340" xr:uid="{437B58E9-7910-4FFD-ABBB-389E80F4C0B4}"/>
    <cellStyle name="Comma 2 5 3 7 2" xfId="34032" xr:uid="{13D5AF31-A84A-4097-B497-98A9F436DF63}"/>
    <cellStyle name="Comma 2 5 3 7 3" xfId="48916" xr:uid="{0D78DFFB-15E2-4A5E-96C5-300243F53EB8}"/>
    <cellStyle name="Comma 2 5 3 8" xfId="13496" xr:uid="{1DC7D8D9-E64E-491C-9D05-FF49AF9B1618}"/>
    <cellStyle name="Comma 2 5 3 9" xfId="27186" xr:uid="{DDEEDB61-839D-416A-9D27-03C051595564}"/>
    <cellStyle name="Comma 2 5 4" xfId="6653" xr:uid="{13270E76-B2AA-4C28-8E74-17C288352735}"/>
    <cellStyle name="Comma 2 5 4 2" xfId="6654" xr:uid="{D0BE731D-36DE-4BA9-BD84-B6C7C4A44137}"/>
    <cellStyle name="Comma 2 5 4 2 2" xfId="8368" xr:uid="{D4275A9E-3862-4C0D-BD74-DD3C3D9DF893}"/>
    <cellStyle name="Comma 2 5 4 2 2 2" xfId="11790" xr:uid="{1AE23043-C0FD-498D-9F3F-DDD8D8F2BB20}"/>
    <cellStyle name="Comma 2 5 4 2 2 2 2" xfId="25480" xr:uid="{CD63B85C-58FE-4F31-BFFB-93E36EF7C427}"/>
    <cellStyle name="Comma 2 5 4 2 2 2 2 2" xfId="39172" xr:uid="{CA6CEF1D-17C8-446E-8F74-A9F6689DAA45}"/>
    <cellStyle name="Comma 2 5 4 2 2 2 2 3" xfId="54056" xr:uid="{A22D02D6-D481-42B8-8DBE-6AD964DA7F26}"/>
    <cellStyle name="Comma 2 5 4 2 2 2 3" xfId="18636" xr:uid="{13723E43-1B2D-45E9-8750-8A41609E00B2}"/>
    <cellStyle name="Comma 2 5 4 2 2 2 4" xfId="32326" xr:uid="{C967C8E0-DAB9-43CB-917D-9F0371388560}"/>
    <cellStyle name="Comma 2 5 4 2 2 2 5" xfId="47210" xr:uid="{33D27AFA-CE60-4F15-81E6-A87A01869A9B}"/>
    <cellStyle name="Comma 2 5 4 2 2 3" xfId="22058" xr:uid="{C045D0FF-DD7D-4A43-B7FA-2C30B03041AD}"/>
    <cellStyle name="Comma 2 5 4 2 2 3 2" xfId="35750" xr:uid="{CDF9F813-F1A6-4AE8-9F68-2DD9318D8873}"/>
    <cellStyle name="Comma 2 5 4 2 2 3 3" xfId="50634" xr:uid="{7B676700-B048-43FD-A3C6-57471993D745}"/>
    <cellStyle name="Comma 2 5 4 2 2 4" xfId="15214" xr:uid="{B5BDB7C7-E51E-428C-AF2A-84EA71B4792F}"/>
    <cellStyle name="Comma 2 5 4 2 2 5" xfId="28904" xr:uid="{C6595942-902C-4ECC-8EC4-04369AAD9537}"/>
    <cellStyle name="Comma 2 5 4 2 2 6" xfId="43788" xr:uid="{68916D6B-1D94-4E4A-AD0A-3667DA92EF4A}"/>
    <cellStyle name="Comma 2 5 4 2 3" xfId="10078" xr:uid="{ADE4FA79-5DC4-4DFF-8C88-1DCB8F33FEA9}"/>
    <cellStyle name="Comma 2 5 4 2 3 2" xfId="23768" xr:uid="{A27AE6AC-75A6-4C32-9211-39033BCA96AE}"/>
    <cellStyle name="Comma 2 5 4 2 3 2 2" xfId="37460" xr:uid="{127C0425-9AD2-4D44-8356-B0C9E861453B}"/>
    <cellStyle name="Comma 2 5 4 2 3 2 3" xfId="52344" xr:uid="{512EAFF4-94EA-40E2-B6AB-9FEBF0A4CFDA}"/>
    <cellStyle name="Comma 2 5 4 2 3 3" xfId="16924" xr:uid="{B21FFB95-0C38-4C50-8F1A-460520A855F3}"/>
    <cellStyle name="Comma 2 5 4 2 3 4" xfId="30614" xr:uid="{2E4A4E98-7CFF-4FEC-8209-129E09ECFA85}"/>
    <cellStyle name="Comma 2 5 4 2 3 5" xfId="45498" xr:uid="{51942182-38C3-4275-BBDA-ECD611806F4B}"/>
    <cellStyle name="Comma 2 5 4 2 4" xfId="20346" xr:uid="{48324C6B-3336-4E94-BE70-07E3442A0B50}"/>
    <cellStyle name="Comma 2 5 4 2 4 2" xfId="34038" xr:uid="{0E9D7FE3-C814-4DA3-8950-C9A3AE3F7296}"/>
    <cellStyle name="Comma 2 5 4 2 4 3" xfId="48922" xr:uid="{DA44EB4D-A878-4597-A098-048802FC493B}"/>
    <cellStyle name="Comma 2 5 4 2 5" xfId="13502" xr:uid="{87378303-C766-48AF-BDF3-1192FF8766C5}"/>
    <cellStyle name="Comma 2 5 4 2 6" xfId="27192" xr:uid="{FBBB9607-843A-48DB-94A7-A883D1B7965D}"/>
    <cellStyle name="Comma 2 5 4 2 7" xfId="42076" xr:uid="{49987108-D94F-4345-92D7-6826A9E0493B}"/>
    <cellStyle name="Comma 2 5 4 3" xfId="8367" xr:uid="{7AAECBD6-E49A-4A42-9E14-02DD44B60CEE}"/>
    <cellStyle name="Comma 2 5 4 3 2" xfId="11789" xr:uid="{C3A174F0-5FC7-4DC0-A017-8BC544E4A7A9}"/>
    <cellStyle name="Comma 2 5 4 3 2 2" xfId="25479" xr:uid="{33E3F97A-0F84-4046-89BF-A693BC0615A8}"/>
    <cellStyle name="Comma 2 5 4 3 2 2 2" xfId="39171" xr:uid="{7DB8EAB2-8F27-4346-8108-A59357FF0786}"/>
    <cellStyle name="Comma 2 5 4 3 2 2 3" xfId="54055" xr:uid="{B9186499-F19F-47E3-BFB3-D55B7E393265}"/>
    <cellStyle name="Comma 2 5 4 3 2 3" xfId="18635" xr:uid="{A0808D95-F3DB-4995-BD5B-F7463EB6B2FD}"/>
    <cellStyle name="Comma 2 5 4 3 2 4" xfId="32325" xr:uid="{FAA3BCDE-2A65-42AE-B7AD-31A0E8454F85}"/>
    <cellStyle name="Comma 2 5 4 3 2 5" xfId="47209" xr:uid="{563E2BA3-37E2-45ED-8385-8D754ABEC574}"/>
    <cellStyle name="Comma 2 5 4 3 3" xfId="22057" xr:uid="{63204BB7-8FB8-4A1B-B23B-8D69DE7081CB}"/>
    <cellStyle name="Comma 2 5 4 3 3 2" xfId="35749" xr:uid="{453273FF-6F86-4D11-870E-365E12CAF054}"/>
    <cellStyle name="Comma 2 5 4 3 3 3" xfId="50633" xr:uid="{CD97F0CC-962D-4063-8F53-26D6934198AA}"/>
    <cellStyle name="Comma 2 5 4 3 4" xfId="15213" xr:uid="{C0BD2DC0-4B66-4FF0-98F0-3CE91A9A4AD0}"/>
    <cellStyle name="Comma 2 5 4 3 5" xfId="28903" xr:uid="{820AC027-C385-450F-8E87-B43B4E77188D}"/>
    <cellStyle name="Comma 2 5 4 3 6" xfId="43787" xr:uid="{97F9CBCD-1F26-4964-B3F1-9345D9FFB6FC}"/>
    <cellStyle name="Comma 2 5 4 4" xfId="10077" xr:uid="{86851D2E-085D-417F-91DD-450985A1FBCE}"/>
    <cellStyle name="Comma 2 5 4 4 2" xfId="23767" xr:uid="{E8124A46-9102-41D9-8D97-E45D190E0F53}"/>
    <cellStyle name="Comma 2 5 4 4 2 2" xfId="37459" xr:uid="{85F216FF-E92E-42B7-972D-5869B69AC24A}"/>
    <cellStyle name="Comma 2 5 4 4 2 3" xfId="52343" xr:uid="{87E1F21B-21C4-482B-82F2-073134451329}"/>
    <cellStyle name="Comma 2 5 4 4 3" xfId="16923" xr:uid="{0388A7A9-C525-4A90-86DB-265410558E68}"/>
    <cellStyle name="Comma 2 5 4 4 4" xfId="30613" xr:uid="{A2BCB7A7-E89E-4EED-9750-B82E2FD5CA5E}"/>
    <cellStyle name="Comma 2 5 4 4 5" xfId="45497" xr:uid="{8966CCDF-66FB-4E5F-B436-7D2915975668}"/>
    <cellStyle name="Comma 2 5 4 5" xfId="20345" xr:uid="{C3378464-7DD2-40CD-923C-E28478812D69}"/>
    <cellStyle name="Comma 2 5 4 5 2" xfId="34037" xr:uid="{923D858B-C2FD-401A-B804-85F4C02681A5}"/>
    <cellStyle name="Comma 2 5 4 5 3" xfId="48921" xr:uid="{17EBDADC-D0FC-4C9A-BBA9-BBDDCCD8C9A0}"/>
    <cellStyle name="Comma 2 5 4 6" xfId="13501" xr:uid="{C7FDD1D2-5FEB-4A31-BF1C-92EDFD39E805}"/>
    <cellStyle name="Comma 2 5 4 7" xfId="27191" xr:uid="{F5BC2DC6-6C80-41BC-B4A8-501B77D1811F}"/>
    <cellStyle name="Comma 2 5 4 8" xfId="42075" xr:uid="{A18355B5-5A07-4B37-8310-D9697AC13D3E}"/>
    <cellStyle name="Comma 2 5 5" xfId="6655" xr:uid="{046AD1AE-AB6D-404D-8A0F-B150A4196A02}"/>
    <cellStyle name="Comma 2 5 5 2" xfId="8369" xr:uid="{DFA78E8B-4981-46B4-A3BD-162A41F29779}"/>
    <cellStyle name="Comma 2 5 5 2 2" xfId="11791" xr:uid="{37E0445F-9059-47D1-8385-2973654405C1}"/>
    <cellStyle name="Comma 2 5 5 2 2 2" xfId="25481" xr:uid="{73D044B4-3C36-4628-9554-87FB92E231C9}"/>
    <cellStyle name="Comma 2 5 5 2 2 2 2" xfId="39173" xr:uid="{35004820-2715-4A89-A8DA-9BB3CCADC419}"/>
    <cellStyle name="Comma 2 5 5 2 2 2 3" xfId="54057" xr:uid="{738A29DC-1585-4EF4-A7F1-2811830771B0}"/>
    <cellStyle name="Comma 2 5 5 2 2 3" xfId="18637" xr:uid="{694F8285-45D6-47F9-9971-B0F956E4B43A}"/>
    <cellStyle name="Comma 2 5 5 2 2 4" xfId="32327" xr:uid="{3E757638-7BAC-41C0-871B-7618356CBF3A}"/>
    <cellStyle name="Comma 2 5 5 2 2 5" xfId="47211" xr:uid="{44E195DF-2752-488C-A3F4-DFE58A215064}"/>
    <cellStyle name="Comma 2 5 5 2 3" xfId="22059" xr:uid="{BB6E4C3B-BEDD-444C-8C78-BD3B204ABE86}"/>
    <cellStyle name="Comma 2 5 5 2 3 2" xfId="35751" xr:uid="{C641363A-9A26-4ACC-B6E5-6B81BE413560}"/>
    <cellStyle name="Comma 2 5 5 2 3 3" xfId="50635" xr:uid="{982E681F-7CFD-47F9-BF3E-F397C1E8AE0C}"/>
    <cellStyle name="Comma 2 5 5 2 4" xfId="15215" xr:uid="{6BE34B4F-F316-48A7-8751-2BDCB8CFFEB8}"/>
    <cellStyle name="Comma 2 5 5 2 5" xfId="28905" xr:uid="{F60CD230-F57B-410D-A686-0470DAED5052}"/>
    <cellStyle name="Comma 2 5 5 2 6" xfId="43789" xr:uid="{7854C60B-EF73-45A1-84D7-77BAD4FED67B}"/>
    <cellStyle name="Comma 2 5 5 3" xfId="10079" xr:uid="{78930F71-12F6-478C-B794-C6BBF2113D8B}"/>
    <cellStyle name="Comma 2 5 5 3 2" xfId="23769" xr:uid="{0A248B6C-4F80-4E5B-A737-F853A8243EDF}"/>
    <cellStyle name="Comma 2 5 5 3 2 2" xfId="37461" xr:uid="{D14D1627-8530-4D10-A34E-EFB95DAA84F9}"/>
    <cellStyle name="Comma 2 5 5 3 2 3" xfId="52345" xr:uid="{8F3EBD9D-446B-4C60-ABEB-759D606A6EF7}"/>
    <cellStyle name="Comma 2 5 5 3 3" xfId="16925" xr:uid="{1436D48A-2FBA-47B8-94E0-7B35F44688AA}"/>
    <cellStyle name="Comma 2 5 5 3 4" xfId="30615" xr:uid="{0F4C8CC3-23ED-4307-B6DE-D10C5CE9EF3B}"/>
    <cellStyle name="Comma 2 5 5 3 5" xfId="45499" xr:uid="{12CF56DC-9B80-48FE-8680-10321C90551A}"/>
    <cellStyle name="Comma 2 5 5 4" xfId="20347" xr:uid="{4E1531DE-C5BB-4E9F-B121-92F7EFD17155}"/>
    <cellStyle name="Comma 2 5 5 4 2" xfId="34039" xr:uid="{6F098154-7ECB-4651-BE3C-4800D859AC9B}"/>
    <cellStyle name="Comma 2 5 5 4 3" xfId="48923" xr:uid="{A3EED8EA-44F4-4C5B-8442-BACE7BC312BC}"/>
    <cellStyle name="Comma 2 5 5 5" xfId="13503" xr:uid="{95B43208-928D-4C81-89D2-C2B907BA7B59}"/>
    <cellStyle name="Comma 2 5 5 6" xfId="27193" xr:uid="{C2F52624-4126-4F96-BC9C-CC3AB0670CF3}"/>
    <cellStyle name="Comma 2 5 5 7" xfId="42077" xr:uid="{CF9E37C9-718B-44A4-9EEE-91ED34847CE7}"/>
    <cellStyle name="Comma 2 5 6" xfId="6656" xr:uid="{A30D3306-A198-4591-A45D-467CFBC9A104}"/>
    <cellStyle name="Comma 2 5 6 2" xfId="8370" xr:uid="{2678BDB5-887D-4892-8F9D-4E3FD8C9FA2E}"/>
    <cellStyle name="Comma 2 5 6 2 2" xfId="11792" xr:uid="{12817647-8A04-4F90-AFC5-80EAE74FF921}"/>
    <cellStyle name="Comma 2 5 6 2 2 2" xfId="25482" xr:uid="{9827E8BD-EA68-480F-BFCE-E5EA93463E51}"/>
    <cellStyle name="Comma 2 5 6 2 2 2 2" xfId="39174" xr:uid="{01C23883-4608-4A3E-B711-D674F3A10640}"/>
    <cellStyle name="Comma 2 5 6 2 2 2 3" xfId="54058" xr:uid="{9A88F59B-1F19-4DFF-AAB5-B936FC535C62}"/>
    <cellStyle name="Comma 2 5 6 2 2 3" xfId="18638" xr:uid="{74D76333-1804-4765-A0A9-77D236A599EC}"/>
    <cellStyle name="Comma 2 5 6 2 2 4" xfId="32328" xr:uid="{CA1BA261-C341-4602-873A-E6B46D952E5F}"/>
    <cellStyle name="Comma 2 5 6 2 2 5" xfId="47212" xr:uid="{C9E8AFD5-5EC6-49A1-A0A9-4708045FE010}"/>
    <cellStyle name="Comma 2 5 6 2 3" xfId="22060" xr:uid="{38B1DC38-FBBA-4128-8C2A-AF1512F76C9B}"/>
    <cellStyle name="Comma 2 5 6 2 3 2" xfId="35752" xr:uid="{E87431F0-5380-4255-8187-86E3C558E988}"/>
    <cellStyle name="Comma 2 5 6 2 3 3" xfId="50636" xr:uid="{DC589C02-883F-4FF8-8232-662F27439CF1}"/>
    <cellStyle name="Comma 2 5 6 2 4" xfId="15216" xr:uid="{43C43175-17F1-4D89-A66D-015B71C7B812}"/>
    <cellStyle name="Comma 2 5 6 2 5" xfId="28906" xr:uid="{4C85136A-FAA2-4BF2-9799-76B25D157C1E}"/>
    <cellStyle name="Comma 2 5 6 2 6" xfId="43790" xr:uid="{AE74FB1F-39AA-4ECF-8FB3-8F2399FA5BD0}"/>
    <cellStyle name="Comma 2 5 6 3" xfId="10080" xr:uid="{9CCA3220-9528-48E5-B5A2-03FC916D3009}"/>
    <cellStyle name="Comma 2 5 6 3 2" xfId="23770" xr:uid="{95E3320F-0EFC-476C-800B-44BE90B40B63}"/>
    <cellStyle name="Comma 2 5 6 3 2 2" xfId="37462" xr:uid="{967D996C-8F6E-4434-80CA-653F09B6C133}"/>
    <cellStyle name="Comma 2 5 6 3 2 3" xfId="52346" xr:uid="{2CF6C421-82A3-45C2-822E-45213AC4559E}"/>
    <cellStyle name="Comma 2 5 6 3 3" xfId="16926" xr:uid="{2E0D2D00-F98D-4013-BB4B-683AF8E1C721}"/>
    <cellStyle name="Comma 2 5 6 3 4" xfId="30616" xr:uid="{291935F8-E60C-4CC7-AC1A-2D163BE79409}"/>
    <cellStyle name="Comma 2 5 6 3 5" xfId="45500" xr:uid="{1E3E3168-EAC8-4E55-82A2-BEA18189469B}"/>
    <cellStyle name="Comma 2 5 6 4" xfId="20348" xr:uid="{F1F9CE61-1C43-423B-A3E4-6D4DD1B4558A}"/>
    <cellStyle name="Comma 2 5 6 4 2" xfId="34040" xr:uid="{019619C2-8C3B-4869-9CAA-27CD853ABBD4}"/>
    <cellStyle name="Comma 2 5 6 4 3" xfId="48924" xr:uid="{C2622929-CDB1-48B3-897A-F31128D938F7}"/>
    <cellStyle name="Comma 2 5 6 5" xfId="13504" xr:uid="{B598C196-67EF-41CD-86EE-F611D26944E9}"/>
    <cellStyle name="Comma 2 5 6 6" xfId="27194" xr:uid="{DD7C5775-6F26-4FD3-ABD3-6D94F977551A}"/>
    <cellStyle name="Comma 2 5 6 7" xfId="42078" xr:uid="{9E5ADB41-D1EA-4916-89A0-1EFFBEA8F581}"/>
    <cellStyle name="Comma 2 5 7" xfId="8356" xr:uid="{763A595E-4BFA-42DC-A142-8E4135ADC5C3}"/>
    <cellStyle name="Comma 2 5 7 2" xfId="11778" xr:uid="{9738AC6B-EB97-4244-B441-6FF23FAF37E5}"/>
    <cellStyle name="Comma 2 5 7 2 2" xfId="25468" xr:uid="{41D10F7A-F298-43EC-A91E-6DB8CE193916}"/>
    <cellStyle name="Comma 2 5 7 2 2 2" xfId="39160" xr:uid="{C1725C04-99FD-4AB9-898C-8EE24B9EC7DF}"/>
    <cellStyle name="Comma 2 5 7 2 2 3" xfId="54044" xr:uid="{184E98FE-0192-4893-8A3B-36A6F4CDC621}"/>
    <cellStyle name="Comma 2 5 7 2 3" xfId="18624" xr:uid="{B7AFFB89-25B2-452A-B383-EAFE570D003B}"/>
    <cellStyle name="Comma 2 5 7 2 4" xfId="32314" xr:uid="{8C052340-368E-4CE2-A050-58BDAB0DDA93}"/>
    <cellStyle name="Comma 2 5 7 2 5" xfId="47198" xr:uid="{5CBB7887-563E-4D02-90A8-701C773C9CD4}"/>
    <cellStyle name="Comma 2 5 7 3" xfId="22046" xr:uid="{11371455-BBBC-41DC-A151-729BBE2E66DA}"/>
    <cellStyle name="Comma 2 5 7 3 2" xfId="35738" xr:uid="{06EB455A-073A-44AF-8621-DB88220A7E7B}"/>
    <cellStyle name="Comma 2 5 7 3 3" xfId="50622" xr:uid="{A8E60DCC-9905-4AB5-AFD2-5B646E2F7F6E}"/>
    <cellStyle name="Comma 2 5 7 4" xfId="15202" xr:uid="{9ADC8BD8-4F7F-42A8-8A89-F0223371E516}"/>
    <cellStyle name="Comma 2 5 7 5" xfId="28892" xr:uid="{14752F58-2773-4DA3-BE46-100F0717782A}"/>
    <cellStyle name="Comma 2 5 7 6" xfId="43776" xr:uid="{71D69515-FAFC-465D-AD20-F02281FB1F2F}"/>
    <cellStyle name="Comma 2 5 8" xfId="10066" xr:uid="{961E7F7A-55AB-4CFE-8851-5C45A436AA12}"/>
    <cellStyle name="Comma 2 5 8 2" xfId="23756" xr:uid="{FE3FD60F-59F0-4EC2-9B64-598F9220D343}"/>
    <cellStyle name="Comma 2 5 8 2 2" xfId="37448" xr:uid="{79C3B24C-9C1C-4F29-8E4C-3EFF0C064F83}"/>
    <cellStyle name="Comma 2 5 8 2 3" xfId="52332" xr:uid="{6B7534E6-3530-4EC1-ADB3-8B12E0BF030D}"/>
    <cellStyle name="Comma 2 5 8 3" xfId="16912" xr:uid="{92E937AA-584A-4348-88C0-415506C9CE08}"/>
    <cellStyle name="Comma 2 5 8 4" xfId="30602" xr:uid="{BF6CDE37-F0F0-4A05-B9DC-05B94F96BD26}"/>
    <cellStyle name="Comma 2 5 8 5" xfId="45486" xr:uid="{C870F2F3-46F6-4F15-8FCF-F98CD400203F}"/>
    <cellStyle name="Comma 2 5 9" xfId="20334" xr:uid="{3F84AE6E-68D2-468C-BB6D-EBD33E914AEB}"/>
    <cellStyle name="Comma 2 5 9 2" xfId="34026" xr:uid="{D176DE93-D8C1-4A9B-8273-AF3055EF7C44}"/>
    <cellStyle name="Comma 2 5 9 3" xfId="48910" xr:uid="{A920CC1F-AF34-449C-BA3F-C9E499500FD1}"/>
    <cellStyle name="Comma 2 6" xfId="6657" xr:uid="{F126F59B-B290-4F6F-B439-5FE6CC120350}"/>
    <cellStyle name="Comma 2 6 10" xfId="42079" xr:uid="{65154A9A-061A-4FC2-87EC-B0433A6DEA50}"/>
    <cellStyle name="Comma 2 6 2" xfId="6658" xr:uid="{45FA4147-347C-4276-B880-9B62BD0CA813}"/>
    <cellStyle name="Comma 2 6 2 2" xfId="6659" xr:uid="{165E013E-2B1D-4A72-AE2E-27AE6FB76DB2}"/>
    <cellStyle name="Comma 2 6 2 2 2" xfId="8373" xr:uid="{E2CB3EE7-4FD0-4A22-B898-3F5F4F643301}"/>
    <cellStyle name="Comma 2 6 2 2 2 2" xfId="11795" xr:uid="{6D83B503-9C22-4239-AC97-8B87D041E504}"/>
    <cellStyle name="Comma 2 6 2 2 2 2 2" xfId="25485" xr:uid="{3DBD0847-D140-4D11-8934-239339AF4BAC}"/>
    <cellStyle name="Comma 2 6 2 2 2 2 2 2" xfId="39177" xr:uid="{FEE6746D-1A8F-4F17-AEB5-5F35E8BF2622}"/>
    <cellStyle name="Comma 2 6 2 2 2 2 2 3" xfId="54061" xr:uid="{ACAAF535-8D68-470A-8CE5-F90383C965BE}"/>
    <cellStyle name="Comma 2 6 2 2 2 2 3" xfId="18641" xr:uid="{4D921673-BB42-47A9-BECB-FAF4641FB942}"/>
    <cellStyle name="Comma 2 6 2 2 2 2 4" xfId="32331" xr:uid="{0683B3F5-B4CF-4E7E-8941-B5DD8869F7A2}"/>
    <cellStyle name="Comma 2 6 2 2 2 2 5" xfId="47215" xr:uid="{660C934E-E026-497A-9A19-1C58A014C394}"/>
    <cellStyle name="Comma 2 6 2 2 2 3" xfId="22063" xr:uid="{73D0C820-C8A2-43C6-B7FE-069268E718A3}"/>
    <cellStyle name="Comma 2 6 2 2 2 3 2" xfId="35755" xr:uid="{555F85D0-D8F9-41CF-ACAE-66C0769C04E8}"/>
    <cellStyle name="Comma 2 6 2 2 2 3 3" xfId="50639" xr:uid="{6B469403-BC48-4BD1-A73A-A81C9E154F62}"/>
    <cellStyle name="Comma 2 6 2 2 2 4" xfId="15219" xr:uid="{B5E072D7-576B-463D-AB89-166718970AA7}"/>
    <cellStyle name="Comma 2 6 2 2 2 5" xfId="28909" xr:uid="{F1BB70A4-9654-4026-9B50-3327F88C05F1}"/>
    <cellStyle name="Comma 2 6 2 2 2 6" xfId="43793" xr:uid="{8BB09E19-29FA-45F5-9AF6-B4AB48015DAE}"/>
    <cellStyle name="Comma 2 6 2 2 3" xfId="10083" xr:uid="{4190C73C-4349-4D14-93B5-097596B7661D}"/>
    <cellStyle name="Comma 2 6 2 2 3 2" xfId="23773" xr:uid="{6E6DE07C-F502-4E38-B4FA-FC18F71BABF5}"/>
    <cellStyle name="Comma 2 6 2 2 3 2 2" xfId="37465" xr:uid="{4D731D2F-E755-4FC1-8C43-11E809158CB9}"/>
    <cellStyle name="Comma 2 6 2 2 3 2 3" xfId="52349" xr:uid="{821FFFC8-A3E1-431D-978D-6CFDA1CA4910}"/>
    <cellStyle name="Comma 2 6 2 2 3 3" xfId="16929" xr:uid="{03D84C17-2B61-48D5-99CF-941B5AE45464}"/>
    <cellStyle name="Comma 2 6 2 2 3 4" xfId="30619" xr:uid="{E524ED9F-06B1-4113-B229-22824C586CD1}"/>
    <cellStyle name="Comma 2 6 2 2 3 5" xfId="45503" xr:uid="{39314DE8-A679-4A0A-B159-D5D75E313882}"/>
    <cellStyle name="Comma 2 6 2 2 4" xfId="20351" xr:uid="{3A421D29-22F2-4BD3-B21F-ED365ABEACEE}"/>
    <cellStyle name="Comma 2 6 2 2 4 2" xfId="34043" xr:uid="{16AFCFF0-1EF5-4CC0-ADC3-DD9F54E3137C}"/>
    <cellStyle name="Comma 2 6 2 2 4 3" xfId="48927" xr:uid="{E635D769-A46C-418E-9045-888AD273F10A}"/>
    <cellStyle name="Comma 2 6 2 2 5" xfId="13507" xr:uid="{8668B3D5-C6B1-40F4-93EA-25F416A8ED62}"/>
    <cellStyle name="Comma 2 6 2 2 6" xfId="27197" xr:uid="{2939952D-BCB7-4EB1-A7A5-5FD8A1C733A0}"/>
    <cellStyle name="Comma 2 6 2 2 7" xfId="42081" xr:uid="{E5E1D5BE-0BCE-4E9B-A7D5-391E2AE68CBC}"/>
    <cellStyle name="Comma 2 6 2 3" xfId="8372" xr:uid="{11D66A99-77A8-493C-B0FF-E144A767DCB2}"/>
    <cellStyle name="Comma 2 6 2 3 2" xfId="11794" xr:uid="{3A753669-EA7E-4DD1-8ADA-5EC63E6C6885}"/>
    <cellStyle name="Comma 2 6 2 3 2 2" xfId="25484" xr:uid="{1A63CB57-135A-42E9-B983-56F40A5138A7}"/>
    <cellStyle name="Comma 2 6 2 3 2 2 2" xfId="39176" xr:uid="{69620563-5F7A-458C-9A3A-B477101556DC}"/>
    <cellStyle name="Comma 2 6 2 3 2 2 3" xfId="54060" xr:uid="{0C1C4B22-E7AC-4964-B07E-D9493BD93C7D}"/>
    <cellStyle name="Comma 2 6 2 3 2 3" xfId="18640" xr:uid="{87C30461-A257-4F49-BDF2-848621CCEBFB}"/>
    <cellStyle name="Comma 2 6 2 3 2 4" xfId="32330" xr:uid="{F14EB718-60E9-4106-916D-BFEBE2B1AFB9}"/>
    <cellStyle name="Comma 2 6 2 3 2 5" xfId="47214" xr:uid="{837D860B-CF34-401A-8719-7581FA9CFCCB}"/>
    <cellStyle name="Comma 2 6 2 3 3" xfId="22062" xr:uid="{919100DB-B836-479F-AAF1-ED66CAF5BF6D}"/>
    <cellStyle name="Comma 2 6 2 3 3 2" xfId="35754" xr:uid="{40AA7C41-58A3-426B-A833-B603CD16C261}"/>
    <cellStyle name="Comma 2 6 2 3 3 3" xfId="50638" xr:uid="{FCD715CD-A03B-41F3-A39F-7D32C8C21B97}"/>
    <cellStyle name="Comma 2 6 2 3 4" xfId="15218" xr:uid="{3FEB6396-C31C-489C-A85F-B19A67548B12}"/>
    <cellStyle name="Comma 2 6 2 3 5" xfId="28908" xr:uid="{BB1857AC-F761-4323-927D-C42D299B2BF3}"/>
    <cellStyle name="Comma 2 6 2 3 6" xfId="43792" xr:uid="{E728F1BB-D9A0-477B-9DDD-8A044AC97079}"/>
    <cellStyle name="Comma 2 6 2 4" xfId="10082" xr:uid="{9B5A108B-7A5D-4194-8705-CC67D85D6BF6}"/>
    <cellStyle name="Comma 2 6 2 4 2" xfId="23772" xr:uid="{DB2F1162-F64F-435D-B720-F210973BE603}"/>
    <cellStyle name="Comma 2 6 2 4 2 2" xfId="37464" xr:uid="{9B645126-8DAA-4CAA-9CA2-A8C50ADBEE90}"/>
    <cellStyle name="Comma 2 6 2 4 2 3" xfId="52348" xr:uid="{4EB7C724-8A67-4F27-A9E7-7E48718153DC}"/>
    <cellStyle name="Comma 2 6 2 4 3" xfId="16928" xr:uid="{E17D731F-1B56-4C66-841B-3BA1519E8F1B}"/>
    <cellStyle name="Comma 2 6 2 4 4" xfId="30618" xr:uid="{1D07CBCA-765A-4375-AF00-3CF3E7B2E4A2}"/>
    <cellStyle name="Comma 2 6 2 4 5" xfId="45502" xr:uid="{928BF61A-B555-432B-84FB-36033290DDF9}"/>
    <cellStyle name="Comma 2 6 2 5" xfId="20350" xr:uid="{CD5E8439-D6A0-43A1-B844-1899660BD0B8}"/>
    <cellStyle name="Comma 2 6 2 5 2" xfId="34042" xr:uid="{6E755344-8967-4367-AD5A-9A8F3DECBF3C}"/>
    <cellStyle name="Comma 2 6 2 5 3" xfId="48926" xr:uid="{750D66C6-8572-4854-A5BF-2B1DCA76ED2A}"/>
    <cellStyle name="Comma 2 6 2 6" xfId="13506" xr:uid="{C77B4B50-FB91-4949-9221-D143F6DB8327}"/>
    <cellStyle name="Comma 2 6 2 7" xfId="27196" xr:uid="{2F54550D-FFE1-4DA5-9F49-EB5254262DD3}"/>
    <cellStyle name="Comma 2 6 2 8" xfId="42080" xr:uid="{0180B5E1-02D1-471C-BAF8-103F4EE2802D}"/>
    <cellStyle name="Comma 2 6 3" xfId="6660" xr:uid="{1FA9F29D-73B0-43E6-9544-DF8DF450A623}"/>
    <cellStyle name="Comma 2 6 3 2" xfId="8374" xr:uid="{7A1E80A4-ED95-4A65-BAFA-B653EFADC349}"/>
    <cellStyle name="Comma 2 6 3 2 2" xfId="11796" xr:uid="{B628E6B2-5E09-4505-B04F-2FBD68351EF8}"/>
    <cellStyle name="Comma 2 6 3 2 2 2" xfId="25486" xr:uid="{BCBB20B9-F0F5-4797-86F2-ED7B83517FAD}"/>
    <cellStyle name="Comma 2 6 3 2 2 2 2" xfId="39178" xr:uid="{AE895CE6-B2C9-48F5-BEE2-4B8627B11B2B}"/>
    <cellStyle name="Comma 2 6 3 2 2 2 3" xfId="54062" xr:uid="{A0F7E72B-E3AC-4A8C-8980-AE480E08DEF6}"/>
    <cellStyle name="Comma 2 6 3 2 2 3" xfId="18642" xr:uid="{831EF633-2B31-4508-87F8-4CB5F6A98AE4}"/>
    <cellStyle name="Comma 2 6 3 2 2 4" xfId="32332" xr:uid="{470A7015-301B-4840-ADBB-7E8AC8DF8B9B}"/>
    <cellStyle name="Comma 2 6 3 2 2 5" xfId="47216" xr:uid="{C608D509-785C-4809-8488-73A885BDF261}"/>
    <cellStyle name="Comma 2 6 3 2 3" xfId="22064" xr:uid="{139823D4-D943-466F-8A97-368958B40531}"/>
    <cellStyle name="Comma 2 6 3 2 3 2" xfId="35756" xr:uid="{138D1B3A-0287-43E2-A2DF-FF3F7DA0D4DA}"/>
    <cellStyle name="Comma 2 6 3 2 3 3" xfId="50640" xr:uid="{46360E8E-1499-4C19-88E1-4C31DA7D4F4B}"/>
    <cellStyle name="Comma 2 6 3 2 4" xfId="15220" xr:uid="{50889366-BAE3-4721-AC38-EAEB6FDC857B}"/>
    <cellStyle name="Comma 2 6 3 2 5" xfId="28910" xr:uid="{B9D019C2-9B92-480F-9092-231BFDEF3887}"/>
    <cellStyle name="Comma 2 6 3 2 6" xfId="43794" xr:uid="{4FB2F968-A439-4096-A21A-39C63E2C7176}"/>
    <cellStyle name="Comma 2 6 3 3" xfId="10084" xr:uid="{A417FB6D-3E28-4250-A6F6-21C9EB255527}"/>
    <cellStyle name="Comma 2 6 3 3 2" xfId="23774" xr:uid="{65EA2F43-551F-4223-A104-8994E29A6D4B}"/>
    <cellStyle name="Comma 2 6 3 3 2 2" xfId="37466" xr:uid="{41F4ABD6-8DFD-42C9-8808-FCAA377C74B8}"/>
    <cellStyle name="Comma 2 6 3 3 2 3" xfId="52350" xr:uid="{4785061E-1C5A-40EC-91D0-1899087D8B11}"/>
    <cellStyle name="Comma 2 6 3 3 3" xfId="16930" xr:uid="{75904676-FF7F-4DE2-9109-6B32A6E24143}"/>
    <cellStyle name="Comma 2 6 3 3 4" xfId="30620" xr:uid="{9265F28D-7A62-4DC7-8B5B-E84D59F30C0B}"/>
    <cellStyle name="Comma 2 6 3 3 5" xfId="45504" xr:uid="{2E495594-4305-45CD-88A0-9BB3DB2916E2}"/>
    <cellStyle name="Comma 2 6 3 4" xfId="20352" xr:uid="{C3BCBAA0-679B-4236-A980-395B1FD1BA79}"/>
    <cellStyle name="Comma 2 6 3 4 2" xfId="34044" xr:uid="{703BD5DA-E489-49A6-B3AF-E1ECA5576A8C}"/>
    <cellStyle name="Comma 2 6 3 4 3" xfId="48928" xr:uid="{8FDB114E-27BB-4235-AD8D-2A86C031C258}"/>
    <cellStyle name="Comma 2 6 3 5" xfId="13508" xr:uid="{868154AA-3420-46FF-80F9-15FD9BC7EEAC}"/>
    <cellStyle name="Comma 2 6 3 6" xfId="27198" xr:uid="{E482526E-8743-422B-B90D-4D629DCEF079}"/>
    <cellStyle name="Comma 2 6 3 7" xfId="42082" xr:uid="{6D14ECC4-30C6-4149-96BE-23552EABADD2}"/>
    <cellStyle name="Comma 2 6 4" xfId="6661" xr:uid="{E0325BB9-AB77-44B5-812F-0DAC242F3DCC}"/>
    <cellStyle name="Comma 2 6 4 2" xfId="8375" xr:uid="{B0D3E2A0-91D6-4B66-9C27-13301F167696}"/>
    <cellStyle name="Comma 2 6 4 2 2" xfId="11797" xr:uid="{888F12D4-81B7-4679-9C0C-F0584D874CAC}"/>
    <cellStyle name="Comma 2 6 4 2 2 2" xfId="25487" xr:uid="{749DEB23-41EF-431D-B262-429649576F34}"/>
    <cellStyle name="Comma 2 6 4 2 2 2 2" xfId="39179" xr:uid="{8E7FCBA3-4DBA-4ED1-8F6A-98345FEB11DF}"/>
    <cellStyle name="Comma 2 6 4 2 2 2 3" xfId="54063" xr:uid="{CD99AF1E-7601-48CA-AC0F-A2B3C30ECBDE}"/>
    <cellStyle name="Comma 2 6 4 2 2 3" xfId="18643" xr:uid="{B903977C-552D-4B7A-8086-225CE3E7B88D}"/>
    <cellStyle name="Comma 2 6 4 2 2 4" xfId="32333" xr:uid="{7BA22923-C41A-4F51-B185-D028E0251BC8}"/>
    <cellStyle name="Comma 2 6 4 2 2 5" xfId="47217" xr:uid="{21982C41-39A9-4836-9138-132CF1161CF2}"/>
    <cellStyle name="Comma 2 6 4 2 3" xfId="22065" xr:uid="{3F865A23-37E5-4B83-872B-A282D6C22D61}"/>
    <cellStyle name="Comma 2 6 4 2 3 2" xfId="35757" xr:uid="{209C83A7-8E74-472D-A241-F472A66A27F3}"/>
    <cellStyle name="Comma 2 6 4 2 3 3" xfId="50641" xr:uid="{7B909FCA-C8AE-40B7-9323-C5371991CE32}"/>
    <cellStyle name="Comma 2 6 4 2 4" xfId="15221" xr:uid="{63F952D8-1695-44CF-90D7-9B5CE1208B99}"/>
    <cellStyle name="Comma 2 6 4 2 5" xfId="28911" xr:uid="{DC192EA5-A7A2-471B-B8D7-CE69922EAD46}"/>
    <cellStyle name="Comma 2 6 4 2 6" xfId="43795" xr:uid="{6C763D58-1EAF-4F65-B875-24B57E2D8D91}"/>
    <cellStyle name="Comma 2 6 4 3" xfId="10085" xr:uid="{C9440C5B-2819-4C37-ABB3-D81D8E8C1CBC}"/>
    <cellStyle name="Comma 2 6 4 3 2" xfId="23775" xr:uid="{7B26D5FE-026C-4554-830F-DA901D4817C7}"/>
    <cellStyle name="Comma 2 6 4 3 2 2" xfId="37467" xr:uid="{548A3B3C-B8A9-4382-BD03-6FA849F9F355}"/>
    <cellStyle name="Comma 2 6 4 3 2 3" xfId="52351" xr:uid="{D61DAF2B-767E-4394-ABB1-EFF76F567364}"/>
    <cellStyle name="Comma 2 6 4 3 3" xfId="16931" xr:uid="{7631111E-2677-4D9E-8DE9-ABC3CAA8D4FB}"/>
    <cellStyle name="Comma 2 6 4 3 4" xfId="30621" xr:uid="{DCB98312-9873-4DAC-9975-C70A9E31DE43}"/>
    <cellStyle name="Comma 2 6 4 3 5" xfId="45505" xr:uid="{2A03A088-5085-400A-80E7-8A41A397CA97}"/>
    <cellStyle name="Comma 2 6 4 4" xfId="20353" xr:uid="{440D9B13-9459-44AC-B5F9-BB2F558CA94B}"/>
    <cellStyle name="Comma 2 6 4 4 2" xfId="34045" xr:uid="{7B7E8291-EE11-4A48-A928-4696E8112E3B}"/>
    <cellStyle name="Comma 2 6 4 4 3" xfId="48929" xr:uid="{3615F50B-9E4C-49E0-A4C5-B659048FDC6E}"/>
    <cellStyle name="Comma 2 6 4 5" xfId="13509" xr:uid="{C8CDA84A-EA76-41B9-B30F-827683486F66}"/>
    <cellStyle name="Comma 2 6 4 6" xfId="27199" xr:uid="{B8FA6B2F-F82F-4448-8B6C-FA80B971B3BD}"/>
    <cellStyle name="Comma 2 6 4 7" xfId="42083" xr:uid="{A656AF76-6E4A-42D1-B256-FEF76397AD80}"/>
    <cellStyle name="Comma 2 6 5" xfId="8371" xr:uid="{71461718-6223-4A2D-99D9-48D32691D081}"/>
    <cellStyle name="Comma 2 6 5 2" xfId="11793" xr:uid="{106DB31E-4F53-4D73-B05C-ECE8BD707048}"/>
    <cellStyle name="Comma 2 6 5 2 2" xfId="25483" xr:uid="{5B333DE6-4920-46CB-9840-9849BFD90918}"/>
    <cellStyle name="Comma 2 6 5 2 2 2" xfId="39175" xr:uid="{26CBEC5F-4F9B-43BD-8FED-0B82ADEC8D23}"/>
    <cellStyle name="Comma 2 6 5 2 2 3" xfId="54059" xr:uid="{B3D77390-B3F1-4E35-AB6B-D223A7495DD2}"/>
    <cellStyle name="Comma 2 6 5 2 3" xfId="18639" xr:uid="{8BD1C481-86FC-4627-B974-3E09288C1460}"/>
    <cellStyle name="Comma 2 6 5 2 4" xfId="32329" xr:uid="{9994026D-129F-40DF-8D4A-130889FC16B1}"/>
    <cellStyle name="Comma 2 6 5 2 5" xfId="47213" xr:uid="{23CD11EC-C72F-4778-A46B-CAAD1FF7A3BD}"/>
    <cellStyle name="Comma 2 6 5 3" xfId="22061" xr:uid="{19F50199-C286-449F-8FDD-2D627548A9E0}"/>
    <cellStyle name="Comma 2 6 5 3 2" xfId="35753" xr:uid="{15B0CF69-7806-4150-8964-0A89725C760C}"/>
    <cellStyle name="Comma 2 6 5 3 3" xfId="50637" xr:uid="{FC845C2E-FA49-4BA9-B00F-D80794C873FB}"/>
    <cellStyle name="Comma 2 6 5 4" xfId="15217" xr:uid="{0B642CAA-4E97-4E1E-A42A-D658998DA07A}"/>
    <cellStyle name="Comma 2 6 5 5" xfId="28907" xr:uid="{D0CFB240-9369-4556-9BC0-AD3B01B0FAAF}"/>
    <cellStyle name="Comma 2 6 5 6" xfId="43791" xr:uid="{BB92E347-5620-4DAD-9991-BF1531B989EB}"/>
    <cellStyle name="Comma 2 6 6" xfId="10081" xr:uid="{9DE39980-A913-4580-841F-7D5C05C97B1A}"/>
    <cellStyle name="Comma 2 6 6 2" xfId="23771" xr:uid="{94019B8C-C998-4363-A5FA-75DE0FED980D}"/>
    <cellStyle name="Comma 2 6 6 2 2" xfId="37463" xr:uid="{58859A6F-23B0-46C5-B266-C57038C45FB9}"/>
    <cellStyle name="Comma 2 6 6 2 3" xfId="52347" xr:uid="{C6FE5A76-F2E9-4F4A-8D06-A96F831BBDE0}"/>
    <cellStyle name="Comma 2 6 6 3" xfId="16927" xr:uid="{09D8170C-46A7-4D90-B1E6-E33EEC131F6F}"/>
    <cellStyle name="Comma 2 6 6 4" xfId="30617" xr:uid="{DAF1031B-58F8-44AF-8198-BF0DB3CCEB56}"/>
    <cellStyle name="Comma 2 6 6 5" xfId="45501" xr:uid="{BFE01580-2895-4104-AF4E-23A519FCE0C4}"/>
    <cellStyle name="Comma 2 6 7" xfId="20349" xr:uid="{2EB00BA2-5C98-410A-8D7F-AC3B6DA01296}"/>
    <cellStyle name="Comma 2 6 7 2" xfId="34041" xr:uid="{DFABB472-D060-4DD3-9881-DA96F0A37F2F}"/>
    <cellStyle name="Comma 2 6 7 3" xfId="48925" xr:uid="{74B1CD56-B343-4399-8F92-4160FDF97030}"/>
    <cellStyle name="Comma 2 6 8" xfId="13505" xr:uid="{1FBAC569-86B6-43D3-9A05-3EC0324612D1}"/>
    <cellStyle name="Comma 2 6 9" xfId="27195" xr:uid="{624BA350-A6EF-4729-998A-EBA306AE5326}"/>
    <cellStyle name="Comma 2 7" xfId="6662" xr:uid="{4D29FF7E-955D-4209-AE22-18BA452CA4EE}"/>
    <cellStyle name="Comma 2 7 10" xfId="42084" xr:uid="{321B5E9E-DA3E-4AB4-BA75-61224C87AE64}"/>
    <cellStyle name="Comma 2 7 2" xfId="6663" xr:uid="{48271316-4A0D-40C1-8D1A-FF47E8E9564D}"/>
    <cellStyle name="Comma 2 7 2 2" xfId="6664" xr:uid="{E072A902-D662-4BA4-9A2F-81725A5A5BAD}"/>
    <cellStyle name="Comma 2 7 2 2 2" xfId="8378" xr:uid="{28B06799-D0B7-4217-B95E-C698937D1933}"/>
    <cellStyle name="Comma 2 7 2 2 2 2" xfId="11800" xr:uid="{FB4538FA-B047-4397-B355-FFD415E86C62}"/>
    <cellStyle name="Comma 2 7 2 2 2 2 2" xfId="25490" xr:uid="{F655B457-6962-4357-BAC5-6C79D8822C2C}"/>
    <cellStyle name="Comma 2 7 2 2 2 2 2 2" xfId="39182" xr:uid="{8DFDFC28-C33E-4D6C-81DD-1811EF106AD3}"/>
    <cellStyle name="Comma 2 7 2 2 2 2 2 3" xfId="54066" xr:uid="{EE49710D-E307-41D7-B505-1A8903E2D872}"/>
    <cellStyle name="Comma 2 7 2 2 2 2 3" xfId="18646" xr:uid="{1EFBEC8D-C6C1-4F0C-83D2-D950A80E4AEE}"/>
    <cellStyle name="Comma 2 7 2 2 2 2 4" xfId="32336" xr:uid="{1568AD31-A1C8-4821-BC1E-DD6F001EB81D}"/>
    <cellStyle name="Comma 2 7 2 2 2 2 5" xfId="47220" xr:uid="{AA8FE385-C23D-408B-BE45-326B89C9F43B}"/>
    <cellStyle name="Comma 2 7 2 2 2 3" xfId="22068" xr:uid="{58065AA6-5ED7-4727-909E-C3A1C326AE2B}"/>
    <cellStyle name="Comma 2 7 2 2 2 3 2" xfId="35760" xr:uid="{6DA3E294-2A66-479A-BC45-A24CCD5D8965}"/>
    <cellStyle name="Comma 2 7 2 2 2 3 3" xfId="50644" xr:uid="{0A3FB1F7-DF07-461D-B06D-0B019E84B545}"/>
    <cellStyle name="Comma 2 7 2 2 2 4" xfId="15224" xr:uid="{47C08746-B9EE-4568-9248-133694456F8D}"/>
    <cellStyle name="Comma 2 7 2 2 2 5" xfId="28914" xr:uid="{7FE0C96A-67FE-4FF3-A183-0F2647AB7A78}"/>
    <cellStyle name="Comma 2 7 2 2 2 6" xfId="43798" xr:uid="{697E4499-02D4-4129-9521-E64F9FB80794}"/>
    <cellStyle name="Comma 2 7 2 2 3" xfId="10088" xr:uid="{B4DEF376-9EC2-4D23-BE6C-BFE14D57511D}"/>
    <cellStyle name="Comma 2 7 2 2 3 2" xfId="23778" xr:uid="{F38421B9-BB7F-4D4B-848A-106654E605BB}"/>
    <cellStyle name="Comma 2 7 2 2 3 2 2" xfId="37470" xr:uid="{02470FD6-3991-4639-A489-E60AAB8BB886}"/>
    <cellStyle name="Comma 2 7 2 2 3 2 3" xfId="52354" xr:uid="{1273A7F4-7B51-4997-8AC7-6F316D914F71}"/>
    <cellStyle name="Comma 2 7 2 2 3 3" xfId="16934" xr:uid="{3DCE8E8B-6CB7-4006-84A1-5A1B06B0BF40}"/>
    <cellStyle name="Comma 2 7 2 2 3 4" xfId="30624" xr:uid="{D63A1F5E-29F7-4592-85FD-08CA4C860612}"/>
    <cellStyle name="Comma 2 7 2 2 3 5" xfId="45508" xr:uid="{08611D85-44C1-40B9-BBE2-8EE8A2FAF7ED}"/>
    <cellStyle name="Comma 2 7 2 2 4" xfId="20356" xr:uid="{0D939620-47BB-4ED0-BE5F-EA93D765A68D}"/>
    <cellStyle name="Comma 2 7 2 2 4 2" xfId="34048" xr:uid="{97DCC01D-3560-45A8-8E78-6666D5CB7A7A}"/>
    <cellStyle name="Comma 2 7 2 2 4 3" xfId="48932" xr:uid="{24451E25-14F5-4B03-8AC9-1AB4C8D1BF17}"/>
    <cellStyle name="Comma 2 7 2 2 5" xfId="13512" xr:uid="{A9DD6063-1409-44AD-8B39-3A916BACC4E1}"/>
    <cellStyle name="Comma 2 7 2 2 6" xfId="27202" xr:uid="{5BF4836D-3805-4C66-BB6B-C25F9BB5C464}"/>
    <cellStyle name="Comma 2 7 2 2 7" xfId="42086" xr:uid="{630AB674-E42D-4DF6-B9AD-E87E05AFB065}"/>
    <cellStyle name="Comma 2 7 2 3" xfId="8377" xr:uid="{21930670-54BD-4CA3-83D1-D157DDFC5D09}"/>
    <cellStyle name="Comma 2 7 2 3 2" xfId="11799" xr:uid="{77E7C3AF-3500-4411-9B4C-9DA958FCC045}"/>
    <cellStyle name="Comma 2 7 2 3 2 2" xfId="25489" xr:uid="{5EB93999-A2DA-4C98-99FF-2E1D7675012E}"/>
    <cellStyle name="Comma 2 7 2 3 2 2 2" xfId="39181" xr:uid="{A5E7A7DE-E3A1-4FC8-982B-8D8A7116D848}"/>
    <cellStyle name="Comma 2 7 2 3 2 2 3" xfId="54065" xr:uid="{1C92BE90-9E42-4B24-AABC-EE8E1B7153F8}"/>
    <cellStyle name="Comma 2 7 2 3 2 3" xfId="18645" xr:uid="{F27D0C6C-72DB-4688-AEF7-5B243FB59CA8}"/>
    <cellStyle name="Comma 2 7 2 3 2 4" xfId="32335" xr:uid="{25C83AD6-0E5B-401C-8195-2E0E35AA760E}"/>
    <cellStyle name="Comma 2 7 2 3 2 5" xfId="47219" xr:uid="{9DE369EF-CC64-41D5-94A2-65F66CC31C9C}"/>
    <cellStyle name="Comma 2 7 2 3 3" xfId="22067" xr:uid="{2F3DD3A4-077F-4800-89B1-D31C46DD2F6B}"/>
    <cellStyle name="Comma 2 7 2 3 3 2" xfId="35759" xr:uid="{AB5293D7-58C5-4336-8882-19A90BD37123}"/>
    <cellStyle name="Comma 2 7 2 3 3 3" xfId="50643" xr:uid="{B17DDE83-A45B-4F54-B5CB-B15B1A21818D}"/>
    <cellStyle name="Comma 2 7 2 3 4" xfId="15223" xr:uid="{440B5A85-99EF-4106-9F3E-B842A6F984C8}"/>
    <cellStyle name="Comma 2 7 2 3 5" xfId="28913" xr:uid="{AE9C1389-C111-422A-835A-EEA13D3BBB86}"/>
    <cellStyle name="Comma 2 7 2 3 6" xfId="43797" xr:uid="{88E2B247-52A6-4F54-B415-980070A8A155}"/>
    <cellStyle name="Comma 2 7 2 4" xfId="10087" xr:uid="{3E7CC397-B975-404A-AB71-1986556D1C52}"/>
    <cellStyle name="Comma 2 7 2 4 2" xfId="23777" xr:uid="{908F5181-90A2-48ED-BE52-A368F740F569}"/>
    <cellStyle name="Comma 2 7 2 4 2 2" xfId="37469" xr:uid="{16E5B2A8-A34B-4BFE-A0B7-EC6FFC79C784}"/>
    <cellStyle name="Comma 2 7 2 4 2 3" xfId="52353" xr:uid="{CB96C462-31B8-4AC9-A721-D6279E4BB5E3}"/>
    <cellStyle name="Comma 2 7 2 4 3" xfId="16933" xr:uid="{D3FFF690-EEB6-4AC8-9DD5-AEC083D79DEF}"/>
    <cellStyle name="Comma 2 7 2 4 4" xfId="30623" xr:uid="{38E06748-AA43-4B5F-B80F-54F055A38F71}"/>
    <cellStyle name="Comma 2 7 2 4 5" xfId="45507" xr:uid="{C7305E92-F62D-4267-805B-F2226ED9F5C7}"/>
    <cellStyle name="Comma 2 7 2 5" xfId="20355" xr:uid="{E743BEBD-021B-44AA-98C4-13805B5A3825}"/>
    <cellStyle name="Comma 2 7 2 5 2" xfId="34047" xr:uid="{1D0CC84D-9C53-434A-AE00-8268E2E41A33}"/>
    <cellStyle name="Comma 2 7 2 5 3" xfId="48931" xr:uid="{CF327535-15D6-4153-8F86-2FCA75FA70E2}"/>
    <cellStyle name="Comma 2 7 2 6" xfId="13511" xr:uid="{1B4F37E6-1A40-4C5E-A8B6-14DF99D95E17}"/>
    <cellStyle name="Comma 2 7 2 7" xfId="27201" xr:uid="{C5A2F23C-6E12-4A7E-A77A-1D35F6E985E1}"/>
    <cellStyle name="Comma 2 7 2 8" xfId="42085" xr:uid="{F5634242-D52F-4649-B3AC-EAB14C1576A6}"/>
    <cellStyle name="Comma 2 7 3" xfId="6665" xr:uid="{A0B246C3-95BB-4E86-8F2E-2F9F33B8C1D6}"/>
    <cellStyle name="Comma 2 7 3 2" xfId="8379" xr:uid="{CFEA3543-C735-4347-9246-17EC95B72A30}"/>
    <cellStyle name="Comma 2 7 3 2 2" xfId="11801" xr:uid="{E15DFA5A-3E55-4122-9B68-1096EDC29617}"/>
    <cellStyle name="Comma 2 7 3 2 2 2" xfId="25491" xr:uid="{5317C2DB-FE91-4FB1-AECC-64B4164056AB}"/>
    <cellStyle name="Comma 2 7 3 2 2 2 2" xfId="39183" xr:uid="{AB1F6F04-6067-4A38-9BFD-7021AEFC4C64}"/>
    <cellStyle name="Comma 2 7 3 2 2 2 3" xfId="54067" xr:uid="{CFCD38AF-66EA-4881-8B2F-5D81B78A86A9}"/>
    <cellStyle name="Comma 2 7 3 2 2 3" xfId="18647" xr:uid="{506EEFE6-D490-4E99-8237-38FCCD9F02FD}"/>
    <cellStyle name="Comma 2 7 3 2 2 4" xfId="32337" xr:uid="{BF105B30-10F8-4751-8611-583AFD60ECBB}"/>
    <cellStyle name="Comma 2 7 3 2 2 5" xfId="47221" xr:uid="{E100EB94-0CA5-43FC-80BF-F657D535D114}"/>
    <cellStyle name="Comma 2 7 3 2 3" xfId="22069" xr:uid="{4A07A161-D197-49F2-9A1B-AC7AEAB4E541}"/>
    <cellStyle name="Comma 2 7 3 2 3 2" xfId="35761" xr:uid="{4DD6EB9B-F45E-4AAA-909C-52409B92DCD0}"/>
    <cellStyle name="Comma 2 7 3 2 3 3" xfId="50645" xr:uid="{D944A39B-58BE-4DE1-8B08-44F2CD37D32D}"/>
    <cellStyle name="Comma 2 7 3 2 4" xfId="15225" xr:uid="{F6E087C2-5BC8-4E29-BD60-AFB0D2C24EA6}"/>
    <cellStyle name="Comma 2 7 3 2 5" xfId="28915" xr:uid="{39875DA6-F704-46E2-8017-CF4D70D29F44}"/>
    <cellStyle name="Comma 2 7 3 2 6" xfId="43799" xr:uid="{E14A1C65-AB03-4DC2-B2DE-974593FCFEA5}"/>
    <cellStyle name="Comma 2 7 3 3" xfId="10089" xr:uid="{F887CCB8-6F3C-49A4-BF16-3FD54E068D89}"/>
    <cellStyle name="Comma 2 7 3 3 2" xfId="23779" xr:uid="{F671A053-D4C4-467A-89D5-6EFBE481756C}"/>
    <cellStyle name="Comma 2 7 3 3 2 2" xfId="37471" xr:uid="{565371EB-CD43-4D19-A1B0-20C4A224A52C}"/>
    <cellStyle name="Comma 2 7 3 3 2 3" xfId="52355" xr:uid="{191C7FC0-5933-4A66-87F4-4B006E990F4F}"/>
    <cellStyle name="Comma 2 7 3 3 3" xfId="16935" xr:uid="{65F19B67-2846-4C63-B0AD-7A5D37A299C1}"/>
    <cellStyle name="Comma 2 7 3 3 4" xfId="30625" xr:uid="{17D39842-7872-40A4-A3A1-62DFE18D008D}"/>
    <cellStyle name="Comma 2 7 3 3 5" xfId="45509" xr:uid="{D312EF4E-D87F-413F-9C45-A796287F4CCA}"/>
    <cellStyle name="Comma 2 7 3 4" xfId="20357" xr:uid="{59D2F243-A62B-4106-B434-351EADE3342D}"/>
    <cellStyle name="Comma 2 7 3 4 2" xfId="34049" xr:uid="{E5734F72-8636-4D4A-A522-C33CF35E7950}"/>
    <cellStyle name="Comma 2 7 3 4 3" xfId="48933" xr:uid="{9E943D07-A32C-4D9E-B9F5-A99C0669BF1B}"/>
    <cellStyle name="Comma 2 7 3 5" xfId="13513" xr:uid="{A654CFDD-36F8-4717-B07C-B5E48704EAF3}"/>
    <cellStyle name="Comma 2 7 3 6" xfId="27203" xr:uid="{14B449D2-90FA-444E-95F5-6DEB502BDB34}"/>
    <cellStyle name="Comma 2 7 3 7" xfId="42087" xr:uid="{1203F350-4057-4AAA-8B17-58A802DA0314}"/>
    <cellStyle name="Comma 2 7 4" xfId="6666" xr:uid="{1BF91020-258B-43BC-8C30-B10FA01A3681}"/>
    <cellStyle name="Comma 2 7 4 2" xfId="8380" xr:uid="{989587FF-2DD6-420E-9590-915ED712B418}"/>
    <cellStyle name="Comma 2 7 4 2 2" xfId="11802" xr:uid="{30AB7C76-900C-4B22-B37C-0CB325223D7D}"/>
    <cellStyle name="Comma 2 7 4 2 2 2" xfId="25492" xr:uid="{E7582309-E917-4B1B-9EE5-83BEA6C342CD}"/>
    <cellStyle name="Comma 2 7 4 2 2 2 2" xfId="39184" xr:uid="{F5F0B168-804C-4BB5-9DE5-FDF3651C65D9}"/>
    <cellStyle name="Comma 2 7 4 2 2 2 3" xfId="54068" xr:uid="{7A8F9599-534A-46B2-AC8A-F5C3E407C277}"/>
    <cellStyle name="Comma 2 7 4 2 2 3" xfId="18648" xr:uid="{999BEA82-0A8A-4EFE-8297-BAED95F682E5}"/>
    <cellStyle name="Comma 2 7 4 2 2 4" xfId="32338" xr:uid="{08583792-F37B-43F0-A086-6AAE0942172A}"/>
    <cellStyle name="Comma 2 7 4 2 2 5" xfId="47222" xr:uid="{64F9C79C-B57A-440F-B880-477C7CE41B3A}"/>
    <cellStyle name="Comma 2 7 4 2 3" xfId="22070" xr:uid="{B31AF154-DE47-4A5F-B4FF-9DD021F37582}"/>
    <cellStyle name="Comma 2 7 4 2 3 2" xfId="35762" xr:uid="{5F5EDECD-7E26-43B3-80FB-9DFB95404024}"/>
    <cellStyle name="Comma 2 7 4 2 3 3" xfId="50646" xr:uid="{1A7C73DA-070C-44A6-AB60-E8C47604AA7E}"/>
    <cellStyle name="Comma 2 7 4 2 4" xfId="15226" xr:uid="{C6C4AB65-6CC8-479B-8F99-253B02D27784}"/>
    <cellStyle name="Comma 2 7 4 2 5" xfId="28916" xr:uid="{216F4533-755F-41FF-8923-501FC2BC6928}"/>
    <cellStyle name="Comma 2 7 4 2 6" xfId="43800" xr:uid="{2A114E5A-C485-480D-B007-22CA3FF4CF4E}"/>
    <cellStyle name="Comma 2 7 4 3" xfId="10090" xr:uid="{06A6315D-9AE2-417C-9A93-2CF33E5597A2}"/>
    <cellStyle name="Comma 2 7 4 3 2" xfId="23780" xr:uid="{5826EB22-7BBB-40C8-BA23-29BEFAFE9CA9}"/>
    <cellStyle name="Comma 2 7 4 3 2 2" xfId="37472" xr:uid="{F312DCF8-CFAB-4012-B395-01AD7DAF5708}"/>
    <cellStyle name="Comma 2 7 4 3 2 3" xfId="52356" xr:uid="{EE10AC2F-069E-4C98-8CC3-D90552BE5F24}"/>
    <cellStyle name="Comma 2 7 4 3 3" xfId="16936" xr:uid="{9DB222BF-2220-4D33-992C-FE0633954D36}"/>
    <cellStyle name="Comma 2 7 4 3 4" xfId="30626" xr:uid="{2C76F5C7-19EB-43B2-9FDD-15BEDE93364E}"/>
    <cellStyle name="Comma 2 7 4 3 5" xfId="45510" xr:uid="{37095BF1-CD74-4F23-84B2-18AFE0BA457E}"/>
    <cellStyle name="Comma 2 7 4 4" xfId="20358" xr:uid="{095E3118-196B-4C52-BEE4-2F657DC197BE}"/>
    <cellStyle name="Comma 2 7 4 4 2" xfId="34050" xr:uid="{72F1C4B8-DF0D-4AC1-9EFD-F4D6C4AF1BD0}"/>
    <cellStyle name="Comma 2 7 4 4 3" xfId="48934" xr:uid="{A1A3325C-6450-44FD-BAAE-8F30530CFEA7}"/>
    <cellStyle name="Comma 2 7 4 5" xfId="13514" xr:uid="{5D7D02DB-852A-40AE-8027-ECBE4C1994C2}"/>
    <cellStyle name="Comma 2 7 4 6" xfId="27204" xr:uid="{2142FCB3-6143-479E-96E2-0336CF1CE898}"/>
    <cellStyle name="Comma 2 7 4 7" xfId="42088" xr:uid="{F08AB0A2-840F-4ED2-B5F2-3F0B0DB90666}"/>
    <cellStyle name="Comma 2 7 5" xfId="8376" xr:uid="{DC300357-B0AC-4710-B9FA-0B4478ECA26D}"/>
    <cellStyle name="Comma 2 7 5 2" xfId="11798" xr:uid="{BC720E7A-D94D-4AFE-9A4F-01114436193B}"/>
    <cellStyle name="Comma 2 7 5 2 2" xfId="25488" xr:uid="{216595E9-47C7-4F5D-8C74-6FE4ED1736FB}"/>
    <cellStyle name="Comma 2 7 5 2 2 2" xfId="39180" xr:uid="{27A9F34E-DCC9-44D3-B21E-946B7DDD6AA1}"/>
    <cellStyle name="Comma 2 7 5 2 2 3" xfId="54064" xr:uid="{3D700007-5590-4B3B-9C89-E2464AB9D862}"/>
    <cellStyle name="Comma 2 7 5 2 3" xfId="18644" xr:uid="{52F74860-3C10-4206-8775-3C310A50BF4B}"/>
    <cellStyle name="Comma 2 7 5 2 4" xfId="32334" xr:uid="{DA5048EE-3F79-4D08-A975-7FFA67080337}"/>
    <cellStyle name="Comma 2 7 5 2 5" xfId="47218" xr:uid="{5D675AB1-3C4D-421E-9971-27C6803B9555}"/>
    <cellStyle name="Comma 2 7 5 3" xfId="22066" xr:uid="{631A990C-33D4-462E-8E5A-55B5198A78BD}"/>
    <cellStyle name="Comma 2 7 5 3 2" xfId="35758" xr:uid="{509DD6C3-0659-4D51-BBAE-88B15FA8AD6B}"/>
    <cellStyle name="Comma 2 7 5 3 3" xfId="50642" xr:uid="{403C5F49-0135-4457-94DF-665448C9F821}"/>
    <cellStyle name="Comma 2 7 5 4" xfId="15222" xr:uid="{5B56FB5C-F426-4402-9E1A-8EF124C8DCAA}"/>
    <cellStyle name="Comma 2 7 5 5" xfId="28912" xr:uid="{E1000F10-C573-422B-9F2B-AB339C2024EF}"/>
    <cellStyle name="Comma 2 7 5 6" xfId="43796" xr:uid="{DD84BDA3-4889-4DEB-BE94-9653F17C9E89}"/>
    <cellStyle name="Comma 2 7 6" xfId="10086" xr:uid="{15A05821-35E1-4481-9181-B812FAD8462D}"/>
    <cellStyle name="Comma 2 7 6 2" xfId="23776" xr:uid="{ADEA9888-9F4A-4EE6-98FE-A42AC7FC3A9D}"/>
    <cellStyle name="Comma 2 7 6 2 2" xfId="37468" xr:uid="{F6E71B32-4A56-4E64-A427-3B9CFE142276}"/>
    <cellStyle name="Comma 2 7 6 2 3" xfId="52352" xr:uid="{7FB4DDE5-EA90-4E38-8804-96BA8FB50C07}"/>
    <cellStyle name="Comma 2 7 6 3" xfId="16932" xr:uid="{2C4EEDC9-6F91-408C-B8AA-E3736DA89865}"/>
    <cellStyle name="Comma 2 7 6 4" xfId="30622" xr:uid="{665BF01D-25C4-4099-B7B8-E487AAE1C721}"/>
    <cellStyle name="Comma 2 7 6 5" xfId="45506" xr:uid="{CC462F34-3049-4EF7-87C6-4B092C6BCE61}"/>
    <cellStyle name="Comma 2 7 7" xfId="20354" xr:uid="{010AECD3-B60E-42F6-95EA-B249A58BAECF}"/>
    <cellStyle name="Comma 2 7 7 2" xfId="34046" xr:uid="{8F65FA8E-8FA4-45C5-80C4-DC7094FA26EC}"/>
    <cellStyle name="Comma 2 7 7 3" xfId="48930" xr:uid="{91A2C336-CF57-4E05-A266-EAED85C508F8}"/>
    <cellStyle name="Comma 2 7 8" xfId="13510" xr:uid="{0539F3F3-E9AC-4C1E-AB04-05A2F13E7B5A}"/>
    <cellStyle name="Comma 2 7 9" xfId="27200" xr:uid="{D57564C4-04A8-4305-AE2B-EF29189F6D81}"/>
    <cellStyle name="Comma 2 8" xfId="6667" xr:uid="{471CE2EE-8DCF-4FC3-A0DD-BD9CBCD05CF8}"/>
    <cellStyle name="Comma 2 8 2" xfId="6668" xr:uid="{DC7F2EB6-1CD8-4CC3-840E-E9106D1EFEFA}"/>
    <cellStyle name="Comma 2 8 2 2" xfId="8382" xr:uid="{BF6C9D17-4B1F-4F6D-9BA2-DAE2FF598C3F}"/>
    <cellStyle name="Comma 2 8 2 2 2" xfId="11804" xr:uid="{841A3FE0-5D7F-44AF-96DB-E521F6359176}"/>
    <cellStyle name="Comma 2 8 2 2 2 2" xfId="25494" xr:uid="{7F13E847-6324-42DB-8C9C-7EDA3D9D5F25}"/>
    <cellStyle name="Comma 2 8 2 2 2 2 2" xfId="39186" xr:uid="{7055A92D-1906-4D70-9FCB-4A2C694BB968}"/>
    <cellStyle name="Comma 2 8 2 2 2 2 3" xfId="54070" xr:uid="{B9D3A3E5-99EC-4A25-8BAA-1433E1B7C875}"/>
    <cellStyle name="Comma 2 8 2 2 2 3" xfId="18650" xr:uid="{356A201E-2D9B-46B7-AED0-C8232CA6DC4C}"/>
    <cellStyle name="Comma 2 8 2 2 2 4" xfId="32340" xr:uid="{81E2E171-4271-44FD-A324-D49758818104}"/>
    <cellStyle name="Comma 2 8 2 2 2 5" xfId="47224" xr:uid="{AF4D57C9-5945-4F13-92ED-3AAA32B4019B}"/>
    <cellStyle name="Comma 2 8 2 2 3" xfId="22072" xr:uid="{15B228F4-E358-4E59-9E69-3F44F58A2482}"/>
    <cellStyle name="Comma 2 8 2 2 3 2" xfId="35764" xr:uid="{5C817F24-5749-4C16-AD8F-CE4BA7DC8DD2}"/>
    <cellStyle name="Comma 2 8 2 2 3 3" xfId="50648" xr:uid="{EA4D410B-7B37-4A15-8BE9-F9F87B16ADA1}"/>
    <cellStyle name="Comma 2 8 2 2 4" xfId="15228" xr:uid="{B25FA3E1-DE21-46F7-9138-D04606C60B8A}"/>
    <cellStyle name="Comma 2 8 2 2 5" xfId="28918" xr:uid="{44C99FA5-BC6B-44ED-A927-AE0A0886DFFB}"/>
    <cellStyle name="Comma 2 8 2 2 6" xfId="43802" xr:uid="{5C9E62FC-20C8-499E-B093-8449527E73CB}"/>
    <cellStyle name="Comma 2 8 2 3" xfId="10092" xr:uid="{7802E4A5-6B7F-4B95-9F06-75CC7340C152}"/>
    <cellStyle name="Comma 2 8 2 3 2" xfId="23782" xr:uid="{AD90A845-680B-4674-83BB-7352228FCFA3}"/>
    <cellStyle name="Comma 2 8 2 3 2 2" xfId="37474" xr:uid="{A1A65BDC-B03A-4D21-A003-5A3DACB7E15E}"/>
    <cellStyle name="Comma 2 8 2 3 2 3" xfId="52358" xr:uid="{D463C5C7-1D99-4876-8F8C-5DBFF54FE097}"/>
    <cellStyle name="Comma 2 8 2 3 3" xfId="16938" xr:uid="{863BED0B-8B37-43A1-B98B-D39866FD6765}"/>
    <cellStyle name="Comma 2 8 2 3 4" xfId="30628" xr:uid="{9A942CA5-BD0B-41DD-ACDA-C2999925469C}"/>
    <cellStyle name="Comma 2 8 2 3 5" xfId="45512" xr:uid="{F0A1FA2A-9BF9-43E8-A148-0C828BD0DB62}"/>
    <cellStyle name="Comma 2 8 2 4" xfId="20360" xr:uid="{CA070410-C830-4625-8F25-94C5F1B738AB}"/>
    <cellStyle name="Comma 2 8 2 4 2" xfId="34052" xr:uid="{B0A16316-2A8D-489D-8177-4C8748582DA3}"/>
    <cellStyle name="Comma 2 8 2 4 3" xfId="48936" xr:uid="{4EC8DC44-E2D3-4F72-B7F8-277C8049D98D}"/>
    <cellStyle name="Comma 2 8 2 5" xfId="13516" xr:uid="{43D076F9-2075-43D7-83E1-5EC47E6B3005}"/>
    <cellStyle name="Comma 2 8 2 6" xfId="27206" xr:uid="{7E981AA4-E397-415A-BE7A-920C2703C28F}"/>
    <cellStyle name="Comma 2 8 2 7" xfId="42090" xr:uid="{C8B4753B-DEC9-42B6-A415-D6C436AEDB5B}"/>
    <cellStyle name="Comma 2 8 3" xfId="8381" xr:uid="{E820ECF9-C0BB-4AB7-8671-F4B572C1C85A}"/>
    <cellStyle name="Comma 2 8 3 2" xfId="11803" xr:uid="{923DC1C8-4FED-4667-9DA3-2AD899D15AF6}"/>
    <cellStyle name="Comma 2 8 3 2 2" xfId="25493" xr:uid="{89636140-ED33-48D9-AB84-F91A1877EFEB}"/>
    <cellStyle name="Comma 2 8 3 2 2 2" xfId="39185" xr:uid="{255955D4-EA5C-4DF9-934E-DC152A2744D6}"/>
    <cellStyle name="Comma 2 8 3 2 2 3" xfId="54069" xr:uid="{44AF6A71-DA15-43D5-A230-755FE8E0A930}"/>
    <cellStyle name="Comma 2 8 3 2 3" xfId="18649" xr:uid="{BE56C54B-BB3B-41D4-9834-110ACE6C0DDA}"/>
    <cellStyle name="Comma 2 8 3 2 4" xfId="32339" xr:uid="{89AC66AB-0AAA-4ABC-BA48-5236068A01E7}"/>
    <cellStyle name="Comma 2 8 3 2 5" xfId="47223" xr:uid="{9B784BEF-F9ED-4F38-AB83-FC18284F0148}"/>
    <cellStyle name="Comma 2 8 3 3" xfId="22071" xr:uid="{D4358A81-A6F9-4AD8-9B0A-5560FAD7476B}"/>
    <cellStyle name="Comma 2 8 3 3 2" xfId="35763" xr:uid="{72AC6B89-7B67-4404-8CA7-7EDC7551FE00}"/>
    <cellStyle name="Comma 2 8 3 3 3" xfId="50647" xr:uid="{E9F11858-F810-42EF-BCD8-6B92933585A5}"/>
    <cellStyle name="Comma 2 8 3 4" xfId="15227" xr:uid="{7175120C-0A33-469E-A654-C030B8743C53}"/>
    <cellStyle name="Comma 2 8 3 5" xfId="28917" xr:uid="{BB23A27F-FD3D-4841-BE4F-AA5E715E190C}"/>
    <cellStyle name="Comma 2 8 3 6" xfId="43801" xr:uid="{BB71759C-E933-46C0-A58D-2B4093A2D6BB}"/>
    <cellStyle name="Comma 2 8 4" xfId="10091" xr:uid="{CF14D4DC-B0F2-4BDA-8C3F-7D45C96234AF}"/>
    <cellStyle name="Comma 2 8 4 2" xfId="23781" xr:uid="{7BB21E59-DBF3-44E1-A216-5DFF4A422500}"/>
    <cellStyle name="Comma 2 8 4 2 2" xfId="37473" xr:uid="{8CC83BEA-9C3F-4EAB-9504-A823A27B0A8B}"/>
    <cellStyle name="Comma 2 8 4 2 3" xfId="52357" xr:uid="{8D218168-EAF6-4B3C-9F5D-952720A5C7B1}"/>
    <cellStyle name="Comma 2 8 4 3" xfId="16937" xr:uid="{2C196594-FCF5-4F43-B4CC-28318FFA5B28}"/>
    <cellStyle name="Comma 2 8 4 4" xfId="30627" xr:uid="{529D283C-7B19-4437-AF88-CA2708DD1865}"/>
    <cellStyle name="Comma 2 8 4 5" xfId="45511" xr:uid="{B6A4D7B3-A9F2-4980-8EA3-0B0C61534105}"/>
    <cellStyle name="Comma 2 8 5" xfId="20359" xr:uid="{E06128A6-2934-4BB7-814F-B1B28408710A}"/>
    <cellStyle name="Comma 2 8 5 2" xfId="34051" xr:uid="{7BBF7723-4A40-45FA-8106-39DA97583DF4}"/>
    <cellStyle name="Comma 2 8 5 3" xfId="48935" xr:uid="{BECDAA3F-4E5C-4F5A-B492-155EC65D3482}"/>
    <cellStyle name="Comma 2 8 6" xfId="13515" xr:uid="{26207EBA-1720-4736-861D-729DCEC306CE}"/>
    <cellStyle name="Comma 2 8 7" xfId="27205" xr:uid="{D9F96726-DF40-4625-8AC6-A3050E26D989}"/>
    <cellStyle name="Comma 2 8 8" xfId="42089" xr:uid="{4B57183C-9C0C-4CD0-9F5D-D685B3DBC9B9}"/>
    <cellStyle name="Comma 2 9" xfId="6669" xr:uid="{89B411E4-13BC-4C53-855C-30EAEA715A2D}"/>
    <cellStyle name="Comma 2 9 2" xfId="8383" xr:uid="{07A3D812-A2AB-488B-AAEE-1174FB8455F0}"/>
    <cellStyle name="Comma 2 9 2 2" xfId="11805" xr:uid="{DD0D6A9E-F937-410A-99D3-5EDA20BEDFF2}"/>
    <cellStyle name="Comma 2 9 2 2 2" xfId="25495" xr:uid="{01F99882-EF52-44B1-8705-12524150A0D8}"/>
    <cellStyle name="Comma 2 9 2 2 2 2" xfId="39187" xr:uid="{64AE9D91-F15E-4DF7-A0BC-8471228BCAE0}"/>
    <cellStyle name="Comma 2 9 2 2 2 3" xfId="54071" xr:uid="{2CADE12B-AF9A-45E2-8550-627476AEE3CD}"/>
    <cellStyle name="Comma 2 9 2 2 3" xfId="18651" xr:uid="{5A3D0169-F867-4F30-B2FA-4700E94FA628}"/>
    <cellStyle name="Comma 2 9 2 2 4" xfId="32341" xr:uid="{55A4D2AB-7D90-4821-B2A2-347C251B93E2}"/>
    <cellStyle name="Comma 2 9 2 2 5" xfId="47225" xr:uid="{C09666B1-AC7A-4E75-AF8A-2F9067EA8F3D}"/>
    <cellStyle name="Comma 2 9 2 3" xfId="22073" xr:uid="{E7832994-A989-48AF-BE3E-F99A4D1071EC}"/>
    <cellStyle name="Comma 2 9 2 3 2" xfId="35765" xr:uid="{4859839C-5180-4C3C-A7C7-BDCB493F23DB}"/>
    <cellStyle name="Comma 2 9 2 3 3" xfId="50649" xr:uid="{B875A2F1-975C-4769-A96F-0EE15408E329}"/>
    <cellStyle name="Comma 2 9 2 4" xfId="15229" xr:uid="{1E407031-B600-4653-BDC1-EE7E7BBF0EBE}"/>
    <cellStyle name="Comma 2 9 2 5" xfId="28919" xr:uid="{6305D269-5AD7-4AEB-83A9-D2FEA415CF24}"/>
    <cellStyle name="Comma 2 9 2 6" xfId="43803" xr:uid="{EA1FB276-E8FD-49B9-8CEA-E1FE37C9BE05}"/>
    <cellStyle name="Comma 2 9 3" xfId="10093" xr:uid="{CFC5E129-9456-4BAE-80FA-76F25CA860F6}"/>
    <cellStyle name="Comma 2 9 3 2" xfId="23783" xr:uid="{20BD8DF7-ACF6-423D-9227-FF3DD4185CB4}"/>
    <cellStyle name="Comma 2 9 3 2 2" xfId="37475" xr:uid="{FBEB6666-7860-4A6F-B64A-7F0C9522B0BD}"/>
    <cellStyle name="Comma 2 9 3 2 3" xfId="52359" xr:uid="{D5E93D70-18CD-45A7-86CE-4551702AA940}"/>
    <cellStyle name="Comma 2 9 3 3" xfId="16939" xr:uid="{F4E55854-8130-42BB-9B1C-B9357DC858FB}"/>
    <cellStyle name="Comma 2 9 3 4" xfId="30629" xr:uid="{DDF2D4C1-B533-45E9-9CFE-1053D601EBE2}"/>
    <cellStyle name="Comma 2 9 3 5" xfId="45513" xr:uid="{123433FF-0E76-4CE1-B478-C9F842DC88DA}"/>
    <cellStyle name="Comma 2 9 4" xfId="20361" xr:uid="{0205B159-438A-4E5E-87EF-8CAFC09D7108}"/>
    <cellStyle name="Comma 2 9 4 2" xfId="34053" xr:uid="{46482C54-A94A-4396-83E9-DF51DDD06390}"/>
    <cellStyle name="Comma 2 9 4 3" xfId="48937" xr:uid="{1156F9B8-46C4-4823-B8FF-C14EA5A6E483}"/>
    <cellStyle name="Comma 2 9 5" xfId="13517" xr:uid="{16E9EFBC-595D-42CB-BD8F-9E37E4147558}"/>
    <cellStyle name="Comma 2 9 6" xfId="27207" xr:uid="{588F37C2-F250-44A5-8B1F-17D069E25E8C}"/>
    <cellStyle name="Comma 2 9 7" xfId="42091" xr:uid="{48201D27-D009-405C-A766-6ACAF430C6CE}"/>
    <cellStyle name="Comma 3" xfId="4320" xr:uid="{2687C171-86B0-4734-A67D-B3257AB73A60}"/>
    <cellStyle name="Comma 3 2" xfId="4434" xr:uid="{BE82BB60-9222-4E0F-A566-69818DB36826}"/>
    <cellStyle name="Comma 3 2 2" xfId="4758" xr:uid="{1735A8E1-1642-4F89-A7C5-4FA9EF6224B5}"/>
    <cellStyle name="Comma 3 2 2 2" xfId="5329" xr:uid="{89DAA273-5BCF-4A3C-BF27-90B87A99840D}"/>
    <cellStyle name="Comma 3 2 2 2 2" xfId="41935" xr:uid="{3D2B2E83-03DD-4740-832B-FCE98A98089E}"/>
    <cellStyle name="Comma 3 2 2 2 3" xfId="6518" xr:uid="{51F6DB72-388A-4AC1-AD64-5DE0284D129C}"/>
    <cellStyle name="Comma 3 2 2 2 4" xfId="5926" xr:uid="{49878EEE-C5B8-4A2A-97FA-3DC7A0B9C26E}"/>
    <cellStyle name="Comma 3 2 3" xfId="5327" xr:uid="{099AF2F2-36DE-4B5D-AC34-EE756BA2EF41}"/>
    <cellStyle name="Comma 3 2 4" xfId="41342" xr:uid="{EBB024CD-57F6-4CC1-A5FE-9C5B739DAA11}"/>
    <cellStyle name="Comma 3 2 5" xfId="5959" xr:uid="{755FA793-058B-497B-A68C-91C524B761E4}"/>
    <cellStyle name="Comma 3 2 6" xfId="5367" xr:uid="{F0306783-7603-44FC-B8D4-062ECF05C2CD}"/>
    <cellStyle name="Comma 3 3" xfId="41321" xr:uid="{5F43829E-E6EC-46C5-84BB-03D27FC7ED7B}"/>
    <cellStyle name="Comma 3 4" xfId="5945" xr:uid="{51ED2454-DB0D-4996-9749-66D4A3C4ACEE}"/>
    <cellStyle name="Comma 3 5" xfId="5353" xr:uid="{C46D7942-9089-49CB-947B-2E5D7F74F616}"/>
    <cellStyle name="Currency 10" xfId="10" xr:uid="{97F7C7C4-025A-490C-8194-C26566F457A2}"/>
    <cellStyle name="Currency 10 2" xfId="11" xr:uid="{738BBEF8-304B-4658-9018-ECD53EB2B305}"/>
    <cellStyle name="Currency 10 2 2" xfId="205" xr:uid="{4A2E6C23-B3E0-4128-A36E-C49B0C836B09}"/>
    <cellStyle name="Currency 10 2 2 2" xfId="4618" xr:uid="{7D909560-147B-431A-BF90-63F81528694F}"/>
    <cellStyle name="Currency 10 2 3" xfId="4513" xr:uid="{86277171-D541-41D6-854B-88CE7DDC4913}"/>
    <cellStyle name="Currency 10 3" xfId="12" xr:uid="{468ABA02-AEE3-4F35-A38C-78FDE96062CB}"/>
    <cellStyle name="Currency 10 3 2" xfId="206" xr:uid="{C2F3887E-B6C1-4C04-9D0D-71665577E07A}"/>
    <cellStyle name="Currency 10 3 2 2" xfId="4619" xr:uid="{C6A1D549-7A5E-406D-8277-6DCD6BC8D9AF}"/>
    <cellStyle name="Currency 10 3 3" xfId="4514" xr:uid="{4F05DAA3-22A8-4CC2-ADAC-3CCFE30F10BA}"/>
    <cellStyle name="Currency 10 4" xfId="207" xr:uid="{862490F3-35D7-42D5-A2CE-B018FAABB04B}"/>
    <cellStyle name="Currency 10 4 2" xfId="4620" xr:uid="{52DB082D-B92C-4AF7-8CF6-4B8230FEAC08}"/>
    <cellStyle name="Currency 10 5" xfId="4439" xr:uid="{38CF65FC-05FD-4F67-8108-DAC362D67EC3}"/>
    <cellStyle name="Currency 10 6" xfId="4512" xr:uid="{B6317CED-A04D-43B7-A40D-55D318584C65}"/>
    <cellStyle name="Currency 11" xfId="13" xr:uid="{1AD27907-1A7F-4383-826B-90ABFE86325F}"/>
    <cellStyle name="Currency 11 2" xfId="14" xr:uid="{1DF31330-C70E-4B24-B4B1-AEC412266E82}"/>
    <cellStyle name="Currency 11 2 2" xfId="208" xr:uid="{A4335033-0586-42BF-9117-BCB24CF8E711}"/>
    <cellStyle name="Currency 11 2 2 2" xfId="4621" xr:uid="{81FF8BEE-DB02-4386-AC0F-B6D142058B19}"/>
    <cellStyle name="Currency 11 2 3" xfId="4516" xr:uid="{C42213DB-DD42-44AA-B0A0-0BAD4A2630D0}"/>
    <cellStyle name="Currency 11 3" xfId="15" xr:uid="{041D954D-2862-49E5-AFA7-667F0AB80514}"/>
    <cellStyle name="Currency 11 3 2" xfId="209" xr:uid="{E9059FC4-B97A-4677-903F-19D77E95219D}"/>
    <cellStyle name="Currency 11 3 2 2" xfId="4622" xr:uid="{95075A4C-56C8-4806-BA14-4F702B98C5DB}"/>
    <cellStyle name="Currency 11 3 3" xfId="4517" xr:uid="{828C8341-51D1-4E42-986E-4B17C73164A4}"/>
    <cellStyle name="Currency 11 4" xfId="210" xr:uid="{D6B7FF76-F71F-4269-B636-AA51E3B2AEA9}"/>
    <cellStyle name="Currency 11 4 2" xfId="4623" xr:uid="{7FC4A01E-2656-4F2F-988F-DEAD0A430DFE}"/>
    <cellStyle name="Currency 11 5" xfId="4321" xr:uid="{C1CFD402-BF05-4C97-B4F4-3031723B00C5}"/>
    <cellStyle name="Currency 11 5 2" xfId="4440" xr:uid="{21C05E92-6760-4629-9089-5AAD4750BB9A}"/>
    <cellStyle name="Currency 11 5 3" xfId="4722" xr:uid="{86E242CA-3604-4A72-A9B9-84E4C3D214DA}"/>
    <cellStyle name="Currency 11 5 3 2" xfId="5317" xr:uid="{C69D0D66-4CD3-4B29-9176-38D1D64643A4}"/>
    <cellStyle name="Currency 11 5 3 2 2" xfId="41931" xr:uid="{8197F995-DC9D-4BDF-B389-8D672B42BDCE}"/>
    <cellStyle name="Currency 11 5 3 2 3" xfId="6514" xr:uid="{74276902-7870-41D1-B832-19B43449E6B9}"/>
    <cellStyle name="Currency 11 5 3 2 4" xfId="5922" xr:uid="{4908D1AC-E7BA-4732-92A9-DB6AF760F72D}"/>
    <cellStyle name="Currency 11 5 3 3" xfId="4759" xr:uid="{0B21068F-1FF8-42D0-BF51-68BCC059FB5E}"/>
    <cellStyle name="Currency 11 5 3 4" xfId="41379" xr:uid="{0004783E-CD15-4869-BF7B-D57545F4623B}"/>
    <cellStyle name="Currency 11 5 3 5" xfId="5970" xr:uid="{FA9D6F2E-48A2-4A1A-B4BC-EAB879497844}"/>
    <cellStyle name="Currency 11 5 3 6" xfId="5378" xr:uid="{41DD92E9-CFF5-49BD-B343-0DD8AA1BCD1A}"/>
    <cellStyle name="Currency 11 5 4" xfId="4699" xr:uid="{E9F30173-A90B-4616-AB04-3D812945724F}"/>
    <cellStyle name="Currency 11 5 5" xfId="41322" xr:uid="{3E83E410-7F9D-4FBE-85F8-DE7344D2D673}"/>
    <cellStyle name="Currency 11 5 6" xfId="5946" xr:uid="{F1EB98EA-1C86-4E06-A0C8-1E7FF9E9DB73}"/>
    <cellStyle name="Currency 11 5 7" xfId="5354" xr:uid="{2E7D808E-E64D-4A82-B2EA-CB4D4332B025}"/>
    <cellStyle name="Currency 11 6" xfId="4515" xr:uid="{16033E0C-8875-489C-8381-E5D739EBB34E}"/>
    <cellStyle name="Currency 12" xfId="16" xr:uid="{627F6147-996A-4754-91ED-AD58EE233DA2}"/>
    <cellStyle name="Currency 12 2" xfId="17" xr:uid="{A7406CE1-D4C1-4A1D-B8F7-ABED37128CD3}"/>
    <cellStyle name="Currency 12 2 2" xfId="211" xr:uid="{DC0137F9-EBDC-491D-8D18-CF2939824EA0}"/>
    <cellStyle name="Currency 12 2 2 2" xfId="4624" xr:uid="{A284BDDD-AD92-4197-97CC-F56321377DEB}"/>
    <cellStyle name="Currency 12 2 3" xfId="4519" xr:uid="{C1633137-C657-4434-8684-C0E1A30F3F4B}"/>
    <cellStyle name="Currency 12 3" xfId="212" xr:uid="{8CC21CFE-FE0C-4FCD-9087-9146014AE5F0}"/>
    <cellStyle name="Currency 12 3 2" xfId="4625" xr:uid="{FEA6A17D-401C-4389-B451-6130E9030FE0}"/>
    <cellStyle name="Currency 12 4" xfId="4518" xr:uid="{1F9D45ED-A0BA-4113-92C8-18C2CA30CDCF}"/>
    <cellStyle name="Currency 13" xfId="18" xr:uid="{1C28967C-9B3F-42EC-AA11-B31498F431CD}"/>
    <cellStyle name="Currency 13 10" xfId="6671" xr:uid="{F6976163-542B-463A-B19E-8A57ECC18E18}"/>
    <cellStyle name="Currency 13 10 2" xfId="8385" xr:uid="{08F38A8A-AE83-4E38-BA03-0B1B397F3E2D}"/>
    <cellStyle name="Currency 13 10 2 2" xfId="11807" xr:uid="{DC3EAB7E-E563-47D5-AC02-749DE79BF818}"/>
    <cellStyle name="Currency 13 10 2 2 2" xfId="25497" xr:uid="{7B0EE02E-822C-4B24-B686-0F1F0E68900D}"/>
    <cellStyle name="Currency 13 10 2 2 2 2" xfId="39189" xr:uid="{2DCB67EB-D4E0-48FB-B52A-781833AE5F5F}"/>
    <cellStyle name="Currency 13 10 2 2 2 3" xfId="54073" xr:uid="{2628272D-B7AE-43C4-BFF2-CA9F2AFA9207}"/>
    <cellStyle name="Currency 13 10 2 2 3" xfId="18653" xr:uid="{B2E2EB2D-2058-43DE-A077-0A0B536095A7}"/>
    <cellStyle name="Currency 13 10 2 2 4" xfId="32343" xr:uid="{1B975D66-A4C2-4706-B933-B3A573B99D99}"/>
    <cellStyle name="Currency 13 10 2 2 5" xfId="47227" xr:uid="{D0D630E3-B294-48B1-9004-4DA667712504}"/>
    <cellStyle name="Currency 13 10 2 3" xfId="22075" xr:uid="{3F9273AE-27AF-48D9-AEF2-82D1E35BA090}"/>
    <cellStyle name="Currency 13 10 2 3 2" xfId="35767" xr:uid="{B8DAEFF6-1C17-441D-9A9A-99005583D6D2}"/>
    <cellStyle name="Currency 13 10 2 3 3" xfId="50651" xr:uid="{FC530956-DDBB-44BD-91C0-0B47E79B11A8}"/>
    <cellStyle name="Currency 13 10 2 4" xfId="15231" xr:uid="{027802EC-549D-440B-9DCD-A945CB6B0652}"/>
    <cellStyle name="Currency 13 10 2 5" xfId="28921" xr:uid="{9E44F040-3B5E-46D5-93B5-8521FE972012}"/>
    <cellStyle name="Currency 13 10 2 6" xfId="43805" xr:uid="{BA5355B0-01C9-4334-920C-EA37DF338F1B}"/>
    <cellStyle name="Currency 13 10 3" xfId="10095" xr:uid="{329E0219-1F18-4791-973A-A484D48874F8}"/>
    <cellStyle name="Currency 13 10 3 2" xfId="23785" xr:uid="{3B2CDD6A-8410-4CAD-8F05-85D7851EB53F}"/>
    <cellStyle name="Currency 13 10 3 2 2" xfId="37477" xr:uid="{F60C1509-30F0-413F-9C2F-E7F5FD541409}"/>
    <cellStyle name="Currency 13 10 3 2 3" xfId="52361" xr:uid="{B976A1EA-D7DB-4642-A4C0-401D54AE4B16}"/>
    <cellStyle name="Currency 13 10 3 3" xfId="16941" xr:uid="{ED041D88-F52C-4686-AFFA-756F519FF83E}"/>
    <cellStyle name="Currency 13 10 3 4" xfId="30631" xr:uid="{6B20D6D6-1B33-41A6-B4C0-976E01D2081D}"/>
    <cellStyle name="Currency 13 10 3 5" xfId="45515" xr:uid="{A48A897F-840C-4CA0-B5C1-F0FF3C45B004}"/>
    <cellStyle name="Currency 13 10 4" xfId="20363" xr:uid="{81EEC0CF-6CD2-41BF-B12E-D022F613EDE7}"/>
    <cellStyle name="Currency 13 10 4 2" xfId="34055" xr:uid="{E05DF96B-7302-4E71-9CC5-57D0AF00B04B}"/>
    <cellStyle name="Currency 13 10 4 3" xfId="48939" xr:uid="{E98D88A5-2D8B-47DB-BA6E-F3212D1C4BA4}"/>
    <cellStyle name="Currency 13 10 5" xfId="13519" xr:uid="{A11D6F25-DAEE-4952-885B-F9501D02EAB6}"/>
    <cellStyle name="Currency 13 10 6" xfId="27209" xr:uid="{19B37824-BA72-4DF2-89A8-C1D277D80A78}"/>
    <cellStyle name="Currency 13 10 7" xfId="42093" xr:uid="{852E8619-C146-46A1-B89F-D4B939D39276}"/>
    <cellStyle name="Currency 13 11" xfId="8384" xr:uid="{53F2451E-BC06-4A81-856E-430B19DAC970}"/>
    <cellStyle name="Currency 13 11 2" xfId="11806" xr:uid="{000DEEE3-3791-4B22-8B4B-790CFED09728}"/>
    <cellStyle name="Currency 13 11 2 2" xfId="25496" xr:uid="{E06D1CCC-361E-433F-B24D-7777D830F83F}"/>
    <cellStyle name="Currency 13 11 2 2 2" xfId="39188" xr:uid="{84BA0EC1-01D1-4702-B896-0D9871943F1A}"/>
    <cellStyle name="Currency 13 11 2 2 3" xfId="54072" xr:uid="{E5B08D45-D7F1-4410-9049-6512F29E505F}"/>
    <cellStyle name="Currency 13 11 2 3" xfId="18652" xr:uid="{372EA6CB-F4D9-4B47-8470-0AA28FDBDB46}"/>
    <cellStyle name="Currency 13 11 2 4" xfId="32342" xr:uid="{226924CD-3284-4130-9144-53ACF5E66132}"/>
    <cellStyle name="Currency 13 11 2 5" xfId="47226" xr:uid="{E7E5885A-422A-4A24-9666-BAA2A3BE92CE}"/>
    <cellStyle name="Currency 13 11 3" xfId="22074" xr:uid="{7107A127-A71F-47EC-B733-5B7C6B767177}"/>
    <cellStyle name="Currency 13 11 3 2" xfId="35766" xr:uid="{C3BB2A2E-DF89-4DD8-9A06-DDC2370648A7}"/>
    <cellStyle name="Currency 13 11 3 3" xfId="50650" xr:uid="{A3BF8C8A-1AEC-4DB2-ABD8-576F18381BD3}"/>
    <cellStyle name="Currency 13 11 4" xfId="15230" xr:uid="{2B149E8E-1351-4870-9530-E8E6CB2D9933}"/>
    <cellStyle name="Currency 13 11 5" xfId="28920" xr:uid="{8A736B23-354E-458C-BB2C-25DE33E61471}"/>
    <cellStyle name="Currency 13 11 6" xfId="43804" xr:uid="{277D1802-4703-419A-AB4F-EB0F51AFEAB7}"/>
    <cellStyle name="Currency 13 12" xfId="10094" xr:uid="{9BFFFCEB-397A-463D-972E-A118AA38A76A}"/>
    <cellStyle name="Currency 13 12 2" xfId="23784" xr:uid="{6CCC56C0-B818-414F-9EE1-09DF3679533A}"/>
    <cellStyle name="Currency 13 12 2 2" xfId="37476" xr:uid="{09372DFD-B74A-4A64-9505-5B5A386527CF}"/>
    <cellStyle name="Currency 13 12 2 3" xfId="52360" xr:uid="{CCF3BB9F-0A91-41D4-814B-6385A56FB9CA}"/>
    <cellStyle name="Currency 13 12 3" xfId="16940" xr:uid="{27E66150-6EB8-44EA-A0AB-64CC216439E3}"/>
    <cellStyle name="Currency 13 12 4" xfId="30630" xr:uid="{0BCCE5C6-872A-4BF1-AD9E-A0AC8B2DDA58}"/>
    <cellStyle name="Currency 13 12 5" xfId="45514" xr:uid="{EB20FDD7-4891-4041-A8BA-12E87CAEDA9D}"/>
    <cellStyle name="Currency 13 13" xfId="20362" xr:uid="{02BAFBCA-E28F-4B0B-B044-1FEDBF283C49}"/>
    <cellStyle name="Currency 13 13 2" xfId="34054" xr:uid="{6D2D378A-769C-4DB6-84B9-FE72CE642E31}"/>
    <cellStyle name="Currency 13 13 3" xfId="48938" xr:uid="{18AC97C5-E5F2-4AB5-A25B-4E5AF8A839C8}"/>
    <cellStyle name="Currency 13 14" xfId="13518" xr:uid="{7F784486-5D37-40BD-9649-3D0E2C5C7F52}"/>
    <cellStyle name="Currency 13 14 2" xfId="40753" xr:uid="{0D082624-B91D-4D53-AA57-C0E2F165B9D2}"/>
    <cellStyle name="Currency 13 15" xfId="27208" xr:uid="{D59D60E6-FBC0-4E94-8C94-D6C695FDF00B}"/>
    <cellStyle name="Currency 13 16" xfId="42092" xr:uid="{5A06E373-2CA0-4B6C-B29A-09F4B1A47BDD}"/>
    <cellStyle name="Currency 13 17" xfId="6670" xr:uid="{BC649596-8153-430D-97C3-1E2769DE8E46}"/>
    <cellStyle name="Currency 13 18" xfId="5931" xr:uid="{1EEAC4C1-45CF-4E33-BFA7-5BBA223E2A08}"/>
    <cellStyle name="Currency 13 19" xfId="5339" xr:uid="{2ABCA904-4B25-449B-B2D4-AB564589F0C9}"/>
    <cellStyle name="Currency 13 2" xfId="4323" xr:uid="{DF275C8E-237E-4AAE-9FD1-73BDA631323E}"/>
    <cellStyle name="Currency 13 2 10" xfId="8386" xr:uid="{9BBE5083-F437-411E-89DF-F7957A9D13DD}"/>
    <cellStyle name="Currency 13 2 10 2" xfId="11808" xr:uid="{AB7D234F-DFBE-4255-9820-5F8FAF542656}"/>
    <cellStyle name="Currency 13 2 10 2 2" xfId="25498" xr:uid="{760B09DF-6014-4B45-AD85-2C151B54540D}"/>
    <cellStyle name="Currency 13 2 10 2 2 2" xfId="39190" xr:uid="{D0F5FACD-FB46-4A0E-B232-D752716213FA}"/>
    <cellStyle name="Currency 13 2 10 2 2 3" xfId="54074" xr:uid="{56906674-F3B1-4615-8A17-6462A83880B4}"/>
    <cellStyle name="Currency 13 2 10 2 3" xfId="18654" xr:uid="{E083646F-14E3-4FE2-BEA1-4A34C88439B1}"/>
    <cellStyle name="Currency 13 2 10 2 4" xfId="32344" xr:uid="{BBCE2558-731B-47E3-928F-8223FE6039AC}"/>
    <cellStyle name="Currency 13 2 10 2 5" xfId="47228" xr:uid="{2181D81B-D44D-480B-AB82-8D66D5896C62}"/>
    <cellStyle name="Currency 13 2 10 3" xfId="22076" xr:uid="{AD3101CA-6C82-4B0B-B13C-9B6A5A74F9CC}"/>
    <cellStyle name="Currency 13 2 10 3 2" xfId="35768" xr:uid="{A19A9999-F141-4727-9D50-DF9F4F742B9D}"/>
    <cellStyle name="Currency 13 2 10 3 3" xfId="50652" xr:uid="{65725B17-3A20-4775-A24F-55F01ADE846C}"/>
    <cellStyle name="Currency 13 2 10 4" xfId="15232" xr:uid="{29D83328-B18D-4C09-B14D-E8667232A181}"/>
    <cellStyle name="Currency 13 2 10 5" xfId="28922" xr:uid="{5B84C6BD-7D87-4250-9E37-00E0AD1CE0CF}"/>
    <cellStyle name="Currency 13 2 10 6" xfId="43806" xr:uid="{ED8EE8FB-59BA-46F8-862E-6761E4FA5F4C}"/>
    <cellStyle name="Currency 13 2 11" xfId="10096" xr:uid="{E75BDFB8-1251-4D17-B0F2-8102EF242FF7}"/>
    <cellStyle name="Currency 13 2 11 2" xfId="23786" xr:uid="{7D229A40-7118-484B-98F3-943461FB45ED}"/>
    <cellStyle name="Currency 13 2 11 2 2" xfId="37478" xr:uid="{47EA6E8B-708A-4976-B414-5D045C5844AC}"/>
    <cellStyle name="Currency 13 2 11 2 3" xfId="52362" xr:uid="{6CAF714D-3294-4265-84AA-689690C0CC5D}"/>
    <cellStyle name="Currency 13 2 11 3" xfId="16942" xr:uid="{9E3ABDE3-5343-4E8A-8D60-4DB78DFD8DBF}"/>
    <cellStyle name="Currency 13 2 11 4" xfId="30632" xr:uid="{8E6C9358-D8EF-42FF-AB1F-EA6636133CE3}"/>
    <cellStyle name="Currency 13 2 11 5" xfId="45516" xr:uid="{23FAF12A-4CD7-4B6D-A17A-13BEB58EDD7D}"/>
    <cellStyle name="Currency 13 2 12" xfId="20364" xr:uid="{84408A13-5F10-4ADA-9D83-15D3A28C89BB}"/>
    <cellStyle name="Currency 13 2 12 2" xfId="34056" xr:uid="{640362C0-B051-496B-9389-B72BFE6B112B}"/>
    <cellStyle name="Currency 13 2 12 3" xfId="48940" xr:uid="{E6BDE067-F0A3-4CC4-82E8-4FD278C8F7A7}"/>
    <cellStyle name="Currency 13 2 13" xfId="13520" xr:uid="{43EC35CF-CC8E-42E5-B110-9AC18C990ED1}"/>
    <cellStyle name="Currency 13 2 13 2" xfId="41324" xr:uid="{74852DC2-9379-45FF-B8CA-CAA2DA2AA1F1}"/>
    <cellStyle name="Currency 13 2 14" xfId="27210" xr:uid="{56D58FCC-E73A-4249-A975-75F57B78D7CE}"/>
    <cellStyle name="Currency 13 2 15" xfId="42094" xr:uid="{BA659329-9B65-412A-8F0B-A9A10B29A492}"/>
    <cellStyle name="Currency 13 2 16" xfId="6672" xr:uid="{E57DA12E-8FBD-4C47-9667-C3C7299438BD}"/>
    <cellStyle name="Currency 13 2 2" xfId="6673" xr:uid="{5319DF89-614B-4C6B-8C5E-E8B1F934E4BA}"/>
    <cellStyle name="Currency 13 2 2 10" xfId="20365" xr:uid="{C0BACBC3-6590-474A-9136-F3E5356A8602}"/>
    <cellStyle name="Currency 13 2 2 10 2" xfId="34057" xr:uid="{B7C51045-5EFB-4B86-A5F1-A720C04B3E82}"/>
    <cellStyle name="Currency 13 2 2 10 3" xfId="48941" xr:uid="{D9464AB6-9E73-4E00-BE4B-925D85009E45}"/>
    <cellStyle name="Currency 13 2 2 11" xfId="13521" xr:uid="{94631902-9682-4FB1-B706-345D69794C71}"/>
    <cellStyle name="Currency 13 2 2 12" xfId="27211" xr:uid="{D5380314-6A7A-4046-A0FA-74322ADD6898}"/>
    <cellStyle name="Currency 13 2 2 13" xfId="42095" xr:uid="{9C9CA441-B537-4541-9ED5-8563981EC043}"/>
    <cellStyle name="Currency 13 2 2 2" xfId="6674" xr:uid="{B746FC6F-5E44-4683-B295-EF1DEAEF26D7}"/>
    <cellStyle name="Currency 13 2 2 2 10" xfId="13522" xr:uid="{27767008-C85F-435D-B53A-CFC0950B88F0}"/>
    <cellStyle name="Currency 13 2 2 2 11" xfId="27212" xr:uid="{E413F5A6-648F-4BE6-A5E9-DC06475E30F3}"/>
    <cellStyle name="Currency 13 2 2 2 12" xfId="42096" xr:uid="{F5889D80-3A92-463F-B342-F6693137648B}"/>
    <cellStyle name="Currency 13 2 2 2 2" xfId="6675" xr:uid="{EF5401B4-D76B-487A-B864-A49AC47279C0}"/>
    <cellStyle name="Currency 13 2 2 2 2 10" xfId="42097" xr:uid="{5ACDC602-F2EA-4F85-BC83-0A3B389A6959}"/>
    <cellStyle name="Currency 13 2 2 2 2 2" xfId="6676" xr:uid="{0239D200-6D85-4865-A1FF-8FE46BBDBD01}"/>
    <cellStyle name="Currency 13 2 2 2 2 2 2" xfId="6677" xr:uid="{4A842F7E-6542-4705-91F8-4AE50E5BF1EA}"/>
    <cellStyle name="Currency 13 2 2 2 2 2 2 2" xfId="8391" xr:uid="{14D7F174-D2B9-455B-B4AD-A523C2B38871}"/>
    <cellStyle name="Currency 13 2 2 2 2 2 2 2 2" xfId="11813" xr:uid="{B6A0B8E2-A181-4738-9BF6-2569E695C271}"/>
    <cellStyle name="Currency 13 2 2 2 2 2 2 2 2 2" xfId="25503" xr:uid="{A0069AC0-D5CD-4559-9C99-E982222C4545}"/>
    <cellStyle name="Currency 13 2 2 2 2 2 2 2 2 2 2" xfId="39195" xr:uid="{31A9C076-15FB-4087-B578-A042F3E25A72}"/>
    <cellStyle name="Currency 13 2 2 2 2 2 2 2 2 2 3" xfId="54079" xr:uid="{ECA3747B-B109-4B94-84C0-69E14D82DD53}"/>
    <cellStyle name="Currency 13 2 2 2 2 2 2 2 2 3" xfId="18659" xr:uid="{CFCC508A-A807-44EE-B176-7701D2891249}"/>
    <cellStyle name="Currency 13 2 2 2 2 2 2 2 2 4" xfId="32349" xr:uid="{F0820C6A-7313-406E-98F8-5204CE5D8743}"/>
    <cellStyle name="Currency 13 2 2 2 2 2 2 2 2 5" xfId="47233" xr:uid="{BFD3C9C4-C9B2-4B47-A076-61531BDB7F4A}"/>
    <cellStyle name="Currency 13 2 2 2 2 2 2 2 3" xfId="22081" xr:uid="{09B327A8-7991-4D9F-9691-DC4C6DD5F64F}"/>
    <cellStyle name="Currency 13 2 2 2 2 2 2 2 3 2" xfId="35773" xr:uid="{5EEA2219-1430-4A54-84AC-71A6CB2E6B92}"/>
    <cellStyle name="Currency 13 2 2 2 2 2 2 2 3 3" xfId="50657" xr:uid="{D91B9405-C81E-416B-B9DB-BCCEC64EB010}"/>
    <cellStyle name="Currency 13 2 2 2 2 2 2 2 4" xfId="15237" xr:uid="{8E38A299-99C5-4A1A-9507-A1051DB45054}"/>
    <cellStyle name="Currency 13 2 2 2 2 2 2 2 5" xfId="28927" xr:uid="{A3E77E81-F58B-4356-8F9C-8CEBE02C95C9}"/>
    <cellStyle name="Currency 13 2 2 2 2 2 2 2 6" xfId="43811" xr:uid="{DCC4B906-B386-4052-9FA0-466B2C27D14A}"/>
    <cellStyle name="Currency 13 2 2 2 2 2 2 3" xfId="10101" xr:uid="{1FC115A4-6034-4DFB-B0C1-D09A52CB80A3}"/>
    <cellStyle name="Currency 13 2 2 2 2 2 2 3 2" xfId="23791" xr:uid="{E644DC86-B0DA-4D36-8128-A02DB13E1D33}"/>
    <cellStyle name="Currency 13 2 2 2 2 2 2 3 2 2" xfId="37483" xr:uid="{E313382E-62C2-4AEC-9E20-853E1E288EEA}"/>
    <cellStyle name="Currency 13 2 2 2 2 2 2 3 2 3" xfId="52367" xr:uid="{EFA0FAA2-98B7-4DE5-816A-1DF54F4B1DE9}"/>
    <cellStyle name="Currency 13 2 2 2 2 2 2 3 3" xfId="16947" xr:uid="{ABE79D74-5C2C-462D-8406-0CEB9EF80891}"/>
    <cellStyle name="Currency 13 2 2 2 2 2 2 3 4" xfId="30637" xr:uid="{4DAC2865-1442-4315-9030-9920EC0CE2EC}"/>
    <cellStyle name="Currency 13 2 2 2 2 2 2 3 5" xfId="45521" xr:uid="{7AF96AFF-4CD3-448F-BBC9-12EE39B4317E}"/>
    <cellStyle name="Currency 13 2 2 2 2 2 2 4" xfId="20369" xr:uid="{EF30A140-619E-4B7E-919D-8D79393CDC0F}"/>
    <cellStyle name="Currency 13 2 2 2 2 2 2 4 2" xfId="34061" xr:uid="{0E6B2A0B-4C61-4ED0-B962-4FFD2023E8D7}"/>
    <cellStyle name="Currency 13 2 2 2 2 2 2 4 3" xfId="48945" xr:uid="{96E8EA43-1FB9-4E13-99A4-048C50EFD952}"/>
    <cellStyle name="Currency 13 2 2 2 2 2 2 5" xfId="13525" xr:uid="{2784A294-8FBB-4662-BBC6-2879578097A8}"/>
    <cellStyle name="Currency 13 2 2 2 2 2 2 6" xfId="27215" xr:uid="{C932EB90-ABB4-4231-AB73-581B3CA42332}"/>
    <cellStyle name="Currency 13 2 2 2 2 2 2 7" xfId="42099" xr:uid="{BA778817-2FED-47DA-AFCB-D890301CAED6}"/>
    <cellStyle name="Currency 13 2 2 2 2 2 3" xfId="8390" xr:uid="{1A9497EA-AEB8-42E6-87EE-F8ABB3DAE39B}"/>
    <cellStyle name="Currency 13 2 2 2 2 2 3 2" xfId="11812" xr:uid="{44130BEE-614A-4C06-B2AE-EAE1BC88169E}"/>
    <cellStyle name="Currency 13 2 2 2 2 2 3 2 2" xfId="25502" xr:uid="{B45FBB20-178A-4A9A-873D-ABA557F7AC3F}"/>
    <cellStyle name="Currency 13 2 2 2 2 2 3 2 2 2" xfId="39194" xr:uid="{395DC56D-3F5E-43BB-B538-9B59FA564707}"/>
    <cellStyle name="Currency 13 2 2 2 2 2 3 2 2 3" xfId="54078" xr:uid="{C093B949-B36F-43A3-8A34-582C52B0B44B}"/>
    <cellStyle name="Currency 13 2 2 2 2 2 3 2 3" xfId="18658" xr:uid="{42AE6EA9-4418-457E-B12E-63FCDE718A0F}"/>
    <cellStyle name="Currency 13 2 2 2 2 2 3 2 4" xfId="32348" xr:uid="{E5DCC261-85D3-4EB0-8BEA-0F7513F25905}"/>
    <cellStyle name="Currency 13 2 2 2 2 2 3 2 5" xfId="47232" xr:uid="{2A5E9AFB-37F0-4B6F-940F-06E51089B0E4}"/>
    <cellStyle name="Currency 13 2 2 2 2 2 3 3" xfId="22080" xr:uid="{B12A9B5E-5C6D-4B8B-9D8D-2C439900F68F}"/>
    <cellStyle name="Currency 13 2 2 2 2 2 3 3 2" xfId="35772" xr:uid="{3DFC9E51-3BE4-4433-B18A-9C236CC30CAB}"/>
    <cellStyle name="Currency 13 2 2 2 2 2 3 3 3" xfId="50656" xr:uid="{DBAD1D91-1926-4B94-8195-F59EDF0A3A0A}"/>
    <cellStyle name="Currency 13 2 2 2 2 2 3 4" xfId="15236" xr:uid="{22AAA9FB-FEA7-4F10-95CB-CC865A97F2C3}"/>
    <cellStyle name="Currency 13 2 2 2 2 2 3 5" xfId="28926" xr:uid="{8A1925C2-6E96-49CA-A42C-7905FF1E976B}"/>
    <cellStyle name="Currency 13 2 2 2 2 2 3 6" xfId="43810" xr:uid="{D4D7A9A1-18D6-4690-8F9A-EA307849A9EF}"/>
    <cellStyle name="Currency 13 2 2 2 2 2 4" xfId="10100" xr:uid="{201E2128-3941-4AFF-9834-174B07767EE8}"/>
    <cellStyle name="Currency 13 2 2 2 2 2 4 2" xfId="23790" xr:uid="{792D0A7E-6C40-422D-AFEA-1057DF939886}"/>
    <cellStyle name="Currency 13 2 2 2 2 2 4 2 2" xfId="37482" xr:uid="{D7FEF869-73F4-4109-8207-A5D323D18768}"/>
    <cellStyle name="Currency 13 2 2 2 2 2 4 2 3" xfId="52366" xr:uid="{EF153539-1F38-4E32-BDD9-B3CC0362C01F}"/>
    <cellStyle name="Currency 13 2 2 2 2 2 4 3" xfId="16946" xr:uid="{BB8A00CE-C00A-40CB-8BB9-790B36825BBB}"/>
    <cellStyle name="Currency 13 2 2 2 2 2 4 4" xfId="30636" xr:uid="{FD3846F6-5D1C-48B0-8473-EAA4E9436A8E}"/>
    <cellStyle name="Currency 13 2 2 2 2 2 4 5" xfId="45520" xr:uid="{2CA72900-0C99-42EF-8A94-94E676000577}"/>
    <cellStyle name="Currency 13 2 2 2 2 2 5" xfId="20368" xr:uid="{4D3A6928-D79D-4E83-9636-B996ECD041BD}"/>
    <cellStyle name="Currency 13 2 2 2 2 2 5 2" xfId="34060" xr:uid="{5F20F713-5904-44C0-B792-6605631802CE}"/>
    <cellStyle name="Currency 13 2 2 2 2 2 5 3" xfId="48944" xr:uid="{21D7F0C6-E70F-4F2D-AEA2-BEF58A1E500B}"/>
    <cellStyle name="Currency 13 2 2 2 2 2 6" xfId="13524" xr:uid="{C3A7EA96-6775-4BC4-BF80-6E0012A2A66E}"/>
    <cellStyle name="Currency 13 2 2 2 2 2 7" xfId="27214" xr:uid="{92F2E24F-4A88-4F57-B9EC-F44DEACDEC04}"/>
    <cellStyle name="Currency 13 2 2 2 2 2 8" xfId="42098" xr:uid="{F3A5DB78-8203-4DCC-99AF-CB78C76FF2C5}"/>
    <cellStyle name="Currency 13 2 2 2 2 3" xfId="6678" xr:uid="{A12312AE-EF6B-411D-8EF0-FF63D18F3737}"/>
    <cellStyle name="Currency 13 2 2 2 2 3 2" xfId="8392" xr:uid="{83FC2DC3-28A7-4FB2-A6E6-DC5376C40AC9}"/>
    <cellStyle name="Currency 13 2 2 2 2 3 2 2" xfId="11814" xr:uid="{3C869742-B993-458C-A6A2-51D17E466F27}"/>
    <cellStyle name="Currency 13 2 2 2 2 3 2 2 2" xfId="25504" xr:uid="{7FC1FA8B-B8AB-4E15-A877-49A173984D21}"/>
    <cellStyle name="Currency 13 2 2 2 2 3 2 2 2 2" xfId="39196" xr:uid="{83C9FFE5-E1F4-4D39-A586-FC877CEB368A}"/>
    <cellStyle name="Currency 13 2 2 2 2 3 2 2 2 3" xfId="54080" xr:uid="{BD20ED0E-9A9D-4D7A-A528-F95D7625F2F2}"/>
    <cellStyle name="Currency 13 2 2 2 2 3 2 2 3" xfId="18660" xr:uid="{E4819D3A-D352-4473-AEB9-3128DDB8A93F}"/>
    <cellStyle name="Currency 13 2 2 2 2 3 2 2 4" xfId="32350" xr:uid="{D0933DDF-30E1-42CD-86C5-CE0C4FFAC65E}"/>
    <cellStyle name="Currency 13 2 2 2 2 3 2 2 5" xfId="47234" xr:uid="{650033BB-A4C5-480C-81D4-46EDCE7D7D27}"/>
    <cellStyle name="Currency 13 2 2 2 2 3 2 3" xfId="22082" xr:uid="{62ED782D-ED3A-4A0E-AAA0-E31F299B43B3}"/>
    <cellStyle name="Currency 13 2 2 2 2 3 2 3 2" xfId="35774" xr:uid="{A4373C5A-9D21-4A49-893A-6D062B7C7D67}"/>
    <cellStyle name="Currency 13 2 2 2 2 3 2 3 3" xfId="50658" xr:uid="{9D45AE93-B040-4E35-8208-6BAF7F701327}"/>
    <cellStyle name="Currency 13 2 2 2 2 3 2 4" xfId="15238" xr:uid="{A8C9C479-9423-46D4-9FD4-1EE2F2777944}"/>
    <cellStyle name="Currency 13 2 2 2 2 3 2 5" xfId="28928" xr:uid="{955992EC-CAEB-4C25-9F3C-7673906B343A}"/>
    <cellStyle name="Currency 13 2 2 2 2 3 2 6" xfId="43812" xr:uid="{A7E16526-872D-45DC-B1DD-C16C7309061E}"/>
    <cellStyle name="Currency 13 2 2 2 2 3 3" xfId="10102" xr:uid="{B4E55950-57F4-4AD1-B6CA-7766FC91AD9F}"/>
    <cellStyle name="Currency 13 2 2 2 2 3 3 2" xfId="23792" xr:uid="{303C8F33-C4FD-40F2-8BA8-DED647F88F4D}"/>
    <cellStyle name="Currency 13 2 2 2 2 3 3 2 2" xfId="37484" xr:uid="{E3F1C120-5507-48CF-A4C7-8BFD2D0224DD}"/>
    <cellStyle name="Currency 13 2 2 2 2 3 3 2 3" xfId="52368" xr:uid="{8BAF3611-6E67-4113-9967-3CB446077B51}"/>
    <cellStyle name="Currency 13 2 2 2 2 3 3 3" xfId="16948" xr:uid="{36F06F67-A5DA-4A3B-BBE5-70FD6A4E74B9}"/>
    <cellStyle name="Currency 13 2 2 2 2 3 3 4" xfId="30638" xr:uid="{78D64F6F-01D1-4CFB-ABC9-7A50348D3055}"/>
    <cellStyle name="Currency 13 2 2 2 2 3 3 5" xfId="45522" xr:uid="{DC79AADF-3927-4581-8EFC-F35F0C504837}"/>
    <cellStyle name="Currency 13 2 2 2 2 3 4" xfId="20370" xr:uid="{CEF4C17A-42DC-4BC6-B62D-E7261435D2EF}"/>
    <cellStyle name="Currency 13 2 2 2 2 3 4 2" xfId="34062" xr:uid="{A9838BC8-7CD6-445C-B47B-220EA6299439}"/>
    <cellStyle name="Currency 13 2 2 2 2 3 4 3" xfId="48946" xr:uid="{40776FAD-CCCB-42A2-9A09-DBE3474C8CFB}"/>
    <cellStyle name="Currency 13 2 2 2 2 3 5" xfId="13526" xr:uid="{7CC7ABE7-C4D7-489F-B9B1-87D95EF537EF}"/>
    <cellStyle name="Currency 13 2 2 2 2 3 6" xfId="27216" xr:uid="{C2C96B07-3AEC-4E5D-911F-993B354DB5FF}"/>
    <cellStyle name="Currency 13 2 2 2 2 3 7" xfId="42100" xr:uid="{C7898555-6660-4B39-BA35-90EE1CCDEBD7}"/>
    <cellStyle name="Currency 13 2 2 2 2 4" xfId="6679" xr:uid="{D09EA25A-3A4E-405E-A54E-3CE1A5324EA0}"/>
    <cellStyle name="Currency 13 2 2 2 2 4 2" xfId="8393" xr:uid="{AC787DD0-32D8-47EE-84E8-675A4B638519}"/>
    <cellStyle name="Currency 13 2 2 2 2 4 2 2" xfId="11815" xr:uid="{0CD7DD0B-0950-4DA7-8A33-58AA4A7FEC33}"/>
    <cellStyle name="Currency 13 2 2 2 2 4 2 2 2" xfId="25505" xr:uid="{D6BBF532-56F6-46EA-8988-5DB283BCCFA2}"/>
    <cellStyle name="Currency 13 2 2 2 2 4 2 2 2 2" xfId="39197" xr:uid="{AE5C532B-310B-4EF3-A480-F362CAD05649}"/>
    <cellStyle name="Currency 13 2 2 2 2 4 2 2 2 3" xfId="54081" xr:uid="{C3E45B70-C4ED-45F9-9D04-548025620286}"/>
    <cellStyle name="Currency 13 2 2 2 2 4 2 2 3" xfId="18661" xr:uid="{4535BF5F-F953-41F5-97BB-24B8433CADEF}"/>
    <cellStyle name="Currency 13 2 2 2 2 4 2 2 4" xfId="32351" xr:uid="{A193F225-1F37-4B0B-A35B-CBEF956ECD5B}"/>
    <cellStyle name="Currency 13 2 2 2 2 4 2 2 5" xfId="47235" xr:uid="{EE57FB7D-8E60-4168-8925-4F8D7F2AF1EC}"/>
    <cellStyle name="Currency 13 2 2 2 2 4 2 3" xfId="22083" xr:uid="{9C404345-12B3-47BB-8181-0552CB6EEA26}"/>
    <cellStyle name="Currency 13 2 2 2 2 4 2 3 2" xfId="35775" xr:uid="{908DB10C-539F-4D07-98BC-B17AC0AE435E}"/>
    <cellStyle name="Currency 13 2 2 2 2 4 2 3 3" xfId="50659" xr:uid="{F2D5F78A-723A-48D4-BC95-93D8DC375254}"/>
    <cellStyle name="Currency 13 2 2 2 2 4 2 4" xfId="15239" xr:uid="{3B954C74-87C0-4515-AE75-D0B15C6961F7}"/>
    <cellStyle name="Currency 13 2 2 2 2 4 2 5" xfId="28929" xr:uid="{6ABB4ED3-9092-4946-83A8-3E0600FBF201}"/>
    <cellStyle name="Currency 13 2 2 2 2 4 2 6" xfId="43813" xr:uid="{67D12F55-80A0-46B9-9EAE-7E0887367199}"/>
    <cellStyle name="Currency 13 2 2 2 2 4 3" xfId="10103" xr:uid="{1BFBDC0E-2F9D-4FA0-BC1E-B2A3C8108243}"/>
    <cellStyle name="Currency 13 2 2 2 2 4 3 2" xfId="23793" xr:uid="{B7AFA972-273C-424A-AAF4-E9F6D1B57FEF}"/>
    <cellStyle name="Currency 13 2 2 2 2 4 3 2 2" xfId="37485" xr:uid="{B2C9D788-9A49-4780-B575-619276E80BA3}"/>
    <cellStyle name="Currency 13 2 2 2 2 4 3 2 3" xfId="52369" xr:uid="{C41DC610-5C0C-4AD5-9A1C-557965FA8597}"/>
    <cellStyle name="Currency 13 2 2 2 2 4 3 3" xfId="16949" xr:uid="{ACEE69D6-513D-4FA7-AFD7-0BD149014037}"/>
    <cellStyle name="Currency 13 2 2 2 2 4 3 4" xfId="30639" xr:uid="{93FDB5C3-CC56-4B0F-9E72-CD2E7D92AEFF}"/>
    <cellStyle name="Currency 13 2 2 2 2 4 3 5" xfId="45523" xr:uid="{1E735FB1-21D7-4FE6-AA5A-B9C8ACDDE0AD}"/>
    <cellStyle name="Currency 13 2 2 2 2 4 4" xfId="20371" xr:uid="{A3C75485-CD8B-4455-96CD-B4C1FE0F65D8}"/>
    <cellStyle name="Currency 13 2 2 2 2 4 4 2" xfId="34063" xr:uid="{B9F29DCD-C233-454A-A46D-AB1706A90EDD}"/>
    <cellStyle name="Currency 13 2 2 2 2 4 4 3" xfId="48947" xr:uid="{11290C72-8C66-434F-BE6B-44041312C66B}"/>
    <cellStyle name="Currency 13 2 2 2 2 4 5" xfId="13527" xr:uid="{7569B4FD-4E5F-4B65-BEE0-7534DEE6F77A}"/>
    <cellStyle name="Currency 13 2 2 2 2 4 6" xfId="27217" xr:uid="{ECCAB9F4-66C0-462D-AD0A-82B753289DC6}"/>
    <cellStyle name="Currency 13 2 2 2 2 4 7" xfId="42101" xr:uid="{FD07DDCE-9F73-4ACC-9935-DD23C67A5E6C}"/>
    <cellStyle name="Currency 13 2 2 2 2 5" xfId="8389" xr:uid="{0DFF2D20-504B-42AD-932F-560867A440D4}"/>
    <cellStyle name="Currency 13 2 2 2 2 5 2" xfId="11811" xr:uid="{0116796D-60C2-4E2D-8FE9-70D2079D67E7}"/>
    <cellStyle name="Currency 13 2 2 2 2 5 2 2" xfId="25501" xr:uid="{7C8B5C99-2C73-47D3-9904-18593A63D809}"/>
    <cellStyle name="Currency 13 2 2 2 2 5 2 2 2" xfId="39193" xr:uid="{8D9A57B2-2C3A-4BB1-834C-7A23DAB9F2E5}"/>
    <cellStyle name="Currency 13 2 2 2 2 5 2 2 3" xfId="54077" xr:uid="{23AAD971-A91D-4B03-BD1D-DE12F27FBE39}"/>
    <cellStyle name="Currency 13 2 2 2 2 5 2 3" xfId="18657" xr:uid="{D6C18D5C-EA9D-42C3-94D4-D455BEEECBA4}"/>
    <cellStyle name="Currency 13 2 2 2 2 5 2 4" xfId="32347" xr:uid="{267F0B18-58C4-4EED-8DB3-03E3010FC7CB}"/>
    <cellStyle name="Currency 13 2 2 2 2 5 2 5" xfId="47231" xr:uid="{7F7FD37F-8AF6-42AA-86C4-813224F81BCA}"/>
    <cellStyle name="Currency 13 2 2 2 2 5 3" xfId="22079" xr:uid="{77271CDC-6EA6-4305-BEC1-E609F2BA0948}"/>
    <cellStyle name="Currency 13 2 2 2 2 5 3 2" xfId="35771" xr:uid="{41A1D49A-8D80-4D56-A2CF-C27C2C60310C}"/>
    <cellStyle name="Currency 13 2 2 2 2 5 3 3" xfId="50655" xr:uid="{6AE4F8FF-E3E9-4857-A8EA-2C425FC963EC}"/>
    <cellStyle name="Currency 13 2 2 2 2 5 4" xfId="15235" xr:uid="{22107399-7121-44AC-80F0-7EE82709264E}"/>
    <cellStyle name="Currency 13 2 2 2 2 5 5" xfId="28925" xr:uid="{D1140FC6-CD93-4CD1-A8DC-5505DB9FD7BF}"/>
    <cellStyle name="Currency 13 2 2 2 2 5 6" xfId="43809" xr:uid="{76AD65E0-515F-4111-A2E6-B079930167E6}"/>
    <cellStyle name="Currency 13 2 2 2 2 6" xfId="10099" xr:uid="{EBE08C27-CAE7-4D02-80A6-E51791DC5A82}"/>
    <cellStyle name="Currency 13 2 2 2 2 6 2" xfId="23789" xr:uid="{4DE0E747-A0EF-47B1-8337-BA21815B7AFB}"/>
    <cellStyle name="Currency 13 2 2 2 2 6 2 2" xfId="37481" xr:uid="{233AEF59-F3FB-447F-AEDF-EF5D2F5A577D}"/>
    <cellStyle name="Currency 13 2 2 2 2 6 2 3" xfId="52365" xr:uid="{416F02F1-4DE4-453E-A82E-D4BAE08227DC}"/>
    <cellStyle name="Currency 13 2 2 2 2 6 3" xfId="16945" xr:uid="{384763DD-8FBB-4FEA-BD0A-B8E9D7B18D7D}"/>
    <cellStyle name="Currency 13 2 2 2 2 6 4" xfId="30635" xr:uid="{4DD9875E-640F-46E7-A37B-43F75F6EF9CE}"/>
    <cellStyle name="Currency 13 2 2 2 2 6 5" xfId="45519" xr:uid="{A9252786-B453-4DE4-BBC6-0BA65D35E84C}"/>
    <cellStyle name="Currency 13 2 2 2 2 7" xfId="20367" xr:uid="{0356240F-134A-4AB2-9447-BDAA4070E4C2}"/>
    <cellStyle name="Currency 13 2 2 2 2 7 2" xfId="34059" xr:uid="{4BCE9218-1DFF-4D5C-ADD1-1B71B4BBD552}"/>
    <cellStyle name="Currency 13 2 2 2 2 7 3" xfId="48943" xr:uid="{AC8BFD27-2388-4DE8-BD60-F304865AA328}"/>
    <cellStyle name="Currency 13 2 2 2 2 8" xfId="13523" xr:uid="{B14E7BEF-844E-4BE4-8333-545829B4B650}"/>
    <cellStyle name="Currency 13 2 2 2 2 9" xfId="27213" xr:uid="{6E28FD63-D045-4BF6-9D4F-5F16ABF78031}"/>
    <cellStyle name="Currency 13 2 2 2 3" xfId="6680" xr:uid="{5A2BBE60-448D-4D67-AA59-4A48BA57FF11}"/>
    <cellStyle name="Currency 13 2 2 2 3 10" xfId="42102" xr:uid="{300A0BBF-14EA-4355-89C2-59B68A20D6CD}"/>
    <cellStyle name="Currency 13 2 2 2 3 2" xfId="6681" xr:uid="{444E4E5F-1E27-4C7A-A65F-4780878588BA}"/>
    <cellStyle name="Currency 13 2 2 2 3 2 2" xfId="6682" xr:uid="{4ABFE46D-0AF5-465D-A7B9-4EE908B796B5}"/>
    <cellStyle name="Currency 13 2 2 2 3 2 2 2" xfId="8396" xr:uid="{19FC562A-FAC0-4484-B719-297CD859E25F}"/>
    <cellStyle name="Currency 13 2 2 2 3 2 2 2 2" xfId="11818" xr:uid="{0657D784-BEBE-46A2-8242-93B16B2E6125}"/>
    <cellStyle name="Currency 13 2 2 2 3 2 2 2 2 2" xfId="25508" xr:uid="{ACBA7F1A-1539-4E17-9F9F-68C1E1E7B615}"/>
    <cellStyle name="Currency 13 2 2 2 3 2 2 2 2 2 2" xfId="39200" xr:uid="{9F320604-7519-4B8E-8B6B-B57501CAD718}"/>
    <cellStyle name="Currency 13 2 2 2 3 2 2 2 2 2 3" xfId="54084" xr:uid="{AB602A89-612C-4883-B470-51A574F80201}"/>
    <cellStyle name="Currency 13 2 2 2 3 2 2 2 2 3" xfId="18664" xr:uid="{EDFDD8CF-A7BE-407B-A7C0-925A113DAD26}"/>
    <cellStyle name="Currency 13 2 2 2 3 2 2 2 2 4" xfId="32354" xr:uid="{F43F63A6-2796-4970-BF12-6C7DC23D8418}"/>
    <cellStyle name="Currency 13 2 2 2 3 2 2 2 2 5" xfId="47238" xr:uid="{8B4D941D-073F-4AC3-95F4-12C55EBAFB34}"/>
    <cellStyle name="Currency 13 2 2 2 3 2 2 2 3" xfId="22086" xr:uid="{8AC8192C-C2F4-4ACF-AD68-4A577DA45A7F}"/>
    <cellStyle name="Currency 13 2 2 2 3 2 2 2 3 2" xfId="35778" xr:uid="{C7EF953E-ADCF-47F1-86DB-FD05F4A398DC}"/>
    <cellStyle name="Currency 13 2 2 2 3 2 2 2 3 3" xfId="50662" xr:uid="{85AEBEBE-DA81-4B9A-8EB3-56C3DFD46861}"/>
    <cellStyle name="Currency 13 2 2 2 3 2 2 2 4" xfId="15242" xr:uid="{1AF0863C-8560-4763-B218-AF2C670291C6}"/>
    <cellStyle name="Currency 13 2 2 2 3 2 2 2 5" xfId="28932" xr:uid="{26BB8BD4-583F-4993-9091-9BDFF7308B71}"/>
    <cellStyle name="Currency 13 2 2 2 3 2 2 2 6" xfId="43816" xr:uid="{657ED770-0592-4387-8FED-AB67CB33D950}"/>
    <cellStyle name="Currency 13 2 2 2 3 2 2 3" xfId="10106" xr:uid="{5E9D730D-6F4E-4E35-837F-2FCC0A364D3F}"/>
    <cellStyle name="Currency 13 2 2 2 3 2 2 3 2" xfId="23796" xr:uid="{092A68F6-526A-42EA-8EF2-9C893E18B3A2}"/>
    <cellStyle name="Currency 13 2 2 2 3 2 2 3 2 2" xfId="37488" xr:uid="{D9EBEB0B-FD78-46F2-AC4C-A7A224C6780A}"/>
    <cellStyle name="Currency 13 2 2 2 3 2 2 3 2 3" xfId="52372" xr:uid="{02E62472-9964-4313-A743-DBB6EAF57668}"/>
    <cellStyle name="Currency 13 2 2 2 3 2 2 3 3" xfId="16952" xr:uid="{C4FAB9E7-BB69-4C96-A2A0-AFBA0187C608}"/>
    <cellStyle name="Currency 13 2 2 2 3 2 2 3 4" xfId="30642" xr:uid="{E783528B-F6A3-4B7B-8293-7DD741BD6B20}"/>
    <cellStyle name="Currency 13 2 2 2 3 2 2 3 5" xfId="45526" xr:uid="{F4A65730-61D1-4EB5-B30E-03FE0339B574}"/>
    <cellStyle name="Currency 13 2 2 2 3 2 2 4" xfId="20374" xr:uid="{6A945D7B-A938-4902-B2A0-02FDDED688B6}"/>
    <cellStyle name="Currency 13 2 2 2 3 2 2 4 2" xfId="34066" xr:uid="{0414051D-3CA2-45BD-9D5C-049B0B7F71BE}"/>
    <cellStyle name="Currency 13 2 2 2 3 2 2 4 3" xfId="48950" xr:uid="{E818D31D-8B2E-4E67-B43D-25165E38CD91}"/>
    <cellStyle name="Currency 13 2 2 2 3 2 2 5" xfId="13530" xr:uid="{358C6AE8-C93B-4537-9B6E-D726467BD4BA}"/>
    <cellStyle name="Currency 13 2 2 2 3 2 2 6" xfId="27220" xr:uid="{49F27661-CEE2-4D92-8E5F-7FF5E1BA6518}"/>
    <cellStyle name="Currency 13 2 2 2 3 2 2 7" xfId="42104" xr:uid="{C093C51B-7E6D-4385-89C5-D7330CF53C6A}"/>
    <cellStyle name="Currency 13 2 2 2 3 2 3" xfId="8395" xr:uid="{7EB1043F-6CB7-4C45-A683-3D087CBBA1E4}"/>
    <cellStyle name="Currency 13 2 2 2 3 2 3 2" xfId="11817" xr:uid="{7A9BB168-D217-4192-AEA6-7053A070B900}"/>
    <cellStyle name="Currency 13 2 2 2 3 2 3 2 2" xfId="25507" xr:uid="{45639CF4-8E28-4A90-AEA3-0C67ECE8A3A9}"/>
    <cellStyle name="Currency 13 2 2 2 3 2 3 2 2 2" xfId="39199" xr:uid="{5BE1C1B8-FE00-4C88-AA0A-0EA3C7949061}"/>
    <cellStyle name="Currency 13 2 2 2 3 2 3 2 2 3" xfId="54083" xr:uid="{C362F35E-7067-4D9B-9735-EA703D45CA4C}"/>
    <cellStyle name="Currency 13 2 2 2 3 2 3 2 3" xfId="18663" xr:uid="{FA9C4BDD-0391-4EFF-96EC-F6F0007EAAEE}"/>
    <cellStyle name="Currency 13 2 2 2 3 2 3 2 4" xfId="32353" xr:uid="{19E121AC-328A-48DA-878F-238C490F4097}"/>
    <cellStyle name="Currency 13 2 2 2 3 2 3 2 5" xfId="47237" xr:uid="{B2FFAA1B-892A-4E0C-80AF-397FF1FF03BC}"/>
    <cellStyle name="Currency 13 2 2 2 3 2 3 3" xfId="22085" xr:uid="{EFD982E8-8502-4542-AB94-BFB79624667F}"/>
    <cellStyle name="Currency 13 2 2 2 3 2 3 3 2" xfId="35777" xr:uid="{6B8B540E-08E6-4D72-863B-75E399ABC71B}"/>
    <cellStyle name="Currency 13 2 2 2 3 2 3 3 3" xfId="50661" xr:uid="{98468728-10CE-4792-BCD7-9C8943B9B038}"/>
    <cellStyle name="Currency 13 2 2 2 3 2 3 4" xfId="15241" xr:uid="{5587D670-C016-4606-A21A-5F1167804045}"/>
    <cellStyle name="Currency 13 2 2 2 3 2 3 5" xfId="28931" xr:uid="{F3F5D661-E233-45F2-B0E5-1C6746292A41}"/>
    <cellStyle name="Currency 13 2 2 2 3 2 3 6" xfId="43815" xr:uid="{D1D73F2D-8373-4D39-A472-90845BA3E294}"/>
    <cellStyle name="Currency 13 2 2 2 3 2 4" xfId="10105" xr:uid="{EDD6AA11-D18A-4EEC-B85C-C68DCACF2DA5}"/>
    <cellStyle name="Currency 13 2 2 2 3 2 4 2" xfId="23795" xr:uid="{49664279-9819-4361-8422-8ACF195F603E}"/>
    <cellStyle name="Currency 13 2 2 2 3 2 4 2 2" xfId="37487" xr:uid="{568DD741-01F6-42DD-9864-97B45E8C5F62}"/>
    <cellStyle name="Currency 13 2 2 2 3 2 4 2 3" xfId="52371" xr:uid="{DDCDED82-E3E7-4851-99E3-0E1104931946}"/>
    <cellStyle name="Currency 13 2 2 2 3 2 4 3" xfId="16951" xr:uid="{5460C8B7-69A5-4D50-82E2-507725F24373}"/>
    <cellStyle name="Currency 13 2 2 2 3 2 4 4" xfId="30641" xr:uid="{222EFF56-B0DC-4958-B7D6-FEBB39AF7A1F}"/>
    <cellStyle name="Currency 13 2 2 2 3 2 4 5" xfId="45525" xr:uid="{6BB8535D-A59E-45C4-875F-8CC6F1FCE1D2}"/>
    <cellStyle name="Currency 13 2 2 2 3 2 5" xfId="20373" xr:uid="{17B4F076-5377-4EC0-812E-7585C6EA8D28}"/>
    <cellStyle name="Currency 13 2 2 2 3 2 5 2" xfId="34065" xr:uid="{1EC2C2EB-28A5-4D4A-8981-2AAE25F91351}"/>
    <cellStyle name="Currency 13 2 2 2 3 2 5 3" xfId="48949" xr:uid="{329CBEED-5F86-47BD-A9F8-8B6AB99103EC}"/>
    <cellStyle name="Currency 13 2 2 2 3 2 6" xfId="13529" xr:uid="{BC679472-B452-4F17-8390-528A7CD6B276}"/>
    <cellStyle name="Currency 13 2 2 2 3 2 7" xfId="27219" xr:uid="{8252AEE3-C05D-4928-AEE9-1F344CDFE863}"/>
    <cellStyle name="Currency 13 2 2 2 3 2 8" xfId="42103" xr:uid="{FF7711FF-AAE8-4407-BBC2-EAFF54EC10A0}"/>
    <cellStyle name="Currency 13 2 2 2 3 3" xfId="6683" xr:uid="{49E5759F-07CF-4443-B0E6-D28FB1CF89E3}"/>
    <cellStyle name="Currency 13 2 2 2 3 3 2" xfId="8397" xr:uid="{A12695B5-83F2-488C-8089-DF16009B4695}"/>
    <cellStyle name="Currency 13 2 2 2 3 3 2 2" xfId="11819" xr:uid="{20CBA225-F693-42AE-96DC-2D2D7226279F}"/>
    <cellStyle name="Currency 13 2 2 2 3 3 2 2 2" xfId="25509" xr:uid="{98B03DF9-E7B0-40EC-9A1E-66D518E257C9}"/>
    <cellStyle name="Currency 13 2 2 2 3 3 2 2 2 2" xfId="39201" xr:uid="{707EFD31-A128-44B1-9228-9FCFFBCAF7E2}"/>
    <cellStyle name="Currency 13 2 2 2 3 3 2 2 2 3" xfId="54085" xr:uid="{CF29246A-53F4-4BCB-9E0E-7D001AC6422D}"/>
    <cellStyle name="Currency 13 2 2 2 3 3 2 2 3" xfId="18665" xr:uid="{7ECCC3A4-6FE0-4219-BE10-7C5060D68D4A}"/>
    <cellStyle name="Currency 13 2 2 2 3 3 2 2 4" xfId="32355" xr:uid="{45762228-1405-477D-960D-3F4F5E87A298}"/>
    <cellStyle name="Currency 13 2 2 2 3 3 2 2 5" xfId="47239" xr:uid="{538F41B5-769C-4BDE-A3E2-4F706C22B610}"/>
    <cellStyle name="Currency 13 2 2 2 3 3 2 3" xfId="22087" xr:uid="{582DE845-6FB5-4151-8BFC-A738859D09FC}"/>
    <cellStyle name="Currency 13 2 2 2 3 3 2 3 2" xfId="35779" xr:uid="{7DA7F260-6AF5-476E-B244-A5AD6B452D21}"/>
    <cellStyle name="Currency 13 2 2 2 3 3 2 3 3" xfId="50663" xr:uid="{FCA66FAC-FA19-4148-AA47-E8D7CEEFF983}"/>
    <cellStyle name="Currency 13 2 2 2 3 3 2 4" xfId="15243" xr:uid="{1D62B933-2EAC-48F9-958F-27CDDDF922FB}"/>
    <cellStyle name="Currency 13 2 2 2 3 3 2 5" xfId="28933" xr:uid="{2C588D59-6A76-4A21-9AC6-02410F2F5E14}"/>
    <cellStyle name="Currency 13 2 2 2 3 3 2 6" xfId="43817" xr:uid="{BAE2DACE-FD7A-40C3-9983-77D3CED3B964}"/>
    <cellStyle name="Currency 13 2 2 2 3 3 3" xfId="10107" xr:uid="{92903B2F-B76F-449E-8120-5252653AC2C3}"/>
    <cellStyle name="Currency 13 2 2 2 3 3 3 2" xfId="23797" xr:uid="{5F8B387B-D79C-4D15-847F-41C38F2B3008}"/>
    <cellStyle name="Currency 13 2 2 2 3 3 3 2 2" xfId="37489" xr:uid="{CC38E741-9A3E-40B4-824A-3796DCB10588}"/>
    <cellStyle name="Currency 13 2 2 2 3 3 3 2 3" xfId="52373" xr:uid="{E0AB7D21-4748-4FCB-87C8-84D41DFFC3C9}"/>
    <cellStyle name="Currency 13 2 2 2 3 3 3 3" xfId="16953" xr:uid="{D6E779B9-B60A-4E49-AAE1-C6C80F4F5254}"/>
    <cellStyle name="Currency 13 2 2 2 3 3 3 4" xfId="30643" xr:uid="{2269318A-AC4A-42EF-B825-AC639D759CE8}"/>
    <cellStyle name="Currency 13 2 2 2 3 3 3 5" xfId="45527" xr:uid="{FD33AE4B-010C-4638-AAA3-4B171F738730}"/>
    <cellStyle name="Currency 13 2 2 2 3 3 4" xfId="20375" xr:uid="{0F4F808C-F43C-4530-95E5-7EBF0ADF9DC0}"/>
    <cellStyle name="Currency 13 2 2 2 3 3 4 2" xfId="34067" xr:uid="{275A97D9-04F1-4090-8EC3-15A987D76A3C}"/>
    <cellStyle name="Currency 13 2 2 2 3 3 4 3" xfId="48951" xr:uid="{36FAE26E-09DB-4FE8-98E8-01440D13B5CB}"/>
    <cellStyle name="Currency 13 2 2 2 3 3 5" xfId="13531" xr:uid="{B3B64960-1D37-493F-ADA5-C886C29DF175}"/>
    <cellStyle name="Currency 13 2 2 2 3 3 6" xfId="27221" xr:uid="{C75AD1BD-855D-439C-B30D-91BD44B814F5}"/>
    <cellStyle name="Currency 13 2 2 2 3 3 7" xfId="42105" xr:uid="{CFFCA6E7-093E-4676-A633-474047264154}"/>
    <cellStyle name="Currency 13 2 2 2 3 4" xfId="6684" xr:uid="{197B0F44-CA0A-4A4C-BF94-26A2E63AD79E}"/>
    <cellStyle name="Currency 13 2 2 2 3 4 2" xfId="8398" xr:uid="{8C79FF92-DCD5-4651-BCEE-7A89908013D4}"/>
    <cellStyle name="Currency 13 2 2 2 3 4 2 2" xfId="11820" xr:uid="{1496AD6C-2810-4066-93CE-1A309A9CF32B}"/>
    <cellStyle name="Currency 13 2 2 2 3 4 2 2 2" xfId="25510" xr:uid="{F35071EF-F66F-4A3D-9B6A-311BAAAA5897}"/>
    <cellStyle name="Currency 13 2 2 2 3 4 2 2 2 2" xfId="39202" xr:uid="{82F43D76-EB28-4164-B016-DB2B23BD164E}"/>
    <cellStyle name="Currency 13 2 2 2 3 4 2 2 2 3" xfId="54086" xr:uid="{23AB083C-37DB-48E9-8A4A-FDEC53A5F49D}"/>
    <cellStyle name="Currency 13 2 2 2 3 4 2 2 3" xfId="18666" xr:uid="{420D4792-D542-4702-8611-314E58F77E64}"/>
    <cellStyle name="Currency 13 2 2 2 3 4 2 2 4" xfId="32356" xr:uid="{4002D89A-749C-4BD6-890C-F37889CF9A2B}"/>
    <cellStyle name="Currency 13 2 2 2 3 4 2 2 5" xfId="47240" xr:uid="{DACA897B-CFE8-43D1-B3C3-96A6EB2B07DF}"/>
    <cellStyle name="Currency 13 2 2 2 3 4 2 3" xfId="22088" xr:uid="{E7E8D680-9374-40FC-87AE-1695CC1E88AF}"/>
    <cellStyle name="Currency 13 2 2 2 3 4 2 3 2" xfId="35780" xr:uid="{3F28EB58-1722-4B25-A9D8-6C8150589D9C}"/>
    <cellStyle name="Currency 13 2 2 2 3 4 2 3 3" xfId="50664" xr:uid="{8249C074-88C0-44F9-953B-07352D3A1092}"/>
    <cellStyle name="Currency 13 2 2 2 3 4 2 4" xfId="15244" xr:uid="{CBCB7804-D131-4FD4-A5DF-E9A3BCAFBBC9}"/>
    <cellStyle name="Currency 13 2 2 2 3 4 2 5" xfId="28934" xr:uid="{D96B7DCC-4CE8-46AB-80C8-DE4E7BA5D4A1}"/>
    <cellStyle name="Currency 13 2 2 2 3 4 2 6" xfId="43818" xr:uid="{4B997FF0-619A-400C-9042-A59666837539}"/>
    <cellStyle name="Currency 13 2 2 2 3 4 3" xfId="10108" xr:uid="{A496F3AE-A96B-4915-BD8B-9174F6442F02}"/>
    <cellStyle name="Currency 13 2 2 2 3 4 3 2" xfId="23798" xr:uid="{9F256BED-22FD-487A-8521-CBF0C99C5042}"/>
    <cellStyle name="Currency 13 2 2 2 3 4 3 2 2" xfId="37490" xr:uid="{48979999-E6C4-493E-A3AF-A03A5D28EBB3}"/>
    <cellStyle name="Currency 13 2 2 2 3 4 3 2 3" xfId="52374" xr:uid="{0818998E-3001-42E7-B4FF-26CB0D93381F}"/>
    <cellStyle name="Currency 13 2 2 2 3 4 3 3" xfId="16954" xr:uid="{10ED4B2F-321F-4106-B7A3-643AF71C2EFC}"/>
    <cellStyle name="Currency 13 2 2 2 3 4 3 4" xfId="30644" xr:uid="{19FD812B-D60A-4378-A85B-9581E509DBF2}"/>
    <cellStyle name="Currency 13 2 2 2 3 4 3 5" xfId="45528" xr:uid="{47118AF2-F6FB-428A-9F86-64452B2A478E}"/>
    <cellStyle name="Currency 13 2 2 2 3 4 4" xfId="20376" xr:uid="{FB8521E7-7723-4578-9403-2AF1FF63FF80}"/>
    <cellStyle name="Currency 13 2 2 2 3 4 4 2" xfId="34068" xr:uid="{6CC2D516-99D4-4AF3-A545-4CB2CD17BF5D}"/>
    <cellStyle name="Currency 13 2 2 2 3 4 4 3" xfId="48952" xr:uid="{F2BE1105-AA0F-4CE2-9409-8CE24D76AA02}"/>
    <cellStyle name="Currency 13 2 2 2 3 4 5" xfId="13532" xr:uid="{E5D54AB2-8C71-49AC-9A8E-C2F31B76A7E9}"/>
    <cellStyle name="Currency 13 2 2 2 3 4 6" xfId="27222" xr:uid="{51698FD3-FC48-4DA8-B2DF-E1351E7E16D0}"/>
    <cellStyle name="Currency 13 2 2 2 3 4 7" xfId="42106" xr:uid="{43719848-EE2D-448F-A0D5-2C8FBE7F9C17}"/>
    <cellStyle name="Currency 13 2 2 2 3 5" xfId="8394" xr:uid="{901B9C3A-C127-42AC-B187-9E44ADA84645}"/>
    <cellStyle name="Currency 13 2 2 2 3 5 2" xfId="11816" xr:uid="{E9F73AEC-D4F0-4B96-B06F-557927FCF3F7}"/>
    <cellStyle name="Currency 13 2 2 2 3 5 2 2" xfId="25506" xr:uid="{D2ECA600-EC82-4687-BC96-464A8914763E}"/>
    <cellStyle name="Currency 13 2 2 2 3 5 2 2 2" xfId="39198" xr:uid="{3DBD23E2-5593-49DC-8B8B-6FFB3624E5BA}"/>
    <cellStyle name="Currency 13 2 2 2 3 5 2 2 3" xfId="54082" xr:uid="{64BEAB6B-1A4D-4992-AE55-C1CEB2D2F2AB}"/>
    <cellStyle name="Currency 13 2 2 2 3 5 2 3" xfId="18662" xr:uid="{6C9A6625-3F5D-4EEE-8F2B-C6B776C3D20B}"/>
    <cellStyle name="Currency 13 2 2 2 3 5 2 4" xfId="32352" xr:uid="{9F61397E-DCAF-493C-8641-ECC9DD548C5F}"/>
    <cellStyle name="Currency 13 2 2 2 3 5 2 5" xfId="47236" xr:uid="{150C62AC-97F8-4B8F-9EEF-01E7D5BB9873}"/>
    <cellStyle name="Currency 13 2 2 2 3 5 3" xfId="22084" xr:uid="{521E2926-2868-470B-8E0B-E099EFA3EE7C}"/>
    <cellStyle name="Currency 13 2 2 2 3 5 3 2" xfId="35776" xr:uid="{F049128E-7A38-4898-9541-30C3D5230524}"/>
    <cellStyle name="Currency 13 2 2 2 3 5 3 3" xfId="50660" xr:uid="{C3BB84C3-42B3-4CAC-A51E-538C90DE5E0B}"/>
    <cellStyle name="Currency 13 2 2 2 3 5 4" xfId="15240" xr:uid="{D6676031-BDF5-4AB6-823D-528FFCFC4F57}"/>
    <cellStyle name="Currency 13 2 2 2 3 5 5" xfId="28930" xr:uid="{6C61BC63-D4D6-4906-8A16-646E0A17567B}"/>
    <cellStyle name="Currency 13 2 2 2 3 5 6" xfId="43814" xr:uid="{BE17CCA1-B79C-4922-B27D-AD7FFCDB8D73}"/>
    <cellStyle name="Currency 13 2 2 2 3 6" xfId="10104" xr:uid="{B9ECF2A7-9890-4367-8CF2-02C8633FDC91}"/>
    <cellStyle name="Currency 13 2 2 2 3 6 2" xfId="23794" xr:uid="{734EAE34-20D2-4EDB-9995-B0FBD903D76F}"/>
    <cellStyle name="Currency 13 2 2 2 3 6 2 2" xfId="37486" xr:uid="{1C916D97-B2E7-4878-AF86-1C8A2967B5B9}"/>
    <cellStyle name="Currency 13 2 2 2 3 6 2 3" xfId="52370" xr:uid="{F37343E9-13B4-4398-BD45-E6A51C68D349}"/>
    <cellStyle name="Currency 13 2 2 2 3 6 3" xfId="16950" xr:uid="{B4951E65-9CB1-4D24-871C-BADB3AAFC6AC}"/>
    <cellStyle name="Currency 13 2 2 2 3 6 4" xfId="30640" xr:uid="{D6CB8A36-F721-421F-839E-58AEE2E43C91}"/>
    <cellStyle name="Currency 13 2 2 2 3 6 5" xfId="45524" xr:uid="{16474429-5FC3-40DF-8136-14697F88297C}"/>
    <cellStyle name="Currency 13 2 2 2 3 7" xfId="20372" xr:uid="{20D4FBFC-A04C-4BAC-AE2A-BC63FFC242AD}"/>
    <cellStyle name="Currency 13 2 2 2 3 7 2" xfId="34064" xr:uid="{E067F92E-5D22-4BF4-A62B-131ECB8BAF4F}"/>
    <cellStyle name="Currency 13 2 2 2 3 7 3" xfId="48948" xr:uid="{7E6450D4-DB40-4B16-89E4-929AC78567F5}"/>
    <cellStyle name="Currency 13 2 2 2 3 8" xfId="13528" xr:uid="{1C2C76EA-083D-4BF6-BF7A-2B149B03DE62}"/>
    <cellStyle name="Currency 13 2 2 2 3 9" xfId="27218" xr:uid="{1FB5E437-8C2D-42CD-85EC-E6EB20B2296E}"/>
    <cellStyle name="Currency 13 2 2 2 4" xfId="6685" xr:uid="{3454DDD1-3E44-4FA6-87C5-A45392A5C262}"/>
    <cellStyle name="Currency 13 2 2 2 4 2" xfId="6686" xr:uid="{4C992218-0941-424B-B6D1-2DBFDC5593BE}"/>
    <cellStyle name="Currency 13 2 2 2 4 2 2" xfId="8400" xr:uid="{67867F9C-57F7-442A-8DA2-BD1EDC28F8A5}"/>
    <cellStyle name="Currency 13 2 2 2 4 2 2 2" xfId="11822" xr:uid="{6CA7122E-02EE-4FAA-8E5C-B453731A92A2}"/>
    <cellStyle name="Currency 13 2 2 2 4 2 2 2 2" xfId="25512" xr:uid="{548C2C57-F811-42C0-95EA-3A755181AC52}"/>
    <cellStyle name="Currency 13 2 2 2 4 2 2 2 2 2" xfId="39204" xr:uid="{4305BDDB-61D4-453A-8030-0A5B4167CB1F}"/>
    <cellStyle name="Currency 13 2 2 2 4 2 2 2 2 3" xfId="54088" xr:uid="{17633C7F-061A-48E7-B2FC-8E4AA1AC7FE9}"/>
    <cellStyle name="Currency 13 2 2 2 4 2 2 2 3" xfId="18668" xr:uid="{B41BC481-A045-46C2-9419-6BFF5E1CF019}"/>
    <cellStyle name="Currency 13 2 2 2 4 2 2 2 4" xfId="32358" xr:uid="{97A1DCFD-CD32-44C9-AC12-1F144FADF96D}"/>
    <cellStyle name="Currency 13 2 2 2 4 2 2 2 5" xfId="47242" xr:uid="{9DA45630-B971-4A1C-B94B-853ADC30F5B9}"/>
    <cellStyle name="Currency 13 2 2 2 4 2 2 3" xfId="22090" xr:uid="{1CF40BA0-63F9-4FD2-845C-563EE7146E93}"/>
    <cellStyle name="Currency 13 2 2 2 4 2 2 3 2" xfId="35782" xr:uid="{F6D23D12-0DBD-4FCB-95AB-705E148770B7}"/>
    <cellStyle name="Currency 13 2 2 2 4 2 2 3 3" xfId="50666" xr:uid="{D84DE1C4-C76B-4C33-A7E3-D223874DFD28}"/>
    <cellStyle name="Currency 13 2 2 2 4 2 2 4" xfId="15246" xr:uid="{242E335F-6BCF-404E-95FB-36F1DC253E71}"/>
    <cellStyle name="Currency 13 2 2 2 4 2 2 5" xfId="28936" xr:uid="{F8D2CE22-07BC-4713-9E52-0A93B1381321}"/>
    <cellStyle name="Currency 13 2 2 2 4 2 2 6" xfId="43820" xr:uid="{1201E50F-9C18-453D-875E-7D3FF4B9A8C2}"/>
    <cellStyle name="Currency 13 2 2 2 4 2 3" xfId="10110" xr:uid="{8D645B56-309F-4F64-AA7A-44D0EC9A6572}"/>
    <cellStyle name="Currency 13 2 2 2 4 2 3 2" xfId="23800" xr:uid="{751A3793-7644-465F-B3FA-435924EAA486}"/>
    <cellStyle name="Currency 13 2 2 2 4 2 3 2 2" xfId="37492" xr:uid="{46E14D6A-D182-4AF3-9E18-52FBE71FF06E}"/>
    <cellStyle name="Currency 13 2 2 2 4 2 3 2 3" xfId="52376" xr:uid="{A6D7F72E-4E32-4CBE-99CB-6B8145A63A47}"/>
    <cellStyle name="Currency 13 2 2 2 4 2 3 3" xfId="16956" xr:uid="{2BB866E5-033C-40AF-B7CA-34880294BED4}"/>
    <cellStyle name="Currency 13 2 2 2 4 2 3 4" xfId="30646" xr:uid="{6B30EF55-0754-4CA5-B4B4-51FB79C24146}"/>
    <cellStyle name="Currency 13 2 2 2 4 2 3 5" xfId="45530" xr:uid="{43D15836-F5A9-419D-B880-EE4EF18D049A}"/>
    <cellStyle name="Currency 13 2 2 2 4 2 4" xfId="20378" xr:uid="{67A5225E-13CC-4BED-AA81-99F79E50F01F}"/>
    <cellStyle name="Currency 13 2 2 2 4 2 4 2" xfId="34070" xr:uid="{082744D7-AC3B-4E89-BCD4-255806062B2B}"/>
    <cellStyle name="Currency 13 2 2 2 4 2 4 3" xfId="48954" xr:uid="{C07F7D08-0C27-4B9B-9648-D5BDDBAB9B62}"/>
    <cellStyle name="Currency 13 2 2 2 4 2 5" xfId="13534" xr:uid="{69E0BAAF-CC11-4BA8-A041-A567FFC6F71A}"/>
    <cellStyle name="Currency 13 2 2 2 4 2 6" xfId="27224" xr:uid="{0E81823B-C0C7-40CE-968A-F28092B4E07B}"/>
    <cellStyle name="Currency 13 2 2 2 4 2 7" xfId="42108" xr:uid="{9663D4EF-641F-4B4B-B738-DFEF65528173}"/>
    <cellStyle name="Currency 13 2 2 2 4 3" xfId="8399" xr:uid="{FCD504AC-F483-43BF-BE92-11E49806EA86}"/>
    <cellStyle name="Currency 13 2 2 2 4 3 2" xfId="11821" xr:uid="{C21F09F7-D051-492E-A444-680C446314EB}"/>
    <cellStyle name="Currency 13 2 2 2 4 3 2 2" xfId="25511" xr:uid="{A973E70E-B860-4C58-888D-86422914B44A}"/>
    <cellStyle name="Currency 13 2 2 2 4 3 2 2 2" xfId="39203" xr:uid="{15256C7D-9E82-4D06-B41B-DC923141FA82}"/>
    <cellStyle name="Currency 13 2 2 2 4 3 2 2 3" xfId="54087" xr:uid="{A4D2E4D7-0CE9-4B47-86CC-D1DEED56315E}"/>
    <cellStyle name="Currency 13 2 2 2 4 3 2 3" xfId="18667" xr:uid="{2DE74F90-4500-49C7-9EF0-4D4C21342E88}"/>
    <cellStyle name="Currency 13 2 2 2 4 3 2 4" xfId="32357" xr:uid="{192118F0-3A82-46B4-BB03-C7960A47276E}"/>
    <cellStyle name="Currency 13 2 2 2 4 3 2 5" xfId="47241" xr:uid="{6E7C103A-5B87-4E51-A3D8-4E183CAB8166}"/>
    <cellStyle name="Currency 13 2 2 2 4 3 3" xfId="22089" xr:uid="{AE346FC5-FD88-4E79-B64E-EB17D537BD1D}"/>
    <cellStyle name="Currency 13 2 2 2 4 3 3 2" xfId="35781" xr:uid="{61EED974-AA11-4A8B-A4CC-23055C93565A}"/>
    <cellStyle name="Currency 13 2 2 2 4 3 3 3" xfId="50665" xr:uid="{AC01FA4C-EDF7-41F5-98E2-94FB281C7BA6}"/>
    <cellStyle name="Currency 13 2 2 2 4 3 4" xfId="15245" xr:uid="{04428F43-E1E5-4721-BB8F-745FB439FE73}"/>
    <cellStyle name="Currency 13 2 2 2 4 3 5" xfId="28935" xr:uid="{4F5C88AA-0880-4986-82FF-1DE374153585}"/>
    <cellStyle name="Currency 13 2 2 2 4 3 6" xfId="43819" xr:uid="{1E5B03AC-3C27-404A-86E6-C794843305AF}"/>
    <cellStyle name="Currency 13 2 2 2 4 4" xfId="10109" xr:uid="{B370FC4C-25D6-4D0C-8B13-EADBA90BC128}"/>
    <cellStyle name="Currency 13 2 2 2 4 4 2" xfId="23799" xr:uid="{C1D56A3F-4903-4BA1-BB54-5765B533CA17}"/>
    <cellStyle name="Currency 13 2 2 2 4 4 2 2" xfId="37491" xr:uid="{23F9E7A3-7D96-4083-9251-ECAC7622679D}"/>
    <cellStyle name="Currency 13 2 2 2 4 4 2 3" xfId="52375" xr:uid="{A5E63367-A7D9-4211-A55C-74C0233E3293}"/>
    <cellStyle name="Currency 13 2 2 2 4 4 3" xfId="16955" xr:uid="{1C6EC603-760E-4D4F-828E-2A98E0A9B2C2}"/>
    <cellStyle name="Currency 13 2 2 2 4 4 4" xfId="30645" xr:uid="{455167A9-B0A1-45F9-8F4F-8ADF44187639}"/>
    <cellStyle name="Currency 13 2 2 2 4 4 5" xfId="45529" xr:uid="{1AB5E997-593C-4D2A-B9A4-2A8F5A85071E}"/>
    <cellStyle name="Currency 13 2 2 2 4 5" xfId="20377" xr:uid="{565826AF-4A22-4BBE-9680-7F14E7A3137C}"/>
    <cellStyle name="Currency 13 2 2 2 4 5 2" xfId="34069" xr:uid="{F969C932-E29A-48ED-A7A8-6E615EF360F8}"/>
    <cellStyle name="Currency 13 2 2 2 4 5 3" xfId="48953" xr:uid="{821336E9-5198-4109-AE48-27ABAAC59900}"/>
    <cellStyle name="Currency 13 2 2 2 4 6" xfId="13533" xr:uid="{D2B78343-8E34-49DC-9835-FEABCF0950D2}"/>
    <cellStyle name="Currency 13 2 2 2 4 7" xfId="27223" xr:uid="{A1683F67-1731-4B4E-A055-E0039D58F06F}"/>
    <cellStyle name="Currency 13 2 2 2 4 8" xfId="42107" xr:uid="{EB08E823-FA42-439E-A2D1-3E662A1B0342}"/>
    <cellStyle name="Currency 13 2 2 2 5" xfId="6687" xr:uid="{0A667CBE-D388-418A-B1EC-E64B9CC50801}"/>
    <cellStyle name="Currency 13 2 2 2 5 2" xfId="8401" xr:uid="{763AA5B1-FD9E-49B5-B11D-9C3CE9F33E25}"/>
    <cellStyle name="Currency 13 2 2 2 5 2 2" xfId="11823" xr:uid="{92AC05B0-107F-41E5-B821-771AE16B4B41}"/>
    <cellStyle name="Currency 13 2 2 2 5 2 2 2" xfId="25513" xr:uid="{467407B8-FC0E-45F2-8CEA-39978BF9D6E9}"/>
    <cellStyle name="Currency 13 2 2 2 5 2 2 2 2" xfId="39205" xr:uid="{DD45C66A-D5F8-428F-96BE-4593500F289F}"/>
    <cellStyle name="Currency 13 2 2 2 5 2 2 2 3" xfId="54089" xr:uid="{7E20D76C-E849-40B3-B233-4FEBF5600678}"/>
    <cellStyle name="Currency 13 2 2 2 5 2 2 3" xfId="18669" xr:uid="{9EBB61A9-71BC-4D1D-BC77-4DB63A434FEC}"/>
    <cellStyle name="Currency 13 2 2 2 5 2 2 4" xfId="32359" xr:uid="{52E54E88-2EC0-4C88-A9DF-921F6E2090B9}"/>
    <cellStyle name="Currency 13 2 2 2 5 2 2 5" xfId="47243" xr:uid="{760BBE6E-5C1A-41E3-8A74-B74E9171A77A}"/>
    <cellStyle name="Currency 13 2 2 2 5 2 3" xfId="22091" xr:uid="{916AA9E6-FC66-48D1-90B1-FF90874C4271}"/>
    <cellStyle name="Currency 13 2 2 2 5 2 3 2" xfId="35783" xr:uid="{2CDA4663-72D2-4089-B045-A6713E73B698}"/>
    <cellStyle name="Currency 13 2 2 2 5 2 3 3" xfId="50667" xr:uid="{83B3913C-6B10-429C-B413-0E6D71E9B8F2}"/>
    <cellStyle name="Currency 13 2 2 2 5 2 4" xfId="15247" xr:uid="{088C5F9F-F160-4E33-B97E-065260562DEF}"/>
    <cellStyle name="Currency 13 2 2 2 5 2 5" xfId="28937" xr:uid="{AD747389-D17F-4477-8E16-AB69F3382B96}"/>
    <cellStyle name="Currency 13 2 2 2 5 2 6" xfId="43821" xr:uid="{BA44779C-78FB-419B-9540-6940C098FA54}"/>
    <cellStyle name="Currency 13 2 2 2 5 3" xfId="10111" xr:uid="{807D73D2-8CE7-41F2-A6CC-A4075BA2A45B}"/>
    <cellStyle name="Currency 13 2 2 2 5 3 2" xfId="23801" xr:uid="{5B399390-9609-4BDD-AE24-0574549A7D3E}"/>
    <cellStyle name="Currency 13 2 2 2 5 3 2 2" xfId="37493" xr:uid="{5B9DE618-EAE7-4059-8560-4C74090B6FD8}"/>
    <cellStyle name="Currency 13 2 2 2 5 3 2 3" xfId="52377" xr:uid="{EE25C7DA-65FC-43E8-ADC4-AE291F58492C}"/>
    <cellStyle name="Currency 13 2 2 2 5 3 3" xfId="16957" xr:uid="{F54F45D3-6067-4164-8409-5A9D4FE7E776}"/>
    <cellStyle name="Currency 13 2 2 2 5 3 4" xfId="30647" xr:uid="{81567CB0-91B2-4E42-A0C2-1131A0BF0115}"/>
    <cellStyle name="Currency 13 2 2 2 5 3 5" xfId="45531" xr:uid="{98812122-8F67-4BB9-9A6B-6056F16B0030}"/>
    <cellStyle name="Currency 13 2 2 2 5 4" xfId="20379" xr:uid="{E991D143-BE6C-450F-BE70-E9FFFA0EBBF1}"/>
    <cellStyle name="Currency 13 2 2 2 5 4 2" xfId="34071" xr:uid="{28610DE2-1703-407C-8D7D-9FAB0C231216}"/>
    <cellStyle name="Currency 13 2 2 2 5 4 3" xfId="48955" xr:uid="{19FB8B45-3C50-489B-95D8-34A9818996F4}"/>
    <cellStyle name="Currency 13 2 2 2 5 5" xfId="13535" xr:uid="{3614209A-FDDB-4E11-AC7E-16141992168B}"/>
    <cellStyle name="Currency 13 2 2 2 5 6" xfId="27225" xr:uid="{388D9838-7207-4C65-BC9A-79C5B3ED7693}"/>
    <cellStyle name="Currency 13 2 2 2 5 7" xfId="42109" xr:uid="{F0BABCAD-626D-41DE-B7F7-215400D2C871}"/>
    <cellStyle name="Currency 13 2 2 2 6" xfId="6688" xr:uid="{87239B1A-4B8E-4836-B0FE-27C85F705385}"/>
    <cellStyle name="Currency 13 2 2 2 6 2" xfId="8402" xr:uid="{BC7AB5EE-5899-4D8C-9255-0B9EAC0537C8}"/>
    <cellStyle name="Currency 13 2 2 2 6 2 2" xfId="11824" xr:uid="{7068FE82-9886-499F-B3B4-C914F924D6A3}"/>
    <cellStyle name="Currency 13 2 2 2 6 2 2 2" xfId="25514" xr:uid="{7AF663C3-3492-478A-A975-A07C9E595372}"/>
    <cellStyle name="Currency 13 2 2 2 6 2 2 2 2" xfId="39206" xr:uid="{9B244008-B63F-4372-ACA4-F720D94D2961}"/>
    <cellStyle name="Currency 13 2 2 2 6 2 2 2 3" xfId="54090" xr:uid="{0C0C6C21-5F32-479C-86B9-7E0D168E79AC}"/>
    <cellStyle name="Currency 13 2 2 2 6 2 2 3" xfId="18670" xr:uid="{65E6BE26-5DEB-4D05-90B9-5CD1F8712CC6}"/>
    <cellStyle name="Currency 13 2 2 2 6 2 2 4" xfId="32360" xr:uid="{9317D8B1-13C7-4A6A-91AD-CCDDDFD82D3A}"/>
    <cellStyle name="Currency 13 2 2 2 6 2 2 5" xfId="47244" xr:uid="{62CA11E4-8E06-46D1-8B20-62E43CFD04AC}"/>
    <cellStyle name="Currency 13 2 2 2 6 2 3" xfId="22092" xr:uid="{D77FF890-D674-4152-9898-74927F16BC50}"/>
    <cellStyle name="Currency 13 2 2 2 6 2 3 2" xfId="35784" xr:uid="{041AFF2E-08FD-4F35-BF95-C895EA2D963A}"/>
    <cellStyle name="Currency 13 2 2 2 6 2 3 3" xfId="50668" xr:uid="{9FA2DE5C-A413-4477-BC21-E5AB0602B8D1}"/>
    <cellStyle name="Currency 13 2 2 2 6 2 4" xfId="15248" xr:uid="{D5ABB006-A3DA-41C1-8D33-1DCF141478C6}"/>
    <cellStyle name="Currency 13 2 2 2 6 2 5" xfId="28938" xr:uid="{E9DBD04F-6569-4204-8804-52369DF28CDA}"/>
    <cellStyle name="Currency 13 2 2 2 6 2 6" xfId="43822" xr:uid="{DBC30720-8D3A-453B-B73A-016A4F6FE663}"/>
    <cellStyle name="Currency 13 2 2 2 6 3" xfId="10112" xr:uid="{80F702D6-E958-49F8-B8D2-549EB750806A}"/>
    <cellStyle name="Currency 13 2 2 2 6 3 2" xfId="23802" xr:uid="{1FC541FD-F2D1-4E9E-A993-A995CAB71E17}"/>
    <cellStyle name="Currency 13 2 2 2 6 3 2 2" xfId="37494" xr:uid="{14D65A6E-46EC-496B-8E5A-B20B4934CBAC}"/>
    <cellStyle name="Currency 13 2 2 2 6 3 2 3" xfId="52378" xr:uid="{87828946-9ABE-41C0-A625-2FF21BC6C58E}"/>
    <cellStyle name="Currency 13 2 2 2 6 3 3" xfId="16958" xr:uid="{029D721E-2CB2-4DC5-9039-14F4069A6FC6}"/>
    <cellStyle name="Currency 13 2 2 2 6 3 4" xfId="30648" xr:uid="{ABEA62FE-971A-4DA1-B3DC-CFAFB58F9706}"/>
    <cellStyle name="Currency 13 2 2 2 6 3 5" xfId="45532" xr:uid="{7250F629-D1D4-4048-B5D8-97090F4C501F}"/>
    <cellStyle name="Currency 13 2 2 2 6 4" xfId="20380" xr:uid="{4DAB9886-C963-4F41-9D34-63395283EF10}"/>
    <cellStyle name="Currency 13 2 2 2 6 4 2" xfId="34072" xr:uid="{DCC54A54-F384-4DBA-B74F-3B79623752CD}"/>
    <cellStyle name="Currency 13 2 2 2 6 4 3" xfId="48956" xr:uid="{3D9253EB-9A74-45C5-A492-DEAA9C03825D}"/>
    <cellStyle name="Currency 13 2 2 2 6 5" xfId="13536" xr:uid="{F35CA9F2-8DA5-4300-B729-F0660D921D6A}"/>
    <cellStyle name="Currency 13 2 2 2 6 6" xfId="27226" xr:uid="{03EED156-39D1-4A49-88C8-2EB8518518BC}"/>
    <cellStyle name="Currency 13 2 2 2 6 7" xfId="42110" xr:uid="{2263ABA7-6F0C-495C-8ECE-7C578472B01E}"/>
    <cellStyle name="Currency 13 2 2 2 7" xfId="8388" xr:uid="{EDC6A107-FC86-4966-80B8-EBD97E1F0F12}"/>
    <cellStyle name="Currency 13 2 2 2 7 2" xfId="11810" xr:uid="{3EEC3DFA-F609-45DB-80E3-2FA695DB67F3}"/>
    <cellStyle name="Currency 13 2 2 2 7 2 2" xfId="25500" xr:uid="{3E7CAB5C-DDB8-4029-A372-DEE666BCFFE1}"/>
    <cellStyle name="Currency 13 2 2 2 7 2 2 2" xfId="39192" xr:uid="{4EAF714E-698A-46BD-A526-84E2CA2B86CC}"/>
    <cellStyle name="Currency 13 2 2 2 7 2 2 3" xfId="54076" xr:uid="{D1D57A76-DC4D-4C8C-965E-54D338E38431}"/>
    <cellStyle name="Currency 13 2 2 2 7 2 3" xfId="18656" xr:uid="{135588CA-B28E-462F-B34F-5B7890DBD5A2}"/>
    <cellStyle name="Currency 13 2 2 2 7 2 4" xfId="32346" xr:uid="{85557386-B224-4774-899E-4B05498033A2}"/>
    <cellStyle name="Currency 13 2 2 2 7 2 5" xfId="47230" xr:uid="{4EF9CE92-B2C8-4AB6-91E5-4520AF20DA6B}"/>
    <cellStyle name="Currency 13 2 2 2 7 3" xfId="22078" xr:uid="{10C50744-943C-4046-AEA1-C65A2F0AD900}"/>
    <cellStyle name="Currency 13 2 2 2 7 3 2" xfId="35770" xr:uid="{0F609C62-4DB6-4F00-8F22-0B151A31E7E6}"/>
    <cellStyle name="Currency 13 2 2 2 7 3 3" xfId="50654" xr:uid="{A38FA0C9-2539-436D-8E2F-A8E486E4B493}"/>
    <cellStyle name="Currency 13 2 2 2 7 4" xfId="15234" xr:uid="{643CA2D8-C88B-47BB-933D-8B23E54B8A3D}"/>
    <cellStyle name="Currency 13 2 2 2 7 5" xfId="28924" xr:uid="{201EFAB3-395A-4EC8-B1A4-06320FC55F67}"/>
    <cellStyle name="Currency 13 2 2 2 7 6" xfId="43808" xr:uid="{7D9E2A4E-2695-472B-A590-92A091C99629}"/>
    <cellStyle name="Currency 13 2 2 2 8" xfId="10098" xr:uid="{208BBCA6-C2E2-4DEB-A325-CFDD139EE72D}"/>
    <cellStyle name="Currency 13 2 2 2 8 2" xfId="23788" xr:uid="{4C843BC6-24B5-4061-8A3A-7C4A0DB83456}"/>
    <cellStyle name="Currency 13 2 2 2 8 2 2" xfId="37480" xr:uid="{DF4D058F-1D8C-4053-B894-C82304B26B4B}"/>
    <cellStyle name="Currency 13 2 2 2 8 2 3" xfId="52364" xr:uid="{8990C2B2-84F3-42F4-A9BD-4748355038DE}"/>
    <cellStyle name="Currency 13 2 2 2 8 3" xfId="16944" xr:uid="{A056B9D1-E245-4E87-BE00-3573706764D1}"/>
    <cellStyle name="Currency 13 2 2 2 8 4" xfId="30634" xr:uid="{73E77139-898A-406C-9B41-FEC06F672331}"/>
    <cellStyle name="Currency 13 2 2 2 8 5" xfId="45518" xr:uid="{FE06B709-FD7B-4BD0-80AA-7247643F4A74}"/>
    <cellStyle name="Currency 13 2 2 2 9" xfId="20366" xr:uid="{B7A212FB-B45A-419C-BEEA-9FFDBED7992F}"/>
    <cellStyle name="Currency 13 2 2 2 9 2" xfId="34058" xr:uid="{E41424C0-2E53-4797-B93D-9FA1E8A0412B}"/>
    <cellStyle name="Currency 13 2 2 2 9 3" xfId="48942" xr:uid="{C09AFEB4-5445-4AE8-98DE-1C0C3FDB7DF1}"/>
    <cellStyle name="Currency 13 2 2 3" xfId="6689" xr:uid="{FFEC11DE-A6A3-4064-8FBD-298ECEB7CF83}"/>
    <cellStyle name="Currency 13 2 2 3 10" xfId="42111" xr:uid="{6D1B4295-3A17-487B-A09E-7F4A2B5870DC}"/>
    <cellStyle name="Currency 13 2 2 3 2" xfId="6690" xr:uid="{6E7B4475-6D5F-4456-A19C-C7E72776DE7C}"/>
    <cellStyle name="Currency 13 2 2 3 2 2" xfId="6691" xr:uid="{4B55F460-094B-4DAC-9044-55202F9836F3}"/>
    <cellStyle name="Currency 13 2 2 3 2 2 2" xfId="8405" xr:uid="{5D4BB03E-FE65-41DE-AC05-C0E0D41C10C0}"/>
    <cellStyle name="Currency 13 2 2 3 2 2 2 2" xfId="11827" xr:uid="{49452A63-ABB5-464E-989F-0A892417483F}"/>
    <cellStyle name="Currency 13 2 2 3 2 2 2 2 2" xfId="25517" xr:uid="{9F7C926D-A63D-4027-95CD-53EE0C9ACD4E}"/>
    <cellStyle name="Currency 13 2 2 3 2 2 2 2 2 2" xfId="39209" xr:uid="{DC622F3D-D527-4972-9103-A9208A6FE8BC}"/>
    <cellStyle name="Currency 13 2 2 3 2 2 2 2 2 3" xfId="54093" xr:uid="{D056F7D3-32CA-42C2-9D67-D03CB5B8998C}"/>
    <cellStyle name="Currency 13 2 2 3 2 2 2 2 3" xfId="18673" xr:uid="{7C48D37A-63E2-4AF4-85EA-316687C17B1C}"/>
    <cellStyle name="Currency 13 2 2 3 2 2 2 2 4" xfId="32363" xr:uid="{79C5D620-EE9F-497E-BD45-052E5D01BA49}"/>
    <cellStyle name="Currency 13 2 2 3 2 2 2 2 5" xfId="47247" xr:uid="{F1190153-4400-48E8-8D8B-4C7078BB8020}"/>
    <cellStyle name="Currency 13 2 2 3 2 2 2 3" xfId="22095" xr:uid="{2049A1EF-4DE3-4862-B09A-BBB7E00408D2}"/>
    <cellStyle name="Currency 13 2 2 3 2 2 2 3 2" xfId="35787" xr:uid="{1D1B6906-60C7-48F0-914E-29AEEB8E2CB8}"/>
    <cellStyle name="Currency 13 2 2 3 2 2 2 3 3" xfId="50671" xr:uid="{AC7CF35C-197F-4071-8BBC-70AE80494FC6}"/>
    <cellStyle name="Currency 13 2 2 3 2 2 2 4" xfId="15251" xr:uid="{9C7DC72D-7EA1-4805-9580-8D23C42CC430}"/>
    <cellStyle name="Currency 13 2 2 3 2 2 2 5" xfId="28941" xr:uid="{3913FC92-6B8B-4951-939F-265AF6DD4EC2}"/>
    <cellStyle name="Currency 13 2 2 3 2 2 2 6" xfId="43825" xr:uid="{349BE670-0AA2-4A2F-96C1-5DD32264A10C}"/>
    <cellStyle name="Currency 13 2 2 3 2 2 3" xfId="10115" xr:uid="{05996385-9B58-43ED-884C-861628E3232B}"/>
    <cellStyle name="Currency 13 2 2 3 2 2 3 2" xfId="23805" xr:uid="{BC285094-0482-429A-A434-0474B69D2366}"/>
    <cellStyle name="Currency 13 2 2 3 2 2 3 2 2" xfId="37497" xr:uid="{AF567B3D-ED0F-4D71-AA19-12DDFACD7E50}"/>
    <cellStyle name="Currency 13 2 2 3 2 2 3 2 3" xfId="52381" xr:uid="{22B57C8B-7085-4970-9AA9-58476AEB3DD0}"/>
    <cellStyle name="Currency 13 2 2 3 2 2 3 3" xfId="16961" xr:uid="{9AF0D6FE-7300-4AC2-9E35-35F08D34ADA2}"/>
    <cellStyle name="Currency 13 2 2 3 2 2 3 4" xfId="30651" xr:uid="{5BCAECFF-7466-44F9-8714-E358DDB0DAC4}"/>
    <cellStyle name="Currency 13 2 2 3 2 2 3 5" xfId="45535" xr:uid="{B467BFFA-B809-46F5-AAA5-5BDBE52EED32}"/>
    <cellStyle name="Currency 13 2 2 3 2 2 4" xfId="20383" xr:uid="{CC83130C-DC61-4EBD-883B-FCD331219070}"/>
    <cellStyle name="Currency 13 2 2 3 2 2 4 2" xfId="34075" xr:uid="{F71F687D-241B-4629-B266-3D9050136CE3}"/>
    <cellStyle name="Currency 13 2 2 3 2 2 4 3" xfId="48959" xr:uid="{E3D3A7A0-F1AB-4DF3-86E9-5AD9F6034C1A}"/>
    <cellStyle name="Currency 13 2 2 3 2 2 5" xfId="13539" xr:uid="{F3A85E9B-F7AF-4856-BF17-FFB84D7C7B2A}"/>
    <cellStyle name="Currency 13 2 2 3 2 2 6" xfId="27229" xr:uid="{4AD991EC-5F7C-4C3B-8DF2-76BE4DF5B521}"/>
    <cellStyle name="Currency 13 2 2 3 2 2 7" xfId="42113" xr:uid="{291A06D5-A7CD-430F-8440-1C793C5216E7}"/>
    <cellStyle name="Currency 13 2 2 3 2 3" xfId="8404" xr:uid="{FAB950A0-5E4F-4CCA-89EB-9CF505D61D04}"/>
    <cellStyle name="Currency 13 2 2 3 2 3 2" xfId="11826" xr:uid="{0BF7F725-112C-4392-B15B-5EEE5D444D71}"/>
    <cellStyle name="Currency 13 2 2 3 2 3 2 2" xfId="25516" xr:uid="{6896FE49-1A79-4BEF-B3CD-E695382DA728}"/>
    <cellStyle name="Currency 13 2 2 3 2 3 2 2 2" xfId="39208" xr:uid="{77773F18-AB07-460A-9BD1-531332CFBAC7}"/>
    <cellStyle name="Currency 13 2 2 3 2 3 2 2 3" xfId="54092" xr:uid="{1E97952A-2DCC-434A-9F0F-2F9C06083B86}"/>
    <cellStyle name="Currency 13 2 2 3 2 3 2 3" xfId="18672" xr:uid="{05543E05-35AE-4F35-8ED5-5A22A16F731F}"/>
    <cellStyle name="Currency 13 2 2 3 2 3 2 4" xfId="32362" xr:uid="{30D36622-9407-4750-8BA9-4E89FF83517B}"/>
    <cellStyle name="Currency 13 2 2 3 2 3 2 5" xfId="47246" xr:uid="{77B491C7-3DC3-456F-BA1F-ABDDE2DE1F1D}"/>
    <cellStyle name="Currency 13 2 2 3 2 3 3" xfId="22094" xr:uid="{270A9682-C52D-4124-AB88-8E000E7E4599}"/>
    <cellStyle name="Currency 13 2 2 3 2 3 3 2" xfId="35786" xr:uid="{05B9083B-C5B6-4A41-A224-F48DADDE3B43}"/>
    <cellStyle name="Currency 13 2 2 3 2 3 3 3" xfId="50670" xr:uid="{6841F488-912C-45E6-AEDF-4A668C84B572}"/>
    <cellStyle name="Currency 13 2 2 3 2 3 4" xfId="15250" xr:uid="{74FCE479-2FE8-4AF1-B829-A7EFE6555403}"/>
    <cellStyle name="Currency 13 2 2 3 2 3 5" xfId="28940" xr:uid="{AA7A0E3D-34D9-41B3-95EA-27D837F2AC05}"/>
    <cellStyle name="Currency 13 2 2 3 2 3 6" xfId="43824" xr:uid="{E3E55E85-6A6A-4853-B393-6274476E5129}"/>
    <cellStyle name="Currency 13 2 2 3 2 4" xfId="10114" xr:uid="{18487AAD-E632-4321-A157-9634283A8C27}"/>
    <cellStyle name="Currency 13 2 2 3 2 4 2" xfId="23804" xr:uid="{FFCCCF5E-2BDD-439C-834D-F02225B9C0F4}"/>
    <cellStyle name="Currency 13 2 2 3 2 4 2 2" xfId="37496" xr:uid="{20537301-6245-4EAA-97B1-CC352A38F925}"/>
    <cellStyle name="Currency 13 2 2 3 2 4 2 3" xfId="52380" xr:uid="{ACA1D7EC-4470-4C05-BF53-09B518136EB0}"/>
    <cellStyle name="Currency 13 2 2 3 2 4 3" xfId="16960" xr:uid="{FABD5F38-D9F9-4249-BD8D-7DC7D06EB4C8}"/>
    <cellStyle name="Currency 13 2 2 3 2 4 4" xfId="30650" xr:uid="{0C77C615-8F38-432E-A794-D8D2F6F4CCDF}"/>
    <cellStyle name="Currency 13 2 2 3 2 4 5" xfId="45534" xr:uid="{CF7C4FD7-B993-469D-9DA3-AE64DE8EC2F9}"/>
    <cellStyle name="Currency 13 2 2 3 2 5" xfId="20382" xr:uid="{9BC81ACF-BC59-43EA-899D-E335DF3C9EB4}"/>
    <cellStyle name="Currency 13 2 2 3 2 5 2" xfId="34074" xr:uid="{AAF3DE7A-3185-4B8B-85DA-60C79E7D792F}"/>
    <cellStyle name="Currency 13 2 2 3 2 5 3" xfId="48958" xr:uid="{47A1F99C-9E3B-4480-B01E-1F28C0029B91}"/>
    <cellStyle name="Currency 13 2 2 3 2 6" xfId="13538" xr:uid="{F4A24E5A-9168-4D44-ABE0-08CD6BDE4ADF}"/>
    <cellStyle name="Currency 13 2 2 3 2 7" xfId="27228" xr:uid="{FAB24622-B2B0-4250-A4EE-DF1AF846A1AC}"/>
    <cellStyle name="Currency 13 2 2 3 2 8" xfId="42112" xr:uid="{03B7A6ED-2D62-4C5C-8AAB-9ACF96B9D1C6}"/>
    <cellStyle name="Currency 13 2 2 3 3" xfId="6692" xr:uid="{D6F3BA65-0D7B-4157-AEB3-3FEE622412C7}"/>
    <cellStyle name="Currency 13 2 2 3 3 2" xfId="8406" xr:uid="{8AE7DDEF-695C-447C-B4F0-BFBB1A8585CC}"/>
    <cellStyle name="Currency 13 2 2 3 3 2 2" xfId="11828" xr:uid="{0BA83FC6-6C1B-4E2D-97FF-4643219FB6B3}"/>
    <cellStyle name="Currency 13 2 2 3 3 2 2 2" xfId="25518" xr:uid="{BC694C61-0D87-46A8-A26A-BDF0D2140645}"/>
    <cellStyle name="Currency 13 2 2 3 3 2 2 2 2" xfId="39210" xr:uid="{BEC17465-40DD-400D-8D1F-4F9BF113E4FD}"/>
    <cellStyle name="Currency 13 2 2 3 3 2 2 2 3" xfId="54094" xr:uid="{07039E8C-B0B7-4A14-A04E-F5B260B46C52}"/>
    <cellStyle name="Currency 13 2 2 3 3 2 2 3" xfId="18674" xr:uid="{C49D5224-4B88-472A-97EC-CEB1A08BF105}"/>
    <cellStyle name="Currency 13 2 2 3 3 2 2 4" xfId="32364" xr:uid="{8A5CF0F9-34C7-4AB0-98C2-2EFEA3E8A20A}"/>
    <cellStyle name="Currency 13 2 2 3 3 2 2 5" xfId="47248" xr:uid="{3A092461-8AED-4459-94AB-758FBEA9F9D9}"/>
    <cellStyle name="Currency 13 2 2 3 3 2 3" xfId="22096" xr:uid="{C5A6F469-108E-4249-A81D-2E80D7E59E33}"/>
    <cellStyle name="Currency 13 2 2 3 3 2 3 2" xfId="35788" xr:uid="{CF6CF980-FB08-4B30-9D7F-0AD0BC467057}"/>
    <cellStyle name="Currency 13 2 2 3 3 2 3 3" xfId="50672" xr:uid="{C969DF6F-E292-4A8D-9B43-E3D44C0C8F47}"/>
    <cellStyle name="Currency 13 2 2 3 3 2 4" xfId="15252" xr:uid="{3C6426A7-A7E3-4CD7-BACE-2E597640F46A}"/>
    <cellStyle name="Currency 13 2 2 3 3 2 5" xfId="28942" xr:uid="{5729F80C-E469-47EF-A0D4-B1ABC45DD654}"/>
    <cellStyle name="Currency 13 2 2 3 3 2 6" xfId="43826" xr:uid="{C3FB463A-180E-46DD-A143-1A3BE692489D}"/>
    <cellStyle name="Currency 13 2 2 3 3 3" xfId="10116" xr:uid="{30EC5BFD-707C-48F9-BE29-819ABF6CFE7F}"/>
    <cellStyle name="Currency 13 2 2 3 3 3 2" xfId="23806" xr:uid="{70E1630F-C533-438B-A311-6F413A81742B}"/>
    <cellStyle name="Currency 13 2 2 3 3 3 2 2" xfId="37498" xr:uid="{5D3D6E3E-3A71-4074-A854-3D61ABC60CE1}"/>
    <cellStyle name="Currency 13 2 2 3 3 3 2 3" xfId="52382" xr:uid="{ABA78DC3-CBA5-4716-87C2-F30377DD0246}"/>
    <cellStyle name="Currency 13 2 2 3 3 3 3" xfId="16962" xr:uid="{EB841682-64D0-4EA8-B153-1EB8C21CA2EC}"/>
    <cellStyle name="Currency 13 2 2 3 3 3 4" xfId="30652" xr:uid="{D8A0738E-FB5A-464E-99D3-F5DFE7832537}"/>
    <cellStyle name="Currency 13 2 2 3 3 3 5" xfId="45536" xr:uid="{CB1AD3CD-8ADC-4AB5-925D-842DC7963829}"/>
    <cellStyle name="Currency 13 2 2 3 3 4" xfId="20384" xr:uid="{E873BC61-27AE-4046-A10C-BDB9A588FCB3}"/>
    <cellStyle name="Currency 13 2 2 3 3 4 2" xfId="34076" xr:uid="{4367020A-15D9-405D-954B-F7E1EA325440}"/>
    <cellStyle name="Currency 13 2 2 3 3 4 3" xfId="48960" xr:uid="{BC592F4F-CC53-4515-8911-475390E8B7D7}"/>
    <cellStyle name="Currency 13 2 2 3 3 5" xfId="13540" xr:uid="{54277CDB-3C18-4A1C-98AA-62AE5525EA5D}"/>
    <cellStyle name="Currency 13 2 2 3 3 6" xfId="27230" xr:uid="{99271A98-BD1D-4EE3-8CB3-E81D845BEF17}"/>
    <cellStyle name="Currency 13 2 2 3 3 7" xfId="42114" xr:uid="{E838340F-CC07-4058-A638-B81F405E0433}"/>
    <cellStyle name="Currency 13 2 2 3 4" xfId="6693" xr:uid="{F5072818-83C2-4E48-BCE6-6CB1399D7DC2}"/>
    <cellStyle name="Currency 13 2 2 3 4 2" xfId="8407" xr:uid="{4B936911-AA87-4478-B9B2-BA223B9F4CBB}"/>
    <cellStyle name="Currency 13 2 2 3 4 2 2" xfId="11829" xr:uid="{45D14A23-1014-4946-95BE-AF355A55DEBA}"/>
    <cellStyle name="Currency 13 2 2 3 4 2 2 2" xfId="25519" xr:uid="{1634F837-A9CC-40F3-BBDF-D764BBE226DB}"/>
    <cellStyle name="Currency 13 2 2 3 4 2 2 2 2" xfId="39211" xr:uid="{3478D725-2C58-499A-8750-113969F507CD}"/>
    <cellStyle name="Currency 13 2 2 3 4 2 2 2 3" xfId="54095" xr:uid="{CE4DF948-AEEB-421C-9095-E3D5FF392BA0}"/>
    <cellStyle name="Currency 13 2 2 3 4 2 2 3" xfId="18675" xr:uid="{29C20237-5061-4046-A2DB-81ECD1595019}"/>
    <cellStyle name="Currency 13 2 2 3 4 2 2 4" xfId="32365" xr:uid="{D45B0EAA-D97B-4A99-9327-F2C562CAE0FF}"/>
    <cellStyle name="Currency 13 2 2 3 4 2 2 5" xfId="47249" xr:uid="{12D30D94-A8D7-4073-B43A-D27FA92FD91A}"/>
    <cellStyle name="Currency 13 2 2 3 4 2 3" xfId="22097" xr:uid="{2F05D249-0879-4A18-9791-1131D69D3B80}"/>
    <cellStyle name="Currency 13 2 2 3 4 2 3 2" xfId="35789" xr:uid="{7C9B484B-68E9-4A3E-8186-784C396B784F}"/>
    <cellStyle name="Currency 13 2 2 3 4 2 3 3" xfId="50673" xr:uid="{1A4A39A2-44F3-4917-BD12-3E3EEA207B3E}"/>
    <cellStyle name="Currency 13 2 2 3 4 2 4" xfId="15253" xr:uid="{00C66063-8CFF-4F5F-8189-7778EB3932E3}"/>
    <cellStyle name="Currency 13 2 2 3 4 2 5" xfId="28943" xr:uid="{454435E0-24C3-47C6-843E-80385EB86A33}"/>
    <cellStyle name="Currency 13 2 2 3 4 2 6" xfId="43827" xr:uid="{8343CFE8-368A-46B2-B426-1DA75E8C4C94}"/>
    <cellStyle name="Currency 13 2 2 3 4 3" xfId="10117" xr:uid="{B8F97992-6DBA-425D-8940-C0F3D19D5B38}"/>
    <cellStyle name="Currency 13 2 2 3 4 3 2" xfId="23807" xr:uid="{7F3146F1-F80C-43CC-902C-BA747BF9A958}"/>
    <cellStyle name="Currency 13 2 2 3 4 3 2 2" xfId="37499" xr:uid="{DFE80F77-B0F8-4491-9B12-0AE76B241402}"/>
    <cellStyle name="Currency 13 2 2 3 4 3 2 3" xfId="52383" xr:uid="{4D433E32-04B0-4651-9ACB-86E0C9CE1F16}"/>
    <cellStyle name="Currency 13 2 2 3 4 3 3" xfId="16963" xr:uid="{E11F1E59-54C7-44E1-A157-52C901F05B89}"/>
    <cellStyle name="Currency 13 2 2 3 4 3 4" xfId="30653" xr:uid="{0A861AA2-7DB8-4913-8C27-EC48350C1C22}"/>
    <cellStyle name="Currency 13 2 2 3 4 3 5" xfId="45537" xr:uid="{93A35ACA-5082-4882-B55C-7DBF6F180BD3}"/>
    <cellStyle name="Currency 13 2 2 3 4 4" xfId="20385" xr:uid="{1CACA623-DDAE-48C7-9CF5-B04D36E8D847}"/>
    <cellStyle name="Currency 13 2 2 3 4 4 2" xfId="34077" xr:uid="{4DA7C7A4-C05D-4F9F-BB69-AE76A0A695E7}"/>
    <cellStyle name="Currency 13 2 2 3 4 4 3" xfId="48961" xr:uid="{DA49AFB0-DDF7-42C8-816D-3BD80894D449}"/>
    <cellStyle name="Currency 13 2 2 3 4 5" xfId="13541" xr:uid="{4C59718D-D911-46C6-9E82-88A7298B8A86}"/>
    <cellStyle name="Currency 13 2 2 3 4 6" xfId="27231" xr:uid="{C1D65CF7-0305-430D-ACE0-D604C8802BEC}"/>
    <cellStyle name="Currency 13 2 2 3 4 7" xfId="42115" xr:uid="{C59AD3B3-3C86-4E3C-BE3F-4C42D5EB495F}"/>
    <cellStyle name="Currency 13 2 2 3 5" xfId="8403" xr:uid="{09D5ED1A-D276-4767-929E-65E76CD02F70}"/>
    <cellStyle name="Currency 13 2 2 3 5 2" xfId="11825" xr:uid="{BB8B58E8-95A6-4E02-96D6-B3BA6383C2A9}"/>
    <cellStyle name="Currency 13 2 2 3 5 2 2" xfId="25515" xr:uid="{1685E1B5-C651-454C-B8F8-A9CB48B2100A}"/>
    <cellStyle name="Currency 13 2 2 3 5 2 2 2" xfId="39207" xr:uid="{611FD961-BA73-4E5C-B0CA-C2A30DAA6EE3}"/>
    <cellStyle name="Currency 13 2 2 3 5 2 2 3" xfId="54091" xr:uid="{FC104FED-2842-450D-86CE-9C53D15BDE76}"/>
    <cellStyle name="Currency 13 2 2 3 5 2 3" xfId="18671" xr:uid="{7DA64EEF-78D9-45C3-96AF-C50A1E52205E}"/>
    <cellStyle name="Currency 13 2 2 3 5 2 4" xfId="32361" xr:uid="{4EAE7DA8-2F3C-49EE-81B1-4667DCB8DF4B}"/>
    <cellStyle name="Currency 13 2 2 3 5 2 5" xfId="47245" xr:uid="{FE9F7BE8-ACA2-4E8C-A380-2BB2A299546F}"/>
    <cellStyle name="Currency 13 2 2 3 5 3" xfId="22093" xr:uid="{63B2B562-39DD-4A91-815B-D8106310A97D}"/>
    <cellStyle name="Currency 13 2 2 3 5 3 2" xfId="35785" xr:uid="{1B37A910-B351-4139-9DBE-1DBA57479E3C}"/>
    <cellStyle name="Currency 13 2 2 3 5 3 3" xfId="50669" xr:uid="{51AC0F2B-CE7E-47DB-9BBB-627BC537AC41}"/>
    <cellStyle name="Currency 13 2 2 3 5 4" xfId="15249" xr:uid="{600F815D-BB5B-477B-B668-66F086D9ABA5}"/>
    <cellStyle name="Currency 13 2 2 3 5 5" xfId="28939" xr:uid="{B92CF65C-4C5A-4151-8D05-5E97284A6CB6}"/>
    <cellStyle name="Currency 13 2 2 3 5 6" xfId="43823" xr:uid="{379B1371-3DA4-4E9E-BCD2-6FF8CDFF202F}"/>
    <cellStyle name="Currency 13 2 2 3 6" xfId="10113" xr:uid="{C1E8BF14-787C-4D24-B638-FBD52F3CB5EC}"/>
    <cellStyle name="Currency 13 2 2 3 6 2" xfId="23803" xr:uid="{9D1B041B-4EFC-4F9D-BF37-A6B09A33822D}"/>
    <cellStyle name="Currency 13 2 2 3 6 2 2" xfId="37495" xr:uid="{F413A414-C42D-4ADE-84B0-B258D07F48B8}"/>
    <cellStyle name="Currency 13 2 2 3 6 2 3" xfId="52379" xr:uid="{D94C174A-67A5-4372-B4B2-80AF06212348}"/>
    <cellStyle name="Currency 13 2 2 3 6 3" xfId="16959" xr:uid="{F8AE558F-12DF-4970-B656-B47CAA55B7D5}"/>
    <cellStyle name="Currency 13 2 2 3 6 4" xfId="30649" xr:uid="{4FDE34ED-63D9-4CED-AE84-DFB8D6B7AA23}"/>
    <cellStyle name="Currency 13 2 2 3 6 5" xfId="45533" xr:uid="{C3211107-D987-40C1-BDFE-145E85181AD2}"/>
    <cellStyle name="Currency 13 2 2 3 7" xfId="20381" xr:uid="{569A85F6-1642-43EB-A6DA-487AF314880D}"/>
    <cellStyle name="Currency 13 2 2 3 7 2" xfId="34073" xr:uid="{77A8C816-4AB0-4CA2-B1AA-4822B6E69ECD}"/>
    <cellStyle name="Currency 13 2 2 3 7 3" xfId="48957" xr:uid="{A8A261AD-0ECD-4A0F-BBE9-8D19A9939F41}"/>
    <cellStyle name="Currency 13 2 2 3 8" xfId="13537" xr:uid="{364ECABE-7963-4BC1-84CE-DC119D7FE0FD}"/>
    <cellStyle name="Currency 13 2 2 3 9" xfId="27227" xr:uid="{A0C53D8E-A427-4AF4-A77F-A7EF58EF912F}"/>
    <cellStyle name="Currency 13 2 2 4" xfId="6694" xr:uid="{61070EAE-4B90-46A6-B6CA-F8FD6E1C2C5A}"/>
    <cellStyle name="Currency 13 2 2 4 10" xfId="42116" xr:uid="{3637D1FF-3F69-47EB-8BCA-F518B929C437}"/>
    <cellStyle name="Currency 13 2 2 4 2" xfId="6695" xr:uid="{57F22612-B055-4A91-8479-70E06C36BEAD}"/>
    <cellStyle name="Currency 13 2 2 4 2 2" xfId="6696" xr:uid="{E9E60490-BA02-4AB1-A739-195EB156A0D2}"/>
    <cellStyle name="Currency 13 2 2 4 2 2 2" xfId="8410" xr:uid="{4A9F03BA-5968-48DD-826E-FF0CE9F4F6AA}"/>
    <cellStyle name="Currency 13 2 2 4 2 2 2 2" xfId="11832" xr:uid="{2671611C-0918-4A9D-9FFA-52B99715B3C8}"/>
    <cellStyle name="Currency 13 2 2 4 2 2 2 2 2" xfId="25522" xr:uid="{95FF8886-8590-462B-96B1-78EA99DBD284}"/>
    <cellStyle name="Currency 13 2 2 4 2 2 2 2 2 2" xfId="39214" xr:uid="{9E6BE7A0-1013-4064-9946-02DB4F4274D1}"/>
    <cellStyle name="Currency 13 2 2 4 2 2 2 2 2 3" xfId="54098" xr:uid="{F8C797FE-C788-4161-AEEB-69C950E4963B}"/>
    <cellStyle name="Currency 13 2 2 4 2 2 2 2 3" xfId="18678" xr:uid="{CF227AFC-9109-4007-B047-FC3D4222F1BA}"/>
    <cellStyle name="Currency 13 2 2 4 2 2 2 2 4" xfId="32368" xr:uid="{28E41614-8C99-47F1-9E35-CAE166A9F2F6}"/>
    <cellStyle name="Currency 13 2 2 4 2 2 2 2 5" xfId="47252" xr:uid="{6F78E85B-07E0-4F2A-BDA0-AE897A37C424}"/>
    <cellStyle name="Currency 13 2 2 4 2 2 2 3" xfId="22100" xr:uid="{E6D47839-09A1-4E3A-980E-0762187B5E04}"/>
    <cellStyle name="Currency 13 2 2 4 2 2 2 3 2" xfId="35792" xr:uid="{5D7FF93F-5C24-488A-B2EB-EE067042333F}"/>
    <cellStyle name="Currency 13 2 2 4 2 2 2 3 3" xfId="50676" xr:uid="{5C3CD274-8487-4361-AE48-22C168C612BB}"/>
    <cellStyle name="Currency 13 2 2 4 2 2 2 4" xfId="15256" xr:uid="{DD3CF864-76EA-440A-A7A7-DD9024DC57A0}"/>
    <cellStyle name="Currency 13 2 2 4 2 2 2 5" xfId="28946" xr:uid="{B162A0C2-C4BA-42DF-86EF-BA1C018AAAF8}"/>
    <cellStyle name="Currency 13 2 2 4 2 2 2 6" xfId="43830" xr:uid="{DC224CFE-1032-40F1-9A33-FF419CB2F529}"/>
    <cellStyle name="Currency 13 2 2 4 2 2 3" xfId="10120" xr:uid="{3A026F30-85C2-4E41-8904-F0010583FD97}"/>
    <cellStyle name="Currency 13 2 2 4 2 2 3 2" xfId="23810" xr:uid="{1E20F916-A743-4F93-B131-6D2284214330}"/>
    <cellStyle name="Currency 13 2 2 4 2 2 3 2 2" xfId="37502" xr:uid="{095F7417-8489-4731-8B19-3D6AE95905DF}"/>
    <cellStyle name="Currency 13 2 2 4 2 2 3 2 3" xfId="52386" xr:uid="{F1C7C839-0393-423B-BE31-CB10B432EA6A}"/>
    <cellStyle name="Currency 13 2 2 4 2 2 3 3" xfId="16966" xr:uid="{12A11708-B8A9-4936-B43E-C6CBF6EA29DA}"/>
    <cellStyle name="Currency 13 2 2 4 2 2 3 4" xfId="30656" xr:uid="{91C08524-6520-4D02-A602-7DAB1C14B08B}"/>
    <cellStyle name="Currency 13 2 2 4 2 2 3 5" xfId="45540" xr:uid="{F798C868-DBEE-4DA6-B7F2-2BC0A933965B}"/>
    <cellStyle name="Currency 13 2 2 4 2 2 4" xfId="20388" xr:uid="{FFB20085-7A5C-4E7D-BD81-80AE7A0B6538}"/>
    <cellStyle name="Currency 13 2 2 4 2 2 4 2" xfId="34080" xr:uid="{B8A1E5C2-0AB6-4592-8417-EC88E8990970}"/>
    <cellStyle name="Currency 13 2 2 4 2 2 4 3" xfId="48964" xr:uid="{1AFC9602-3D62-4F00-8119-B1ADB97D9156}"/>
    <cellStyle name="Currency 13 2 2 4 2 2 5" xfId="13544" xr:uid="{59F0EBC5-CD42-4293-9D78-F32DAD9DC9FE}"/>
    <cellStyle name="Currency 13 2 2 4 2 2 6" xfId="27234" xr:uid="{AE8F181F-6C19-41B4-ADDD-A8A1E7E2F5B5}"/>
    <cellStyle name="Currency 13 2 2 4 2 2 7" xfId="42118" xr:uid="{86D0ED9F-BD12-4E24-A17C-078D0F031F3D}"/>
    <cellStyle name="Currency 13 2 2 4 2 3" xfId="8409" xr:uid="{A51A08DB-CC21-45B3-9609-83E79FA67462}"/>
    <cellStyle name="Currency 13 2 2 4 2 3 2" xfId="11831" xr:uid="{C622D5D4-E0A3-4E47-B56C-12D05B5D8116}"/>
    <cellStyle name="Currency 13 2 2 4 2 3 2 2" xfId="25521" xr:uid="{FB9EDA95-2437-48E9-A349-B57BB82B77CD}"/>
    <cellStyle name="Currency 13 2 2 4 2 3 2 2 2" xfId="39213" xr:uid="{36EC5EB9-5A27-44A2-8E24-E425A43A74BE}"/>
    <cellStyle name="Currency 13 2 2 4 2 3 2 2 3" xfId="54097" xr:uid="{7A1B753F-C7A8-41DE-BD6B-B43400522183}"/>
    <cellStyle name="Currency 13 2 2 4 2 3 2 3" xfId="18677" xr:uid="{6B231500-D550-4084-B312-868EEECEFC01}"/>
    <cellStyle name="Currency 13 2 2 4 2 3 2 4" xfId="32367" xr:uid="{5DAFABDD-15BD-4CBD-8245-7FD75FB6DFD8}"/>
    <cellStyle name="Currency 13 2 2 4 2 3 2 5" xfId="47251" xr:uid="{FA04956C-24DC-4379-B92E-7D2FEC5EE266}"/>
    <cellStyle name="Currency 13 2 2 4 2 3 3" xfId="22099" xr:uid="{B726D319-974D-416A-BA64-40F72CB85D99}"/>
    <cellStyle name="Currency 13 2 2 4 2 3 3 2" xfId="35791" xr:uid="{F6863A0E-1482-4904-AF2F-DF2D97B4183C}"/>
    <cellStyle name="Currency 13 2 2 4 2 3 3 3" xfId="50675" xr:uid="{81C05CD7-54DF-4AD3-B5EF-D72EBFE021F9}"/>
    <cellStyle name="Currency 13 2 2 4 2 3 4" xfId="15255" xr:uid="{8919C349-DCC6-4CAB-9B4D-1D2D8C25F611}"/>
    <cellStyle name="Currency 13 2 2 4 2 3 5" xfId="28945" xr:uid="{7496A27A-838A-4EDD-9373-2735B2165621}"/>
    <cellStyle name="Currency 13 2 2 4 2 3 6" xfId="43829" xr:uid="{57B6E336-ADC8-463F-A7C0-23EA08D06B95}"/>
    <cellStyle name="Currency 13 2 2 4 2 4" xfId="10119" xr:uid="{A6B0CE72-EB6A-491A-A81F-DAB41FCBB75F}"/>
    <cellStyle name="Currency 13 2 2 4 2 4 2" xfId="23809" xr:uid="{5BED0605-33CA-4CA7-9F31-88C8FF22BAB4}"/>
    <cellStyle name="Currency 13 2 2 4 2 4 2 2" xfId="37501" xr:uid="{28D8CD51-6F5E-4E72-9B07-0192AF41A48A}"/>
    <cellStyle name="Currency 13 2 2 4 2 4 2 3" xfId="52385" xr:uid="{73212714-DF5E-4399-BC24-5D973B29F41E}"/>
    <cellStyle name="Currency 13 2 2 4 2 4 3" xfId="16965" xr:uid="{0333942A-291C-4A3B-8BFC-1C54BD4ECB2C}"/>
    <cellStyle name="Currency 13 2 2 4 2 4 4" xfId="30655" xr:uid="{C17AAD1D-BDAE-4341-A2BB-D177798C27CF}"/>
    <cellStyle name="Currency 13 2 2 4 2 4 5" xfId="45539" xr:uid="{42F0187D-AD98-4D92-8295-B370BA46DA6E}"/>
    <cellStyle name="Currency 13 2 2 4 2 5" xfId="20387" xr:uid="{8C3ECE09-9CA1-4D31-93C7-AB6D3B430457}"/>
    <cellStyle name="Currency 13 2 2 4 2 5 2" xfId="34079" xr:uid="{2DD9B5EB-6579-4322-BC8F-F3D71B18D2FA}"/>
    <cellStyle name="Currency 13 2 2 4 2 5 3" xfId="48963" xr:uid="{C3792CD2-DB59-4E0A-B3B6-EEB6FCA457BA}"/>
    <cellStyle name="Currency 13 2 2 4 2 6" xfId="13543" xr:uid="{85CC563B-8215-4878-BC12-8FEE3D7C0CA0}"/>
    <cellStyle name="Currency 13 2 2 4 2 7" xfId="27233" xr:uid="{1B321957-2BC1-452C-A651-7ADA42BEEDFA}"/>
    <cellStyle name="Currency 13 2 2 4 2 8" xfId="42117" xr:uid="{9EF9DED9-DCEF-4CBA-9314-16C93E182FF2}"/>
    <cellStyle name="Currency 13 2 2 4 3" xfId="6697" xr:uid="{90260E01-67A4-42CD-B8EB-4B56B038F508}"/>
    <cellStyle name="Currency 13 2 2 4 3 2" xfId="8411" xr:uid="{7C1C00A0-7445-42EC-8677-17B497F38969}"/>
    <cellStyle name="Currency 13 2 2 4 3 2 2" xfId="11833" xr:uid="{11A900E5-82A3-4C6A-BBCF-FC2AA885D2F5}"/>
    <cellStyle name="Currency 13 2 2 4 3 2 2 2" xfId="25523" xr:uid="{38F7937D-098C-4C34-AF31-A22DA8D69219}"/>
    <cellStyle name="Currency 13 2 2 4 3 2 2 2 2" xfId="39215" xr:uid="{26B9D75C-6DB8-4855-A7BC-B0F001B23086}"/>
    <cellStyle name="Currency 13 2 2 4 3 2 2 2 3" xfId="54099" xr:uid="{02DEE587-4260-4E17-9D1E-0A32332F2C61}"/>
    <cellStyle name="Currency 13 2 2 4 3 2 2 3" xfId="18679" xr:uid="{AF8C7730-43CD-4A99-B116-1521F92E4749}"/>
    <cellStyle name="Currency 13 2 2 4 3 2 2 4" xfId="32369" xr:uid="{2E378180-F9C5-4064-BE90-C7C437174725}"/>
    <cellStyle name="Currency 13 2 2 4 3 2 2 5" xfId="47253" xr:uid="{81B7B884-8B0B-44A0-9119-132112DDD3D3}"/>
    <cellStyle name="Currency 13 2 2 4 3 2 3" xfId="22101" xr:uid="{7FBE008F-1D27-4B31-AFC4-3EB2860E48E8}"/>
    <cellStyle name="Currency 13 2 2 4 3 2 3 2" xfId="35793" xr:uid="{702813FF-DC00-4440-8FCF-7A5454C820EC}"/>
    <cellStyle name="Currency 13 2 2 4 3 2 3 3" xfId="50677" xr:uid="{07EB0BC5-A179-472C-80A2-761092A70414}"/>
    <cellStyle name="Currency 13 2 2 4 3 2 4" xfId="15257" xr:uid="{66A2711C-BFFA-4DF7-9485-76CB15D9147A}"/>
    <cellStyle name="Currency 13 2 2 4 3 2 5" xfId="28947" xr:uid="{7BBE7C3F-6054-4DE9-8065-10619C95F4A4}"/>
    <cellStyle name="Currency 13 2 2 4 3 2 6" xfId="43831" xr:uid="{EFB5E7FE-FB5E-42CD-8E5B-BD209BD8E05A}"/>
    <cellStyle name="Currency 13 2 2 4 3 3" xfId="10121" xr:uid="{38B326C1-37C3-4695-9919-C186F9DDB7B5}"/>
    <cellStyle name="Currency 13 2 2 4 3 3 2" xfId="23811" xr:uid="{E4142215-BF13-4268-8F74-F9833DA7F564}"/>
    <cellStyle name="Currency 13 2 2 4 3 3 2 2" xfId="37503" xr:uid="{D3AB8B19-43BF-4C6F-963D-AF584792CEE8}"/>
    <cellStyle name="Currency 13 2 2 4 3 3 2 3" xfId="52387" xr:uid="{00D8BA6C-487D-45AC-B494-67EE5DE9F694}"/>
    <cellStyle name="Currency 13 2 2 4 3 3 3" xfId="16967" xr:uid="{63BC9B45-5CB0-4B93-9654-1E38EE29CE3D}"/>
    <cellStyle name="Currency 13 2 2 4 3 3 4" xfId="30657" xr:uid="{11873FCE-0356-4DAF-90B3-95996DE5E81E}"/>
    <cellStyle name="Currency 13 2 2 4 3 3 5" xfId="45541" xr:uid="{7D3F777F-B80C-456E-943B-AFBA18D189BB}"/>
    <cellStyle name="Currency 13 2 2 4 3 4" xfId="20389" xr:uid="{205BE1E5-112D-44F4-B94C-8A19184F5068}"/>
    <cellStyle name="Currency 13 2 2 4 3 4 2" xfId="34081" xr:uid="{0DA94D01-DD89-4D91-8014-51078F7F2722}"/>
    <cellStyle name="Currency 13 2 2 4 3 4 3" xfId="48965" xr:uid="{FBBED572-1957-4E80-B343-D83A80970900}"/>
    <cellStyle name="Currency 13 2 2 4 3 5" xfId="13545" xr:uid="{5DFE60D6-BD22-4363-8782-B0F4E9F86A97}"/>
    <cellStyle name="Currency 13 2 2 4 3 6" xfId="27235" xr:uid="{744EDE92-DEF9-4EF1-BF77-74A43A28F4DD}"/>
    <cellStyle name="Currency 13 2 2 4 3 7" xfId="42119" xr:uid="{F0285E5D-DB2E-4BE0-9057-FAABC4D34749}"/>
    <cellStyle name="Currency 13 2 2 4 4" xfId="6698" xr:uid="{F3F1F04D-1C7A-4669-8D55-44BC34067C18}"/>
    <cellStyle name="Currency 13 2 2 4 4 2" xfId="8412" xr:uid="{D55F64B7-293D-4EA6-B7B0-9F9512512AA2}"/>
    <cellStyle name="Currency 13 2 2 4 4 2 2" xfId="11834" xr:uid="{59606E88-F7B0-4F05-9FB2-7E30C90AB726}"/>
    <cellStyle name="Currency 13 2 2 4 4 2 2 2" xfId="25524" xr:uid="{62706BF1-D1C2-4EC3-ACF3-FF8E04115485}"/>
    <cellStyle name="Currency 13 2 2 4 4 2 2 2 2" xfId="39216" xr:uid="{DA558B42-4F95-480D-88FA-B9F3600BD76F}"/>
    <cellStyle name="Currency 13 2 2 4 4 2 2 2 3" xfId="54100" xr:uid="{1F8D0441-5453-49E9-AF70-06287E367337}"/>
    <cellStyle name="Currency 13 2 2 4 4 2 2 3" xfId="18680" xr:uid="{4D006E05-CAA6-4363-B888-8573781A2505}"/>
    <cellStyle name="Currency 13 2 2 4 4 2 2 4" xfId="32370" xr:uid="{6D0786F8-D1F6-4B28-B321-756789022EAA}"/>
    <cellStyle name="Currency 13 2 2 4 4 2 2 5" xfId="47254" xr:uid="{74EC9AF2-DB33-41C3-BC52-48F0AEC56049}"/>
    <cellStyle name="Currency 13 2 2 4 4 2 3" xfId="22102" xr:uid="{A36419ED-CAD2-4C3F-BE7E-A988E38C54AF}"/>
    <cellStyle name="Currency 13 2 2 4 4 2 3 2" xfId="35794" xr:uid="{4E85CB1B-2DF3-4277-A2D6-AA06C93AB498}"/>
    <cellStyle name="Currency 13 2 2 4 4 2 3 3" xfId="50678" xr:uid="{506D687F-8FFA-4B60-9F41-B98A5A654E31}"/>
    <cellStyle name="Currency 13 2 2 4 4 2 4" xfId="15258" xr:uid="{D940BC76-F3FF-4DB0-A74F-4D3DE7A1081F}"/>
    <cellStyle name="Currency 13 2 2 4 4 2 5" xfId="28948" xr:uid="{AA808A9C-0BC2-473F-88D7-311E8E119E99}"/>
    <cellStyle name="Currency 13 2 2 4 4 2 6" xfId="43832" xr:uid="{10134C4E-AD44-4595-85AA-542EB6EC98E7}"/>
    <cellStyle name="Currency 13 2 2 4 4 3" xfId="10122" xr:uid="{48BF1974-A372-4C2D-8D7D-540330941B5C}"/>
    <cellStyle name="Currency 13 2 2 4 4 3 2" xfId="23812" xr:uid="{1F242B85-95E0-4F56-9D72-FFDC2E0D1C2B}"/>
    <cellStyle name="Currency 13 2 2 4 4 3 2 2" xfId="37504" xr:uid="{D2917BF6-BFE1-48F7-8063-18EF7554EC7F}"/>
    <cellStyle name="Currency 13 2 2 4 4 3 2 3" xfId="52388" xr:uid="{C53049C3-B229-4099-B988-6B761DD698AA}"/>
    <cellStyle name="Currency 13 2 2 4 4 3 3" xfId="16968" xr:uid="{E40A1DB7-9E66-4FBF-BF80-8848A612563F}"/>
    <cellStyle name="Currency 13 2 2 4 4 3 4" xfId="30658" xr:uid="{C2195758-58AF-4C4B-B342-8BC2BD2E9588}"/>
    <cellStyle name="Currency 13 2 2 4 4 3 5" xfId="45542" xr:uid="{B92F49C0-687C-4BEF-A83C-EE29326A3BFB}"/>
    <cellStyle name="Currency 13 2 2 4 4 4" xfId="20390" xr:uid="{88D6E372-CEB1-420B-AA2C-3795B9423642}"/>
    <cellStyle name="Currency 13 2 2 4 4 4 2" xfId="34082" xr:uid="{A42C2CEC-081C-41AA-B297-BCAEA9481336}"/>
    <cellStyle name="Currency 13 2 2 4 4 4 3" xfId="48966" xr:uid="{4CABE491-76D8-4337-B464-0455460FC7EB}"/>
    <cellStyle name="Currency 13 2 2 4 4 5" xfId="13546" xr:uid="{5F8102B0-D664-4706-878A-7A273AF6FAE7}"/>
    <cellStyle name="Currency 13 2 2 4 4 6" xfId="27236" xr:uid="{28118F5F-CF7D-4801-970F-CAAE21BB4014}"/>
    <cellStyle name="Currency 13 2 2 4 4 7" xfId="42120" xr:uid="{844DEC77-9DDF-49E1-A57B-7AEF9154F153}"/>
    <cellStyle name="Currency 13 2 2 4 5" xfId="8408" xr:uid="{4C9A1F4B-BC93-490F-A8AC-1DB403772CDC}"/>
    <cellStyle name="Currency 13 2 2 4 5 2" xfId="11830" xr:uid="{74A0F3E1-B099-4BA5-AD0E-847B71577456}"/>
    <cellStyle name="Currency 13 2 2 4 5 2 2" xfId="25520" xr:uid="{C02387A1-5CBB-4D83-86D9-6285FFDEA155}"/>
    <cellStyle name="Currency 13 2 2 4 5 2 2 2" xfId="39212" xr:uid="{FD0E3812-9118-4EB0-98EE-2CE18432B438}"/>
    <cellStyle name="Currency 13 2 2 4 5 2 2 3" xfId="54096" xr:uid="{05E37FF2-F961-4624-A9A3-4781A65D3AC9}"/>
    <cellStyle name="Currency 13 2 2 4 5 2 3" xfId="18676" xr:uid="{F8CD26CA-93AA-48E2-9128-EE229FAE6B0A}"/>
    <cellStyle name="Currency 13 2 2 4 5 2 4" xfId="32366" xr:uid="{222758EA-6864-4A1D-BF67-7B144853BFBD}"/>
    <cellStyle name="Currency 13 2 2 4 5 2 5" xfId="47250" xr:uid="{FB35FC3A-A31C-4EAC-83EE-76DEA7182E9A}"/>
    <cellStyle name="Currency 13 2 2 4 5 3" xfId="22098" xr:uid="{4AF9DE38-8B8E-408A-8161-664D5F5C8455}"/>
    <cellStyle name="Currency 13 2 2 4 5 3 2" xfId="35790" xr:uid="{4AB375B9-9658-4748-AC7B-F48E17DDDDC0}"/>
    <cellStyle name="Currency 13 2 2 4 5 3 3" xfId="50674" xr:uid="{566AE5DA-9631-40DE-A474-E450D6046FCA}"/>
    <cellStyle name="Currency 13 2 2 4 5 4" xfId="15254" xr:uid="{E07A84F0-1EA0-44C4-9F33-9B55CAFD8956}"/>
    <cellStyle name="Currency 13 2 2 4 5 5" xfId="28944" xr:uid="{67E4B7A9-4DE6-427F-AF48-C7A3FC498EE1}"/>
    <cellStyle name="Currency 13 2 2 4 5 6" xfId="43828" xr:uid="{2F0A8986-0F5E-4F06-BBC3-CDA55897045C}"/>
    <cellStyle name="Currency 13 2 2 4 6" xfId="10118" xr:uid="{7214E70C-F915-4C2B-86D7-87E4E61E06C4}"/>
    <cellStyle name="Currency 13 2 2 4 6 2" xfId="23808" xr:uid="{C394A6F6-DE2D-45C8-83FD-2A35C2B0A829}"/>
    <cellStyle name="Currency 13 2 2 4 6 2 2" xfId="37500" xr:uid="{846A9C5B-01BE-4335-9673-2B48A56AFFD4}"/>
    <cellStyle name="Currency 13 2 2 4 6 2 3" xfId="52384" xr:uid="{1971AF56-B55C-43F6-923C-C37F17E4B271}"/>
    <cellStyle name="Currency 13 2 2 4 6 3" xfId="16964" xr:uid="{018B6A6D-4272-41C8-B4D6-8AFDE11EFFC0}"/>
    <cellStyle name="Currency 13 2 2 4 6 4" xfId="30654" xr:uid="{6BB11743-044D-4E8C-A6C8-1D8F83E2DA7F}"/>
    <cellStyle name="Currency 13 2 2 4 6 5" xfId="45538" xr:uid="{BCF17F99-30DB-4722-AAB7-7F7CB9CE3AA4}"/>
    <cellStyle name="Currency 13 2 2 4 7" xfId="20386" xr:uid="{DF6B164D-0BA1-466C-A3B1-16A12696A4AE}"/>
    <cellStyle name="Currency 13 2 2 4 7 2" xfId="34078" xr:uid="{ABBE880C-979B-4FAB-9D9B-0D13015B6201}"/>
    <cellStyle name="Currency 13 2 2 4 7 3" xfId="48962" xr:uid="{1375A543-C95E-43A4-848A-29C30F9397A9}"/>
    <cellStyle name="Currency 13 2 2 4 8" xfId="13542" xr:uid="{D0F8C685-FB88-4A65-9A21-0F4243F71891}"/>
    <cellStyle name="Currency 13 2 2 4 9" xfId="27232" xr:uid="{67D0EA22-3698-439D-9C48-23A86591B28D}"/>
    <cellStyle name="Currency 13 2 2 5" xfId="6699" xr:uid="{6BAD90DF-56CC-4FA2-B15A-07EEFDF61513}"/>
    <cellStyle name="Currency 13 2 2 5 2" xfId="6700" xr:uid="{E73607A8-05A2-4AC4-9FC7-69F9903D8F3C}"/>
    <cellStyle name="Currency 13 2 2 5 2 2" xfId="8414" xr:uid="{1574E4DA-25E5-486A-885F-02283802E889}"/>
    <cellStyle name="Currency 13 2 2 5 2 2 2" xfId="11836" xr:uid="{18A8A244-20B9-48A2-821F-D63F842A2563}"/>
    <cellStyle name="Currency 13 2 2 5 2 2 2 2" xfId="25526" xr:uid="{5F92B65A-0F42-4506-BD24-6180BCE2A52A}"/>
    <cellStyle name="Currency 13 2 2 5 2 2 2 2 2" xfId="39218" xr:uid="{860453C3-E20D-4BC7-9D9B-D492993FB262}"/>
    <cellStyle name="Currency 13 2 2 5 2 2 2 2 3" xfId="54102" xr:uid="{500410F0-E18C-41FB-9D02-CC0DB0160115}"/>
    <cellStyle name="Currency 13 2 2 5 2 2 2 3" xfId="18682" xr:uid="{7CF79F44-49E5-4E2D-8955-385B5457786C}"/>
    <cellStyle name="Currency 13 2 2 5 2 2 2 4" xfId="32372" xr:uid="{A43480B5-A1D2-44C6-90F4-E31083A0379A}"/>
    <cellStyle name="Currency 13 2 2 5 2 2 2 5" xfId="47256" xr:uid="{1D83A23C-5D93-436B-8743-C42F09D63588}"/>
    <cellStyle name="Currency 13 2 2 5 2 2 3" xfId="22104" xr:uid="{5370D4DD-9EE7-4A58-BDE9-F44FC9F43DE0}"/>
    <cellStyle name="Currency 13 2 2 5 2 2 3 2" xfId="35796" xr:uid="{2520EAAB-7835-437D-B091-8FF8710D1A5D}"/>
    <cellStyle name="Currency 13 2 2 5 2 2 3 3" xfId="50680" xr:uid="{1740BBC6-896A-4D12-BEDB-AC65BF9F9A41}"/>
    <cellStyle name="Currency 13 2 2 5 2 2 4" xfId="15260" xr:uid="{C1159D39-750F-4E9E-9EFE-1D905B14D353}"/>
    <cellStyle name="Currency 13 2 2 5 2 2 5" xfId="28950" xr:uid="{1B59C5DC-FC2A-4040-9918-6F88A7EF2D7E}"/>
    <cellStyle name="Currency 13 2 2 5 2 2 6" xfId="43834" xr:uid="{1AC89091-7B1F-43DA-A3AF-BCD90759AAE9}"/>
    <cellStyle name="Currency 13 2 2 5 2 3" xfId="10124" xr:uid="{56EEF53C-1369-441C-B2AF-1A9113E29F45}"/>
    <cellStyle name="Currency 13 2 2 5 2 3 2" xfId="23814" xr:uid="{849F1267-4281-4B74-8EEF-3D0E9F69979C}"/>
    <cellStyle name="Currency 13 2 2 5 2 3 2 2" xfId="37506" xr:uid="{B50BC479-FFE3-46CF-945D-1715DF20B1DF}"/>
    <cellStyle name="Currency 13 2 2 5 2 3 2 3" xfId="52390" xr:uid="{923E1E9F-AA62-4FFC-88A2-8C1F52A3AA67}"/>
    <cellStyle name="Currency 13 2 2 5 2 3 3" xfId="16970" xr:uid="{BC4BBD6D-C85B-4E39-84A0-5B43EDAE6E6F}"/>
    <cellStyle name="Currency 13 2 2 5 2 3 4" xfId="30660" xr:uid="{A5B1AC05-ED7C-49DC-9826-60E195932143}"/>
    <cellStyle name="Currency 13 2 2 5 2 3 5" xfId="45544" xr:uid="{3E5A5BB5-3081-4B8A-9A3E-FB38A59FA900}"/>
    <cellStyle name="Currency 13 2 2 5 2 4" xfId="20392" xr:uid="{1D9AF8A0-2149-4B60-9C71-19A59EF4A4AA}"/>
    <cellStyle name="Currency 13 2 2 5 2 4 2" xfId="34084" xr:uid="{E27BA17E-6194-4813-BE7D-0DF71B767037}"/>
    <cellStyle name="Currency 13 2 2 5 2 4 3" xfId="48968" xr:uid="{365FF3A6-6BAC-4DD5-9C5A-2BEEB32814BC}"/>
    <cellStyle name="Currency 13 2 2 5 2 5" xfId="13548" xr:uid="{3D843FD2-0649-469C-8797-3DC1F502DD49}"/>
    <cellStyle name="Currency 13 2 2 5 2 6" xfId="27238" xr:uid="{B2143D30-3D00-4793-9C7B-139666F5FA13}"/>
    <cellStyle name="Currency 13 2 2 5 2 7" xfId="42122" xr:uid="{F7D67B1E-A043-468E-83CD-4255959F590C}"/>
    <cellStyle name="Currency 13 2 2 5 3" xfId="8413" xr:uid="{6A20F7DC-49E1-43B2-8ADD-BE422EE7155A}"/>
    <cellStyle name="Currency 13 2 2 5 3 2" xfId="11835" xr:uid="{D79043BB-3BB8-4279-BEC1-E597C4ABB96C}"/>
    <cellStyle name="Currency 13 2 2 5 3 2 2" xfId="25525" xr:uid="{41A30F9D-A6B7-4377-9B5C-0321BF2CA189}"/>
    <cellStyle name="Currency 13 2 2 5 3 2 2 2" xfId="39217" xr:uid="{CD92B658-B601-4ECC-932B-7F99CB43E33F}"/>
    <cellStyle name="Currency 13 2 2 5 3 2 2 3" xfId="54101" xr:uid="{A9EE5072-0D66-415B-8D63-C895347A05DF}"/>
    <cellStyle name="Currency 13 2 2 5 3 2 3" xfId="18681" xr:uid="{DEC952D3-CD0E-461E-BE12-48A0B7C9DCEE}"/>
    <cellStyle name="Currency 13 2 2 5 3 2 4" xfId="32371" xr:uid="{67883FF3-B9B0-474D-AB60-FFEB8624FAA6}"/>
    <cellStyle name="Currency 13 2 2 5 3 2 5" xfId="47255" xr:uid="{68D28686-A5A9-4361-AB6F-13FEAA6E18A9}"/>
    <cellStyle name="Currency 13 2 2 5 3 3" xfId="22103" xr:uid="{CFA6D962-000A-413C-88F5-E41A7F53B9F7}"/>
    <cellStyle name="Currency 13 2 2 5 3 3 2" xfId="35795" xr:uid="{91E16E3D-448B-4E62-81B7-DC39AF3403CB}"/>
    <cellStyle name="Currency 13 2 2 5 3 3 3" xfId="50679" xr:uid="{4D4B3580-C517-4510-AA9E-8D8F3062E030}"/>
    <cellStyle name="Currency 13 2 2 5 3 4" xfId="15259" xr:uid="{EA68C5C0-1B36-458D-BF8F-31FE116F2D3F}"/>
    <cellStyle name="Currency 13 2 2 5 3 5" xfId="28949" xr:uid="{3B119126-864F-4935-A579-9EEF65E77AFF}"/>
    <cellStyle name="Currency 13 2 2 5 3 6" xfId="43833" xr:uid="{C9CB410B-C13A-4EE6-8DD9-EC569E57F6A2}"/>
    <cellStyle name="Currency 13 2 2 5 4" xfId="10123" xr:uid="{EC1A9745-2164-4E21-ACE1-1953701926A7}"/>
    <cellStyle name="Currency 13 2 2 5 4 2" xfId="23813" xr:uid="{87A6C2BC-ED2A-4645-BDDD-04276F1709CC}"/>
    <cellStyle name="Currency 13 2 2 5 4 2 2" xfId="37505" xr:uid="{1F742CF8-6F6F-48B8-99A9-354C8B304387}"/>
    <cellStyle name="Currency 13 2 2 5 4 2 3" xfId="52389" xr:uid="{E7ADC7BA-BA97-43AF-85B9-D39AAC7DE5BD}"/>
    <cellStyle name="Currency 13 2 2 5 4 3" xfId="16969" xr:uid="{DA5458F4-95CD-4A32-BC13-2F5E3A0E1264}"/>
    <cellStyle name="Currency 13 2 2 5 4 4" xfId="30659" xr:uid="{F925400E-A78D-47B9-8CEB-A9F940BDD1FB}"/>
    <cellStyle name="Currency 13 2 2 5 4 5" xfId="45543" xr:uid="{0BCE4879-B7C8-4377-91F3-DC5EA9E029B5}"/>
    <cellStyle name="Currency 13 2 2 5 5" xfId="20391" xr:uid="{0AFFA2CA-28FF-42A0-AB06-F65572EA835F}"/>
    <cellStyle name="Currency 13 2 2 5 5 2" xfId="34083" xr:uid="{EFA69562-A8C6-4FB1-BDDD-16B17D44CBF9}"/>
    <cellStyle name="Currency 13 2 2 5 5 3" xfId="48967" xr:uid="{05626EA7-95AC-43B8-8CDC-109940120CA1}"/>
    <cellStyle name="Currency 13 2 2 5 6" xfId="13547" xr:uid="{D380AD9E-D7A5-44EB-92A9-0414639757D8}"/>
    <cellStyle name="Currency 13 2 2 5 7" xfId="27237" xr:uid="{72AB497B-9386-433F-95C4-3D700337ADB9}"/>
    <cellStyle name="Currency 13 2 2 5 8" xfId="42121" xr:uid="{201729C9-A2A7-4474-89AD-CCAE27FE8987}"/>
    <cellStyle name="Currency 13 2 2 6" xfId="6701" xr:uid="{8652063A-D8B6-4C48-829B-3BF14309CB88}"/>
    <cellStyle name="Currency 13 2 2 6 2" xfId="8415" xr:uid="{D47B3438-7B72-4DA9-9F39-DA37734D126E}"/>
    <cellStyle name="Currency 13 2 2 6 2 2" xfId="11837" xr:uid="{11D25E9F-D69D-49EE-80FB-EACDFFDF65F6}"/>
    <cellStyle name="Currency 13 2 2 6 2 2 2" xfId="25527" xr:uid="{B22F11CA-0FA6-40D4-BA4B-55BCD162D567}"/>
    <cellStyle name="Currency 13 2 2 6 2 2 2 2" xfId="39219" xr:uid="{88FA4B9C-9E89-457A-AE8D-59D36244E7FE}"/>
    <cellStyle name="Currency 13 2 2 6 2 2 2 3" xfId="54103" xr:uid="{02A1B6F8-44E9-4946-A4E3-44484D0F9DEE}"/>
    <cellStyle name="Currency 13 2 2 6 2 2 3" xfId="18683" xr:uid="{EC221C8C-8597-4B0B-9812-407A359D3171}"/>
    <cellStyle name="Currency 13 2 2 6 2 2 4" xfId="32373" xr:uid="{D8BEA2F8-621D-49B5-9EFD-566F348787F7}"/>
    <cellStyle name="Currency 13 2 2 6 2 2 5" xfId="47257" xr:uid="{EF552024-89F9-4D1D-98C0-445803E6D086}"/>
    <cellStyle name="Currency 13 2 2 6 2 3" xfId="22105" xr:uid="{A783BD82-2EA4-4974-9955-E74CF974FECC}"/>
    <cellStyle name="Currency 13 2 2 6 2 3 2" xfId="35797" xr:uid="{26FA62B0-112B-481A-81AA-38CEE0AB2D71}"/>
    <cellStyle name="Currency 13 2 2 6 2 3 3" xfId="50681" xr:uid="{1C0E4F68-9B7B-4E22-A80A-238D94C8D775}"/>
    <cellStyle name="Currency 13 2 2 6 2 4" xfId="15261" xr:uid="{32770246-9BA1-4982-9989-CF28B3F528FB}"/>
    <cellStyle name="Currency 13 2 2 6 2 5" xfId="28951" xr:uid="{0B155318-23E2-4AF3-8932-4A0CAC9BB8EB}"/>
    <cellStyle name="Currency 13 2 2 6 2 6" xfId="43835" xr:uid="{FB894F4D-5F03-4703-8E8A-AD4BF30B2F70}"/>
    <cellStyle name="Currency 13 2 2 6 3" xfId="10125" xr:uid="{AB2C1E36-2FB4-4D0A-945B-F150908FC045}"/>
    <cellStyle name="Currency 13 2 2 6 3 2" xfId="23815" xr:uid="{667A3C18-DF08-439C-BDCD-21F38CDF5A7C}"/>
    <cellStyle name="Currency 13 2 2 6 3 2 2" xfId="37507" xr:uid="{11D6DD55-A611-4A21-A00E-5E9009025D8E}"/>
    <cellStyle name="Currency 13 2 2 6 3 2 3" xfId="52391" xr:uid="{6B973BCA-410B-4A25-B4B0-E09107B29821}"/>
    <cellStyle name="Currency 13 2 2 6 3 3" xfId="16971" xr:uid="{41442700-63E3-413C-BED5-9A5DDDBEB782}"/>
    <cellStyle name="Currency 13 2 2 6 3 4" xfId="30661" xr:uid="{7C904089-AC21-4B54-A894-F43AFC46CD54}"/>
    <cellStyle name="Currency 13 2 2 6 3 5" xfId="45545" xr:uid="{F4BFE8AB-B15D-4105-8B99-6678597762E9}"/>
    <cellStyle name="Currency 13 2 2 6 4" xfId="20393" xr:uid="{CA862FDF-CEA7-42A0-8875-4F7B6B4B710C}"/>
    <cellStyle name="Currency 13 2 2 6 4 2" xfId="34085" xr:uid="{223DC1C5-05E4-40E1-989A-C68E423372AF}"/>
    <cellStyle name="Currency 13 2 2 6 4 3" xfId="48969" xr:uid="{2B72D58C-24CB-4A41-BC58-849541FA07D8}"/>
    <cellStyle name="Currency 13 2 2 6 5" xfId="13549" xr:uid="{EC3E1123-AD55-4E09-8FF6-3353232175B6}"/>
    <cellStyle name="Currency 13 2 2 6 6" xfId="27239" xr:uid="{B3BB44CC-CDBF-4423-BC0E-F4BDF19324B0}"/>
    <cellStyle name="Currency 13 2 2 6 7" xfId="42123" xr:uid="{7AA7D575-EA24-41CA-B834-69B841F5390F}"/>
    <cellStyle name="Currency 13 2 2 7" xfId="6702" xr:uid="{39A63074-8965-4973-BD73-DC0553465AE0}"/>
    <cellStyle name="Currency 13 2 2 7 2" xfId="8416" xr:uid="{B14256F8-0BD5-4A44-ADD2-D7C1A9698E68}"/>
    <cellStyle name="Currency 13 2 2 7 2 2" xfId="11838" xr:uid="{5F926FFF-AF7F-47BC-9D75-E9140D4762D2}"/>
    <cellStyle name="Currency 13 2 2 7 2 2 2" xfId="25528" xr:uid="{40E797A4-C8DF-40CA-BCE3-CDB627F7BC0F}"/>
    <cellStyle name="Currency 13 2 2 7 2 2 2 2" xfId="39220" xr:uid="{5F09940B-ADE1-4ED0-9D2E-47B7715ADE76}"/>
    <cellStyle name="Currency 13 2 2 7 2 2 2 3" xfId="54104" xr:uid="{0CAA0E46-1D3A-4EE9-AEEC-B06BFCB843DF}"/>
    <cellStyle name="Currency 13 2 2 7 2 2 3" xfId="18684" xr:uid="{B028F93F-A56F-4C78-B3C6-99BA9D8DA7E4}"/>
    <cellStyle name="Currency 13 2 2 7 2 2 4" xfId="32374" xr:uid="{BCC9DB1F-FFAA-4590-A577-AA02BF980F20}"/>
    <cellStyle name="Currency 13 2 2 7 2 2 5" xfId="47258" xr:uid="{A5AFF86C-75AC-4466-92EE-9C7C482CE608}"/>
    <cellStyle name="Currency 13 2 2 7 2 3" xfId="22106" xr:uid="{35FEF597-7450-4E82-AD85-0CD7B9D46D2E}"/>
    <cellStyle name="Currency 13 2 2 7 2 3 2" xfId="35798" xr:uid="{B064CC53-B222-4468-B314-FBC8F7E98826}"/>
    <cellStyle name="Currency 13 2 2 7 2 3 3" xfId="50682" xr:uid="{4DC34959-A6BB-4A9E-9107-A79E7EF239FE}"/>
    <cellStyle name="Currency 13 2 2 7 2 4" xfId="15262" xr:uid="{F83DA811-B33A-4508-9DF3-EE7AFD461F25}"/>
    <cellStyle name="Currency 13 2 2 7 2 5" xfId="28952" xr:uid="{03FB5C69-2C4F-41AE-A95B-13427EF5CD9A}"/>
    <cellStyle name="Currency 13 2 2 7 2 6" xfId="43836" xr:uid="{2184A79E-126C-47C1-BEFA-BA09998795C2}"/>
    <cellStyle name="Currency 13 2 2 7 3" xfId="10126" xr:uid="{0DB52A35-C868-417E-A520-0CBC9205D6D6}"/>
    <cellStyle name="Currency 13 2 2 7 3 2" xfId="23816" xr:uid="{3258C3E3-78AA-4FE2-ADB0-EDBC58761FAF}"/>
    <cellStyle name="Currency 13 2 2 7 3 2 2" xfId="37508" xr:uid="{FF217C8F-4B25-4334-9785-E5361F328930}"/>
    <cellStyle name="Currency 13 2 2 7 3 2 3" xfId="52392" xr:uid="{67E11838-40DF-4C58-AD34-08121C0E83DF}"/>
    <cellStyle name="Currency 13 2 2 7 3 3" xfId="16972" xr:uid="{7392E7BC-C08C-4AB6-B515-25701EFA4AB3}"/>
    <cellStyle name="Currency 13 2 2 7 3 4" xfId="30662" xr:uid="{9793D87D-331D-4B25-A7FB-023C83FBB674}"/>
    <cellStyle name="Currency 13 2 2 7 3 5" xfId="45546" xr:uid="{96F29EBF-BA56-473A-A9CD-077C3C3E4C3D}"/>
    <cellStyle name="Currency 13 2 2 7 4" xfId="20394" xr:uid="{DC4B4CEB-D99E-42FE-8C4D-726637186FAD}"/>
    <cellStyle name="Currency 13 2 2 7 4 2" xfId="34086" xr:uid="{D2092870-10FB-41BC-96AC-49B94DC1C7C4}"/>
    <cellStyle name="Currency 13 2 2 7 4 3" xfId="48970" xr:uid="{2CA183A7-41B0-4AF3-9DBD-4BE65D6A4E88}"/>
    <cellStyle name="Currency 13 2 2 7 5" xfId="13550" xr:uid="{CD109CDF-FAAD-412D-93A1-19A90DDDDD29}"/>
    <cellStyle name="Currency 13 2 2 7 6" xfId="27240" xr:uid="{C8D8A497-10FA-455D-A20F-D35C9DDD3446}"/>
    <cellStyle name="Currency 13 2 2 7 7" xfId="42124" xr:uid="{098736EB-3B96-4F52-B68F-64F79FFE593E}"/>
    <cellStyle name="Currency 13 2 2 8" xfId="8387" xr:uid="{364A03CE-F52D-4319-A316-1ABAAC5ACA65}"/>
    <cellStyle name="Currency 13 2 2 8 2" xfId="11809" xr:uid="{47A9D849-0C2B-4842-8D0D-FD9742730053}"/>
    <cellStyle name="Currency 13 2 2 8 2 2" xfId="25499" xr:uid="{2729BA1B-FE62-4B92-AEA3-87BF20761E89}"/>
    <cellStyle name="Currency 13 2 2 8 2 2 2" xfId="39191" xr:uid="{8C1F88AD-4D89-486E-8D48-40698D3B426F}"/>
    <cellStyle name="Currency 13 2 2 8 2 2 3" xfId="54075" xr:uid="{7A4F106F-0E17-4B18-A137-166F544FC40E}"/>
    <cellStyle name="Currency 13 2 2 8 2 3" xfId="18655" xr:uid="{37CA3A76-FA64-4737-8982-DBFDD646EF77}"/>
    <cellStyle name="Currency 13 2 2 8 2 4" xfId="32345" xr:uid="{B5AC3CB5-0FAD-438B-92FE-F630F6C8330F}"/>
    <cellStyle name="Currency 13 2 2 8 2 5" xfId="47229" xr:uid="{D031C4E8-56C6-430A-9876-BCC820595E56}"/>
    <cellStyle name="Currency 13 2 2 8 3" xfId="22077" xr:uid="{7A51E4D4-A3F8-48EB-B8E0-838B7880F87F}"/>
    <cellStyle name="Currency 13 2 2 8 3 2" xfId="35769" xr:uid="{142945E1-AC46-4E54-A15A-CBC7CF90E4FD}"/>
    <cellStyle name="Currency 13 2 2 8 3 3" xfId="50653" xr:uid="{26D39D98-0269-498D-9050-8C1A0DC91249}"/>
    <cellStyle name="Currency 13 2 2 8 4" xfId="15233" xr:uid="{D1A2DFC8-6CB4-4364-839E-D61D58F9048A}"/>
    <cellStyle name="Currency 13 2 2 8 5" xfId="28923" xr:uid="{0FF1E661-0B5C-43A6-BAD7-2BC0AB628A0B}"/>
    <cellStyle name="Currency 13 2 2 8 6" xfId="43807" xr:uid="{740186F5-A97A-47D6-8091-C96B1AA73D59}"/>
    <cellStyle name="Currency 13 2 2 9" xfId="10097" xr:uid="{78A02042-85F8-499D-9E23-5C888D57E338}"/>
    <cellStyle name="Currency 13 2 2 9 2" xfId="23787" xr:uid="{B5C80F18-81E3-4EC7-AE75-DAB2BDFA1CB6}"/>
    <cellStyle name="Currency 13 2 2 9 2 2" xfId="37479" xr:uid="{33A25723-1EB4-42E9-A380-4F92AA57866F}"/>
    <cellStyle name="Currency 13 2 2 9 2 3" xfId="52363" xr:uid="{616401B8-52E4-4C04-AE89-20E8BEAA8D1B}"/>
    <cellStyle name="Currency 13 2 2 9 3" xfId="16943" xr:uid="{E95BFFA1-7108-404E-B73F-62A14CE7A811}"/>
    <cellStyle name="Currency 13 2 2 9 4" xfId="30633" xr:uid="{1AD1AFA5-D303-45DD-AA7C-3A73593B1FE3}"/>
    <cellStyle name="Currency 13 2 2 9 5" xfId="45517" xr:uid="{84927322-E953-4B2F-AEE3-D43655D5EC02}"/>
    <cellStyle name="Currency 13 2 3" xfId="6703" xr:uid="{2C11E60D-274E-42EE-9BC3-A0194FD559FC}"/>
    <cellStyle name="Currency 13 2 3 10" xfId="13551" xr:uid="{66828D41-EF21-4569-9BB3-F58CFEB046C6}"/>
    <cellStyle name="Currency 13 2 3 11" xfId="27241" xr:uid="{D35878AC-7BE3-4C9C-91A8-7AEF846842BB}"/>
    <cellStyle name="Currency 13 2 3 12" xfId="42125" xr:uid="{1600AF32-F6CB-40E2-AD98-BE3FEC210E0F}"/>
    <cellStyle name="Currency 13 2 3 2" xfId="6704" xr:uid="{A1A07BEA-CFF8-432C-91B2-667B371D72A7}"/>
    <cellStyle name="Currency 13 2 3 2 10" xfId="42126" xr:uid="{66889D6F-EEA3-4E64-AE08-491580CE5103}"/>
    <cellStyle name="Currency 13 2 3 2 2" xfId="6705" xr:uid="{1F900BFF-C63A-47CF-8D7A-D2C96367890A}"/>
    <cellStyle name="Currency 13 2 3 2 2 2" xfId="6706" xr:uid="{8E6B8484-3295-4742-88E7-1FE6F430380A}"/>
    <cellStyle name="Currency 13 2 3 2 2 2 2" xfId="8420" xr:uid="{D2DFEC74-E947-4116-A805-893A9904F5B9}"/>
    <cellStyle name="Currency 13 2 3 2 2 2 2 2" xfId="11842" xr:uid="{EF8CB7DA-6F31-4DE3-855D-7F5D983C7653}"/>
    <cellStyle name="Currency 13 2 3 2 2 2 2 2 2" xfId="25532" xr:uid="{40D49688-DD23-4CB8-9055-16631E27F406}"/>
    <cellStyle name="Currency 13 2 3 2 2 2 2 2 2 2" xfId="39224" xr:uid="{992BFB75-4628-4D69-8B43-5F583148C7A3}"/>
    <cellStyle name="Currency 13 2 3 2 2 2 2 2 2 3" xfId="54108" xr:uid="{B2EF5C08-2E94-4C63-9D60-A8651AB82477}"/>
    <cellStyle name="Currency 13 2 3 2 2 2 2 2 3" xfId="18688" xr:uid="{16A16D76-CBD6-40BA-A9B4-70472BB0FFF3}"/>
    <cellStyle name="Currency 13 2 3 2 2 2 2 2 4" xfId="32378" xr:uid="{795DF57A-CB97-425A-825C-E0D20CDBDCFF}"/>
    <cellStyle name="Currency 13 2 3 2 2 2 2 2 5" xfId="47262" xr:uid="{C9D8C70B-E776-4B56-923E-07AF92C61C6F}"/>
    <cellStyle name="Currency 13 2 3 2 2 2 2 3" xfId="22110" xr:uid="{77D560D2-916C-4D11-AF44-338EF94C8E25}"/>
    <cellStyle name="Currency 13 2 3 2 2 2 2 3 2" xfId="35802" xr:uid="{A6A8C11E-FD16-4373-9B2E-E2BC3B53AFEB}"/>
    <cellStyle name="Currency 13 2 3 2 2 2 2 3 3" xfId="50686" xr:uid="{9E0E8D1B-BAA8-46BB-B423-09A1BB6AA4C7}"/>
    <cellStyle name="Currency 13 2 3 2 2 2 2 4" xfId="15266" xr:uid="{759331D8-080B-4561-A5C4-BEEB6439BBD8}"/>
    <cellStyle name="Currency 13 2 3 2 2 2 2 5" xfId="28956" xr:uid="{7D261280-9526-45D1-A350-C5D9177201C8}"/>
    <cellStyle name="Currency 13 2 3 2 2 2 2 6" xfId="43840" xr:uid="{223098CE-8F7B-449E-A8D6-FC2540E91270}"/>
    <cellStyle name="Currency 13 2 3 2 2 2 3" xfId="10130" xr:uid="{C01C3C2A-46B6-4E4F-B99C-17F2DED35A19}"/>
    <cellStyle name="Currency 13 2 3 2 2 2 3 2" xfId="23820" xr:uid="{86B86B9F-6B96-416D-8B84-DE4C030D16D1}"/>
    <cellStyle name="Currency 13 2 3 2 2 2 3 2 2" xfId="37512" xr:uid="{DBA1749E-D8C0-4B50-AF59-B6AA24D9E670}"/>
    <cellStyle name="Currency 13 2 3 2 2 2 3 2 3" xfId="52396" xr:uid="{26FEB996-2DEA-4CB2-A899-54193B434887}"/>
    <cellStyle name="Currency 13 2 3 2 2 2 3 3" xfId="16976" xr:uid="{34045B2F-D0E3-4F3E-862E-2585C5919B67}"/>
    <cellStyle name="Currency 13 2 3 2 2 2 3 4" xfId="30666" xr:uid="{866009A4-D8E6-46CB-B616-315F5E4D1936}"/>
    <cellStyle name="Currency 13 2 3 2 2 2 3 5" xfId="45550" xr:uid="{A1A5D29D-CDDB-488D-A71E-5EB1025EC898}"/>
    <cellStyle name="Currency 13 2 3 2 2 2 4" xfId="20398" xr:uid="{EEA5D69E-F6AE-4667-951E-5F4EED1A2A17}"/>
    <cellStyle name="Currency 13 2 3 2 2 2 4 2" xfId="34090" xr:uid="{30D4F36D-1576-4344-8A69-B130BB059555}"/>
    <cellStyle name="Currency 13 2 3 2 2 2 4 3" xfId="48974" xr:uid="{0150BBDD-482D-41B7-8D86-7F75FC0F727B}"/>
    <cellStyle name="Currency 13 2 3 2 2 2 5" xfId="13554" xr:uid="{DD0FAD76-685C-417E-AD8A-052E68F648A0}"/>
    <cellStyle name="Currency 13 2 3 2 2 2 6" xfId="27244" xr:uid="{D2ED4537-F975-45B3-B780-C95121396542}"/>
    <cellStyle name="Currency 13 2 3 2 2 2 7" xfId="42128" xr:uid="{C0BCE2DE-DA79-4CFE-BA24-41B6F0E91873}"/>
    <cellStyle name="Currency 13 2 3 2 2 3" xfId="8419" xr:uid="{ABDE1BC6-F7E2-45FF-932F-CB1065EF713E}"/>
    <cellStyle name="Currency 13 2 3 2 2 3 2" xfId="11841" xr:uid="{FEA43AD0-AC0F-4D2C-8EAB-E05B73469A2A}"/>
    <cellStyle name="Currency 13 2 3 2 2 3 2 2" xfId="25531" xr:uid="{B4D947F1-12FA-4693-A83F-C0D2404095E6}"/>
    <cellStyle name="Currency 13 2 3 2 2 3 2 2 2" xfId="39223" xr:uid="{40F95D2E-BCE2-4CF4-B41F-DD0034FF5B09}"/>
    <cellStyle name="Currency 13 2 3 2 2 3 2 2 3" xfId="54107" xr:uid="{1118015E-7F37-4ED3-B1DA-55D771A66BF0}"/>
    <cellStyle name="Currency 13 2 3 2 2 3 2 3" xfId="18687" xr:uid="{7C08DF65-B81A-4DE7-A2EC-138908306D15}"/>
    <cellStyle name="Currency 13 2 3 2 2 3 2 4" xfId="32377" xr:uid="{420B615F-B3AC-4458-95C9-0313C5507FC4}"/>
    <cellStyle name="Currency 13 2 3 2 2 3 2 5" xfId="47261" xr:uid="{81F3F4DA-3D09-4569-8E5D-22A76990D086}"/>
    <cellStyle name="Currency 13 2 3 2 2 3 3" xfId="22109" xr:uid="{121EACA8-6CD9-47FC-B8FF-DDA4C350E495}"/>
    <cellStyle name="Currency 13 2 3 2 2 3 3 2" xfId="35801" xr:uid="{08E7B75E-4EA6-49F0-99FF-F2AD3246E2EF}"/>
    <cellStyle name="Currency 13 2 3 2 2 3 3 3" xfId="50685" xr:uid="{C64E03FC-4F25-4F0F-8FE1-FB4BDE697525}"/>
    <cellStyle name="Currency 13 2 3 2 2 3 4" xfId="15265" xr:uid="{B39D7785-F07B-4603-99E4-897BACE0B1D1}"/>
    <cellStyle name="Currency 13 2 3 2 2 3 5" xfId="28955" xr:uid="{37D7B3A7-360B-43D1-B25E-974D57743F95}"/>
    <cellStyle name="Currency 13 2 3 2 2 3 6" xfId="43839" xr:uid="{E04CCD56-CE81-4EF6-A650-ECF014B7A0EA}"/>
    <cellStyle name="Currency 13 2 3 2 2 4" xfId="10129" xr:uid="{BC0D8788-A67D-42B7-B8D5-37B1AE37E19E}"/>
    <cellStyle name="Currency 13 2 3 2 2 4 2" xfId="23819" xr:uid="{0FF94ACE-76BE-4C18-B4B2-A5EF96598386}"/>
    <cellStyle name="Currency 13 2 3 2 2 4 2 2" xfId="37511" xr:uid="{900EA302-3461-4C6C-BEAF-DB7B0DB40A08}"/>
    <cellStyle name="Currency 13 2 3 2 2 4 2 3" xfId="52395" xr:uid="{D1D1EC2E-DADD-44A3-B2EE-E261B8FE6968}"/>
    <cellStyle name="Currency 13 2 3 2 2 4 3" xfId="16975" xr:uid="{8F96C7D0-780C-4226-8702-712EDD1DA1DE}"/>
    <cellStyle name="Currency 13 2 3 2 2 4 4" xfId="30665" xr:uid="{A3C2E9C9-CAA1-44B8-A351-F7717A81448A}"/>
    <cellStyle name="Currency 13 2 3 2 2 4 5" xfId="45549" xr:uid="{82245EDD-9732-41CE-B892-AB75CEF031C6}"/>
    <cellStyle name="Currency 13 2 3 2 2 5" xfId="20397" xr:uid="{391ED9B5-9BC4-465F-A582-812BF2E1AB07}"/>
    <cellStyle name="Currency 13 2 3 2 2 5 2" xfId="34089" xr:uid="{CB302B99-6A5A-4B38-ABAC-1209855AF1F5}"/>
    <cellStyle name="Currency 13 2 3 2 2 5 3" xfId="48973" xr:uid="{0D8B880E-5BC0-497D-B1D6-C221C0FA054B}"/>
    <cellStyle name="Currency 13 2 3 2 2 6" xfId="13553" xr:uid="{02D467D4-5E83-444D-B560-ADD549582760}"/>
    <cellStyle name="Currency 13 2 3 2 2 7" xfId="27243" xr:uid="{EB695920-B164-4C0C-98A3-EDF1D3CA786C}"/>
    <cellStyle name="Currency 13 2 3 2 2 8" xfId="42127" xr:uid="{4FC5E973-18EC-425A-91D6-FB39BCB00B20}"/>
    <cellStyle name="Currency 13 2 3 2 3" xfId="6707" xr:uid="{8460D356-9632-435D-B492-BF7EEED857BA}"/>
    <cellStyle name="Currency 13 2 3 2 3 2" xfId="8421" xr:uid="{B86854AE-8A69-404E-808D-FD84E1D0D1A4}"/>
    <cellStyle name="Currency 13 2 3 2 3 2 2" xfId="11843" xr:uid="{DFAAA33C-6451-472A-AE55-FD0E304EEA3C}"/>
    <cellStyle name="Currency 13 2 3 2 3 2 2 2" xfId="25533" xr:uid="{C7882A86-5108-4FAE-BCE1-47544061DB62}"/>
    <cellStyle name="Currency 13 2 3 2 3 2 2 2 2" xfId="39225" xr:uid="{237286DE-1881-421D-9ECA-26A63DA53E74}"/>
    <cellStyle name="Currency 13 2 3 2 3 2 2 2 3" xfId="54109" xr:uid="{8B22B8B7-2646-4465-BB7C-CD2DEC46027B}"/>
    <cellStyle name="Currency 13 2 3 2 3 2 2 3" xfId="18689" xr:uid="{4D238BBD-789B-4889-A5F0-610F1253EB69}"/>
    <cellStyle name="Currency 13 2 3 2 3 2 2 4" xfId="32379" xr:uid="{7F45C740-270E-471A-953A-DEF0D6F41596}"/>
    <cellStyle name="Currency 13 2 3 2 3 2 2 5" xfId="47263" xr:uid="{B4863B1B-A5B2-459D-83A9-05EF59AC3558}"/>
    <cellStyle name="Currency 13 2 3 2 3 2 3" xfId="22111" xr:uid="{0A658980-E0BD-46A5-AA95-195E837DEC5C}"/>
    <cellStyle name="Currency 13 2 3 2 3 2 3 2" xfId="35803" xr:uid="{8D138746-940F-47DE-A24A-06E2A47E8501}"/>
    <cellStyle name="Currency 13 2 3 2 3 2 3 3" xfId="50687" xr:uid="{4A3CE78D-D284-4051-9F45-A18B0D457F1B}"/>
    <cellStyle name="Currency 13 2 3 2 3 2 4" xfId="15267" xr:uid="{211F4CF0-24D7-4C31-8AD5-791CAA01AD4D}"/>
    <cellStyle name="Currency 13 2 3 2 3 2 5" xfId="28957" xr:uid="{1BBF707B-07F2-4B60-A550-2D37333F4F74}"/>
    <cellStyle name="Currency 13 2 3 2 3 2 6" xfId="43841" xr:uid="{87B0BB27-18CE-478F-8327-08D251E59975}"/>
    <cellStyle name="Currency 13 2 3 2 3 3" xfId="10131" xr:uid="{328E1328-FA63-405C-825C-7997CBDDB1F6}"/>
    <cellStyle name="Currency 13 2 3 2 3 3 2" xfId="23821" xr:uid="{F88500C7-28D5-4B3A-BF96-53772FB6D42D}"/>
    <cellStyle name="Currency 13 2 3 2 3 3 2 2" xfId="37513" xr:uid="{7B04992F-558A-431E-9A19-2A6FF7504966}"/>
    <cellStyle name="Currency 13 2 3 2 3 3 2 3" xfId="52397" xr:uid="{CCE3225C-E0CC-4027-9207-0B1DEF11544D}"/>
    <cellStyle name="Currency 13 2 3 2 3 3 3" xfId="16977" xr:uid="{C7860A1A-5589-4367-B0DA-39749EBB1FB7}"/>
    <cellStyle name="Currency 13 2 3 2 3 3 4" xfId="30667" xr:uid="{2638C68B-0873-4CEC-BA75-ECE813BA01BE}"/>
    <cellStyle name="Currency 13 2 3 2 3 3 5" xfId="45551" xr:uid="{A8951660-A9B8-400A-B0AD-9A4B14951062}"/>
    <cellStyle name="Currency 13 2 3 2 3 4" xfId="20399" xr:uid="{31887638-95EC-4176-BD0D-F32F297EB5B8}"/>
    <cellStyle name="Currency 13 2 3 2 3 4 2" xfId="34091" xr:uid="{BD99BE1E-99A0-485C-9390-B3C1C2F7F64F}"/>
    <cellStyle name="Currency 13 2 3 2 3 4 3" xfId="48975" xr:uid="{13B9E0AF-8220-4B21-AC59-8FE4022B07F2}"/>
    <cellStyle name="Currency 13 2 3 2 3 5" xfId="13555" xr:uid="{C60EB17A-4FE5-4AEF-A6EB-C27072F90A3B}"/>
    <cellStyle name="Currency 13 2 3 2 3 6" xfId="27245" xr:uid="{4FDEA293-F451-405B-9866-8E0485039C0C}"/>
    <cellStyle name="Currency 13 2 3 2 3 7" xfId="42129" xr:uid="{38BD7685-D7A9-4BE0-8BD6-FE384D402F65}"/>
    <cellStyle name="Currency 13 2 3 2 4" xfId="6708" xr:uid="{89A5893D-DAA5-4756-AD3B-47350A6934E5}"/>
    <cellStyle name="Currency 13 2 3 2 4 2" xfId="8422" xr:uid="{2C79C33E-090E-4864-9EF5-8EA8F9B5A0A3}"/>
    <cellStyle name="Currency 13 2 3 2 4 2 2" xfId="11844" xr:uid="{749FF6DB-C9F6-4606-9013-6D6DD1DDE916}"/>
    <cellStyle name="Currency 13 2 3 2 4 2 2 2" xfId="25534" xr:uid="{8D240DB8-CD8C-466F-AD44-C7ABF75B16D4}"/>
    <cellStyle name="Currency 13 2 3 2 4 2 2 2 2" xfId="39226" xr:uid="{DFF916B7-7DC2-4C79-A92E-DCEB1CB4FEB7}"/>
    <cellStyle name="Currency 13 2 3 2 4 2 2 2 3" xfId="54110" xr:uid="{F3E406D9-7DA0-452C-95DB-306C28A31E3A}"/>
    <cellStyle name="Currency 13 2 3 2 4 2 2 3" xfId="18690" xr:uid="{351BB0D5-1DC5-4746-A643-31A640AC160E}"/>
    <cellStyle name="Currency 13 2 3 2 4 2 2 4" xfId="32380" xr:uid="{9914930A-7B97-42AE-BDCF-3849ADE6ED7B}"/>
    <cellStyle name="Currency 13 2 3 2 4 2 2 5" xfId="47264" xr:uid="{DAB39366-96BC-4B24-81FF-C838D76AB0AD}"/>
    <cellStyle name="Currency 13 2 3 2 4 2 3" xfId="22112" xr:uid="{F9EF997A-1374-4082-8D0A-01B60683CE37}"/>
    <cellStyle name="Currency 13 2 3 2 4 2 3 2" xfId="35804" xr:uid="{D1B89A08-4D45-4004-B875-6086C6DED1D1}"/>
    <cellStyle name="Currency 13 2 3 2 4 2 3 3" xfId="50688" xr:uid="{FF7DA31B-0C55-494F-954A-469D553C4E37}"/>
    <cellStyle name="Currency 13 2 3 2 4 2 4" xfId="15268" xr:uid="{3286076D-5D27-4C2C-AC1B-453605DA424F}"/>
    <cellStyle name="Currency 13 2 3 2 4 2 5" xfId="28958" xr:uid="{F5292657-1A30-46B1-B0FC-CB9D531E0295}"/>
    <cellStyle name="Currency 13 2 3 2 4 2 6" xfId="43842" xr:uid="{97B7C5EA-00B1-47BC-9E05-553ACA95D89B}"/>
    <cellStyle name="Currency 13 2 3 2 4 3" xfId="10132" xr:uid="{4EFDCC59-7494-4316-8A32-60371E739F55}"/>
    <cellStyle name="Currency 13 2 3 2 4 3 2" xfId="23822" xr:uid="{BD227B1F-8555-437A-8011-E8E92BF0AF55}"/>
    <cellStyle name="Currency 13 2 3 2 4 3 2 2" xfId="37514" xr:uid="{AC1A5B63-507F-4913-B876-890D21FC1827}"/>
    <cellStyle name="Currency 13 2 3 2 4 3 2 3" xfId="52398" xr:uid="{D42A46A9-E999-4142-9889-BB5ED7A8EA0D}"/>
    <cellStyle name="Currency 13 2 3 2 4 3 3" xfId="16978" xr:uid="{EB530EE7-DE87-405F-8135-915C65155DD7}"/>
    <cellStyle name="Currency 13 2 3 2 4 3 4" xfId="30668" xr:uid="{6E7C5203-512D-4B6D-8BD4-CA3CAA47CF28}"/>
    <cellStyle name="Currency 13 2 3 2 4 3 5" xfId="45552" xr:uid="{9CEABBA2-903F-499D-A5B2-AAFA4D9FF7CD}"/>
    <cellStyle name="Currency 13 2 3 2 4 4" xfId="20400" xr:uid="{ADAC592A-42F3-465C-9A97-878B978B4F97}"/>
    <cellStyle name="Currency 13 2 3 2 4 4 2" xfId="34092" xr:uid="{CE1ABC0E-79C7-451C-9EFD-BDCB35D479FC}"/>
    <cellStyle name="Currency 13 2 3 2 4 4 3" xfId="48976" xr:uid="{B8C796EC-482D-4DB5-AD17-BFA6FFEE19EE}"/>
    <cellStyle name="Currency 13 2 3 2 4 5" xfId="13556" xr:uid="{D654316A-EC77-4E41-B055-88AA7EFB04FA}"/>
    <cellStyle name="Currency 13 2 3 2 4 6" xfId="27246" xr:uid="{559C81DB-047F-409B-AF33-9365C5EF5E1E}"/>
    <cellStyle name="Currency 13 2 3 2 4 7" xfId="42130" xr:uid="{287D4A11-B7E1-4926-8300-D9E49F118B3D}"/>
    <cellStyle name="Currency 13 2 3 2 5" xfId="8418" xr:uid="{156D89CC-D2B5-4183-9D82-46E8D17C8E29}"/>
    <cellStyle name="Currency 13 2 3 2 5 2" xfId="11840" xr:uid="{1794431A-554B-411C-B29B-1E7699233C2B}"/>
    <cellStyle name="Currency 13 2 3 2 5 2 2" xfId="25530" xr:uid="{1EB7CEBB-229B-42D3-AD9B-3EA41FF08847}"/>
    <cellStyle name="Currency 13 2 3 2 5 2 2 2" xfId="39222" xr:uid="{AF26F82C-592C-43F5-83EC-95A606DC11C1}"/>
    <cellStyle name="Currency 13 2 3 2 5 2 2 3" xfId="54106" xr:uid="{E71F1E91-BA03-4143-A9F6-CEC72075E2B7}"/>
    <cellStyle name="Currency 13 2 3 2 5 2 3" xfId="18686" xr:uid="{B27DD7AC-82D5-46F1-B97B-2E524A6FEC90}"/>
    <cellStyle name="Currency 13 2 3 2 5 2 4" xfId="32376" xr:uid="{64C3D94D-F1E6-4275-93AC-F305C00FFCAD}"/>
    <cellStyle name="Currency 13 2 3 2 5 2 5" xfId="47260" xr:uid="{ED01F1A1-AC8C-4E81-AA81-8676D857C2D0}"/>
    <cellStyle name="Currency 13 2 3 2 5 3" xfId="22108" xr:uid="{465089D5-D92E-4DC7-8D5A-4E5B4E9BC4E7}"/>
    <cellStyle name="Currency 13 2 3 2 5 3 2" xfId="35800" xr:uid="{A3C35D74-EB1B-4B7D-BB13-E9275080428C}"/>
    <cellStyle name="Currency 13 2 3 2 5 3 3" xfId="50684" xr:uid="{F8CCB08A-54C3-4EFB-84CE-AB69725B23BA}"/>
    <cellStyle name="Currency 13 2 3 2 5 4" xfId="15264" xr:uid="{E8EA12E0-6603-4D27-B1D8-40AA6E97E40C}"/>
    <cellStyle name="Currency 13 2 3 2 5 5" xfId="28954" xr:uid="{7A3BB3F9-9FF1-48C4-9985-5685ECA8A7D2}"/>
    <cellStyle name="Currency 13 2 3 2 5 6" xfId="43838" xr:uid="{84AC2D13-DA75-4B23-BBAD-35C5146A9D98}"/>
    <cellStyle name="Currency 13 2 3 2 6" xfId="10128" xr:uid="{75CEF507-01A3-4089-AFA7-97DED0CDEA18}"/>
    <cellStyle name="Currency 13 2 3 2 6 2" xfId="23818" xr:uid="{B6CF5A55-2E26-4932-B801-4DCFFEE30AFA}"/>
    <cellStyle name="Currency 13 2 3 2 6 2 2" xfId="37510" xr:uid="{813ECB58-576F-4006-89AB-92DBBB8C20CD}"/>
    <cellStyle name="Currency 13 2 3 2 6 2 3" xfId="52394" xr:uid="{F364393B-33E8-47B6-A794-807952AB90E2}"/>
    <cellStyle name="Currency 13 2 3 2 6 3" xfId="16974" xr:uid="{F8C3B89B-A6ED-4AA4-8B9D-A654068CCDFD}"/>
    <cellStyle name="Currency 13 2 3 2 6 4" xfId="30664" xr:uid="{52C9C690-F7B3-4CE5-A451-7C97D409577E}"/>
    <cellStyle name="Currency 13 2 3 2 6 5" xfId="45548" xr:uid="{1922A971-98D0-4963-B130-1DEEFA0B11ED}"/>
    <cellStyle name="Currency 13 2 3 2 7" xfId="20396" xr:uid="{101BC0CC-A845-479C-A4C1-C335308A3A96}"/>
    <cellStyle name="Currency 13 2 3 2 7 2" xfId="34088" xr:uid="{E9743DFC-69BB-411E-8AFE-1AAB51C18202}"/>
    <cellStyle name="Currency 13 2 3 2 7 3" xfId="48972" xr:uid="{E385F86C-6FEB-40D2-9A5F-1A4E3A192236}"/>
    <cellStyle name="Currency 13 2 3 2 8" xfId="13552" xr:uid="{FB9E5D93-A0FD-46ED-AC4F-90181E42B12D}"/>
    <cellStyle name="Currency 13 2 3 2 9" xfId="27242" xr:uid="{97669FB4-F8AE-4563-80C2-D388A423161C}"/>
    <cellStyle name="Currency 13 2 3 3" xfId="6709" xr:uid="{4D8BC00A-0D7B-486A-BFC5-8167751ED7F8}"/>
    <cellStyle name="Currency 13 2 3 3 10" xfId="42131" xr:uid="{1C2EABEF-3385-46B4-B3B4-EB8F9C915CB0}"/>
    <cellStyle name="Currency 13 2 3 3 2" xfId="6710" xr:uid="{2D43282F-CCF6-48A2-8A60-46C1146F9669}"/>
    <cellStyle name="Currency 13 2 3 3 2 2" xfId="6711" xr:uid="{710106BF-2F50-4754-9FEB-6F9F702EC89A}"/>
    <cellStyle name="Currency 13 2 3 3 2 2 2" xfId="8425" xr:uid="{FE74C7B9-40FB-4A6B-8C66-44EB91516409}"/>
    <cellStyle name="Currency 13 2 3 3 2 2 2 2" xfId="11847" xr:uid="{2A49E293-8C32-49B1-8A11-4EFACFAE6C04}"/>
    <cellStyle name="Currency 13 2 3 3 2 2 2 2 2" xfId="25537" xr:uid="{C7C73827-121E-4761-BD27-625603B644EA}"/>
    <cellStyle name="Currency 13 2 3 3 2 2 2 2 2 2" xfId="39229" xr:uid="{78B367E8-C83B-443B-919D-CCABEEA340FB}"/>
    <cellStyle name="Currency 13 2 3 3 2 2 2 2 2 3" xfId="54113" xr:uid="{85293BB3-87AE-4CC1-B778-7344D89996FE}"/>
    <cellStyle name="Currency 13 2 3 3 2 2 2 2 3" xfId="18693" xr:uid="{CE59F7E5-E94F-410C-AD2D-8376F25843E1}"/>
    <cellStyle name="Currency 13 2 3 3 2 2 2 2 4" xfId="32383" xr:uid="{4B6B4C20-5D13-4783-BF5B-3398BFF4F6F5}"/>
    <cellStyle name="Currency 13 2 3 3 2 2 2 2 5" xfId="47267" xr:uid="{F8907BCF-E9D0-47B6-BDAA-EF4D2AC06BEA}"/>
    <cellStyle name="Currency 13 2 3 3 2 2 2 3" xfId="22115" xr:uid="{ED0570A7-6EA8-4605-8773-DC8DAA035FE1}"/>
    <cellStyle name="Currency 13 2 3 3 2 2 2 3 2" xfId="35807" xr:uid="{12AB0D30-2F61-469A-B6EC-49FD4975F657}"/>
    <cellStyle name="Currency 13 2 3 3 2 2 2 3 3" xfId="50691" xr:uid="{A83F2F9C-A700-442B-99E3-FEA67C3EA1E2}"/>
    <cellStyle name="Currency 13 2 3 3 2 2 2 4" xfId="15271" xr:uid="{2116525F-10B1-408F-9C5F-591EC0E4EC24}"/>
    <cellStyle name="Currency 13 2 3 3 2 2 2 5" xfId="28961" xr:uid="{9251082A-592A-4077-8558-6305DCE74B5D}"/>
    <cellStyle name="Currency 13 2 3 3 2 2 2 6" xfId="43845" xr:uid="{A912CA96-F971-4516-AF84-8A6A1A26007D}"/>
    <cellStyle name="Currency 13 2 3 3 2 2 3" xfId="10135" xr:uid="{063AA063-0585-4BA2-B06F-B938DD743346}"/>
    <cellStyle name="Currency 13 2 3 3 2 2 3 2" xfId="23825" xr:uid="{3CD59ACF-E57B-45A2-B7DD-6D88C91FFA55}"/>
    <cellStyle name="Currency 13 2 3 3 2 2 3 2 2" xfId="37517" xr:uid="{DF1008E6-BBC4-40D6-A6E6-7FA2C4FB6328}"/>
    <cellStyle name="Currency 13 2 3 3 2 2 3 2 3" xfId="52401" xr:uid="{01CA5730-2D03-4BAD-9FA3-80920BBF2D91}"/>
    <cellStyle name="Currency 13 2 3 3 2 2 3 3" xfId="16981" xr:uid="{C34330A5-A27E-4AA0-9AA3-CF1AF2A3F4F1}"/>
    <cellStyle name="Currency 13 2 3 3 2 2 3 4" xfId="30671" xr:uid="{F4DAD72D-B7BF-4411-B826-F7D32BF114A5}"/>
    <cellStyle name="Currency 13 2 3 3 2 2 3 5" xfId="45555" xr:uid="{F9A3ECF5-326D-4FB3-A431-358FD6EB92D0}"/>
    <cellStyle name="Currency 13 2 3 3 2 2 4" xfId="20403" xr:uid="{7CF63098-3793-443C-A4FB-3C72E5EDCC28}"/>
    <cellStyle name="Currency 13 2 3 3 2 2 4 2" xfId="34095" xr:uid="{58D98B66-8C28-4F91-BAB0-1CD087C96C70}"/>
    <cellStyle name="Currency 13 2 3 3 2 2 4 3" xfId="48979" xr:uid="{C3D08FE9-BF81-4770-A1EF-3ECC840B0C91}"/>
    <cellStyle name="Currency 13 2 3 3 2 2 5" xfId="13559" xr:uid="{20CB49FA-58BB-4B5E-B3D3-CDAC2D74029C}"/>
    <cellStyle name="Currency 13 2 3 3 2 2 6" xfId="27249" xr:uid="{561A9D8E-AA7C-481A-B3D6-98D7BBFD60DC}"/>
    <cellStyle name="Currency 13 2 3 3 2 2 7" xfId="42133" xr:uid="{466155F5-C9A1-4F99-88E2-AA749462F5E8}"/>
    <cellStyle name="Currency 13 2 3 3 2 3" xfId="8424" xr:uid="{C8167F4F-AB14-44EE-92F9-E1C157A6DE78}"/>
    <cellStyle name="Currency 13 2 3 3 2 3 2" xfId="11846" xr:uid="{F460B492-9DA3-4A1E-A628-8E9735A5369D}"/>
    <cellStyle name="Currency 13 2 3 3 2 3 2 2" xfId="25536" xr:uid="{358B224E-27AC-4CD7-8AD6-F47ADEC7D6B1}"/>
    <cellStyle name="Currency 13 2 3 3 2 3 2 2 2" xfId="39228" xr:uid="{C7BFC5F4-3042-48DB-922C-E5E24564B582}"/>
    <cellStyle name="Currency 13 2 3 3 2 3 2 2 3" xfId="54112" xr:uid="{BCDEAC6C-8257-410D-AA4C-1A9322CA8BC6}"/>
    <cellStyle name="Currency 13 2 3 3 2 3 2 3" xfId="18692" xr:uid="{901AA006-C2FF-47BA-9603-70E7281F9A27}"/>
    <cellStyle name="Currency 13 2 3 3 2 3 2 4" xfId="32382" xr:uid="{D95084D8-5264-4734-ADFA-89A1F54635EB}"/>
    <cellStyle name="Currency 13 2 3 3 2 3 2 5" xfId="47266" xr:uid="{D8498608-F151-4855-B4A5-A191DE0F000E}"/>
    <cellStyle name="Currency 13 2 3 3 2 3 3" xfId="22114" xr:uid="{D30E7AB0-5D29-4655-8A79-C66A9A9D4B9E}"/>
    <cellStyle name="Currency 13 2 3 3 2 3 3 2" xfId="35806" xr:uid="{051CBBEB-24C2-4846-A4DF-429480457FD5}"/>
    <cellStyle name="Currency 13 2 3 3 2 3 3 3" xfId="50690" xr:uid="{4A4B2B19-5D7A-4628-9474-513CD4041C2C}"/>
    <cellStyle name="Currency 13 2 3 3 2 3 4" xfId="15270" xr:uid="{072B3EDC-9DFC-4C76-BCFD-8385E0E117CA}"/>
    <cellStyle name="Currency 13 2 3 3 2 3 5" xfId="28960" xr:uid="{29A5B6EB-D531-4121-A8EB-2F6CA6E85697}"/>
    <cellStyle name="Currency 13 2 3 3 2 3 6" xfId="43844" xr:uid="{7AB9F377-DAA4-42A8-87F9-A8B5489164CF}"/>
    <cellStyle name="Currency 13 2 3 3 2 4" xfId="10134" xr:uid="{AEA27C19-8ED8-4DD4-8129-30840CDE45F0}"/>
    <cellStyle name="Currency 13 2 3 3 2 4 2" xfId="23824" xr:uid="{3CE9F6DB-81A7-4F9D-A81A-39083151BBC4}"/>
    <cellStyle name="Currency 13 2 3 3 2 4 2 2" xfId="37516" xr:uid="{FA49719B-046B-4FD9-9781-3C2374E76A58}"/>
    <cellStyle name="Currency 13 2 3 3 2 4 2 3" xfId="52400" xr:uid="{A5FF5580-ED34-4B77-B799-C75E0DBA20A0}"/>
    <cellStyle name="Currency 13 2 3 3 2 4 3" xfId="16980" xr:uid="{D077C740-4F42-45FE-9126-52BC4AE8D984}"/>
    <cellStyle name="Currency 13 2 3 3 2 4 4" xfId="30670" xr:uid="{B501AD80-FC90-40E6-AA36-31B090663595}"/>
    <cellStyle name="Currency 13 2 3 3 2 4 5" xfId="45554" xr:uid="{C81C7202-327C-40F7-B667-ECCBCE1C5FBA}"/>
    <cellStyle name="Currency 13 2 3 3 2 5" xfId="20402" xr:uid="{74DDA94D-75C2-40EF-93A7-5FDE0D4F4B4E}"/>
    <cellStyle name="Currency 13 2 3 3 2 5 2" xfId="34094" xr:uid="{E6413514-6F08-4450-9DB9-8B195898994E}"/>
    <cellStyle name="Currency 13 2 3 3 2 5 3" xfId="48978" xr:uid="{AB55D6BC-A268-41A0-B7DE-B87D00D688A3}"/>
    <cellStyle name="Currency 13 2 3 3 2 6" xfId="13558" xr:uid="{0CCDA665-FE7D-4F7B-9763-9E44FA230764}"/>
    <cellStyle name="Currency 13 2 3 3 2 7" xfId="27248" xr:uid="{5E925BBB-D251-48CF-97E0-D1B947264530}"/>
    <cellStyle name="Currency 13 2 3 3 2 8" xfId="42132" xr:uid="{39CE47CF-3C56-48EA-B7E2-2BC1056B8389}"/>
    <cellStyle name="Currency 13 2 3 3 3" xfId="6712" xr:uid="{D7C5DEB6-88AF-4B65-B676-0991A812C81B}"/>
    <cellStyle name="Currency 13 2 3 3 3 2" xfId="8426" xr:uid="{D669727C-4988-4A27-8A5B-3736EED12130}"/>
    <cellStyle name="Currency 13 2 3 3 3 2 2" xfId="11848" xr:uid="{38CBB5D3-44CF-4741-86D6-9681F648CEED}"/>
    <cellStyle name="Currency 13 2 3 3 3 2 2 2" xfId="25538" xr:uid="{6C1CAD6E-970B-4BB7-B5CE-655F414D3543}"/>
    <cellStyle name="Currency 13 2 3 3 3 2 2 2 2" xfId="39230" xr:uid="{26B0CB04-3DC7-42C6-A953-49C9E553E5FE}"/>
    <cellStyle name="Currency 13 2 3 3 3 2 2 2 3" xfId="54114" xr:uid="{DB300E1A-5494-4D53-A76B-E6833218FCE6}"/>
    <cellStyle name="Currency 13 2 3 3 3 2 2 3" xfId="18694" xr:uid="{B65481D5-9413-4F3A-A900-C2BCFA89AB14}"/>
    <cellStyle name="Currency 13 2 3 3 3 2 2 4" xfId="32384" xr:uid="{55A31E72-9C9C-4696-82B8-F4D962F2428C}"/>
    <cellStyle name="Currency 13 2 3 3 3 2 2 5" xfId="47268" xr:uid="{3E151B2A-DBD5-4727-AAAB-15B847DA6104}"/>
    <cellStyle name="Currency 13 2 3 3 3 2 3" xfId="22116" xr:uid="{E6EDB39D-14B6-4064-B44F-53A548F52571}"/>
    <cellStyle name="Currency 13 2 3 3 3 2 3 2" xfId="35808" xr:uid="{39990384-C819-4ADE-98EE-7ED9093737BF}"/>
    <cellStyle name="Currency 13 2 3 3 3 2 3 3" xfId="50692" xr:uid="{B5D3E6CE-D750-4BBE-8B35-6AAFFDA79690}"/>
    <cellStyle name="Currency 13 2 3 3 3 2 4" xfId="15272" xr:uid="{2625CFE5-AA52-4D35-98C1-9DC1D486B79B}"/>
    <cellStyle name="Currency 13 2 3 3 3 2 5" xfId="28962" xr:uid="{70AB4BCB-4701-4B55-BC9C-DA09457E660B}"/>
    <cellStyle name="Currency 13 2 3 3 3 2 6" xfId="43846" xr:uid="{A0AE3B2E-4390-4B0F-ADB5-83C3481A3DAD}"/>
    <cellStyle name="Currency 13 2 3 3 3 3" xfId="10136" xr:uid="{4AB49A03-C310-48D5-98D7-1021C254460F}"/>
    <cellStyle name="Currency 13 2 3 3 3 3 2" xfId="23826" xr:uid="{F8945495-E13A-4F20-9A07-75CBA1DECB26}"/>
    <cellStyle name="Currency 13 2 3 3 3 3 2 2" xfId="37518" xr:uid="{5FF489C1-7EE6-45A9-A392-309AFE34B607}"/>
    <cellStyle name="Currency 13 2 3 3 3 3 2 3" xfId="52402" xr:uid="{D44B6638-E55E-41C8-BDC7-D2A56BA92E1D}"/>
    <cellStyle name="Currency 13 2 3 3 3 3 3" xfId="16982" xr:uid="{CEBF832E-02F4-4C59-8080-A47F4BFA0D47}"/>
    <cellStyle name="Currency 13 2 3 3 3 3 4" xfId="30672" xr:uid="{B21AE4B5-5F78-4ADB-92CE-5E711350373D}"/>
    <cellStyle name="Currency 13 2 3 3 3 3 5" xfId="45556" xr:uid="{37389E8A-5BDD-4F89-A784-DE3E058F5388}"/>
    <cellStyle name="Currency 13 2 3 3 3 4" xfId="20404" xr:uid="{BD6DE61D-9B8B-4651-8D11-58E0D8723C9A}"/>
    <cellStyle name="Currency 13 2 3 3 3 4 2" xfId="34096" xr:uid="{891D1B32-E6CD-45AA-B8E2-3D599536DED3}"/>
    <cellStyle name="Currency 13 2 3 3 3 4 3" xfId="48980" xr:uid="{0231D2A9-8ECE-4DB6-B833-7DD256A7348F}"/>
    <cellStyle name="Currency 13 2 3 3 3 5" xfId="13560" xr:uid="{7D2AF867-BF66-4B9E-A6A4-167470DE1E2F}"/>
    <cellStyle name="Currency 13 2 3 3 3 6" xfId="27250" xr:uid="{0B2AD39E-4DD6-4443-A343-50C6340B155F}"/>
    <cellStyle name="Currency 13 2 3 3 3 7" xfId="42134" xr:uid="{811CBDF1-95A8-4934-829E-B54E36990BEE}"/>
    <cellStyle name="Currency 13 2 3 3 4" xfId="6713" xr:uid="{FDE0248F-5DD4-4F08-867F-2EE0DE27C384}"/>
    <cellStyle name="Currency 13 2 3 3 4 2" xfId="8427" xr:uid="{C882EDB5-D463-41DA-A3C7-C70959C79A41}"/>
    <cellStyle name="Currency 13 2 3 3 4 2 2" xfId="11849" xr:uid="{3FADF3B4-A962-4570-81C5-A588413A4A99}"/>
    <cellStyle name="Currency 13 2 3 3 4 2 2 2" xfId="25539" xr:uid="{8456FCE9-BF73-4E72-8410-62E8080AE48B}"/>
    <cellStyle name="Currency 13 2 3 3 4 2 2 2 2" xfId="39231" xr:uid="{EA4E6F7C-D6E0-4E4A-BEFA-6680D60DF048}"/>
    <cellStyle name="Currency 13 2 3 3 4 2 2 2 3" xfId="54115" xr:uid="{8ACA7B7A-B9C9-45F5-BE12-0685F755020F}"/>
    <cellStyle name="Currency 13 2 3 3 4 2 2 3" xfId="18695" xr:uid="{63CEBDC7-97DE-4876-8B71-8771C2F417E5}"/>
    <cellStyle name="Currency 13 2 3 3 4 2 2 4" xfId="32385" xr:uid="{492820E8-151A-4B8C-88DB-DBB88D132588}"/>
    <cellStyle name="Currency 13 2 3 3 4 2 2 5" xfId="47269" xr:uid="{5682C565-34DD-43C8-B581-86E80EC55549}"/>
    <cellStyle name="Currency 13 2 3 3 4 2 3" xfId="22117" xr:uid="{7DA00747-0019-4703-BC53-E5BCBE489511}"/>
    <cellStyle name="Currency 13 2 3 3 4 2 3 2" xfId="35809" xr:uid="{F7FE2379-A016-459C-B679-5DE4F96CA53F}"/>
    <cellStyle name="Currency 13 2 3 3 4 2 3 3" xfId="50693" xr:uid="{F1B64036-E1B5-4AAD-B65F-BAA601C2D1A0}"/>
    <cellStyle name="Currency 13 2 3 3 4 2 4" xfId="15273" xr:uid="{0CA3B9CD-5986-4D68-B5A2-6ED9B311ECA4}"/>
    <cellStyle name="Currency 13 2 3 3 4 2 5" xfId="28963" xr:uid="{78D433C3-0D8F-4ACC-9451-C2D4B72E0051}"/>
    <cellStyle name="Currency 13 2 3 3 4 2 6" xfId="43847" xr:uid="{D26E59B5-3E1B-4765-AF6E-02A5662FFE9C}"/>
    <cellStyle name="Currency 13 2 3 3 4 3" xfId="10137" xr:uid="{45C3C666-55B5-4FB9-85B5-98F7614F6F76}"/>
    <cellStyle name="Currency 13 2 3 3 4 3 2" xfId="23827" xr:uid="{61691196-1513-41D3-A00A-84595C9389C1}"/>
    <cellStyle name="Currency 13 2 3 3 4 3 2 2" xfId="37519" xr:uid="{24DA84F8-36A3-4C5E-A8A8-735FB68534D2}"/>
    <cellStyle name="Currency 13 2 3 3 4 3 2 3" xfId="52403" xr:uid="{CA16E07F-B756-406D-BD9D-6DB9C3286AED}"/>
    <cellStyle name="Currency 13 2 3 3 4 3 3" xfId="16983" xr:uid="{E2B9D76F-AC38-4A5D-81F1-D9F72BFBE0ED}"/>
    <cellStyle name="Currency 13 2 3 3 4 3 4" xfId="30673" xr:uid="{01DC046D-57D6-4ED7-826A-46C5938263A4}"/>
    <cellStyle name="Currency 13 2 3 3 4 3 5" xfId="45557" xr:uid="{0F9C351F-9CB6-46E0-96D3-CB963F954396}"/>
    <cellStyle name="Currency 13 2 3 3 4 4" xfId="20405" xr:uid="{22EDBF1F-0218-4E49-BE86-4C3AE24F29CB}"/>
    <cellStyle name="Currency 13 2 3 3 4 4 2" xfId="34097" xr:uid="{5548ABC1-AB8B-4329-9E19-D6A3710870B6}"/>
    <cellStyle name="Currency 13 2 3 3 4 4 3" xfId="48981" xr:uid="{FC57DF51-1845-4A5D-B257-4E19380F548A}"/>
    <cellStyle name="Currency 13 2 3 3 4 5" xfId="13561" xr:uid="{F4C86EDC-D02C-48A1-A89B-170EA347676F}"/>
    <cellStyle name="Currency 13 2 3 3 4 6" xfId="27251" xr:uid="{BF47B1D2-0777-451A-9217-4DA782A8762B}"/>
    <cellStyle name="Currency 13 2 3 3 4 7" xfId="42135" xr:uid="{5C77694E-883C-4CBB-92EB-4B608673E52D}"/>
    <cellStyle name="Currency 13 2 3 3 5" xfId="8423" xr:uid="{4933523A-60B8-430E-AAFB-4C340410F6DF}"/>
    <cellStyle name="Currency 13 2 3 3 5 2" xfId="11845" xr:uid="{6FA8C1EA-1CD2-454B-B44C-353F3AD754AA}"/>
    <cellStyle name="Currency 13 2 3 3 5 2 2" xfId="25535" xr:uid="{74ABE6DB-F0AF-4C32-BBE2-8A14AE4928CE}"/>
    <cellStyle name="Currency 13 2 3 3 5 2 2 2" xfId="39227" xr:uid="{A6C8DB2F-25B4-40E2-A319-724E643FE91A}"/>
    <cellStyle name="Currency 13 2 3 3 5 2 2 3" xfId="54111" xr:uid="{B8B6DEF0-C746-41ED-8535-0B532FA69DEE}"/>
    <cellStyle name="Currency 13 2 3 3 5 2 3" xfId="18691" xr:uid="{9435F62F-FBF2-4838-BE24-0DAA50A5957B}"/>
    <cellStyle name="Currency 13 2 3 3 5 2 4" xfId="32381" xr:uid="{C1E92FA9-BA56-4A70-84C7-0084372D84C2}"/>
    <cellStyle name="Currency 13 2 3 3 5 2 5" xfId="47265" xr:uid="{E5C42B9F-9FB2-47FE-B285-ED04E810B917}"/>
    <cellStyle name="Currency 13 2 3 3 5 3" xfId="22113" xr:uid="{270D1032-168E-435D-9E70-EDF2B66D9CD7}"/>
    <cellStyle name="Currency 13 2 3 3 5 3 2" xfId="35805" xr:uid="{8DF24FC9-CB6D-46C6-B00F-892C7272A889}"/>
    <cellStyle name="Currency 13 2 3 3 5 3 3" xfId="50689" xr:uid="{72984244-9E8C-4409-BA8F-9FD735502A16}"/>
    <cellStyle name="Currency 13 2 3 3 5 4" xfId="15269" xr:uid="{941202B7-DE25-4A6B-916F-43B70F67B0E3}"/>
    <cellStyle name="Currency 13 2 3 3 5 5" xfId="28959" xr:uid="{A204A9D9-138D-47A3-B6B9-9C7B51785485}"/>
    <cellStyle name="Currency 13 2 3 3 5 6" xfId="43843" xr:uid="{40477579-0478-43BB-8950-80548D9627A1}"/>
    <cellStyle name="Currency 13 2 3 3 6" xfId="10133" xr:uid="{3DA4EA57-DEF5-4060-B19F-BC2A62479BC7}"/>
    <cellStyle name="Currency 13 2 3 3 6 2" xfId="23823" xr:uid="{19AB329A-9FD5-4994-8B63-583189B85F96}"/>
    <cellStyle name="Currency 13 2 3 3 6 2 2" xfId="37515" xr:uid="{2F0340CB-71CE-4F57-8003-830EA165FA35}"/>
    <cellStyle name="Currency 13 2 3 3 6 2 3" xfId="52399" xr:uid="{62DC8AAE-B626-4228-8C87-DA390B31342E}"/>
    <cellStyle name="Currency 13 2 3 3 6 3" xfId="16979" xr:uid="{66E2E227-65E5-4617-9798-14F737E03082}"/>
    <cellStyle name="Currency 13 2 3 3 6 4" xfId="30669" xr:uid="{4EABE80F-8750-4432-9F48-34F4C4DDA7B5}"/>
    <cellStyle name="Currency 13 2 3 3 6 5" xfId="45553" xr:uid="{8A3ACC9B-5B23-4A8C-8091-1564F07D2F9E}"/>
    <cellStyle name="Currency 13 2 3 3 7" xfId="20401" xr:uid="{111D576E-10C8-4D4E-9863-329B76BC0694}"/>
    <cellStyle name="Currency 13 2 3 3 7 2" xfId="34093" xr:uid="{B47D6719-4CAA-4E14-9F1C-BD3F311469EB}"/>
    <cellStyle name="Currency 13 2 3 3 7 3" xfId="48977" xr:uid="{00E1B53F-F488-4DBD-9B14-54AF1E264722}"/>
    <cellStyle name="Currency 13 2 3 3 8" xfId="13557" xr:uid="{03B77BFE-0123-4544-8816-1A8ED8330FF2}"/>
    <cellStyle name="Currency 13 2 3 3 9" xfId="27247" xr:uid="{0D180679-445A-49B2-943D-211196D07FC3}"/>
    <cellStyle name="Currency 13 2 3 4" xfId="6714" xr:uid="{A5124D84-8965-4467-AB92-FC964BEB811E}"/>
    <cellStyle name="Currency 13 2 3 4 2" xfId="6715" xr:uid="{1CFB9A91-FA7B-4859-A571-F965C423FD95}"/>
    <cellStyle name="Currency 13 2 3 4 2 2" xfId="8429" xr:uid="{A4BD008F-77C9-4E39-AF5A-B360409EA429}"/>
    <cellStyle name="Currency 13 2 3 4 2 2 2" xfId="11851" xr:uid="{A8D4F15D-37AA-49AE-A200-BFF09A1424D0}"/>
    <cellStyle name="Currency 13 2 3 4 2 2 2 2" xfId="25541" xr:uid="{D2976211-6A86-4625-A1B1-046FF9FA6287}"/>
    <cellStyle name="Currency 13 2 3 4 2 2 2 2 2" xfId="39233" xr:uid="{8475B65E-18F8-4354-8A82-C8D1A1184BDE}"/>
    <cellStyle name="Currency 13 2 3 4 2 2 2 2 3" xfId="54117" xr:uid="{581CBD35-A133-4D52-8B2A-E191E15041CA}"/>
    <cellStyle name="Currency 13 2 3 4 2 2 2 3" xfId="18697" xr:uid="{CF7ABAD4-BE4A-4732-857B-25A48D75D840}"/>
    <cellStyle name="Currency 13 2 3 4 2 2 2 4" xfId="32387" xr:uid="{12700737-125A-4DAD-AA93-EF82531FC7FD}"/>
    <cellStyle name="Currency 13 2 3 4 2 2 2 5" xfId="47271" xr:uid="{1F12F615-FA2B-4330-B95C-0C3B6FEDE417}"/>
    <cellStyle name="Currency 13 2 3 4 2 2 3" xfId="22119" xr:uid="{E6651EEB-5D1B-4E8E-B4B3-FFCFE64EFE4C}"/>
    <cellStyle name="Currency 13 2 3 4 2 2 3 2" xfId="35811" xr:uid="{DF55D3D0-D911-4043-A0F2-F0FF11724178}"/>
    <cellStyle name="Currency 13 2 3 4 2 2 3 3" xfId="50695" xr:uid="{22794272-F456-4AE7-9D00-EE69FBAF9774}"/>
    <cellStyle name="Currency 13 2 3 4 2 2 4" xfId="15275" xr:uid="{9019917C-2463-42C8-B6A2-D925091A3E79}"/>
    <cellStyle name="Currency 13 2 3 4 2 2 5" xfId="28965" xr:uid="{7AA9132E-BA34-4665-A818-20BBD38FB5D8}"/>
    <cellStyle name="Currency 13 2 3 4 2 2 6" xfId="43849" xr:uid="{66362F5F-306F-4680-A59F-21D34BD3D5EB}"/>
    <cellStyle name="Currency 13 2 3 4 2 3" xfId="10139" xr:uid="{743A20A3-C89F-4898-ADCE-C00FD93BBD57}"/>
    <cellStyle name="Currency 13 2 3 4 2 3 2" xfId="23829" xr:uid="{ED877D97-761F-4684-939B-7BC29C44767B}"/>
    <cellStyle name="Currency 13 2 3 4 2 3 2 2" xfId="37521" xr:uid="{66D415D6-3360-4DBB-8C09-19C400A725F2}"/>
    <cellStyle name="Currency 13 2 3 4 2 3 2 3" xfId="52405" xr:uid="{B7D67431-F109-4027-AEBD-6EA6F164BE67}"/>
    <cellStyle name="Currency 13 2 3 4 2 3 3" xfId="16985" xr:uid="{356D5EC9-794E-48A4-8B9F-57B39BEC2B94}"/>
    <cellStyle name="Currency 13 2 3 4 2 3 4" xfId="30675" xr:uid="{212EBFBC-1393-43C7-BFB7-D484CE212D28}"/>
    <cellStyle name="Currency 13 2 3 4 2 3 5" xfId="45559" xr:uid="{C0E32C05-46CE-485D-B380-55B5D60C1CE0}"/>
    <cellStyle name="Currency 13 2 3 4 2 4" xfId="20407" xr:uid="{18D97241-458E-4135-AC6D-F43F8161453F}"/>
    <cellStyle name="Currency 13 2 3 4 2 4 2" xfId="34099" xr:uid="{7122A066-BA00-4D54-87D9-8E4A35B76C21}"/>
    <cellStyle name="Currency 13 2 3 4 2 4 3" xfId="48983" xr:uid="{5A55007A-2495-443E-80E5-445162E5168B}"/>
    <cellStyle name="Currency 13 2 3 4 2 5" xfId="13563" xr:uid="{7624B0A2-94A9-4379-8C65-4692F2CE0496}"/>
    <cellStyle name="Currency 13 2 3 4 2 6" xfId="27253" xr:uid="{FFC61604-B506-4D6F-B8F3-2D0636C2DC95}"/>
    <cellStyle name="Currency 13 2 3 4 2 7" xfId="42137" xr:uid="{FEC6518A-2315-42DF-A924-6029706ACD27}"/>
    <cellStyle name="Currency 13 2 3 4 3" xfId="8428" xr:uid="{0821BECC-7D9A-4CEA-A781-443F75D1AF8E}"/>
    <cellStyle name="Currency 13 2 3 4 3 2" xfId="11850" xr:uid="{1E26473B-1E43-40B3-8DCE-DA550A0F7C60}"/>
    <cellStyle name="Currency 13 2 3 4 3 2 2" xfId="25540" xr:uid="{371508DD-9B9D-4422-8C6C-8A5F93EEF9CC}"/>
    <cellStyle name="Currency 13 2 3 4 3 2 2 2" xfId="39232" xr:uid="{77833273-6DC7-4669-9FAB-2C655ADA2E7F}"/>
    <cellStyle name="Currency 13 2 3 4 3 2 2 3" xfId="54116" xr:uid="{A8D34481-3206-4118-A64E-277B793FA263}"/>
    <cellStyle name="Currency 13 2 3 4 3 2 3" xfId="18696" xr:uid="{9F0E9F56-AA6D-40B6-A4E5-CD8E72C57FFD}"/>
    <cellStyle name="Currency 13 2 3 4 3 2 4" xfId="32386" xr:uid="{6D2976B8-388F-4F48-8379-13C4C09B40CB}"/>
    <cellStyle name="Currency 13 2 3 4 3 2 5" xfId="47270" xr:uid="{647D9BAE-89EE-460A-8B94-76A5BB36D74F}"/>
    <cellStyle name="Currency 13 2 3 4 3 3" xfId="22118" xr:uid="{98B85D86-BEDC-4505-A8F8-95F253264C1A}"/>
    <cellStyle name="Currency 13 2 3 4 3 3 2" xfId="35810" xr:uid="{2E7815C9-8F66-42C7-91D1-4DEB5F3919C6}"/>
    <cellStyle name="Currency 13 2 3 4 3 3 3" xfId="50694" xr:uid="{065D4228-B12A-4528-A9E9-6E445A780510}"/>
    <cellStyle name="Currency 13 2 3 4 3 4" xfId="15274" xr:uid="{643812D7-8165-49D4-B651-65F03FF43216}"/>
    <cellStyle name="Currency 13 2 3 4 3 5" xfId="28964" xr:uid="{D5C89A50-57DB-4D22-870F-7F5666078599}"/>
    <cellStyle name="Currency 13 2 3 4 3 6" xfId="43848" xr:uid="{7524B0B8-1426-4B32-A1A6-ADC9175B1C98}"/>
    <cellStyle name="Currency 13 2 3 4 4" xfId="10138" xr:uid="{6A9DD27A-FE92-4130-95DC-376C1E456D59}"/>
    <cellStyle name="Currency 13 2 3 4 4 2" xfId="23828" xr:uid="{E14D7013-59C1-42DB-A80E-63FFB38F2401}"/>
    <cellStyle name="Currency 13 2 3 4 4 2 2" xfId="37520" xr:uid="{D228EB09-CE23-471F-A4AE-622B990CAD41}"/>
    <cellStyle name="Currency 13 2 3 4 4 2 3" xfId="52404" xr:uid="{249C0845-B7DE-412C-B4AC-8E4B5F6B8DFC}"/>
    <cellStyle name="Currency 13 2 3 4 4 3" xfId="16984" xr:uid="{A302EB38-B1D2-43D5-87B1-D1DBF72C30A5}"/>
    <cellStyle name="Currency 13 2 3 4 4 4" xfId="30674" xr:uid="{742D6328-FF28-4402-85A8-4FDA5F42369F}"/>
    <cellStyle name="Currency 13 2 3 4 4 5" xfId="45558" xr:uid="{7B39557F-84EC-4704-A937-E114DC8A30B1}"/>
    <cellStyle name="Currency 13 2 3 4 5" xfId="20406" xr:uid="{7B60E99D-B404-47EC-A8FA-5D92AC0B10BA}"/>
    <cellStyle name="Currency 13 2 3 4 5 2" xfId="34098" xr:uid="{C7F06B23-77BD-48EF-AB5C-333B8766A446}"/>
    <cellStyle name="Currency 13 2 3 4 5 3" xfId="48982" xr:uid="{2ACA9771-8F4D-4FD9-9A00-6CEFB48D5D88}"/>
    <cellStyle name="Currency 13 2 3 4 6" xfId="13562" xr:uid="{259E6C9E-2448-4738-A4F6-A8BF250E37C5}"/>
    <cellStyle name="Currency 13 2 3 4 7" xfId="27252" xr:uid="{6922C0FC-380E-4424-9FE9-897360934FF9}"/>
    <cellStyle name="Currency 13 2 3 4 8" xfId="42136" xr:uid="{6851F62E-3251-4972-A921-872CFFA46052}"/>
    <cellStyle name="Currency 13 2 3 5" xfId="6716" xr:uid="{4C4C9F4F-9368-4F50-AFAC-45AF5D7BB8D4}"/>
    <cellStyle name="Currency 13 2 3 5 2" xfId="8430" xr:uid="{30FCB3A0-E427-463E-A500-987C834A3271}"/>
    <cellStyle name="Currency 13 2 3 5 2 2" xfId="11852" xr:uid="{31E94A0F-128D-45A5-BBDA-A56627866626}"/>
    <cellStyle name="Currency 13 2 3 5 2 2 2" xfId="25542" xr:uid="{78DEB9AC-2E3F-4C69-9237-417548BA0A4F}"/>
    <cellStyle name="Currency 13 2 3 5 2 2 2 2" xfId="39234" xr:uid="{F139BCC2-4F44-43A4-AFDB-A3CBFC41D088}"/>
    <cellStyle name="Currency 13 2 3 5 2 2 2 3" xfId="54118" xr:uid="{93FD3961-DF6F-496A-8F4D-B13284BFC47C}"/>
    <cellStyle name="Currency 13 2 3 5 2 2 3" xfId="18698" xr:uid="{D4E5B757-6101-4A40-8113-FA0BC1BA510F}"/>
    <cellStyle name="Currency 13 2 3 5 2 2 4" xfId="32388" xr:uid="{A23673E1-F1D9-432E-BC35-03C69C827D21}"/>
    <cellStyle name="Currency 13 2 3 5 2 2 5" xfId="47272" xr:uid="{0C7CB1D4-823B-4A06-BDE0-5540DA7B73B3}"/>
    <cellStyle name="Currency 13 2 3 5 2 3" xfId="22120" xr:uid="{4D8F95FF-387D-4450-9FE4-1DD016AA8590}"/>
    <cellStyle name="Currency 13 2 3 5 2 3 2" xfId="35812" xr:uid="{66AD13E2-9988-45C3-BA31-7BB38B447FFC}"/>
    <cellStyle name="Currency 13 2 3 5 2 3 3" xfId="50696" xr:uid="{9F9574EC-AC3C-44D2-830C-1419EC571FCC}"/>
    <cellStyle name="Currency 13 2 3 5 2 4" xfId="15276" xr:uid="{45DEBEAE-DE7E-49C7-BD4B-1D7D183A93DE}"/>
    <cellStyle name="Currency 13 2 3 5 2 5" xfId="28966" xr:uid="{F5098909-A4C5-4098-A5B4-159A7344D1C6}"/>
    <cellStyle name="Currency 13 2 3 5 2 6" xfId="43850" xr:uid="{3DB2D97F-FC9F-4107-8997-110FA3E52E93}"/>
    <cellStyle name="Currency 13 2 3 5 3" xfId="10140" xr:uid="{3DA5D1D9-23F6-4AA2-9F31-9FFAA813DCA3}"/>
    <cellStyle name="Currency 13 2 3 5 3 2" xfId="23830" xr:uid="{82DE1BB9-5797-4880-985A-6B2F8F519727}"/>
    <cellStyle name="Currency 13 2 3 5 3 2 2" xfId="37522" xr:uid="{4DF8FB00-2717-4AD3-87F8-08C4D3B8327E}"/>
    <cellStyle name="Currency 13 2 3 5 3 2 3" xfId="52406" xr:uid="{8F126843-2B63-4BC6-8F9A-AA0E7329C868}"/>
    <cellStyle name="Currency 13 2 3 5 3 3" xfId="16986" xr:uid="{D01A2062-886B-42E5-BF05-02E070966D41}"/>
    <cellStyle name="Currency 13 2 3 5 3 4" xfId="30676" xr:uid="{C2DDD345-00AA-4EFA-8159-5F5D67755D1F}"/>
    <cellStyle name="Currency 13 2 3 5 3 5" xfId="45560" xr:uid="{D7440081-729C-4AE3-9FE2-6178601F75C8}"/>
    <cellStyle name="Currency 13 2 3 5 4" xfId="20408" xr:uid="{AC571569-7098-4BE5-9C66-A7BAC5EE1C38}"/>
    <cellStyle name="Currency 13 2 3 5 4 2" xfId="34100" xr:uid="{BA51B602-70E4-4907-8E2C-35E789B28DBD}"/>
    <cellStyle name="Currency 13 2 3 5 4 3" xfId="48984" xr:uid="{41971E2B-C5D1-4235-A0C3-FC6B77E8E8B1}"/>
    <cellStyle name="Currency 13 2 3 5 5" xfId="13564" xr:uid="{AF544DB7-DE7A-4F64-A5B1-7C07BFDEA0D7}"/>
    <cellStyle name="Currency 13 2 3 5 6" xfId="27254" xr:uid="{9F586B45-45CA-407F-878F-89CC2B7309CB}"/>
    <cellStyle name="Currency 13 2 3 5 7" xfId="42138" xr:uid="{9EA04DCF-9831-40BC-9073-EA552D28B969}"/>
    <cellStyle name="Currency 13 2 3 6" xfId="6717" xr:uid="{BD2B1097-4568-4098-AD6C-1793C0AE5597}"/>
    <cellStyle name="Currency 13 2 3 6 2" xfId="8431" xr:uid="{7A1CD284-9B5F-4CAF-9092-9277C9F773D7}"/>
    <cellStyle name="Currency 13 2 3 6 2 2" xfId="11853" xr:uid="{1C8AA01A-07D8-443C-9B20-422F0433B805}"/>
    <cellStyle name="Currency 13 2 3 6 2 2 2" xfId="25543" xr:uid="{46BA2E49-08A9-4A83-8899-BEB4937CC4FA}"/>
    <cellStyle name="Currency 13 2 3 6 2 2 2 2" xfId="39235" xr:uid="{683F3EC8-27E3-4615-B535-2E62ABB28D34}"/>
    <cellStyle name="Currency 13 2 3 6 2 2 2 3" xfId="54119" xr:uid="{E1878812-8699-4D61-97C9-923144A7C9B4}"/>
    <cellStyle name="Currency 13 2 3 6 2 2 3" xfId="18699" xr:uid="{1D9A84F2-BB65-4284-84E9-397941C07563}"/>
    <cellStyle name="Currency 13 2 3 6 2 2 4" xfId="32389" xr:uid="{6F03A214-01FE-4A3A-82B4-A0FDC3DB7547}"/>
    <cellStyle name="Currency 13 2 3 6 2 2 5" xfId="47273" xr:uid="{48047C97-166B-4E11-ACC2-F135FB7F37F6}"/>
    <cellStyle name="Currency 13 2 3 6 2 3" xfId="22121" xr:uid="{5D750575-ECA2-4FE2-87D3-8327F92451BC}"/>
    <cellStyle name="Currency 13 2 3 6 2 3 2" xfId="35813" xr:uid="{96F5C267-D26D-4702-95C3-4D0E824EF079}"/>
    <cellStyle name="Currency 13 2 3 6 2 3 3" xfId="50697" xr:uid="{76E159CA-5C32-4383-920B-2EE8F0AA31ED}"/>
    <cellStyle name="Currency 13 2 3 6 2 4" xfId="15277" xr:uid="{AC6778DD-142D-4AE4-A1E7-6A79D028A9F6}"/>
    <cellStyle name="Currency 13 2 3 6 2 5" xfId="28967" xr:uid="{47110B64-9353-4E57-9D97-6EE22A274306}"/>
    <cellStyle name="Currency 13 2 3 6 2 6" xfId="43851" xr:uid="{71F7F8FD-04F0-4BCC-A2C2-4574926B7BE0}"/>
    <cellStyle name="Currency 13 2 3 6 3" xfId="10141" xr:uid="{D82FCE26-4502-4473-8AE0-80CC164F7FB4}"/>
    <cellStyle name="Currency 13 2 3 6 3 2" xfId="23831" xr:uid="{2F13E203-BBB3-4721-9C8B-7C6377B93B26}"/>
    <cellStyle name="Currency 13 2 3 6 3 2 2" xfId="37523" xr:uid="{F80435FB-98D7-4481-97E8-C9C010F6AB40}"/>
    <cellStyle name="Currency 13 2 3 6 3 2 3" xfId="52407" xr:uid="{C1CBBA68-522A-4F87-B891-A0438D526F62}"/>
    <cellStyle name="Currency 13 2 3 6 3 3" xfId="16987" xr:uid="{B90277CE-1959-4A57-BCEA-C34DD6316715}"/>
    <cellStyle name="Currency 13 2 3 6 3 4" xfId="30677" xr:uid="{D2B7EF6E-FFC9-4769-9159-1123DB571EAD}"/>
    <cellStyle name="Currency 13 2 3 6 3 5" xfId="45561" xr:uid="{BC8D844E-E3E8-4D83-9149-F7FC12CD12E5}"/>
    <cellStyle name="Currency 13 2 3 6 4" xfId="20409" xr:uid="{EF23819C-88E9-482C-9EAB-449C660AF506}"/>
    <cellStyle name="Currency 13 2 3 6 4 2" xfId="34101" xr:uid="{83463113-EA9D-488A-A8AE-A5A8796EBA46}"/>
    <cellStyle name="Currency 13 2 3 6 4 3" xfId="48985" xr:uid="{0A6D34D8-8D30-4790-AC74-3B33A57896F8}"/>
    <cellStyle name="Currency 13 2 3 6 5" xfId="13565" xr:uid="{FE87A834-031A-4FCE-A65A-566D35E0B5F7}"/>
    <cellStyle name="Currency 13 2 3 6 6" xfId="27255" xr:uid="{2E91BB1F-714C-47FC-A9A2-3DCBD603B181}"/>
    <cellStyle name="Currency 13 2 3 6 7" xfId="42139" xr:uid="{A45BC9A6-25FD-414A-AFA4-E100031A30F5}"/>
    <cellStyle name="Currency 13 2 3 7" xfId="8417" xr:uid="{20F1900D-75DE-4754-A432-E3948873AD4C}"/>
    <cellStyle name="Currency 13 2 3 7 2" xfId="11839" xr:uid="{89758E8A-E0C8-4EA4-99EC-D6CE5A2DA62E}"/>
    <cellStyle name="Currency 13 2 3 7 2 2" xfId="25529" xr:uid="{405333D8-AD7C-48F8-9B99-CC6F8F71485E}"/>
    <cellStyle name="Currency 13 2 3 7 2 2 2" xfId="39221" xr:uid="{5891BC82-78A7-4CA6-A8DA-B8408C74CD06}"/>
    <cellStyle name="Currency 13 2 3 7 2 2 3" xfId="54105" xr:uid="{8FA69702-EA1F-4AF0-82A4-8154C9B2CC7D}"/>
    <cellStyle name="Currency 13 2 3 7 2 3" xfId="18685" xr:uid="{B99CD220-FB4A-4BC6-AD9B-2A26E4C6E265}"/>
    <cellStyle name="Currency 13 2 3 7 2 4" xfId="32375" xr:uid="{165C9E13-5C35-4F2B-BDAD-A506419B3BBF}"/>
    <cellStyle name="Currency 13 2 3 7 2 5" xfId="47259" xr:uid="{99C9B6FC-DF02-4936-9790-DD37135B6655}"/>
    <cellStyle name="Currency 13 2 3 7 3" xfId="22107" xr:uid="{70D16F2C-A28C-4267-A987-186897072561}"/>
    <cellStyle name="Currency 13 2 3 7 3 2" xfId="35799" xr:uid="{CC8BD380-5A09-49B3-B2D7-56F53890E9EB}"/>
    <cellStyle name="Currency 13 2 3 7 3 3" xfId="50683" xr:uid="{FFA48474-0B4C-4978-8B49-DBE5617613D1}"/>
    <cellStyle name="Currency 13 2 3 7 4" xfId="15263" xr:uid="{CF00B31D-7ABC-4F7B-9817-3EFC087239CE}"/>
    <cellStyle name="Currency 13 2 3 7 5" xfId="28953" xr:uid="{9FA07C78-570C-4EFE-8051-9E36EE96B829}"/>
    <cellStyle name="Currency 13 2 3 7 6" xfId="43837" xr:uid="{679C1005-001B-47DE-AB0D-524EADBECAF9}"/>
    <cellStyle name="Currency 13 2 3 8" xfId="10127" xr:uid="{54CEBDA6-C109-4943-84D8-455CF689FC16}"/>
    <cellStyle name="Currency 13 2 3 8 2" xfId="23817" xr:uid="{84EDCE1A-C257-47FA-A47A-60E09CA3E5C4}"/>
    <cellStyle name="Currency 13 2 3 8 2 2" xfId="37509" xr:uid="{67701F38-EB38-475C-B79F-1AD9F0E88048}"/>
    <cellStyle name="Currency 13 2 3 8 2 3" xfId="52393" xr:uid="{B56399D3-195E-4E44-8C0A-5AD1C78CAD0E}"/>
    <cellStyle name="Currency 13 2 3 8 3" xfId="16973" xr:uid="{04E7F03F-C5CF-41E4-9E35-C67946274EAC}"/>
    <cellStyle name="Currency 13 2 3 8 4" xfId="30663" xr:uid="{7D036518-97B0-4430-9A2B-1A75C24CB018}"/>
    <cellStyle name="Currency 13 2 3 8 5" xfId="45547" xr:uid="{9812895B-3883-476B-837E-FFF32A17D761}"/>
    <cellStyle name="Currency 13 2 3 9" xfId="20395" xr:uid="{8407F317-7921-49BA-9C62-B7E4A9439D2F}"/>
    <cellStyle name="Currency 13 2 3 9 2" xfId="34087" xr:uid="{61F951AB-437C-4DF2-81C8-9ED7DD7E8A12}"/>
    <cellStyle name="Currency 13 2 3 9 3" xfId="48971" xr:uid="{4152C0B2-33F0-4BA1-A52E-F90BC6777FC1}"/>
    <cellStyle name="Currency 13 2 4" xfId="6718" xr:uid="{655FA4E0-56A9-4438-BA4D-F788CB36EC19}"/>
    <cellStyle name="Currency 13 2 4 10" xfId="13566" xr:uid="{74890986-6004-4A87-995D-D6D810F3263F}"/>
    <cellStyle name="Currency 13 2 4 11" xfId="27256" xr:uid="{F67C0B94-4715-413D-BC48-2BFCCE0308FE}"/>
    <cellStyle name="Currency 13 2 4 12" xfId="42140" xr:uid="{94BF85BD-DAB7-49E0-8F63-A11DB1973A5D}"/>
    <cellStyle name="Currency 13 2 4 2" xfId="6719" xr:uid="{0D14007F-2B6E-4591-8F83-E1525E1FABEE}"/>
    <cellStyle name="Currency 13 2 4 2 10" xfId="42141" xr:uid="{7BC4EADA-55F3-410B-9B66-AE1DB2A69DC9}"/>
    <cellStyle name="Currency 13 2 4 2 2" xfId="6720" xr:uid="{F0A349FE-23CB-4AC8-AB18-16AA4B85DF81}"/>
    <cellStyle name="Currency 13 2 4 2 2 2" xfId="6721" xr:uid="{DC7C583B-9D45-40C9-A83D-D7CA301D8999}"/>
    <cellStyle name="Currency 13 2 4 2 2 2 2" xfId="8435" xr:uid="{93BC7D75-7F89-4127-9625-D2C347C25F61}"/>
    <cellStyle name="Currency 13 2 4 2 2 2 2 2" xfId="11857" xr:uid="{65C745D2-1531-4CC2-9111-E3A784EFC08E}"/>
    <cellStyle name="Currency 13 2 4 2 2 2 2 2 2" xfId="25547" xr:uid="{6B3969FB-17C2-4CF7-8A6B-FE2C160C7712}"/>
    <cellStyle name="Currency 13 2 4 2 2 2 2 2 2 2" xfId="39239" xr:uid="{98C97F9C-6DF8-4EBC-926A-26320CD1A5C8}"/>
    <cellStyle name="Currency 13 2 4 2 2 2 2 2 2 3" xfId="54123" xr:uid="{3902FDE6-485A-4EF0-8CFC-85B124359774}"/>
    <cellStyle name="Currency 13 2 4 2 2 2 2 2 3" xfId="18703" xr:uid="{605C7333-0461-4CCC-9936-211D9082E89A}"/>
    <cellStyle name="Currency 13 2 4 2 2 2 2 2 4" xfId="32393" xr:uid="{A39EE70C-D787-4657-A108-54E03897B6B2}"/>
    <cellStyle name="Currency 13 2 4 2 2 2 2 2 5" xfId="47277" xr:uid="{9CD3C483-5D7B-40FC-81BE-BB4AE8686DBB}"/>
    <cellStyle name="Currency 13 2 4 2 2 2 2 3" xfId="22125" xr:uid="{3EBE4F0F-6445-4477-A518-BAE115CA327F}"/>
    <cellStyle name="Currency 13 2 4 2 2 2 2 3 2" xfId="35817" xr:uid="{E93AF383-020C-46C1-9A57-A3408FBD4E4F}"/>
    <cellStyle name="Currency 13 2 4 2 2 2 2 3 3" xfId="50701" xr:uid="{683E0170-9735-4F85-82C7-2E8C412FA78D}"/>
    <cellStyle name="Currency 13 2 4 2 2 2 2 4" xfId="15281" xr:uid="{38BD8412-BD3E-4BC7-816D-B8C13EB9CA6B}"/>
    <cellStyle name="Currency 13 2 4 2 2 2 2 5" xfId="28971" xr:uid="{5CEE1E9A-D1EF-4F4A-8F66-0BA98E74B6B5}"/>
    <cellStyle name="Currency 13 2 4 2 2 2 2 6" xfId="43855" xr:uid="{DF890EB7-03F1-43CD-88C8-6616F96E05E2}"/>
    <cellStyle name="Currency 13 2 4 2 2 2 3" xfId="10145" xr:uid="{B6892E2E-EDAC-4882-AA77-E4D85667CD3B}"/>
    <cellStyle name="Currency 13 2 4 2 2 2 3 2" xfId="23835" xr:uid="{7E71DDED-3DEA-46FE-98CA-AEC0B1770855}"/>
    <cellStyle name="Currency 13 2 4 2 2 2 3 2 2" xfId="37527" xr:uid="{2DB22EE1-F475-4DA5-9E6B-C8FDDDBBDF5F}"/>
    <cellStyle name="Currency 13 2 4 2 2 2 3 2 3" xfId="52411" xr:uid="{97867934-FD35-4FEC-A620-E22F097CB1CF}"/>
    <cellStyle name="Currency 13 2 4 2 2 2 3 3" xfId="16991" xr:uid="{767BEDB4-CD31-4502-8BD9-3DF10BBA23E5}"/>
    <cellStyle name="Currency 13 2 4 2 2 2 3 4" xfId="30681" xr:uid="{07B9E6EA-5339-45A8-987E-AD65A4737A9F}"/>
    <cellStyle name="Currency 13 2 4 2 2 2 3 5" xfId="45565" xr:uid="{563193B0-8D8A-409A-89DE-E7B1A7223D48}"/>
    <cellStyle name="Currency 13 2 4 2 2 2 4" xfId="20413" xr:uid="{3EA30BF0-BA37-4139-A861-D378172108B8}"/>
    <cellStyle name="Currency 13 2 4 2 2 2 4 2" xfId="34105" xr:uid="{A9EA975F-8C98-4427-9E2B-F89F2246EB3D}"/>
    <cellStyle name="Currency 13 2 4 2 2 2 4 3" xfId="48989" xr:uid="{B73B1379-B670-4098-A015-4DA10B5A9052}"/>
    <cellStyle name="Currency 13 2 4 2 2 2 5" xfId="13569" xr:uid="{699CFD75-36F1-4826-A4FF-1617B4E8B52E}"/>
    <cellStyle name="Currency 13 2 4 2 2 2 6" xfId="27259" xr:uid="{9A725BDB-2AFE-48E7-834A-9003C8903072}"/>
    <cellStyle name="Currency 13 2 4 2 2 2 7" xfId="42143" xr:uid="{3EB86281-FF83-4FC1-B15E-7E6156E92F74}"/>
    <cellStyle name="Currency 13 2 4 2 2 3" xfId="8434" xr:uid="{34315908-8D1D-4C00-9CEA-76CCD2328E93}"/>
    <cellStyle name="Currency 13 2 4 2 2 3 2" xfId="11856" xr:uid="{9E747C1B-012A-47D8-9D21-08E1F7222810}"/>
    <cellStyle name="Currency 13 2 4 2 2 3 2 2" xfId="25546" xr:uid="{D7E9E4F4-4F54-4721-8664-779D83508294}"/>
    <cellStyle name="Currency 13 2 4 2 2 3 2 2 2" xfId="39238" xr:uid="{6E7E537B-C5E4-4446-B0DF-BA8588316059}"/>
    <cellStyle name="Currency 13 2 4 2 2 3 2 2 3" xfId="54122" xr:uid="{4B1BCA13-5FAB-4499-AC09-9B29DD306091}"/>
    <cellStyle name="Currency 13 2 4 2 2 3 2 3" xfId="18702" xr:uid="{C50D8438-A5DC-4F82-AB33-4E343F5BD2D2}"/>
    <cellStyle name="Currency 13 2 4 2 2 3 2 4" xfId="32392" xr:uid="{F17FD1D8-1392-4ADC-AD7A-FF50AD859DB4}"/>
    <cellStyle name="Currency 13 2 4 2 2 3 2 5" xfId="47276" xr:uid="{DA3BAEB9-31B7-4ADF-9BE5-43ABC6A18B47}"/>
    <cellStyle name="Currency 13 2 4 2 2 3 3" xfId="22124" xr:uid="{935C49B1-FAF6-426E-BAFB-782859470B59}"/>
    <cellStyle name="Currency 13 2 4 2 2 3 3 2" xfId="35816" xr:uid="{8542D490-716F-476F-AFE5-FB7703AB4DCE}"/>
    <cellStyle name="Currency 13 2 4 2 2 3 3 3" xfId="50700" xr:uid="{7EA565C7-AB72-4AED-851C-72673D2A940E}"/>
    <cellStyle name="Currency 13 2 4 2 2 3 4" xfId="15280" xr:uid="{8C2477CD-B8F3-4B72-99BF-44AA2B437883}"/>
    <cellStyle name="Currency 13 2 4 2 2 3 5" xfId="28970" xr:uid="{135852EB-75BE-440C-AE64-1AFA7D75FAB9}"/>
    <cellStyle name="Currency 13 2 4 2 2 3 6" xfId="43854" xr:uid="{19A6E6CD-6844-45E6-81D8-24033309D4B7}"/>
    <cellStyle name="Currency 13 2 4 2 2 4" xfId="10144" xr:uid="{44EED9A0-98E3-4FB8-A63B-91AB6648F4B1}"/>
    <cellStyle name="Currency 13 2 4 2 2 4 2" xfId="23834" xr:uid="{5A999647-236C-4F46-AE4D-DF64884885B2}"/>
    <cellStyle name="Currency 13 2 4 2 2 4 2 2" xfId="37526" xr:uid="{9028189E-83A5-48C6-99EB-6D068F222B1F}"/>
    <cellStyle name="Currency 13 2 4 2 2 4 2 3" xfId="52410" xr:uid="{90E1C122-2590-4155-BB89-354BC18BD1B1}"/>
    <cellStyle name="Currency 13 2 4 2 2 4 3" xfId="16990" xr:uid="{2E0D493B-0526-4D3E-95B3-D5B7759AA808}"/>
    <cellStyle name="Currency 13 2 4 2 2 4 4" xfId="30680" xr:uid="{53A7EF3E-8424-488C-85BD-E0C826B44FBD}"/>
    <cellStyle name="Currency 13 2 4 2 2 4 5" xfId="45564" xr:uid="{4A7E63C4-01B7-415A-BD4D-7B2CFFF76A14}"/>
    <cellStyle name="Currency 13 2 4 2 2 5" xfId="20412" xr:uid="{6C36D92C-A0A1-48D0-A742-1C0E39A9D659}"/>
    <cellStyle name="Currency 13 2 4 2 2 5 2" xfId="34104" xr:uid="{DAA4DDD8-F2FB-48CD-A8C2-307C39FAA710}"/>
    <cellStyle name="Currency 13 2 4 2 2 5 3" xfId="48988" xr:uid="{D68CDB68-8418-4F11-AF1A-F71972B04493}"/>
    <cellStyle name="Currency 13 2 4 2 2 6" xfId="13568" xr:uid="{93771103-8C36-49B0-A2F1-105E687E27F8}"/>
    <cellStyle name="Currency 13 2 4 2 2 7" xfId="27258" xr:uid="{6DC375C6-1CB4-4B2C-8CDA-D0AFE94672FA}"/>
    <cellStyle name="Currency 13 2 4 2 2 8" xfId="42142" xr:uid="{76BFD0C7-94DB-4FAF-9262-593760226758}"/>
    <cellStyle name="Currency 13 2 4 2 3" xfId="6722" xr:uid="{1610DBD2-73A7-4884-ADAA-79C2230E4D19}"/>
    <cellStyle name="Currency 13 2 4 2 3 2" xfId="8436" xr:uid="{19C53C5F-ED74-4FD3-B56F-139BF9416EB8}"/>
    <cellStyle name="Currency 13 2 4 2 3 2 2" xfId="11858" xr:uid="{6A43AC7A-0A74-4F5C-A6F5-4DC25AB2F31E}"/>
    <cellStyle name="Currency 13 2 4 2 3 2 2 2" xfId="25548" xr:uid="{9F37017B-16B4-4CB8-BDEE-34C1565EDBF1}"/>
    <cellStyle name="Currency 13 2 4 2 3 2 2 2 2" xfId="39240" xr:uid="{89424CC7-739B-48D4-ACCE-772066DFC9FE}"/>
    <cellStyle name="Currency 13 2 4 2 3 2 2 2 3" xfId="54124" xr:uid="{3D524083-FF34-4CBF-8546-053E432F6934}"/>
    <cellStyle name="Currency 13 2 4 2 3 2 2 3" xfId="18704" xr:uid="{069BEF34-6AD1-401B-A63F-F1518A55D88A}"/>
    <cellStyle name="Currency 13 2 4 2 3 2 2 4" xfId="32394" xr:uid="{4401046B-3F56-4471-92C6-03802E0D4A02}"/>
    <cellStyle name="Currency 13 2 4 2 3 2 2 5" xfId="47278" xr:uid="{EB1CD75F-35BB-4F36-A2A2-6C3B1DD09707}"/>
    <cellStyle name="Currency 13 2 4 2 3 2 3" xfId="22126" xr:uid="{310D6B0C-9E8D-4D68-B560-32F46B49050E}"/>
    <cellStyle name="Currency 13 2 4 2 3 2 3 2" xfId="35818" xr:uid="{650B6796-05FC-4B9B-B597-B5294EEB3814}"/>
    <cellStyle name="Currency 13 2 4 2 3 2 3 3" xfId="50702" xr:uid="{8E498A15-9237-422D-9B42-A5077747F30C}"/>
    <cellStyle name="Currency 13 2 4 2 3 2 4" xfId="15282" xr:uid="{6B4E6CCE-679E-4DAF-AFCD-63719EAE7D82}"/>
    <cellStyle name="Currency 13 2 4 2 3 2 5" xfId="28972" xr:uid="{381EA9EB-35FF-4C5B-8FB5-1473839F9888}"/>
    <cellStyle name="Currency 13 2 4 2 3 2 6" xfId="43856" xr:uid="{7F414AC0-9F53-4C8D-988C-96C015365703}"/>
    <cellStyle name="Currency 13 2 4 2 3 3" xfId="10146" xr:uid="{1F968A2D-08CE-42C4-BADA-D53AD4BF2153}"/>
    <cellStyle name="Currency 13 2 4 2 3 3 2" xfId="23836" xr:uid="{8A23550B-B8B7-4A53-A96E-8610043A21CB}"/>
    <cellStyle name="Currency 13 2 4 2 3 3 2 2" xfId="37528" xr:uid="{2CCFF749-58A3-4FCB-AA24-91177A12FECD}"/>
    <cellStyle name="Currency 13 2 4 2 3 3 2 3" xfId="52412" xr:uid="{8F9F54F7-3331-4745-B51F-BCA52C04E081}"/>
    <cellStyle name="Currency 13 2 4 2 3 3 3" xfId="16992" xr:uid="{AE906B6C-64C9-4FCC-AA52-AA4CC7233C9F}"/>
    <cellStyle name="Currency 13 2 4 2 3 3 4" xfId="30682" xr:uid="{DF3C99AE-9B19-4D49-919D-EBB8DE7FFB7D}"/>
    <cellStyle name="Currency 13 2 4 2 3 3 5" xfId="45566" xr:uid="{7FF28804-8DB0-4491-BC2E-D9176FCDBD49}"/>
    <cellStyle name="Currency 13 2 4 2 3 4" xfId="20414" xr:uid="{4485DF66-EF86-45CA-9934-6730B99460EA}"/>
    <cellStyle name="Currency 13 2 4 2 3 4 2" xfId="34106" xr:uid="{B1DDDDE6-3A63-4489-861E-B9F4D3D3B476}"/>
    <cellStyle name="Currency 13 2 4 2 3 4 3" xfId="48990" xr:uid="{B057A77D-47E5-4282-AE48-2671B0DBE6FF}"/>
    <cellStyle name="Currency 13 2 4 2 3 5" xfId="13570" xr:uid="{466A7484-323C-4DA4-AF6C-A33662CF58CE}"/>
    <cellStyle name="Currency 13 2 4 2 3 6" xfId="27260" xr:uid="{C3DC5E57-419E-45F9-A3FB-7D338658ABA1}"/>
    <cellStyle name="Currency 13 2 4 2 3 7" xfId="42144" xr:uid="{D05FFEAA-26F3-4519-BA29-9BA787EA44BE}"/>
    <cellStyle name="Currency 13 2 4 2 4" xfId="6723" xr:uid="{F009C9E1-CCD9-4EF7-B69A-CEE89434632B}"/>
    <cellStyle name="Currency 13 2 4 2 4 2" xfId="8437" xr:uid="{6FB4283F-5183-4169-AE95-DD37E3E2A00E}"/>
    <cellStyle name="Currency 13 2 4 2 4 2 2" xfId="11859" xr:uid="{B2ED530C-C9A7-479D-ABE8-D8BCC6634F80}"/>
    <cellStyle name="Currency 13 2 4 2 4 2 2 2" xfId="25549" xr:uid="{AF282FC6-AE94-4811-BCE8-34F671A3D5A7}"/>
    <cellStyle name="Currency 13 2 4 2 4 2 2 2 2" xfId="39241" xr:uid="{3A08FCF5-2466-4FB3-862E-062EF771CBDA}"/>
    <cellStyle name="Currency 13 2 4 2 4 2 2 2 3" xfId="54125" xr:uid="{16E08764-F095-445A-B8C9-04C972878E8F}"/>
    <cellStyle name="Currency 13 2 4 2 4 2 2 3" xfId="18705" xr:uid="{437C1C86-DEA6-4280-945D-F047E2DB896A}"/>
    <cellStyle name="Currency 13 2 4 2 4 2 2 4" xfId="32395" xr:uid="{CF0994F4-2CCE-42C9-9714-AA90C8E79703}"/>
    <cellStyle name="Currency 13 2 4 2 4 2 2 5" xfId="47279" xr:uid="{7ED98275-3E71-484B-8B78-805688DCA83B}"/>
    <cellStyle name="Currency 13 2 4 2 4 2 3" xfId="22127" xr:uid="{4EC78363-58E7-4112-AE30-45BE5F5D151E}"/>
    <cellStyle name="Currency 13 2 4 2 4 2 3 2" xfId="35819" xr:uid="{1C9A3466-99CB-4757-8DA3-E2D79859AC97}"/>
    <cellStyle name="Currency 13 2 4 2 4 2 3 3" xfId="50703" xr:uid="{648E2BC1-1E94-4CFA-B527-71EF0F864490}"/>
    <cellStyle name="Currency 13 2 4 2 4 2 4" xfId="15283" xr:uid="{C33F62D9-B18F-48EC-A2DF-3233935FD1A0}"/>
    <cellStyle name="Currency 13 2 4 2 4 2 5" xfId="28973" xr:uid="{18386AE4-0C0E-467D-8515-FD67EFA10224}"/>
    <cellStyle name="Currency 13 2 4 2 4 2 6" xfId="43857" xr:uid="{D772927B-06C6-484A-B192-5B9BE7B86879}"/>
    <cellStyle name="Currency 13 2 4 2 4 3" xfId="10147" xr:uid="{C23AD285-4DF7-4670-B45E-91C6E679A461}"/>
    <cellStyle name="Currency 13 2 4 2 4 3 2" xfId="23837" xr:uid="{AD6C4672-3364-4EEE-8751-70F3B3DD2F98}"/>
    <cellStyle name="Currency 13 2 4 2 4 3 2 2" xfId="37529" xr:uid="{F729E3C1-F3FD-4A58-9EF4-8D2B1741D290}"/>
    <cellStyle name="Currency 13 2 4 2 4 3 2 3" xfId="52413" xr:uid="{F60F23AE-870D-4847-B610-B52A4A74787E}"/>
    <cellStyle name="Currency 13 2 4 2 4 3 3" xfId="16993" xr:uid="{5DBC2326-3EF8-45ED-9556-67F7DB43934F}"/>
    <cellStyle name="Currency 13 2 4 2 4 3 4" xfId="30683" xr:uid="{10E47024-CF6C-490C-BD0C-31E8670A801E}"/>
    <cellStyle name="Currency 13 2 4 2 4 3 5" xfId="45567" xr:uid="{34FE9CB4-65B6-46A3-9C2A-97B629B38A57}"/>
    <cellStyle name="Currency 13 2 4 2 4 4" xfId="20415" xr:uid="{2A269733-DADF-48CB-AB8F-0E0AFC4786C3}"/>
    <cellStyle name="Currency 13 2 4 2 4 4 2" xfId="34107" xr:uid="{5E28EC0B-05A5-4C3A-B6F1-ED574E7A0F3C}"/>
    <cellStyle name="Currency 13 2 4 2 4 4 3" xfId="48991" xr:uid="{74E73EE7-BE5A-45D4-9938-62F136865644}"/>
    <cellStyle name="Currency 13 2 4 2 4 5" xfId="13571" xr:uid="{FEE3D438-CE9B-43BD-BBD5-1B4058036C6D}"/>
    <cellStyle name="Currency 13 2 4 2 4 6" xfId="27261" xr:uid="{85879214-AB4A-44C4-B1E8-589C80DD16BD}"/>
    <cellStyle name="Currency 13 2 4 2 4 7" xfId="42145" xr:uid="{6CC63FD6-15AD-4FBE-9B19-EA165490228A}"/>
    <cellStyle name="Currency 13 2 4 2 5" xfId="8433" xr:uid="{CDAC4D03-5022-4056-81BF-A5CD377F5DC4}"/>
    <cellStyle name="Currency 13 2 4 2 5 2" xfId="11855" xr:uid="{EE2E3E13-516A-4D71-91EB-70D292B173D2}"/>
    <cellStyle name="Currency 13 2 4 2 5 2 2" xfId="25545" xr:uid="{05F80230-954C-4CD3-91BD-ABB71967CCFA}"/>
    <cellStyle name="Currency 13 2 4 2 5 2 2 2" xfId="39237" xr:uid="{0A2BFF56-F9C4-4937-8F49-08DED3B4679F}"/>
    <cellStyle name="Currency 13 2 4 2 5 2 2 3" xfId="54121" xr:uid="{4615121A-1897-4DCE-8537-25623519ACAE}"/>
    <cellStyle name="Currency 13 2 4 2 5 2 3" xfId="18701" xr:uid="{EF2ACBCD-38D3-43EE-A81B-5BE31890909D}"/>
    <cellStyle name="Currency 13 2 4 2 5 2 4" xfId="32391" xr:uid="{8C39C359-F710-42ED-B59D-9F39638EEC8C}"/>
    <cellStyle name="Currency 13 2 4 2 5 2 5" xfId="47275" xr:uid="{384B3AB0-FE79-4561-8CC3-9D63A5A8B187}"/>
    <cellStyle name="Currency 13 2 4 2 5 3" xfId="22123" xr:uid="{BC59C650-4AFC-41BD-BC35-F6DBCE92AF8C}"/>
    <cellStyle name="Currency 13 2 4 2 5 3 2" xfId="35815" xr:uid="{64230472-8C86-4D6B-BD23-43E48703C37D}"/>
    <cellStyle name="Currency 13 2 4 2 5 3 3" xfId="50699" xr:uid="{7A5500D3-04B9-4245-9758-4D341910F949}"/>
    <cellStyle name="Currency 13 2 4 2 5 4" xfId="15279" xr:uid="{1A540C8A-C8CE-4B01-8CF0-5E9F343010DA}"/>
    <cellStyle name="Currency 13 2 4 2 5 5" xfId="28969" xr:uid="{E4598120-6711-4535-B156-26EE46CA99D5}"/>
    <cellStyle name="Currency 13 2 4 2 5 6" xfId="43853" xr:uid="{B79E851C-1D1E-44FB-B529-DF56567DF9C3}"/>
    <cellStyle name="Currency 13 2 4 2 6" xfId="10143" xr:uid="{96CC561A-6CAD-40D5-BFCA-7FE7AB179B7C}"/>
    <cellStyle name="Currency 13 2 4 2 6 2" xfId="23833" xr:uid="{3C7893D7-A8D7-4765-9807-67712CF26578}"/>
    <cellStyle name="Currency 13 2 4 2 6 2 2" xfId="37525" xr:uid="{4EA25810-3FD0-4C30-919F-03EDE3347D1C}"/>
    <cellStyle name="Currency 13 2 4 2 6 2 3" xfId="52409" xr:uid="{D268634D-87CD-4DD2-8FAD-6022E9ADDC99}"/>
    <cellStyle name="Currency 13 2 4 2 6 3" xfId="16989" xr:uid="{BA88B57C-AAF3-443E-B1CC-E045D35108F9}"/>
    <cellStyle name="Currency 13 2 4 2 6 4" xfId="30679" xr:uid="{D3C9C626-1FE7-4DB1-A1BF-DB779E5699CD}"/>
    <cellStyle name="Currency 13 2 4 2 6 5" xfId="45563" xr:uid="{4616F8E2-19CF-4AB4-B850-2932752DF6BA}"/>
    <cellStyle name="Currency 13 2 4 2 7" xfId="20411" xr:uid="{D542071F-65C1-44F2-93FD-6E86ACE180EE}"/>
    <cellStyle name="Currency 13 2 4 2 7 2" xfId="34103" xr:uid="{6B474AA3-8D24-4791-B022-00105451F5BF}"/>
    <cellStyle name="Currency 13 2 4 2 7 3" xfId="48987" xr:uid="{3AA9349B-500F-4027-B7C7-68490D0EC393}"/>
    <cellStyle name="Currency 13 2 4 2 8" xfId="13567" xr:uid="{09E7F231-0001-44E7-8630-5AF362058596}"/>
    <cellStyle name="Currency 13 2 4 2 9" xfId="27257" xr:uid="{1831F0C5-928A-409E-88FF-333125905873}"/>
    <cellStyle name="Currency 13 2 4 3" xfId="6724" xr:uid="{BDC64AA4-6640-4F4A-9FCE-DDEAA216A7DD}"/>
    <cellStyle name="Currency 13 2 4 3 10" xfId="42146" xr:uid="{D6F86E6E-7890-4BCE-AEC8-DE8DCDCE017B}"/>
    <cellStyle name="Currency 13 2 4 3 2" xfId="6725" xr:uid="{E90AE299-7503-4790-933B-2615C6C7E187}"/>
    <cellStyle name="Currency 13 2 4 3 2 2" xfId="6726" xr:uid="{7B86E061-3768-438C-B142-76A633EE223B}"/>
    <cellStyle name="Currency 13 2 4 3 2 2 2" xfId="8440" xr:uid="{A6242E12-2802-4254-8719-BF86D50E0796}"/>
    <cellStyle name="Currency 13 2 4 3 2 2 2 2" xfId="11862" xr:uid="{F5C08E62-AE35-4CFA-84DD-95CDE02DF860}"/>
    <cellStyle name="Currency 13 2 4 3 2 2 2 2 2" xfId="25552" xr:uid="{93E75FD6-737A-4D63-83D7-D0E71B7B3B51}"/>
    <cellStyle name="Currency 13 2 4 3 2 2 2 2 2 2" xfId="39244" xr:uid="{5757392E-C6A8-4972-A616-72A9943DA927}"/>
    <cellStyle name="Currency 13 2 4 3 2 2 2 2 2 3" xfId="54128" xr:uid="{33D71EBC-0E69-4D8B-B109-BD3AD428F66E}"/>
    <cellStyle name="Currency 13 2 4 3 2 2 2 2 3" xfId="18708" xr:uid="{134C7FEC-168B-4847-BA6C-EBB404EF5A53}"/>
    <cellStyle name="Currency 13 2 4 3 2 2 2 2 4" xfId="32398" xr:uid="{F58A180B-8A2B-4475-BAE2-0EED401B27E1}"/>
    <cellStyle name="Currency 13 2 4 3 2 2 2 2 5" xfId="47282" xr:uid="{C626AF83-C1E3-42D2-83E2-713E077FDE9F}"/>
    <cellStyle name="Currency 13 2 4 3 2 2 2 3" xfId="22130" xr:uid="{29794141-4CC2-4DF9-B698-678DF23A4996}"/>
    <cellStyle name="Currency 13 2 4 3 2 2 2 3 2" xfId="35822" xr:uid="{735ED7E4-42D6-42D7-ACBA-7D2CB914B6E2}"/>
    <cellStyle name="Currency 13 2 4 3 2 2 2 3 3" xfId="50706" xr:uid="{ADD2E1D0-ED3F-48FA-91F9-2142CE1E1BCE}"/>
    <cellStyle name="Currency 13 2 4 3 2 2 2 4" xfId="15286" xr:uid="{8DAB797D-3018-4D20-BE17-E92FCE098567}"/>
    <cellStyle name="Currency 13 2 4 3 2 2 2 5" xfId="28976" xr:uid="{41127752-0642-48C2-BC8E-E71EA7898C3F}"/>
    <cellStyle name="Currency 13 2 4 3 2 2 2 6" xfId="43860" xr:uid="{0FE2B81D-697C-4BB2-B76E-ACB75F1A89D8}"/>
    <cellStyle name="Currency 13 2 4 3 2 2 3" xfId="10150" xr:uid="{95D5496F-E8F7-4AA2-AFFE-A87EA6567798}"/>
    <cellStyle name="Currency 13 2 4 3 2 2 3 2" xfId="23840" xr:uid="{183E9C0C-789A-414F-AEC9-C87093ECB4DC}"/>
    <cellStyle name="Currency 13 2 4 3 2 2 3 2 2" xfId="37532" xr:uid="{A8D0E8EA-1703-4909-AD4E-B8EBFE7F1D6A}"/>
    <cellStyle name="Currency 13 2 4 3 2 2 3 2 3" xfId="52416" xr:uid="{CA35CA0E-A66A-485A-8E0E-9E5EDC30906A}"/>
    <cellStyle name="Currency 13 2 4 3 2 2 3 3" xfId="16996" xr:uid="{7FFE8255-BFC0-4541-A92E-D2A883AD4AFA}"/>
    <cellStyle name="Currency 13 2 4 3 2 2 3 4" xfId="30686" xr:uid="{65F5EBAB-BD8B-431B-8D86-EEBF3BF39F4D}"/>
    <cellStyle name="Currency 13 2 4 3 2 2 3 5" xfId="45570" xr:uid="{5B8417B0-081C-4A96-8966-82C41E3476E3}"/>
    <cellStyle name="Currency 13 2 4 3 2 2 4" xfId="20418" xr:uid="{B30B9F36-A0DA-4962-B630-876F8435A6FA}"/>
    <cellStyle name="Currency 13 2 4 3 2 2 4 2" xfId="34110" xr:uid="{AA151087-8689-4429-A126-20883AE005D4}"/>
    <cellStyle name="Currency 13 2 4 3 2 2 4 3" xfId="48994" xr:uid="{080D28F5-B6E0-427E-9501-FBA1E65E3141}"/>
    <cellStyle name="Currency 13 2 4 3 2 2 5" xfId="13574" xr:uid="{6816B1BF-F8F4-4B98-9019-1CB6A07583A3}"/>
    <cellStyle name="Currency 13 2 4 3 2 2 6" xfId="27264" xr:uid="{882719B1-9CCD-4EEF-9983-E12257730174}"/>
    <cellStyle name="Currency 13 2 4 3 2 2 7" xfId="42148" xr:uid="{23E4A475-651D-425A-ABB5-C16BA6945788}"/>
    <cellStyle name="Currency 13 2 4 3 2 3" xfId="8439" xr:uid="{05505F12-213B-4265-905C-D753EAEEC0F3}"/>
    <cellStyle name="Currency 13 2 4 3 2 3 2" xfId="11861" xr:uid="{8B900674-9F98-4735-9008-8FC2041009FF}"/>
    <cellStyle name="Currency 13 2 4 3 2 3 2 2" xfId="25551" xr:uid="{E2616D21-1961-4F7D-B177-D547EED2C122}"/>
    <cellStyle name="Currency 13 2 4 3 2 3 2 2 2" xfId="39243" xr:uid="{11EBC36B-3F08-4535-A204-9A28223687E2}"/>
    <cellStyle name="Currency 13 2 4 3 2 3 2 2 3" xfId="54127" xr:uid="{9E28DE52-2E3E-4CF3-A70C-133C5513994E}"/>
    <cellStyle name="Currency 13 2 4 3 2 3 2 3" xfId="18707" xr:uid="{50232620-3539-4F38-9D18-A3A4C18205F9}"/>
    <cellStyle name="Currency 13 2 4 3 2 3 2 4" xfId="32397" xr:uid="{229E54FF-5D20-4B68-A5FA-6944E2FAFC12}"/>
    <cellStyle name="Currency 13 2 4 3 2 3 2 5" xfId="47281" xr:uid="{4090D1C6-9342-4E64-8C72-A5033B4DBA55}"/>
    <cellStyle name="Currency 13 2 4 3 2 3 3" xfId="22129" xr:uid="{EA44D0F7-8767-4E4B-A9D7-9D9F6BB89912}"/>
    <cellStyle name="Currency 13 2 4 3 2 3 3 2" xfId="35821" xr:uid="{8ED30AAF-6DD1-45CE-819F-A4CD3F8E0463}"/>
    <cellStyle name="Currency 13 2 4 3 2 3 3 3" xfId="50705" xr:uid="{755E28A7-F193-4D25-B127-E5D1013DCF0F}"/>
    <cellStyle name="Currency 13 2 4 3 2 3 4" xfId="15285" xr:uid="{C8CC005C-8C9B-4DB0-81FE-FA2CF0CBC885}"/>
    <cellStyle name="Currency 13 2 4 3 2 3 5" xfId="28975" xr:uid="{9E266CD6-CAE6-4E7C-99A3-C3D72FB8891E}"/>
    <cellStyle name="Currency 13 2 4 3 2 3 6" xfId="43859" xr:uid="{6D022670-0137-4375-8D28-FA505D4FACAC}"/>
    <cellStyle name="Currency 13 2 4 3 2 4" xfId="10149" xr:uid="{0684F5B1-8E67-4F9D-81AA-B94126815E8E}"/>
    <cellStyle name="Currency 13 2 4 3 2 4 2" xfId="23839" xr:uid="{E4C9320D-F450-4479-AE20-4AB4E8147B67}"/>
    <cellStyle name="Currency 13 2 4 3 2 4 2 2" xfId="37531" xr:uid="{20D25583-43A6-4A89-9DC2-CDFC52211DA6}"/>
    <cellStyle name="Currency 13 2 4 3 2 4 2 3" xfId="52415" xr:uid="{368B3B86-8F94-4536-BB06-808FA1CEA559}"/>
    <cellStyle name="Currency 13 2 4 3 2 4 3" xfId="16995" xr:uid="{62AF39DA-45B3-460E-BD74-0FDAFDC9E2B0}"/>
    <cellStyle name="Currency 13 2 4 3 2 4 4" xfId="30685" xr:uid="{488DD76A-AED5-4215-B96E-CCBF675658CB}"/>
    <cellStyle name="Currency 13 2 4 3 2 4 5" xfId="45569" xr:uid="{7DC54379-E2AD-4F77-992E-2BEC056BE66C}"/>
    <cellStyle name="Currency 13 2 4 3 2 5" xfId="20417" xr:uid="{186E2B53-A723-483E-A476-3C9A0B5951F7}"/>
    <cellStyle name="Currency 13 2 4 3 2 5 2" xfId="34109" xr:uid="{7DAB93F7-D722-43D2-B9B4-2B2325C09C6F}"/>
    <cellStyle name="Currency 13 2 4 3 2 5 3" xfId="48993" xr:uid="{C0C70E4D-FE37-45C3-A287-3AFBC4AA1F53}"/>
    <cellStyle name="Currency 13 2 4 3 2 6" xfId="13573" xr:uid="{A0260A4E-862D-4549-94DC-D38EB23807CF}"/>
    <cellStyle name="Currency 13 2 4 3 2 7" xfId="27263" xr:uid="{6F669B39-2EF6-4020-81E3-B900EEBA20F9}"/>
    <cellStyle name="Currency 13 2 4 3 2 8" xfId="42147" xr:uid="{CF49C976-EB7B-4AEB-8458-EC1C46E3FC10}"/>
    <cellStyle name="Currency 13 2 4 3 3" xfId="6727" xr:uid="{BF3070EE-9114-4026-A00E-04C4F0163F45}"/>
    <cellStyle name="Currency 13 2 4 3 3 2" xfId="8441" xr:uid="{817CFFC6-A363-4412-A92B-981D929CBDDD}"/>
    <cellStyle name="Currency 13 2 4 3 3 2 2" xfId="11863" xr:uid="{430057B9-F1D8-4B87-982F-B32363428689}"/>
    <cellStyle name="Currency 13 2 4 3 3 2 2 2" xfId="25553" xr:uid="{79F4496A-C4CB-4657-B4C7-7188093E7617}"/>
    <cellStyle name="Currency 13 2 4 3 3 2 2 2 2" xfId="39245" xr:uid="{5F8B2AD3-E6C5-4FF7-AF47-A1BB3E86C524}"/>
    <cellStyle name="Currency 13 2 4 3 3 2 2 2 3" xfId="54129" xr:uid="{B5665853-CDDB-45DC-84DB-4A6A39722F32}"/>
    <cellStyle name="Currency 13 2 4 3 3 2 2 3" xfId="18709" xr:uid="{2EB16901-4043-49C1-A7D8-F43144B0833D}"/>
    <cellStyle name="Currency 13 2 4 3 3 2 2 4" xfId="32399" xr:uid="{3030E1FC-C308-41EA-9A20-3E4DF428A25B}"/>
    <cellStyle name="Currency 13 2 4 3 3 2 2 5" xfId="47283" xr:uid="{519685F9-397D-4DE2-9C0A-939931DC4556}"/>
    <cellStyle name="Currency 13 2 4 3 3 2 3" xfId="22131" xr:uid="{42BD69BF-EB75-496E-90F0-4543312C2765}"/>
    <cellStyle name="Currency 13 2 4 3 3 2 3 2" xfId="35823" xr:uid="{B55C1D8C-A9AD-4384-86F9-637CA5916D76}"/>
    <cellStyle name="Currency 13 2 4 3 3 2 3 3" xfId="50707" xr:uid="{53731173-48CC-4DF7-B853-C5F9FEE8A252}"/>
    <cellStyle name="Currency 13 2 4 3 3 2 4" xfId="15287" xr:uid="{63EEB46B-9AB1-4ECF-97AF-0B901572DE36}"/>
    <cellStyle name="Currency 13 2 4 3 3 2 5" xfId="28977" xr:uid="{F0022872-06E1-4FF3-915B-227983BF3134}"/>
    <cellStyle name="Currency 13 2 4 3 3 2 6" xfId="43861" xr:uid="{8E64637F-A0F5-4EA1-A2DD-ED2BF8C2BA1F}"/>
    <cellStyle name="Currency 13 2 4 3 3 3" xfId="10151" xr:uid="{87CBBA9E-BF89-4974-9EB7-292E6559B7DE}"/>
    <cellStyle name="Currency 13 2 4 3 3 3 2" xfId="23841" xr:uid="{168F0DA0-DACE-41B1-AC49-C5B194C2B1B1}"/>
    <cellStyle name="Currency 13 2 4 3 3 3 2 2" xfId="37533" xr:uid="{6736FB5D-59D1-4864-923F-B32CD13EA63E}"/>
    <cellStyle name="Currency 13 2 4 3 3 3 2 3" xfId="52417" xr:uid="{9AB4AF59-C8BC-4EC8-8AD1-A42E07892005}"/>
    <cellStyle name="Currency 13 2 4 3 3 3 3" xfId="16997" xr:uid="{90E3540E-E4FE-4C2A-93C6-7E747818FA48}"/>
    <cellStyle name="Currency 13 2 4 3 3 3 4" xfId="30687" xr:uid="{EF86C2A2-CF01-4BA3-990C-5920C44EFD22}"/>
    <cellStyle name="Currency 13 2 4 3 3 3 5" xfId="45571" xr:uid="{89180F49-2E8E-4E32-9F04-F6B86F35DCC3}"/>
    <cellStyle name="Currency 13 2 4 3 3 4" xfId="20419" xr:uid="{FBB676CD-E242-43E4-9E5F-9F23DDDCDC61}"/>
    <cellStyle name="Currency 13 2 4 3 3 4 2" xfId="34111" xr:uid="{85CDD997-88A1-41CF-9463-8B611F8D4110}"/>
    <cellStyle name="Currency 13 2 4 3 3 4 3" xfId="48995" xr:uid="{7E14EFAA-CB74-482D-AC52-5D75B1A6DCC7}"/>
    <cellStyle name="Currency 13 2 4 3 3 5" xfId="13575" xr:uid="{F7C940CB-5BC5-427E-BA34-3B9FC602F470}"/>
    <cellStyle name="Currency 13 2 4 3 3 6" xfId="27265" xr:uid="{C9509A92-C88B-4880-BCD4-FAC0BFD466DA}"/>
    <cellStyle name="Currency 13 2 4 3 3 7" xfId="42149" xr:uid="{A345ECD1-F4C0-4CB3-A13E-D8F952B6848E}"/>
    <cellStyle name="Currency 13 2 4 3 4" xfId="6728" xr:uid="{579F0A0C-74C7-4C50-8646-F7F90B61C9CA}"/>
    <cellStyle name="Currency 13 2 4 3 4 2" xfId="8442" xr:uid="{7D161770-9174-4E1D-873F-96E649E9B004}"/>
    <cellStyle name="Currency 13 2 4 3 4 2 2" xfId="11864" xr:uid="{FB2AEB3B-E689-491D-AD8A-79AF0E29B630}"/>
    <cellStyle name="Currency 13 2 4 3 4 2 2 2" xfId="25554" xr:uid="{EE74FEF8-F61C-438A-99F3-E8A8C1DB98DA}"/>
    <cellStyle name="Currency 13 2 4 3 4 2 2 2 2" xfId="39246" xr:uid="{E8028320-D554-405F-87F1-5A55EF0CC1D0}"/>
    <cellStyle name="Currency 13 2 4 3 4 2 2 2 3" xfId="54130" xr:uid="{AE594B6A-EDB8-4053-9196-B275E474CC6D}"/>
    <cellStyle name="Currency 13 2 4 3 4 2 2 3" xfId="18710" xr:uid="{5A263B6B-9E9B-4004-AE8B-648A4ABFA36B}"/>
    <cellStyle name="Currency 13 2 4 3 4 2 2 4" xfId="32400" xr:uid="{F16D45D2-074B-4BAA-871F-91606C5A28EB}"/>
    <cellStyle name="Currency 13 2 4 3 4 2 2 5" xfId="47284" xr:uid="{A138116A-CF76-4B0E-9A35-6B1E63A142A3}"/>
    <cellStyle name="Currency 13 2 4 3 4 2 3" xfId="22132" xr:uid="{99795097-FA3D-4250-ABE4-C83E5F506933}"/>
    <cellStyle name="Currency 13 2 4 3 4 2 3 2" xfId="35824" xr:uid="{DD58E1FD-7E28-4651-8E72-BA8241D0CC3F}"/>
    <cellStyle name="Currency 13 2 4 3 4 2 3 3" xfId="50708" xr:uid="{E3EF4620-4FDA-4F6F-A0F0-BDDD503AA6E7}"/>
    <cellStyle name="Currency 13 2 4 3 4 2 4" xfId="15288" xr:uid="{5CC4856F-5BFD-45B7-B077-79B64FE95F4E}"/>
    <cellStyle name="Currency 13 2 4 3 4 2 5" xfId="28978" xr:uid="{99981CA9-12A7-4E99-93CB-4B48FF203B70}"/>
    <cellStyle name="Currency 13 2 4 3 4 2 6" xfId="43862" xr:uid="{D9A6B86E-9C8C-4EDD-97F5-F94E8270905E}"/>
    <cellStyle name="Currency 13 2 4 3 4 3" xfId="10152" xr:uid="{D209E90C-B8BF-4922-B3A6-680C936E1270}"/>
    <cellStyle name="Currency 13 2 4 3 4 3 2" xfId="23842" xr:uid="{E334F38B-1720-4430-A2AF-782944371B38}"/>
    <cellStyle name="Currency 13 2 4 3 4 3 2 2" xfId="37534" xr:uid="{B734220E-1C99-4B72-A665-5152952333B4}"/>
    <cellStyle name="Currency 13 2 4 3 4 3 2 3" xfId="52418" xr:uid="{67D4EC2D-6F36-45ED-8317-802BF5543787}"/>
    <cellStyle name="Currency 13 2 4 3 4 3 3" xfId="16998" xr:uid="{C19FF016-4AEA-49CF-88CB-FB9D32406037}"/>
    <cellStyle name="Currency 13 2 4 3 4 3 4" xfId="30688" xr:uid="{3A5E9030-A3A9-4594-91BD-8FBEB6243647}"/>
    <cellStyle name="Currency 13 2 4 3 4 3 5" xfId="45572" xr:uid="{883F79AF-D332-4029-ADB6-EBC4522EDFFF}"/>
    <cellStyle name="Currency 13 2 4 3 4 4" xfId="20420" xr:uid="{107DA0A6-9154-4684-BCB5-C2E7EA205DE5}"/>
    <cellStyle name="Currency 13 2 4 3 4 4 2" xfId="34112" xr:uid="{94E35566-EE6A-4FFF-B6BF-E1873D143D89}"/>
    <cellStyle name="Currency 13 2 4 3 4 4 3" xfId="48996" xr:uid="{39E3D929-F21A-4892-A2CD-FDF7CC06AFCB}"/>
    <cellStyle name="Currency 13 2 4 3 4 5" xfId="13576" xr:uid="{8BBF661B-893B-455E-93B5-52552CEFD192}"/>
    <cellStyle name="Currency 13 2 4 3 4 6" xfId="27266" xr:uid="{2A21A5D7-D3E5-4F74-9E2F-E19A38882119}"/>
    <cellStyle name="Currency 13 2 4 3 4 7" xfId="42150" xr:uid="{6D548AD3-F51C-4FF4-82B4-BB867050A107}"/>
    <cellStyle name="Currency 13 2 4 3 5" xfId="8438" xr:uid="{D461CC4A-80D5-41D2-B0FE-D6A539A157DA}"/>
    <cellStyle name="Currency 13 2 4 3 5 2" xfId="11860" xr:uid="{6E521713-CE4D-469C-A39D-C7DB8EF38737}"/>
    <cellStyle name="Currency 13 2 4 3 5 2 2" xfId="25550" xr:uid="{9E044AD3-56AA-46D8-90CC-62358B2CFC9C}"/>
    <cellStyle name="Currency 13 2 4 3 5 2 2 2" xfId="39242" xr:uid="{1EF9CF6E-B32A-4BCF-B862-9C5028563A0D}"/>
    <cellStyle name="Currency 13 2 4 3 5 2 2 3" xfId="54126" xr:uid="{CEC67665-023E-4DB9-9D78-1CF28FA3E6B5}"/>
    <cellStyle name="Currency 13 2 4 3 5 2 3" xfId="18706" xr:uid="{970B0E42-F782-4131-A97A-6E8F0F1ABBC0}"/>
    <cellStyle name="Currency 13 2 4 3 5 2 4" xfId="32396" xr:uid="{C5B71097-94C8-4E36-8413-EF5628C93289}"/>
    <cellStyle name="Currency 13 2 4 3 5 2 5" xfId="47280" xr:uid="{8F842306-4BD3-4341-AF33-F71688847CB6}"/>
    <cellStyle name="Currency 13 2 4 3 5 3" xfId="22128" xr:uid="{BC21FBF8-7A16-4E69-9D97-B347C3ACE4B2}"/>
    <cellStyle name="Currency 13 2 4 3 5 3 2" xfId="35820" xr:uid="{DD4D451C-BA0D-45B3-90CC-77CE3C3EF3E7}"/>
    <cellStyle name="Currency 13 2 4 3 5 3 3" xfId="50704" xr:uid="{4A8504E6-1B81-4239-BEAA-788AA153BD99}"/>
    <cellStyle name="Currency 13 2 4 3 5 4" xfId="15284" xr:uid="{3B02BB42-879F-4B30-8E0A-CA2FD1A95279}"/>
    <cellStyle name="Currency 13 2 4 3 5 5" xfId="28974" xr:uid="{AC2C5B0C-499A-4CD7-A530-7A0813543AB4}"/>
    <cellStyle name="Currency 13 2 4 3 5 6" xfId="43858" xr:uid="{C5B0DC20-B7CA-4ABA-A79F-579FC1146595}"/>
    <cellStyle name="Currency 13 2 4 3 6" xfId="10148" xr:uid="{B043C561-A6F4-40D4-9490-2996C31FD9DC}"/>
    <cellStyle name="Currency 13 2 4 3 6 2" xfId="23838" xr:uid="{167D25C4-3C3C-4225-8EB7-9CDBEB7AFAB4}"/>
    <cellStyle name="Currency 13 2 4 3 6 2 2" xfId="37530" xr:uid="{876E5FA9-13C2-4B79-856D-2BA4A6C2D9A1}"/>
    <cellStyle name="Currency 13 2 4 3 6 2 3" xfId="52414" xr:uid="{807B34A8-0EDC-4E05-88DC-5858ED573E3F}"/>
    <cellStyle name="Currency 13 2 4 3 6 3" xfId="16994" xr:uid="{4F8A9386-1222-45A2-B530-6C33ADEE1E72}"/>
    <cellStyle name="Currency 13 2 4 3 6 4" xfId="30684" xr:uid="{E5821C76-7821-4AD3-B2D0-5F42FA2971A7}"/>
    <cellStyle name="Currency 13 2 4 3 6 5" xfId="45568" xr:uid="{EC39A833-F16E-4452-AD97-30E777780E20}"/>
    <cellStyle name="Currency 13 2 4 3 7" xfId="20416" xr:uid="{556CFE3D-6F88-4868-97EB-5982682E839B}"/>
    <cellStyle name="Currency 13 2 4 3 7 2" xfId="34108" xr:uid="{57B11BD8-4E41-4B83-8831-2DF078FDA92F}"/>
    <cellStyle name="Currency 13 2 4 3 7 3" xfId="48992" xr:uid="{40C0A33A-2F76-4A4A-8B74-FA73672CA4FA}"/>
    <cellStyle name="Currency 13 2 4 3 8" xfId="13572" xr:uid="{FB680CE7-7B93-4C63-9FBF-4552CB81F845}"/>
    <cellStyle name="Currency 13 2 4 3 9" xfId="27262" xr:uid="{0E82E236-B9FF-4F6B-BD86-82DBCEFE10F2}"/>
    <cellStyle name="Currency 13 2 4 4" xfId="6729" xr:uid="{77DE37B8-46A5-4A84-BE20-F4083558DC2E}"/>
    <cellStyle name="Currency 13 2 4 4 2" xfId="6730" xr:uid="{06FAFC68-3F66-464A-8E83-96C92A16F6B1}"/>
    <cellStyle name="Currency 13 2 4 4 2 2" xfId="8444" xr:uid="{40D9CAF3-9F5A-4C1F-85F2-F27952437068}"/>
    <cellStyle name="Currency 13 2 4 4 2 2 2" xfId="11866" xr:uid="{0C98AC2D-BEE7-46C8-84D9-0F8F6FD83FAC}"/>
    <cellStyle name="Currency 13 2 4 4 2 2 2 2" xfId="25556" xr:uid="{A29183D5-99A5-48B5-866D-6F65A6C81BCC}"/>
    <cellStyle name="Currency 13 2 4 4 2 2 2 2 2" xfId="39248" xr:uid="{912807A0-FBE3-4EE9-8B33-9701EE6ACC52}"/>
    <cellStyle name="Currency 13 2 4 4 2 2 2 2 3" xfId="54132" xr:uid="{3125F64C-1B51-4EF1-B093-39B48EEC7957}"/>
    <cellStyle name="Currency 13 2 4 4 2 2 2 3" xfId="18712" xr:uid="{9249D9BE-511E-4ABD-BCB0-EC44B039F57D}"/>
    <cellStyle name="Currency 13 2 4 4 2 2 2 4" xfId="32402" xr:uid="{FE8EEE45-38CD-460C-9DB2-C4EF83B0BFF6}"/>
    <cellStyle name="Currency 13 2 4 4 2 2 2 5" xfId="47286" xr:uid="{5E952B30-25FC-496C-95F9-03E5FDB38D00}"/>
    <cellStyle name="Currency 13 2 4 4 2 2 3" xfId="22134" xr:uid="{82C49EB5-254E-47FF-8952-660A825D6061}"/>
    <cellStyle name="Currency 13 2 4 4 2 2 3 2" xfId="35826" xr:uid="{7D9CC43E-F78F-4AAF-B2D5-9D6E989C6C49}"/>
    <cellStyle name="Currency 13 2 4 4 2 2 3 3" xfId="50710" xr:uid="{06B8AD25-3DE3-46CE-BA38-B28960746B31}"/>
    <cellStyle name="Currency 13 2 4 4 2 2 4" xfId="15290" xr:uid="{94C55703-3A25-495E-80D6-2A68B97AEE7D}"/>
    <cellStyle name="Currency 13 2 4 4 2 2 5" xfId="28980" xr:uid="{F1171F1E-7EA8-4AD7-8D77-92AF3C55B7AF}"/>
    <cellStyle name="Currency 13 2 4 4 2 2 6" xfId="43864" xr:uid="{4B97F30D-860C-4593-9C4F-D5033DFF0DC3}"/>
    <cellStyle name="Currency 13 2 4 4 2 3" xfId="10154" xr:uid="{17D40BCC-152D-4164-95A7-360CB5AB38A2}"/>
    <cellStyle name="Currency 13 2 4 4 2 3 2" xfId="23844" xr:uid="{297E08E1-0D2D-4585-A2B6-74AA342D7FF6}"/>
    <cellStyle name="Currency 13 2 4 4 2 3 2 2" xfId="37536" xr:uid="{86DF8FD5-6E70-4812-B94F-DB6DC216C340}"/>
    <cellStyle name="Currency 13 2 4 4 2 3 2 3" xfId="52420" xr:uid="{193D3469-4975-4130-9D4D-F17634D447CD}"/>
    <cellStyle name="Currency 13 2 4 4 2 3 3" xfId="17000" xr:uid="{BD0D8E04-31EB-4EB6-B40D-720DE436A43D}"/>
    <cellStyle name="Currency 13 2 4 4 2 3 4" xfId="30690" xr:uid="{82B78DD8-2E44-4B5B-B83A-2A366E4D1E85}"/>
    <cellStyle name="Currency 13 2 4 4 2 3 5" xfId="45574" xr:uid="{4DAE56D7-222C-4E1F-885A-F75EE686D92C}"/>
    <cellStyle name="Currency 13 2 4 4 2 4" xfId="20422" xr:uid="{147137EA-6448-4C32-BC29-073210724304}"/>
    <cellStyle name="Currency 13 2 4 4 2 4 2" xfId="34114" xr:uid="{0239680D-EAA6-4966-AA15-F85DEDF9BCA2}"/>
    <cellStyle name="Currency 13 2 4 4 2 4 3" xfId="48998" xr:uid="{9637A255-CEA0-47D3-A710-F0F600B3399B}"/>
    <cellStyle name="Currency 13 2 4 4 2 5" xfId="13578" xr:uid="{EDFFEB37-0BC9-4582-9905-4FCC26954044}"/>
    <cellStyle name="Currency 13 2 4 4 2 6" xfId="27268" xr:uid="{CEBE21AB-5880-4CF2-A356-CF0F77037F02}"/>
    <cellStyle name="Currency 13 2 4 4 2 7" xfId="42152" xr:uid="{14FFFEE1-5F69-412A-8B81-378B081CEB86}"/>
    <cellStyle name="Currency 13 2 4 4 3" xfId="8443" xr:uid="{CA8EC517-0A56-43F4-8FC4-8B2B94EEAE0E}"/>
    <cellStyle name="Currency 13 2 4 4 3 2" xfId="11865" xr:uid="{1160C787-93DA-41D5-A68B-8F1FB80EF3DA}"/>
    <cellStyle name="Currency 13 2 4 4 3 2 2" xfId="25555" xr:uid="{3B7522B9-464F-466A-9CC9-C37C4074C59A}"/>
    <cellStyle name="Currency 13 2 4 4 3 2 2 2" xfId="39247" xr:uid="{1C9E5244-D8A9-4261-A807-68FC18522576}"/>
    <cellStyle name="Currency 13 2 4 4 3 2 2 3" xfId="54131" xr:uid="{3B9BA8E8-F840-41DD-9957-1C2240449DFE}"/>
    <cellStyle name="Currency 13 2 4 4 3 2 3" xfId="18711" xr:uid="{544063F5-40C8-40DC-A300-98BD7A368555}"/>
    <cellStyle name="Currency 13 2 4 4 3 2 4" xfId="32401" xr:uid="{CC30BB20-EBE3-495D-838D-AC79596B7D7D}"/>
    <cellStyle name="Currency 13 2 4 4 3 2 5" xfId="47285" xr:uid="{DD74C66D-0412-4057-BA79-CBE199875B86}"/>
    <cellStyle name="Currency 13 2 4 4 3 3" xfId="22133" xr:uid="{1E611383-1888-4912-9ACD-16D23A7C782C}"/>
    <cellStyle name="Currency 13 2 4 4 3 3 2" xfId="35825" xr:uid="{F52F5A46-3D39-4449-A317-B97D531FBCA5}"/>
    <cellStyle name="Currency 13 2 4 4 3 3 3" xfId="50709" xr:uid="{06A3CB0A-641E-4FA1-8ADD-F5B9C8A2D83F}"/>
    <cellStyle name="Currency 13 2 4 4 3 4" xfId="15289" xr:uid="{697D51FC-406C-40D7-90D3-F31B213E82B8}"/>
    <cellStyle name="Currency 13 2 4 4 3 5" xfId="28979" xr:uid="{B5AD539A-D8C7-47A2-B8EC-7CB82C2DA0C8}"/>
    <cellStyle name="Currency 13 2 4 4 3 6" xfId="43863" xr:uid="{561582C3-E668-4C68-9875-B2D4AD11260C}"/>
    <cellStyle name="Currency 13 2 4 4 4" xfId="10153" xr:uid="{BC22CF58-00B2-44F5-B449-0AFA7B9853AF}"/>
    <cellStyle name="Currency 13 2 4 4 4 2" xfId="23843" xr:uid="{EF8C807F-5166-4FCF-98E4-E2B4D53056CF}"/>
    <cellStyle name="Currency 13 2 4 4 4 2 2" xfId="37535" xr:uid="{79E5A03C-CDF2-49E5-89F5-3C9E862B0B83}"/>
    <cellStyle name="Currency 13 2 4 4 4 2 3" xfId="52419" xr:uid="{460FE7B1-19EE-4735-8031-CD1A2BBA55C8}"/>
    <cellStyle name="Currency 13 2 4 4 4 3" xfId="16999" xr:uid="{A7A07F7E-D3CE-4979-8CE4-598E6A6C2437}"/>
    <cellStyle name="Currency 13 2 4 4 4 4" xfId="30689" xr:uid="{F0BCF7D1-707A-4499-9197-D16F8D7A21A9}"/>
    <cellStyle name="Currency 13 2 4 4 4 5" xfId="45573" xr:uid="{3F4A0EFF-86F5-4417-9A19-59E557376BF5}"/>
    <cellStyle name="Currency 13 2 4 4 5" xfId="20421" xr:uid="{5327D918-292B-4ED0-AD64-D70D2044B2C7}"/>
    <cellStyle name="Currency 13 2 4 4 5 2" xfId="34113" xr:uid="{0AA9CB80-A892-431C-A9F4-4F846275AE12}"/>
    <cellStyle name="Currency 13 2 4 4 5 3" xfId="48997" xr:uid="{53E0C770-5E9A-481A-8620-2E43D3AD1353}"/>
    <cellStyle name="Currency 13 2 4 4 6" xfId="13577" xr:uid="{E10EA22A-F185-4F02-AE78-1A9A47B26A4C}"/>
    <cellStyle name="Currency 13 2 4 4 7" xfId="27267" xr:uid="{E70F0FEE-1AB0-44C8-8070-EBF44A1C83F3}"/>
    <cellStyle name="Currency 13 2 4 4 8" xfId="42151" xr:uid="{7507E4D6-283F-46C9-B6E2-E3D8B486B3CD}"/>
    <cellStyle name="Currency 13 2 4 5" xfId="6731" xr:uid="{C7A2C687-00B4-4571-BFAD-8CCFC246E026}"/>
    <cellStyle name="Currency 13 2 4 5 2" xfId="8445" xr:uid="{881C6597-D398-4C26-BFC8-D33435115E0F}"/>
    <cellStyle name="Currency 13 2 4 5 2 2" xfId="11867" xr:uid="{8A78E1E1-28D1-4CAD-BF1E-191F5B89C39A}"/>
    <cellStyle name="Currency 13 2 4 5 2 2 2" xfId="25557" xr:uid="{D906C00C-C78C-4793-9DF4-39255727CC8E}"/>
    <cellStyle name="Currency 13 2 4 5 2 2 2 2" xfId="39249" xr:uid="{AC803E6E-4D89-491B-8CEE-40FA7DFF7B4E}"/>
    <cellStyle name="Currency 13 2 4 5 2 2 2 3" xfId="54133" xr:uid="{4F9832B2-1BF1-40A9-90E8-B94275365ECD}"/>
    <cellStyle name="Currency 13 2 4 5 2 2 3" xfId="18713" xr:uid="{9C299407-90AD-4E22-A63B-205FA0604759}"/>
    <cellStyle name="Currency 13 2 4 5 2 2 4" xfId="32403" xr:uid="{D803B2FD-1FA3-413F-808E-4FB02040517E}"/>
    <cellStyle name="Currency 13 2 4 5 2 2 5" xfId="47287" xr:uid="{77D55BD9-E7D5-41B1-87B4-6EE42BFF432D}"/>
    <cellStyle name="Currency 13 2 4 5 2 3" xfId="22135" xr:uid="{394FED9E-992D-4BF2-9D62-69D71E478D64}"/>
    <cellStyle name="Currency 13 2 4 5 2 3 2" xfId="35827" xr:uid="{C15F940B-66A4-4A63-BFBA-E17D2CF8766C}"/>
    <cellStyle name="Currency 13 2 4 5 2 3 3" xfId="50711" xr:uid="{1D8A0864-6AA0-4AA1-A6AE-63C1DC60D4EA}"/>
    <cellStyle name="Currency 13 2 4 5 2 4" xfId="15291" xr:uid="{2DBCF918-6563-4E3A-8EEF-190459A67285}"/>
    <cellStyle name="Currency 13 2 4 5 2 5" xfId="28981" xr:uid="{F8783451-87E4-4D84-9E9B-8D91CAE7A685}"/>
    <cellStyle name="Currency 13 2 4 5 2 6" xfId="43865" xr:uid="{5203DC7E-EDBF-4E12-8C98-7DA4BA8FAEAF}"/>
    <cellStyle name="Currency 13 2 4 5 3" xfId="10155" xr:uid="{A1AAE63F-A301-4948-A22A-BB538A727083}"/>
    <cellStyle name="Currency 13 2 4 5 3 2" xfId="23845" xr:uid="{4C98B742-5075-45AB-9670-E8377CE810B0}"/>
    <cellStyle name="Currency 13 2 4 5 3 2 2" xfId="37537" xr:uid="{B4943A15-97F2-45C2-8CA2-F3CBB17E3A25}"/>
    <cellStyle name="Currency 13 2 4 5 3 2 3" xfId="52421" xr:uid="{C67738B2-B781-47A2-A85B-29C507D03DA9}"/>
    <cellStyle name="Currency 13 2 4 5 3 3" xfId="17001" xr:uid="{91FA5BBC-B1EF-4BBA-B48A-5E6FD3A481A4}"/>
    <cellStyle name="Currency 13 2 4 5 3 4" xfId="30691" xr:uid="{B9E79D1B-924F-42E1-8E8A-22B8663F928B}"/>
    <cellStyle name="Currency 13 2 4 5 3 5" xfId="45575" xr:uid="{53F72EAB-E630-4650-A150-4BFE053BBBEE}"/>
    <cellStyle name="Currency 13 2 4 5 4" xfId="20423" xr:uid="{EA390423-D3F8-41A6-9FA6-2CCE90C8FE3D}"/>
    <cellStyle name="Currency 13 2 4 5 4 2" xfId="34115" xr:uid="{36009532-EE04-4E55-B660-A6A39EF13900}"/>
    <cellStyle name="Currency 13 2 4 5 4 3" xfId="48999" xr:uid="{29F99846-48FD-4F83-B661-7E7C5D122ED4}"/>
    <cellStyle name="Currency 13 2 4 5 5" xfId="13579" xr:uid="{40225FAD-E301-455B-AB8D-0FBB8B836DF1}"/>
    <cellStyle name="Currency 13 2 4 5 6" xfId="27269" xr:uid="{2E1D264E-767C-4DF9-B06D-7233F95B0F1B}"/>
    <cellStyle name="Currency 13 2 4 5 7" xfId="42153" xr:uid="{B929E617-DBAF-4833-8853-6A6ECA95D8AC}"/>
    <cellStyle name="Currency 13 2 4 6" xfId="6732" xr:uid="{00F03281-E162-43D5-9028-7FA5D301A663}"/>
    <cellStyle name="Currency 13 2 4 6 2" xfId="8446" xr:uid="{CB215B7F-3ED3-4ED4-808A-99101CA71704}"/>
    <cellStyle name="Currency 13 2 4 6 2 2" xfId="11868" xr:uid="{1B0B96B5-ED5C-4EDE-97EE-C41E8CB1AD4C}"/>
    <cellStyle name="Currency 13 2 4 6 2 2 2" xfId="25558" xr:uid="{4695E64E-3809-43AA-9C14-F70D4E070591}"/>
    <cellStyle name="Currency 13 2 4 6 2 2 2 2" xfId="39250" xr:uid="{28EEE3DD-B153-4A92-A3BD-4E7B57EEF453}"/>
    <cellStyle name="Currency 13 2 4 6 2 2 2 3" xfId="54134" xr:uid="{17E27DB3-4704-4CEA-BA81-60655E3183C3}"/>
    <cellStyle name="Currency 13 2 4 6 2 2 3" xfId="18714" xr:uid="{ADA38B7C-E92D-4754-BF7C-57E4FE35A24C}"/>
    <cellStyle name="Currency 13 2 4 6 2 2 4" xfId="32404" xr:uid="{B656A206-16B4-4702-9D71-C1456C060FB4}"/>
    <cellStyle name="Currency 13 2 4 6 2 2 5" xfId="47288" xr:uid="{398C866F-60B0-43B9-9841-24C037F0CD85}"/>
    <cellStyle name="Currency 13 2 4 6 2 3" xfId="22136" xr:uid="{7C0B12D3-6888-41A9-A1BD-87CF97533DB3}"/>
    <cellStyle name="Currency 13 2 4 6 2 3 2" xfId="35828" xr:uid="{259588AD-FA4E-40A0-8C3F-0B9FCC646EC2}"/>
    <cellStyle name="Currency 13 2 4 6 2 3 3" xfId="50712" xr:uid="{B7C7C098-D275-49E9-BFF2-187D8F3107B7}"/>
    <cellStyle name="Currency 13 2 4 6 2 4" xfId="15292" xr:uid="{337A23C9-4A49-4AA4-946B-34AF57250E4E}"/>
    <cellStyle name="Currency 13 2 4 6 2 5" xfId="28982" xr:uid="{1B7AEAB8-6423-493C-AEC8-436D59A7082D}"/>
    <cellStyle name="Currency 13 2 4 6 2 6" xfId="43866" xr:uid="{EBE94FD5-A981-47FD-93C9-E02F8FD56373}"/>
    <cellStyle name="Currency 13 2 4 6 3" xfId="10156" xr:uid="{907E6645-923F-4F03-AD10-B183B9DBD712}"/>
    <cellStyle name="Currency 13 2 4 6 3 2" xfId="23846" xr:uid="{D309839F-CC37-422E-A372-6FAC74600A44}"/>
    <cellStyle name="Currency 13 2 4 6 3 2 2" xfId="37538" xr:uid="{BC8F753F-A08C-4B1B-9323-5BCE6A7769C6}"/>
    <cellStyle name="Currency 13 2 4 6 3 2 3" xfId="52422" xr:uid="{377BC936-26F2-4F34-9CF8-0D3D39D98F8E}"/>
    <cellStyle name="Currency 13 2 4 6 3 3" xfId="17002" xr:uid="{5B629288-3079-4865-8D61-56F7913DC81F}"/>
    <cellStyle name="Currency 13 2 4 6 3 4" xfId="30692" xr:uid="{D5E7042C-3724-41D2-8075-0726C2A50779}"/>
    <cellStyle name="Currency 13 2 4 6 3 5" xfId="45576" xr:uid="{D71D9BD6-B9CA-4673-90B0-A5D883AC46C4}"/>
    <cellStyle name="Currency 13 2 4 6 4" xfId="20424" xr:uid="{C453777C-D958-44CB-9945-ED4E27368E5C}"/>
    <cellStyle name="Currency 13 2 4 6 4 2" xfId="34116" xr:uid="{33AC5529-A64E-4E62-AED3-48B829F25597}"/>
    <cellStyle name="Currency 13 2 4 6 4 3" xfId="49000" xr:uid="{B8A33089-4A8C-4177-9EE3-AF219CAAB50F}"/>
    <cellStyle name="Currency 13 2 4 6 5" xfId="13580" xr:uid="{76BE1205-CED7-44C6-B706-222822407595}"/>
    <cellStyle name="Currency 13 2 4 6 6" xfId="27270" xr:uid="{8242E1AC-A8F6-45F4-8495-038FECC388B8}"/>
    <cellStyle name="Currency 13 2 4 6 7" xfId="42154" xr:uid="{E96C4539-034F-4ACE-A81B-C94DCFEE3162}"/>
    <cellStyle name="Currency 13 2 4 7" xfId="8432" xr:uid="{41B76509-1437-4C06-A9E4-A86C3F9CA64F}"/>
    <cellStyle name="Currency 13 2 4 7 2" xfId="11854" xr:uid="{AAD0E19A-FEA6-473A-960D-140FA567800F}"/>
    <cellStyle name="Currency 13 2 4 7 2 2" xfId="25544" xr:uid="{97DB805C-9D08-4215-B5AD-32E73271C14A}"/>
    <cellStyle name="Currency 13 2 4 7 2 2 2" xfId="39236" xr:uid="{A2A239B0-40CA-4326-B2B0-E97414AF343A}"/>
    <cellStyle name="Currency 13 2 4 7 2 2 3" xfId="54120" xr:uid="{A3B72CF3-6AC8-4492-952F-BE69DCB27FE1}"/>
    <cellStyle name="Currency 13 2 4 7 2 3" xfId="18700" xr:uid="{E8305E7E-CCDB-42CA-81F7-C99FE65849FC}"/>
    <cellStyle name="Currency 13 2 4 7 2 4" xfId="32390" xr:uid="{53A93428-D92A-4E81-AD41-2BF1DF746378}"/>
    <cellStyle name="Currency 13 2 4 7 2 5" xfId="47274" xr:uid="{52EACB47-1420-446C-A4D0-36A04D8D4F25}"/>
    <cellStyle name="Currency 13 2 4 7 3" xfId="22122" xr:uid="{74817224-D87F-4357-865C-417C01CE0AEA}"/>
    <cellStyle name="Currency 13 2 4 7 3 2" xfId="35814" xr:uid="{5E138D8A-F208-4F02-82E2-795C5A704D07}"/>
    <cellStyle name="Currency 13 2 4 7 3 3" xfId="50698" xr:uid="{BC179009-8EF3-44C1-9F0C-76163FD4BA38}"/>
    <cellStyle name="Currency 13 2 4 7 4" xfId="15278" xr:uid="{0F44A345-84FD-43DF-976F-ADA8C0C27A97}"/>
    <cellStyle name="Currency 13 2 4 7 5" xfId="28968" xr:uid="{461CBF36-E436-42FA-8D5C-8693B230B760}"/>
    <cellStyle name="Currency 13 2 4 7 6" xfId="43852" xr:uid="{052ACA9B-AA7C-43C1-BAB1-BCAD731440FA}"/>
    <cellStyle name="Currency 13 2 4 8" xfId="10142" xr:uid="{173F8CE2-4EE7-4E05-8DB3-D74FB1A63FA6}"/>
    <cellStyle name="Currency 13 2 4 8 2" xfId="23832" xr:uid="{095056E3-BBD6-4BD6-9255-5E9FC02E3D7C}"/>
    <cellStyle name="Currency 13 2 4 8 2 2" xfId="37524" xr:uid="{66FFC5DD-33E6-4A7E-AE3B-4B0E30856E9F}"/>
    <cellStyle name="Currency 13 2 4 8 2 3" xfId="52408" xr:uid="{28E3EBB7-003C-432D-8BA5-04ACF013DED9}"/>
    <cellStyle name="Currency 13 2 4 8 3" xfId="16988" xr:uid="{023D0173-80A9-474B-9FD0-0E63FEE63286}"/>
    <cellStyle name="Currency 13 2 4 8 4" xfId="30678" xr:uid="{2DABF9E1-A944-485A-96B8-2BCB41E84887}"/>
    <cellStyle name="Currency 13 2 4 8 5" xfId="45562" xr:uid="{1831DF51-9438-48DB-B612-7C91AD089409}"/>
    <cellStyle name="Currency 13 2 4 9" xfId="20410" xr:uid="{030BF92A-E604-4123-88E4-4211DB824BA9}"/>
    <cellStyle name="Currency 13 2 4 9 2" xfId="34102" xr:uid="{6DD8694B-E631-4654-999D-F4FDD8BE6DCD}"/>
    <cellStyle name="Currency 13 2 4 9 3" xfId="48986" xr:uid="{512B3666-B4C7-43D2-88DC-158A441C5E8D}"/>
    <cellStyle name="Currency 13 2 5" xfId="6733" xr:uid="{79B13D54-2601-4FAF-B05D-0E2343E65F41}"/>
    <cellStyle name="Currency 13 2 5 10" xfId="42155" xr:uid="{EF3BFC22-D661-490F-92F8-43745DA83482}"/>
    <cellStyle name="Currency 13 2 5 2" xfId="6734" xr:uid="{5E60887F-BD37-4DC2-BD52-682D3E82E962}"/>
    <cellStyle name="Currency 13 2 5 2 2" xfId="6735" xr:uid="{0F637A09-9A70-408D-912A-88EF240CDD49}"/>
    <cellStyle name="Currency 13 2 5 2 2 2" xfId="8449" xr:uid="{13ADF2FF-DF7A-4969-8CF1-1C644F23D555}"/>
    <cellStyle name="Currency 13 2 5 2 2 2 2" xfId="11871" xr:uid="{D156EA96-692E-4062-BA99-3D374EA5F7C0}"/>
    <cellStyle name="Currency 13 2 5 2 2 2 2 2" xfId="25561" xr:uid="{DA69AE40-1CEE-42F0-820B-58B0BB73DEF9}"/>
    <cellStyle name="Currency 13 2 5 2 2 2 2 2 2" xfId="39253" xr:uid="{E5491342-DB58-484F-81ED-6110782E66E5}"/>
    <cellStyle name="Currency 13 2 5 2 2 2 2 2 3" xfId="54137" xr:uid="{C514D618-5D0E-459F-B827-4F9A32842832}"/>
    <cellStyle name="Currency 13 2 5 2 2 2 2 3" xfId="18717" xr:uid="{D4CA39B1-F338-4BE6-9F54-FD5D2BB58FBB}"/>
    <cellStyle name="Currency 13 2 5 2 2 2 2 4" xfId="32407" xr:uid="{ACB3DEDB-5BAA-499B-B64A-535F38923761}"/>
    <cellStyle name="Currency 13 2 5 2 2 2 2 5" xfId="47291" xr:uid="{AA545CEC-5349-4DE9-97F4-ED8EC12B803F}"/>
    <cellStyle name="Currency 13 2 5 2 2 2 3" xfId="22139" xr:uid="{D321D946-916D-4C2D-9586-09C8121336B1}"/>
    <cellStyle name="Currency 13 2 5 2 2 2 3 2" xfId="35831" xr:uid="{E0EDDC73-FE6A-4961-B4EF-48286E9ABDA6}"/>
    <cellStyle name="Currency 13 2 5 2 2 2 3 3" xfId="50715" xr:uid="{5E6CAA94-569C-402B-A0B8-386E207BBB7F}"/>
    <cellStyle name="Currency 13 2 5 2 2 2 4" xfId="15295" xr:uid="{8677DE66-6A3F-4599-9849-0471E97CE94E}"/>
    <cellStyle name="Currency 13 2 5 2 2 2 5" xfId="28985" xr:uid="{C04660C2-0D74-412D-B6DC-E64A2F49A6CD}"/>
    <cellStyle name="Currency 13 2 5 2 2 2 6" xfId="43869" xr:uid="{C495DD59-94D1-4D70-83AB-6788CD5FA9D7}"/>
    <cellStyle name="Currency 13 2 5 2 2 3" xfId="10159" xr:uid="{01D992BC-D174-4433-873F-E69A1CE71F4F}"/>
    <cellStyle name="Currency 13 2 5 2 2 3 2" xfId="23849" xr:uid="{37611EC8-11DB-4A23-B208-0A1938820BBB}"/>
    <cellStyle name="Currency 13 2 5 2 2 3 2 2" xfId="37541" xr:uid="{88BAFB10-1EE5-4F99-9D36-8227FC29BBEB}"/>
    <cellStyle name="Currency 13 2 5 2 2 3 2 3" xfId="52425" xr:uid="{1CB2A025-9B46-410C-9D94-84E7395218B4}"/>
    <cellStyle name="Currency 13 2 5 2 2 3 3" xfId="17005" xr:uid="{48C9C72A-6FE8-4FC5-A8D9-158DD75DD432}"/>
    <cellStyle name="Currency 13 2 5 2 2 3 4" xfId="30695" xr:uid="{7768E16E-7FF9-4E2F-BB34-E4F62AF27BAB}"/>
    <cellStyle name="Currency 13 2 5 2 2 3 5" xfId="45579" xr:uid="{0A304CD6-89F7-4A66-A4B1-FA3D300B544E}"/>
    <cellStyle name="Currency 13 2 5 2 2 4" xfId="20427" xr:uid="{E8DBFDB1-1784-4EB2-B18E-ADDDD2DC7D78}"/>
    <cellStyle name="Currency 13 2 5 2 2 4 2" xfId="34119" xr:uid="{02FD8B40-9A4A-4D85-85C8-9517D8EBC7D0}"/>
    <cellStyle name="Currency 13 2 5 2 2 4 3" xfId="49003" xr:uid="{D462E2D1-D9F5-4AC0-942A-28BA62AAEA84}"/>
    <cellStyle name="Currency 13 2 5 2 2 5" xfId="13583" xr:uid="{2D5FDBFF-6072-4A6C-A2D9-D04F498818B6}"/>
    <cellStyle name="Currency 13 2 5 2 2 6" xfId="27273" xr:uid="{A01051DE-0E06-4DF4-8BB8-2E64FE1CA72C}"/>
    <cellStyle name="Currency 13 2 5 2 2 7" xfId="42157" xr:uid="{49990D2C-B6D0-42C9-8F40-A4F816B13175}"/>
    <cellStyle name="Currency 13 2 5 2 3" xfId="8448" xr:uid="{CD868F68-2C68-47FE-AC8B-AE0437209C7E}"/>
    <cellStyle name="Currency 13 2 5 2 3 2" xfId="11870" xr:uid="{647D7897-24DB-4450-9C79-E0AABF93FE67}"/>
    <cellStyle name="Currency 13 2 5 2 3 2 2" xfId="25560" xr:uid="{16B07F7A-F2AD-474D-AA2C-C5E794711C66}"/>
    <cellStyle name="Currency 13 2 5 2 3 2 2 2" xfId="39252" xr:uid="{5A855DD3-015F-4E75-85FF-9D0C59111CAE}"/>
    <cellStyle name="Currency 13 2 5 2 3 2 2 3" xfId="54136" xr:uid="{0975C6F8-49BE-4615-9828-9E3A961FC917}"/>
    <cellStyle name="Currency 13 2 5 2 3 2 3" xfId="18716" xr:uid="{3CFC0F1F-16E2-4253-BAE7-37CBB26FC566}"/>
    <cellStyle name="Currency 13 2 5 2 3 2 4" xfId="32406" xr:uid="{9F4B407C-506B-4678-9B49-8DCE7CC74420}"/>
    <cellStyle name="Currency 13 2 5 2 3 2 5" xfId="47290" xr:uid="{C98B487D-1784-44E1-A531-7DD935B6F224}"/>
    <cellStyle name="Currency 13 2 5 2 3 3" xfId="22138" xr:uid="{9F0CEE43-0D52-4405-9302-2BCC5F80BE24}"/>
    <cellStyle name="Currency 13 2 5 2 3 3 2" xfId="35830" xr:uid="{3BA494F6-81B1-4719-951A-FA76E0D6BF63}"/>
    <cellStyle name="Currency 13 2 5 2 3 3 3" xfId="50714" xr:uid="{713CE17F-6B7C-495E-A8EE-4E088DE1BC63}"/>
    <cellStyle name="Currency 13 2 5 2 3 4" xfId="15294" xr:uid="{60DB934F-B2A9-47C4-8F9D-20969911BD6E}"/>
    <cellStyle name="Currency 13 2 5 2 3 5" xfId="28984" xr:uid="{5E483619-37A1-4B3E-9588-632CA7814496}"/>
    <cellStyle name="Currency 13 2 5 2 3 6" xfId="43868" xr:uid="{10EDBD02-0960-4D24-B8E6-1758681A8374}"/>
    <cellStyle name="Currency 13 2 5 2 4" xfId="10158" xr:uid="{153689DB-34C2-4E20-A29C-9F33C7FFC0FF}"/>
    <cellStyle name="Currency 13 2 5 2 4 2" xfId="23848" xr:uid="{86CA8392-E604-4998-997B-8094E6F28209}"/>
    <cellStyle name="Currency 13 2 5 2 4 2 2" xfId="37540" xr:uid="{200F96AD-24A9-49EF-BA01-B64E3C216433}"/>
    <cellStyle name="Currency 13 2 5 2 4 2 3" xfId="52424" xr:uid="{EF8E9A2A-D8F9-4BD6-B7BE-9C9DE6DAEAF6}"/>
    <cellStyle name="Currency 13 2 5 2 4 3" xfId="17004" xr:uid="{28D21A62-CFF6-4669-87CD-E0D3919B801E}"/>
    <cellStyle name="Currency 13 2 5 2 4 4" xfId="30694" xr:uid="{EC4E7D01-73CD-4D66-8CA5-6301208D5835}"/>
    <cellStyle name="Currency 13 2 5 2 4 5" xfId="45578" xr:uid="{69FF2674-131A-4EB9-9BDC-AC944B5118EC}"/>
    <cellStyle name="Currency 13 2 5 2 5" xfId="20426" xr:uid="{F6D20E42-C94A-4C0C-AD93-D03D7C60F0EA}"/>
    <cellStyle name="Currency 13 2 5 2 5 2" xfId="34118" xr:uid="{A23B7A17-FFA7-4C97-86C2-5B53FAC005AC}"/>
    <cellStyle name="Currency 13 2 5 2 5 3" xfId="49002" xr:uid="{897DFFB9-F186-423F-8974-66496CF53BFD}"/>
    <cellStyle name="Currency 13 2 5 2 6" xfId="13582" xr:uid="{E3F8B780-242C-4A60-86F0-207259672660}"/>
    <cellStyle name="Currency 13 2 5 2 7" xfId="27272" xr:uid="{431A7D77-4408-497D-998E-562CC84BA608}"/>
    <cellStyle name="Currency 13 2 5 2 8" xfId="42156" xr:uid="{B2E3E0F0-90A2-4333-8A92-D8577B6E8D2F}"/>
    <cellStyle name="Currency 13 2 5 3" xfId="6736" xr:uid="{ADD079F3-0258-4925-B737-F9BE0EA10B49}"/>
    <cellStyle name="Currency 13 2 5 3 2" xfId="8450" xr:uid="{855946B6-2227-4D4C-A7ED-59A7759B6845}"/>
    <cellStyle name="Currency 13 2 5 3 2 2" xfId="11872" xr:uid="{3E0864A6-FE73-4C90-9BC2-B0415232E895}"/>
    <cellStyle name="Currency 13 2 5 3 2 2 2" xfId="25562" xr:uid="{C20B243F-C899-48BE-A5AE-68AA445E4577}"/>
    <cellStyle name="Currency 13 2 5 3 2 2 2 2" xfId="39254" xr:uid="{B62E33BC-EF90-4F03-A59F-0C908FBCCC52}"/>
    <cellStyle name="Currency 13 2 5 3 2 2 2 3" xfId="54138" xr:uid="{192F86FC-F156-41D9-9286-1D397E8376A5}"/>
    <cellStyle name="Currency 13 2 5 3 2 2 3" xfId="18718" xr:uid="{77CD5B94-32F9-4D2B-B686-A77674342B0D}"/>
    <cellStyle name="Currency 13 2 5 3 2 2 4" xfId="32408" xr:uid="{3B9CC4CD-CC5D-4F72-9B5F-91D590061D98}"/>
    <cellStyle name="Currency 13 2 5 3 2 2 5" xfId="47292" xr:uid="{368E4249-4590-4868-B2AB-389CDBF56FF0}"/>
    <cellStyle name="Currency 13 2 5 3 2 3" xfId="22140" xr:uid="{5726E7E7-2384-4C76-93BA-1549CDBDAC96}"/>
    <cellStyle name="Currency 13 2 5 3 2 3 2" xfId="35832" xr:uid="{2F42BBAC-A06C-41A0-99E8-BD147BB39F07}"/>
    <cellStyle name="Currency 13 2 5 3 2 3 3" xfId="50716" xr:uid="{EA2D03AF-1B48-46FD-8144-9C8518DE18BE}"/>
    <cellStyle name="Currency 13 2 5 3 2 4" xfId="15296" xr:uid="{A92F0C6F-1196-4192-8190-42DAF4C5E8D5}"/>
    <cellStyle name="Currency 13 2 5 3 2 5" xfId="28986" xr:uid="{9FD3BDAF-38D2-421B-BF49-FD782A1726AB}"/>
    <cellStyle name="Currency 13 2 5 3 2 6" xfId="43870" xr:uid="{50C26569-3CB5-4DB3-A65F-355C585F3D55}"/>
    <cellStyle name="Currency 13 2 5 3 3" xfId="10160" xr:uid="{B0EF040E-42B3-4F21-BCF0-8143E1F0FFF8}"/>
    <cellStyle name="Currency 13 2 5 3 3 2" xfId="23850" xr:uid="{CCC18869-C9FB-4C94-86A5-3D38B24EE335}"/>
    <cellStyle name="Currency 13 2 5 3 3 2 2" xfId="37542" xr:uid="{677AA424-5866-4D8C-9936-66B712B792AC}"/>
    <cellStyle name="Currency 13 2 5 3 3 2 3" xfId="52426" xr:uid="{243F27F7-CE26-4A97-9F57-E89AB89592F8}"/>
    <cellStyle name="Currency 13 2 5 3 3 3" xfId="17006" xr:uid="{34C56162-0B86-4965-B7C4-7C69424C6125}"/>
    <cellStyle name="Currency 13 2 5 3 3 4" xfId="30696" xr:uid="{380B75AE-DED4-4022-B752-AC98A18C621B}"/>
    <cellStyle name="Currency 13 2 5 3 3 5" xfId="45580" xr:uid="{200726A9-E127-49F9-8E58-CA33F75CE155}"/>
    <cellStyle name="Currency 13 2 5 3 4" xfId="20428" xr:uid="{26F0401C-4F73-4BD4-B662-008D4EDB1FF4}"/>
    <cellStyle name="Currency 13 2 5 3 4 2" xfId="34120" xr:uid="{7DE4BBED-E24A-46DD-84E0-45B00344E436}"/>
    <cellStyle name="Currency 13 2 5 3 4 3" xfId="49004" xr:uid="{5E1C9FE8-FDE9-44D2-BB43-6A85466E3943}"/>
    <cellStyle name="Currency 13 2 5 3 5" xfId="13584" xr:uid="{67A43044-1FBA-4F4D-AB5D-DD66B87E2DAC}"/>
    <cellStyle name="Currency 13 2 5 3 6" xfId="27274" xr:uid="{DA792AE1-CBFB-4586-8882-C7C3C4CC8C5C}"/>
    <cellStyle name="Currency 13 2 5 3 7" xfId="42158" xr:uid="{5CA73D1D-B2FB-4935-852C-397B196A1E76}"/>
    <cellStyle name="Currency 13 2 5 4" xfId="6737" xr:uid="{FD76E253-5A16-4243-BB7A-DD4827FF7AF9}"/>
    <cellStyle name="Currency 13 2 5 4 2" xfId="8451" xr:uid="{E65AC8F3-636D-48E7-82B4-DC5049510659}"/>
    <cellStyle name="Currency 13 2 5 4 2 2" xfId="11873" xr:uid="{B6CEB9C9-E5FB-4085-B248-2C58B54BF5B0}"/>
    <cellStyle name="Currency 13 2 5 4 2 2 2" xfId="25563" xr:uid="{FF579EEF-E2F1-4E48-8B3D-9132810B496F}"/>
    <cellStyle name="Currency 13 2 5 4 2 2 2 2" xfId="39255" xr:uid="{D3508972-C451-44FC-BF95-9A500E517B62}"/>
    <cellStyle name="Currency 13 2 5 4 2 2 2 3" xfId="54139" xr:uid="{37A5CC9E-10CA-4C99-85F2-600C64017EB9}"/>
    <cellStyle name="Currency 13 2 5 4 2 2 3" xfId="18719" xr:uid="{A261607D-7A53-4FE7-B5E9-6F0A1332B4DF}"/>
    <cellStyle name="Currency 13 2 5 4 2 2 4" xfId="32409" xr:uid="{967BE30F-6040-4E8F-91DA-D56A85B3E18F}"/>
    <cellStyle name="Currency 13 2 5 4 2 2 5" xfId="47293" xr:uid="{6F8511C0-D4E3-4112-B06C-D621A775051A}"/>
    <cellStyle name="Currency 13 2 5 4 2 3" xfId="22141" xr:uid="{B5B7FD78-C6B7-4075-8CD2-C7BA684031DD}"/>
    <cellStyle name="Currency 13 2 5 4 2 3 2" xfId="35833" xr:uid="{894BCCAB-4283-44F4-87AC-F897601F5C16}"/>
    <cellStyle name="Currency 13 2 5 4 2 3 3" xfId="50717" xr:uid="{4F282442-071F-46AE-87C2-06434C26585B}"/>
    <cellStyle name="Currency 13 2 5 4 2 4" xfId="15297" xr:uid="{A7D29F2F-F48C-47BF-AF37-82A9EF8610B1}"/>
    <cellStyle name="Currency 13 2 5 4 2 5" xfId="28987" xr:uid="{1C6318F4-A35C-4D2D-A989-F0A1034D8400}"/>
    <cellStyle name="Currency 13 2 5 4 2 6" xfId="43871" xr:uid="{6C69EDF6-9E59-4700-B293-EAA8DB427B11}"/>
    <cellStyle name="Currency 13 2 5 4 3" xfId="10161" xr:uid="{8EE3880E-35A9-45BF-B3D0-453B5ADFE03E}"/>
    <cellStyle name="Currency 13 2 5 4 3 2" xfId="23851" xr:uid="{568E67A0-9D19-4CAF-885A-944503E8051F}"/>
    <cellStyle name="Currency 13 2 5 4 3 2 2" xfId="37543" xr:uid="{5982D7FF-7AA9-4840-8974-31197DD35441}"/>
    <cellStyle name="Currency 13 2 5 4 3 2 3" xfId="52427" xr:uid="{788E78F6-E3D1-4ABF-B188-892F00522D3A}"/>
    <cellStyle name="Currency 13 2 5 4 3 3" xfId="17007" xr:uid="{9A0055B9-00B1-40C8-8CC1-4991087146EE}"/>
    <cellStyle name="Currency 13 2 5 4 3 4" xfId="30697" xr:uid="{ABE035E6-A9EF-4558-A7A9-10D5E458A016}"/>
    <cellStyle name="Currency 13 2 5 4 3 5" xfId="45581" xr:uid="{FEE52164-8CD6-4773-9939-A4A3A996A6A3}"/>
    <cellStyle name="Currency 13 2 5 4 4" xfId="20429" xr:uid="{A1AEAB26-09E4-472D-B79C-8F80CF1CF290}"/>
    <cellStyle name="Currency 13 2 5 4 4 2" xfId="34121" xr:uid="{4156C19F-400E-46D8-8D44-449C9E44A452}"/>
    <cellStyle name="Currency 13 2 5 4 4 3" xfId="49005" xr:uid="{6D6269A0-8790-43D6-96B6-3F6617C1505F}"/>
    <cellStyle name="Currency 13 2 5 4 5" xfId="13585" xr:uid="{9AE8E258-E0DD-4F8E-878B-386E6B6947F9}"/>
    <cellStyle name="Currency 13 2 5 4 6" xfId="27275" xr:uid="{32264114-74FD-47AD-8BAC-CEE551CFD831}"/>
    <cellStyle name="Currency 13 2 5 4 7" xfId="42159" xr:uid="{77D2CFB6-5533-4804-BD15-1E3D3E1A09FD}"/>
    <cellStyle name="Currency 13 2 5 5" xfId="8447" xr:uid="{895F698B-9157-4856-8B4C-209653F42403}"/>
    <cellStyle name="Currency 13 2 5 5 2" xfId="11869" xr:uid="{30DFBB7C-52E6-4395-A349-62218BF17A96}"/>
    <cellStyle name="Currency 13 2 5 5 2 2" xfId="25559" xr:uid="{00AC9C0F-A7EC-4F70-86AA-E99BBD9352D4}"/>
    <cellStyle name="Currency 13 2 5 5 2 2 2" xfId="39251" xr:uid="{E7CD0A58-F140-4628-AC6E-175D1CC60CB8}"/>
    <cellStyle name="Currency 13 2 5 5 2 2 3" xfId="54135" xr:uid="{D48122C5-4362-4038-8E7F-E3570A478D7C}"/>
    <cellStyle name="Currency 13 2 5 5 2 3" xfId="18715" xr:uid="{BDD158B1-41C8-4BAD-87D2-E66DD6576717}"/>
    <cellStyle name="Currency 13 2 5 5 2 4" xfId="32405" xr:uid="{6052B42A-A513-417F-BF9A-98CDE9AF6AB4}"/>
    <cellStyle name="Currency 13 2 5 5 2 5" xfId="47289" xr:uid="{67CA261A-9924-4104-AC9A-A534CFE8A75D}"/>
    <cellStyle name="Currency 13 2 5 5 3" xfId="22137" xr:uid="{19023682-8C3D-4388-AB40-F46EA5C35D0E}"/>
    <cellStyle name="Currency 13 2 5 5 3 2" xfId="35829" xr:uid="{7BCCC70B-4635-4D69-AC0C-A8AC7E0EC65C}"/>
    <cellStyle name="Currency 13 2 5 5 3 3" xfId="50713" xr:uid="{8DB01DF1-82AF-438B-880E-C56C08BE5936}"/>
    <cellStyle name="Currency 13 2 5 5 4" xfId="15293" xr:uid="{C4359ABD-C138-4861-BC31-2E1FF57D8306}"/>
    <cellStyle name="Currency 13 2 5 5 5" xfId="28983" xr:uid="{79DB716F-2177-419A-B325-DD8C231AEFA6}"/>
    <cellStyle name="Currency 13 2 5 5 6" xfId="43867" xr:uid="{A4ACB432-3B17-455F-926F-673DFF262F80}"/>
    <cellStyle name="Currency 13 2 5 6" xfId="10157" xr:uid="{C2FDC3F4-270E-4F64-B972-9653D60BCF98}"/>
    <cellStyle name="Currency 13 2 5 6 2" xfId="23847" xr:uid="{5E50D9DE-B174-41DD-A618-03ACE2665D51}"/>
    <cellStyle name="Currency 13 2 5 6 2 2" xfId="37539" xr:uid="{0479EA28-191F-46C5-950F-267E8343B1A9}"/>
    <cellStyle name="Currency 13 2 5 6 2 3" xfId="52423" xr:uid="{D2F3B051-CFE2-4908-AC56-5E7F0EB87CA7}"/>
    <cellStyle name="Currency 13 2 5 6 3" xfId="17003" xr:uid="{FD859B7F-4BF3-4343-BCB5-CF1F244563D8}"/>
    <cellStyle name="Currency 13 2 5 6 4" xfId="30693" xr:uid="{815A0BAC-583E-4301-B1E1-A8DF1D306EA5}"/>
    <cellStyle name="Currency 13 2 5 6 5" xfId="45577" xr:uid="{28B4B076-53FB-4099-98E1-33F4593EC3A6}"/>
    <cellStyle name="Currency 13 2 5 7" xfId="20425" xr:uid="{9AC1B761-6B65-4B2C-A84C-062B37DFD2A0}"/>
    <cellStyle name="Currency 13 2 5 7 2" xfId="34117" xr:uid="{5535F0B7-15EC-4513-8E52-0D31B330B577}"/>
    <cellStyle name="Currency 13 2 5 7 3" xfId="49001" xr:uid="{55AB34C6-0BB4-4A4D-9905-32EC439A6EA2}"/>
    <cellStyle name="Currency 13 2 5 8" xfId="13581" xr:uid="{92A6E6E5-1521-4488-95B6-15189735F6FC}"/>
    <cellStyle name="Currency 13 2 5 9" xfId="27271" xr:uid="{86D85884-B14C-4287-850B-9C8759B2EE6E}"/>
    <cellStyle name="Currency 13 2 6" xfId="6738" xr:uid="{464140B0-0E01-4F93-A502-765EFF3C8D1F}"/>
    <cellStyle name="Currency 13 2 6 10" xfId="42160" xr:uid="{83093786-FDD3-4ED2-989B-A8A359B19557}"/>
    <cellStyle name="Currency 13 2 6 2" xfId="6739" xr:uid="{DA75A4B1-3EC9-4185-84DF-FDB5867FD2A4}"/>
    <cellStyle name="Currency 13 2 6 2 2" xfId="6740" xr:uid="{BFC27B3E-0DF7-4174-9A18-D972AAEA9834}"/>
    <cellStyle name="Currency 13 2 6 2 2 2" xfId="8454" xr:uid="{3623650C-93AD-47E4-B51A-D66DE4E3581D}"/>
    <cellStyle name="Currency 13 2 6 2 2 2 2" xfId="11876" xr:uid="{8C09EA49-A266-494B-BFBD-63AEA48CE491}"/>
    <cellStyle name="Currency 13 2 6 2 2 2 2 2" xfId="25566" xr:uid="{01A530DD-F188-4E67-93FE-604DBFB60E25}"/>
    <cellStyle name="Currency 13 2 6 2 2 2 2 2 2" xfId="39258" xr:uid="{B7D923A8-12B3-454B-BE77-74EAA80FA770}"/>
    <cellStyle name="Currency 13 2 6 2 2 2 2 2 3" xfId="54142" xr:uid="{A3B74EE0-0D36-4339-BABD-CFAE468EDCB0}"/>
    <cellStyle name="Currency 13 2 6 2 2 2 2 3" xfId="18722" xr:uid="{D1CF0975-39CC-464D-B1C8-4DE02113117E}"/>
    <cellStyle name="Currency 13 2 6 2 2 2 2 4" xfId="32412" xr:uid="{3A665C82-ECCE-4A6C-BA60-CED1DAC6B8A9}"/>
    <cellStyle name="Currency 13 2 6 2 2 2 2 5" xfId="47296" xr:uid="{24016BCE-4E81-47F8-B375-022B2C599852}"/>
    <cellStyle name="Currency 13 2 6 2 2 2 3" xfId="22144" xr:uid="{81A21C29-2539-41E6-82DC-352C841CED2C}"/>
    <cellStyle name="Currency 13 2 6 2 2 2 3 2" xfId="35836" xr:uid="{2CA03A09-2B49-48AF-A2B3-76F335E261E2}"/>
    <cellStyle name="Currency 13 2 6 2 2 2 3 3" xfId="50720" xr:uid="{094A66E3-C40D-42C3-85FF-969F334FE220}"/>
    <cellStyle name="Currency 13 2 6 2 2 2 4" xfId="15300" xr:uid="{9B99E420-E1AA-4B00-9681-F51485B17BA2}"/>
    <cellStyle name="Currency 13 2 6 2 2 2 5" xfId="28990" xr:uid="{4EE6B23B-E4A2-4B9B-AC39-525A181FA9B4}"/>
    <cellStyle name="Currency 13 2 6 2 2 2 6" xfId="43874" xr:uid="{59570759-FAE6-42FB-B1A2-C854F89C5A1C}"/>
    <cellStyle name="Currency 13 2 6 2 2 3" xfId="10164" xr:uid="{49D001AE-BBAA-45A8-845F-17358FDC2A2D}"/>
    <cellStyle name="Currency 13 2 6 2 2 3 2" xfId="23854" xr:uid="{7ADD745C-624B-4592-85BD-92CC4014E3AD}"/>
    <cellStyle name="Currency 13 2 6 2 2 3 2 2" xfId="37546" xr:uid="{48AC8B40-4170-44C3-989E-B58C3E2B3631}"/>
    <cellStyle name="Currency 13 2 6 2 2 3 2 3" xfId="52430" xr:uid="{19F8F46D-8AF2-4C23-A959-1199280C3AD1}"/>
    <cellStyle name="Currency 13 2 6 2 2 3 3" xfId="17010" xr:uid="{E51A73C7-FC9C-4CA8-8E24-54D8097335A2}"/>
    <cellStyle name="Currency 13 2 6 2 2 3 4" xfId="30700" xr:uid="{FAF2900E-4D68-4E18-A22F-7175DA13161A}"/>
    <cellStyle name="Currency 13 2 6 2 2 3 5" xfId="45584" xr:uid="{592BA083-4D7F-4110-BCB9-3F26166D2D15}"/>
    <cellStyle name="Currency 13 2 6 2 2 4" xfId="20432" xr:uid="{0D35CD72-3B36-4E49-A4B6-AE54C804307B}"/>
    <cellStyle name="Currency 13 2 6 2 2 4 2" xfId="34124" xr:uid="{8A11E435-E007-4280-BA3A-54BF176F5118}"/>
    <cellStyle name="Currency 13 2 6 2 2 4 3" xfId="49008" xr:uid="{E8EFF57B-FB46-4F3B-A350-3B23B3B6BD20}"/>
    <cellStyle name="Currency 13 2 6 2 2 5" xfId="13588" xr:uid="{7635FAE4-6595-4936-9EDE-21CE04BA8DBE}"/>
    <cellStyle name="Currency 13 2 6 2 2 6" xfId="27278" xr:uid="{D4642EA6-EBD3-4196-BDB7-FD52B0224635}"/>
    <cellStyle name="Currency 13 2 6 2 2 7" xfId="42162" xr:uid="{7AED4BAD-2327-424B-87ED-DCB5F3C1471C}"/>
    <cellStyle name="Currency 13 2 6 2 3" xfId="8453" xr:uid="{26774A7B-ACA4-495F-9AD1-2C081096228C}"/>
    <cellStyle name="Currency 13 2 6 2 3 2" xfId="11875" xr:uid="{47B3D981-6E3C-409A-AD03-AD87D85AA74D}"/>
    <cellStyle name="Currency 13 2 6 2 3 2 2" xfId="25565" xr:uid="{F338E4F1-9237-496A-AEA2-345459DFBBB7}"/>
    <cellStyle name="Currency 13 2 6 2 3 2 2 2" xfId="39257" xr:uid="{B064E98F-F90F-47E2-9D8E-16A9DA781B04}"/>
    <cellStyle name="Currency 13 2 6 2 3 2 2 3" xfId="54141" xr:uid="{451E2F6A-2A67-44EB-8F7D-B394EAE06511}"/>
    <cellStyle name="Currency 13 2 6 2 3 2 3" xfId="18721" xr:uid="{AF61E688-3740-4FC6-A7D0-0CBB84B7A23E}"/>
    <cellStyle name="Currency 13 2 6 2 3 2 4" xfId="32411" xr:uid="{81D8C5B1-8250-4907-BD78-B3843810B78E}"/>
    <cellStyle name="Currency 13 2 6 2 3 2 5" xfId="47295" xr:uid="{12D7A8B1-88C1-4217-BD71-0813FFA682EB}"/>
    <cellStyle name="Currency 13 2 6 2 3 3" xfId="22143" xr:uid="{2E5198E0-9421-4954-8657-C08F4AD1B622}"/>
    <cellStyle name="Currency 13 2 6 2 3 3 2" xfId="35835" xr:uid="{6B5787D0-BCAF-4337-9C08-0ACB9907B1D2}"/>
    <cellStyle name="Currency 13 2 6 2 3 3 3" xfId="50719" xr:uid="{548CC48A-0669-4AE2-BCDA-1FDACF034664}"/>
    <cellStyle name="Currency 13 2 6 2 3 4" xfId="15299" xr:uid="{41310992-1114-427C-9E5C-2A49E5CA9427}"/>
    <cellStyle name="Currency 13 2 6 2 3 5" xfId="28989" xr:uid="{140C0D32-8194-4DBE-8078-56D177A03556}"/>
    <cellStyle name="Currency 13 2 6 2 3 6" xfId="43873" xr:uid="{B47D8BC2-DC6C-4267-B2A0-7DDD4E8E6621}"/>
    <cellStyle name="Currency 13 2 6 2 4" xfId="10163" xr:uid="{B1B3FF91-4293-45EF-916D-E0A290232DF2}"/>
    <cellStyle name="Currency 13 2 6 2 4 2" xfId="23853" xr:uid="{F32DAB4E-8540-4100-B619-2D2B4238D782}"/>
    <cellStyle name="Currency 13 2 6 2 4 2 2" xfId="37545" xr:uid="{E1916BEA-F7F3-4B09-9BA1-8DE5E07170C1}"/>
    <cellStyle name="Currency 13 2 6 2 4 2 3" xfId="52429" xr:uid="{F9ED59EA-F763-47DC-BEEB-95E592126311}"/>
    <cellStyle name="Currency 13 2 6 2 4 3" xfId="17009" xr:uid="{2BF6C491-C318-462A-B470-EB95778AF9D8}"/>
    <cellStyle name="Currency 13 2 6 2 4 4" xfId="30699" xr:uid="{05C2A7C3-7BC1-4BE6-B786-8B8EA0F22156}"/>
    <cellStyle name="Currency 13 2 6 2 4 5" xfId="45583" xr:uid="{541999F4-C16D-48F8-A601-987C9BAB786F}"/>
    <cellStyle name="Currency 13 2 6 2 5" xfId="20431" xr:uid="{E0772880-AF8B-4660-9641-BE621C7F0F06}"/>
    <cellStyle name="Currency 13 2 6 2 5 2" xfId="34123" xr:uid="{633C3ABE-42EC-4F3F-BCF5-D9B08A6BFD1C}"/>
    <cellStyle name="Currency 13 2 6 2 5 3" xfId="49007" xr:uid="{18BD5CDF-5E66-4A6D-B48A-7285D1393C48}"/>
    <cellStyle name="Currency 13 2 6 2 6" xfId="13587" xr:uid="{7D9AD701-AC04-4EF4-9DE8-83C91C9616E5}"/>
    <cellStyle name="Currency 13 2 6 2 7" xfId="27277" xr:uid="{68C2061C-D93F-4055-9DC9-76265FF516FE}"/>
    <cellStyle name="Currency 13 2 6 2 8" xfId="42161" xr:uid="{A8ADA9CE-91D6-47F3-B937-6F9373CF63D9}"/>
    <cellStyle name="Currency 13 2 6 3" xfId="6741" xr:uid="{AD493ADF-ACFC-4C3A-977F-7D39298246C2}"/>
    <cellStyle name="Currency 13 2 6 3 2" xfId="8455" xr:uid="{5FC32FE8-B539-44E3-84F6-7565B6E44062}"/>
    <cellStyle name="Currency 13 2 6 3 2 2" xfId="11877" xr:uid="{56B8DF10-18AF-4D35-8781-903447DF577D}"/>
    <cellStyle name="Currency 13 2 6 3 2 2 2" xfId="25567" xr:uid="{C9B12415-951F-47C0-8DAD-E1449A24CD5D}"/>
    <cellStyle name="Currency 13 2 6 3 2 2 2 2" xfId="39259" xr:uid="{18CDACC9-732B-48FC-BAA0-0AF533B11014}"/>
    <cellStyle name="Currency 13 2 6 3 2 2 2 3" xfId="54143" xr:uid="{9C0D7078-D3B6-423E-B583-61243986C543}"/>
    <cellStyle name="Currency 13 2 6 3 2 2 3" xfId="18723" xr:uid="{A1D2A614-8971-4835-90C1-B18A626E7AC8}"/>
    <cellStyle name="Currency 13 2 6 3 2 2 4" xfId="32413" xr:uid="{984C6D77-CB06-4B1F-BD2F-DD2966641AFE}"/>
    <cellStyle name="Currency 13 2 6 3 2 2 5" xfId="47297" xr:uid="{3716F700-64F4-4839-BAEB-AA4A930176A9}"/>
    <cellStyle name="Currency 13 2 6 3 2 3" xfId="22145" xr:uid="{1CA84738-2D66-4797-A698-74BBCA324A87}"/>
    <cellStyle name="Currency 13 2 6 3 2 3 2" xfId="35837" xr:uid="{B6F46730-29AF-46C7-A81E-EB6E27BF4EBF}"/>
    <cellStyle name="Currency 13 2 6 3 2 3 3" xfId="50721" xr:uid="{1D534F48-9D1F-41B8-87F7-1A5B0BA8FF77}"/>
    <cellStyle name="Currency 13 2 6 3 2 4" xfId="15301" xr:uid="{AC233938-A228-4297-89E9-0F0CECD81EE2}"/>
    <cellStyle name="Currency 13 2 6 3 2 5" xfId="28991" xr:uid="{5459D112-FDD7-46BC-8348-881ADEEBFB31}"/>
    <cellStyle name="Currency 13 2 6 3 2 6" xfId="43875" xr:uid="{8067BFAE-7E07-42F5-A918-E7BF33FBAAB4}"/>
    <cellStyle name="Currency 13 2 6 3 3" xfId="10165" xr:uid="{36B63490-7624-4BF5-B94B-1CF3AA2DDCDB}"/>
    <cellStyle name="Currency 13 2 6 3 3 2" xfId="23855" xr:uid="{8AB42ED1-2B57-4F3B-8214-67FE5DDD7084}"/>
    <cellStyle name="Currency 13 2 6 3 3 2 2" xfId="37547" xr:uid="{0ADBF9CF-A95F-4FC7-999F-EA527B2E8F7A}"/>
    <cellStyle name="Currency 13 2 6 3 3 2 3" xfId="52431" xr:uid="{AF3BAE8D-6D85-43C8-8069-C05F2033B824}"/>
    <cellStyle name="Currency 13 2 6 3 3 3" xfId="17011" xr:uid="{9A27EFC1-9640-4F70-8108-1A1D39FCC071}"/>
    <cellStyle name="Currency 13 2 6 3 3 4" xfId="30701" xr:uid="{D95A2FE1-BA4A-446A-B42A-B8E83C8FB3B3}"/>
    <cellStyle name="Currency 13 2 6 3 3 5" xfId="45585" xr:uid="{F4D83CE3-37C3-41F6-A360-CE027E336CE7}"/>
    <cellStyle name="Currency 13 2 6 3 4" xfId="20433" xr:uid="{477762DE-2A89-4EA2-8F04-B86F437B88FF}"/>
    <cellStyle name="Currency 13 2 6 3 4 2" xfId="34125" xr:uid="{33CD76B7-80CD-4BCB-A424-1EC60158BF90}"/>
    <cellStyle name="Currency 13 2 6 3 4 3" xfId="49009" xr:uid="{45896F8A-134E-43F5-878F-1A341E193A64}"/>
    <cellStyle name="Currency 13 2 6 3 5" xfId="13589" xr:uid="{9026C233-A17E-4078-8807-5FF8E0C98F86}"/>
    <cellStyle name="Currency 13 2 6 3 6" xfId="27279" xr:uid="{B6FDC86F-C913-4DD2-A0C5-DF57DB02E0E8}"/>
    <cellStyle name="Currency 13 2 6 3 7" xfId="42163" xr:uid="{1A3D7D3E-5B06-4342-B3B4-A6A97AC48D43}"/>
    <cellStyle name="Currency 13 2 6 4" xfId="6742" xr:uid="{2475661B-0835-4EE5-B614-A08BA295159A}"/>
    <cellStyle name="Currency 13 2 6 4 2" xfId="8456" xr:uid="{BD991558-4530-4EDF-AC46-6AD2CA824B33}"/>
    <cellStyle name="Currency 13 2 6 4 2 2" xfId="11878" xr:uid="{36EADC4F-C52B-4161-A6D1-561E0169868B}"/>
    <cellStyle name="Currency 13 2 6 4 2 2 2" xfId="25568" xr:uid="{CA87F944-FDC8-4348-AB96-2C953DF4C0C0}"/>
    <cellStyle name="Currency 13 2 6 4 2 2 2 2" xfId="39260" xr:uid="{D8B57107-62CF-4020-8A2A-EE59BF002FA6}"/>
    <cellStyle name="Currency 13 2 6 4 2 2 2 3" xfId="54144" xr:uid="{89754894-CA33-4919-9036-D7CD204A9841}"/>
    <cellStyle name="Currency 13 2 6 4 2 2 3" xfId="18724" xr:uid="{05697668-950B-4AB8-873A-FC369E5FAD20}"/>
    <cellStyle name="Currency 13 2 6 4 2 2 4" xfId="32414" xr:uid="{789CA2F8-2C78-4745-83EB-E68199674AD0}"/>
    <cellStyle name="Currency 13 2 6 4 2 2 5" xfId="47298" xr:uid="{4810C87B-4028-4350-A053-239D5A0757BF}"/>
    <cellStyle name="Currency 13 2 6 4 2 3" xfId="22146" xr:uid="{7D350CF0-223C-4837-902B-738171331539}"/>
    <cellStyle name="Currency 13 2 6 4 2 3 2" xfId="35838" xr:uid="{3CF8C6A6-1E33-41B8-B92D-D85D976B406E}"/>
    <cellStyle name="Currency 13 2 6 4 2 3 3" xfId="50722" xr:uid="{9D856A51-6DC1-4076-BAA9-1525AFE9F09A}"/>
    <cellStyle name="Currency 13 2 6 4 2 4" xfId="15302" xr:uid="{AF62A3C0-4425-4FFA-9A19-05345772A27D}"/>
    <cellStyle name="Currency 13 2 6 4 2 5" xfId="28992" xr:uid="{17B75B18-121F-46B5-B23A-479A286EA2DF}"/>
    <cellStyle name="Currency 13 2 6 4 2 6" xfId="43876" xr:uid="{1A1732E9-D4AE-4093-A8CE-8366C170E665}"/>
    <cellStyle name="Currency 13 2 6 4 3" xfId="10166" xr:uid="{EC537516-861B-4578-A372-A5205B962653}"/>
    <cellStyle name="Currency 13 2 6 4 3 2" xfId="23856" xr:uid="{D4651E31-BDED-421F-AAFC-79DF721FA477}"/>
    <cellStyle name="Currency 13 2 6 4 3 2 2" xfId="37548" xr:uid="{CA95E952-5E2F-4865-9167-F66B3AFFFDC3}"/>
    <cellStyle name="Currency 13 2 6 4 3 2 3" xfId="52432" xr:uid="{7EA48290-AB98-4500-8AF1-4001E8A9DDF8}"/>
    <cellStyle name="Currency 13 2 6 4 3 3" xfId="17012" xr:uid="{E99E770F-096B-48D7-8171-8DA7E27EF8C0}"/>
    <cellStyle name="Currency 13 2 6 4 3 4" xfId="30702" xr:uid="{3E12736E-C008-484F-9039-5D15E119DD6A}"/>
    <cellStyle name="Currency 13 2 6 4 3 5" xfId="45586" xr:uid="{2AE7077F-CEB5-470C-AA7D-E6603B1DA81B}"/>
    <cellStyle name="Currency 13 2 6 4 4" xfId="20434" xr:uid="{B9B38B05-D227-451F-829C-6918AEC92DE9}"/>
    <cellStyle name="Currency 13 2 6 4 4 2" xfId="34126" xr:uid="{1473E246-D911-4E66-9FB2-C1C8C583896E}"/>
    <cellStyle name="Currency 13 2 6 4 4 3" xfId="49010" xr:uid="{ABCC3A95-9E63-404F-98B2-757E29122B23}"/>
    <cellStyle name="Currency 13 2 6 4 5" xfId="13590" xr:uid="{255240C2-7F5F-4C5D-93D4-71E5E3AC4ECF}"/>
    <cellStyle name="Currency 13 2 6 4 6" xfId="27280" xr:uid="{381A16CD-19D5-4C2D-B917-193F7065FFD7}"/>
    <cellStyle name="Currency 13 2 6 4 7" xfId="42164" xr:uid="{AD5160F6-E78E-40D3-A441-98A16B5184F0}"/>
    <cellStyle name="Currency 13 2 6 5" xfId="8452" xr:uid="{734667F8-E4F6-48EA-95A2-BBDDB97E1D0B}"/>
    <cellStyle name="Currency 13 2 6 5 2" xfId="11874" xr:uid="{50D377DA-9A9F-4435-94A4-B4D66DA2FCA0}"/>
    <cellStyle name="Currency 13 2 6 5 2 2" xfId="25564" xr:uid="{7D3F4F66-6ED7-4431-A4DA-9CEFDE56FAC3}"/>
    <cellStyle name="Currency 13 2 6 5 2 2 2" xfId="39256" xr:uid="{472C80C4-07B1-4F7A-8878-F85167765B7C}"/>
    <cellStyle name="Currency 13 2 6 5 2 2 3" xfId="54140" xr:uid="{21085B62-90BF-4840-A245-1FADF7C0218B}"/>
    <cellStyle name="Currency 13 2 6 5 2 3" xfId="18720" xr:uid="{433C044E-EB96-4E65-BF95-FC2311E8A605}"/>
    <cellStyle name="Currency 13 2 6 5 2 4" xfId="32410" xr:uid="{CD402853-6D2E-4C2A-945E-8DFC71D4CB57}"/>
    <cellStyle name="Currency 13 2 6 5 2 5" xfId="47294" xr:uid="{D34DFA50-3704-4D21-8F5F-4CDE0344AB26}"/>
    <cellStyle name="Currency 13 2 6 5 3" xfId="22142" xr:uid="{34B9AB98-1423-402C-BEE1-5D6E4B798BD9}"/>
    <cellStyle name="Currency 13 2 6 5 3 2" xfId="35834" xr:uid="{95F8CD75-73C3-486F-BB08-E4AE0FD8F01A}"/>
    <cellStyle name="Currency 13 2 6 5 3 3" xfId="50718" xr:uid="{10CE0C4F-2607-4CC1-981A-3A58A127D388}"/>
    <cellStyle name="Currency 13 2 6 5 4" xfId="15298" xr:uid="{BB3A0270-7B48-40CF-8BAC-EBA6EADF6EEA}"/>
    <cellStyle name="Currency 13 2 6 5 5" xfId="28988" xr:uid="{02FDA80B-1224-4C1A-B929-913617DF13B2}"/>
    <cellStyle name="Currency 13 2 6 5 6" xfId="43872" xr:uid="{3A82DF0D-AE18-4474-98AD-50DA5D8FE615}"/>
    <cellStyle name="Currency 13 2 6 6" xfId="10162" xr:uid="{725C12D8-D79F-459E-9805-A7DB151B7844}"/>
    <cellStyle name="Currency 13 2 6 6 2" xfId="23852" xr:uid="{65BE6E0F-66F6-4BE5-AE91-DB01A1346BF7}"/>
    <cellStyle name="Currency 13 2 6 6 2 2" xfId="37544" xr:uid="{971A9501-54B3-4956-AF27-3E4170A8D025}"/>
    <cellStyle name="Currency 13 2 6 6 2 3" xfId="52428" xr:uid="{43DA9F35-E806-4F6D-A358-98F0A4F95F77}"/>
    <cellStyle name="Currency 13 2 6 6 3" xfId="17008" xr:uid="{1D50A90B-64AD-492C-9D76-8B878D2EF0E0}"/>
    <cellStyle name="Currency 13 2 6 6 4" xfId="30698" xr:uid="{3C12F719-6149-48D2-A2A2-7C49F6A7D000}"/>
    <cellStyle name="Currency 13 2 6 6 5" xfId="45582" xr:uid="{CC514C90-4E33-448E-BB9D-91D5E50B3A2F}"/>
    <cellStyle name="Currency 13 2 6 7" xfId="20430" xr:uid="{0AA0789D-0A51-4EAB-96C4-FBEFB747F0F7}"/>
    <cellStyle name="Currency 13 2 6 7 2" xfId="34122" xr:uid="{52F56BA6-A1AE-4E75-8122-A8E4C3F8D351}"/>
    <cellStyle name="Currency 13 2 6 7 3" xfId="49006" xr:uid="{1148BD1E-5A3F-45BE-B7C3-1BFE65F55167}"/>
    <cellStyle name="Currency 13 2 6 8" xfId="13586" xr:uid="{8E1954D8-01CF-473C-A32E-1B06E73664B7}"/>
    <cellStyle name="Currency 13 2 6 9" xfId="27276" xr:uid="{57857334-1317-435C-993F-9825E0AF3DF7}"/>
    <cellStyle name="Currency 13 2 7" xfId="6743" xr:uid="{4853834D-50BA-423D-9D0F-EF0720279C90}"/>
    <cellStyle name="Currency 13 2 7 2" xfId="6744" xr:uid="{AAD3FDD5-7508-45F1-B0E0-F47E63848C3A}"/>
    <cellStyle name="Currency 13 2 7 2 2" xfId="8458" xr:uid="{42AEC255-8E0A-408D-9397-210E8439D14F}"/>
    <cellStyle name="Currency 13 2 7 2 2 2" xfId="11880" xr:uid="{A5A412CE-481F-4295-AA85-350FDDF675FA}"/>
    <cellStyle name="Currency 13 2 7 2 2 2 2" xfId="25570" xr:uid="{57F8D964-0B64-44C2-93DD-590E6C7E0973}"/>
    <cellStyle name="Currency 13 2 7 2 2 2 2 2" xfId="39262" xr:uid="{4D042A72-09A3-4B69-B78D-A675964C58D2}"/>
    <cellStyle name="Currency 13 2 7 2 2 2 2 3" xfId="54146" xr:uid="{6ED55E09-6518-46D9-8B61-B2495F4B0D3C}"/>
    <cellStyle name="Currency 13 2 7 2 2 2 3" xfId="18726" xr:uid="{8E27742E-6255-47FE-A39B-86B7FA9D7CC4}"/>
    <cellStyle name="Currency 13 2 7 2 2 2 4" xfId="32416" xr:uid="{F1C5436C-8E80-4B55-B29A-E3540C424FA8}"/>
    <cellStyle name="Currency 13 2 7 2 2 2 5" xfId="47300" xr:uid="{C67A4C4E-3316-44DF-A254-20B9E3C7E0F6}"/>
    <cellStyle name="Currency 13 2 7 2 2 3" xfId="22148" xr:uid="{A44DCE0A-51CD-4F47-B93E-8D5CF0AAFDDE}"/>
    <cellStyle name="Currency 13 2 7 2 2 3 2" xfId="35840" xr:uid="{D904C2E4-4CA3-48FE-83FD-4D5D790338B5}"/>
    <cellStyle name="Currency 13 2 7 2 2 3 3" xfId="50724" xr:uid="{73DF09FD-76C8-4DD8-B2C2-E9251747DFA1}"/>
    <cellStyle name="Currency 13 2 7 2 2 4" xfId="15304" xr:uid="{AFB569AA-E268-47AA-A081-96CB405494EE}"/>
    <cellStyle name="Currency 13 2 7 2 2 5" xfId="28994" xr:uid="{649F8C77-DC58-4E59-A6E2-D827494E9625}"/>
    <cellStyle name="Currency 13 2 7 2 2 6" xfId="43878" xr:uid="{BBCF185B-EB78-4651-8C4D-3FDA99B69A8F}"/>
    <cellStyle name="Currency 13 2 7 2 3" xfId="10168" xr:uid="{ADC81BA8-1205-407F-BD35-79E4DCF0BFE5}"/>
    <cellStyle name="Currency 13 2 7 2 3 2" xfId="23858" xr:uid="{044C191F-59A5-49C3-A405-28710AF474C8}"/>
    <cellStyle name="Currency 13 2 7 2 3 2 2" xfId="37550" xr:uid="{E97CE093-4FEE-473E-814E-5F8FE66F9CC4}"/>
    <cellStyle name="Currency 13 2 7 2 3 2 3" xfId="52434" xr:uid="{D7CD5E33-8772-4851-B68B-B5CB699CD50C}"/>
    <cellStyle name="Currency 13 2 7 2 3 3" xfId="17014" xr:uid="{87C194CC-80EA-41AE-9D54-1242A9745E3F}"/>
    <cellStyle name="Currency 13 2 7 2 3 4" xfId="30704" xr:uid="{D2B071CB-66EB-4CEE-A80E-81A25AB7AAF4}"/>
    <cellStyle name="Currency 13 2 7 2 3 5" xfId="45588" xr:uid="{53B9E45A-FE5A-4229-8AD1-4AB81556F3D5}"/>
    <cellStyle name="Currency 13 2 7 2 4" xfId="20436" xr:uid="{7A2E4C49-0A57-4FF0-8476-4DA9167CA4FA}"/>
    <cellStyle name="Currency 13 2 7 2 4 2" xfId="34128" xr:uid="{A1E079EC-36CC-4998-9450-2A0274A89493}"/>
    <cellStyle name="Currency 13 2 7 2 4 3" xfId="49012" xr:uid="{7FB159DA-B449-4C42-BF06-50B314622F77}"/>
    <cellStyle name="Currency 13 2 7 2 5" xfId="13592" xr:uid="{E645F3F0-5201-4442-8C6E-2162A3A5629C}"/>
    <cellStyle name="Currency 13 2 7 2 6" xfId="27282" xr:uid="{1329A583-B739-44E0-A2CD-6825F9D16486}"/>
    <cellStyle name="Currency 13 2 7 2 7" xfId="42166" xr:uid="{B8C7840E-9215-4366-BAD2-D51E331228B6}"/>
    <cellStyle name="Currency 13 2 7 3" xfId="8457" xr:uid="{2607F4C5-8596-4A08-BCA2-F56428B4664A}"/>
    <cellStyle name="Currency 13 2 7 3 2" xfId="11879" xr:uid="{3B1702E9-EF06-4F79-99DA-F700F664AA13}"/>
    <cellStyle name="Currency 13 2 7 3 2 2" xfId="25569" xr:uid="{401825F4-F3F2-4602-9B17-59CC7688C7B2}"/>
    <cellStyle name="Currency 13 2 7 3 2 2 2" xfId="39261" xr:uid="{56C157D5-3AF6-49B0-9CA3-6E6B1650EFFA}"/>
    <cellStyle name="Currency 13 2 7 3 2 2 3" xfId="54145" xr:uid="{C4EA3A9A-0663-4850-B22E-8084D96E9567}"/>
    <cellStyle name="Currency 13 2 7 3 2 3" xfId="18725" xr:uid="{F6274901-CCE5-4C6B-9008-109433C8C244}"/>
    <cellStyle name="Currency 13 2 7 3 2 4" xfId="32415" xr:uid="{649DA1A0-026C-4AD9-B35F-EDD027893DFA}"/>
    <cellStyle name="Currency 13 2 7 3 2 5" xfId="47299" xr:uid="{056D3BA9-112C-48C6-80C4-E16455AC1A24}"/>
    <cellStyle name="Currency 13 2 7 3 3" xfId="22147" xr:uid="{FBCE2544-CA99-499A-A6D0-2B6B8585CABC}"/>
    <cellStyle name="Currency 13 2 7 3 3 2" xfId="35839" xr:uid="{BE288D9B-5EFB-4E30-9E9D-30E620B2A2DC}"/>
    <cellStyle name="Currency 13 2 7 3 3 3" xfId="50723" xr:uid="{FBE57B24-D797-47A9-BB59-86F488C42904}"/>
    <cellStyle name="Currency 13 2 7 3 4" xfId="15303" xr:uid="{DB71BA8A-8E24-41C8-99F5-ED856306044C}"/>
    <cellStyle name="Currency 13 2 7 3 5" xfId="28993" xr:uid="{E366DD63-0F42-4199-97FE-503BB3518442}"/>
    <cellStyle name="Currency 13 2 7 3 6" xfId="43877" xr:uid="{3C30E6F7-A504-4424-B91B-28004F01588C}"/>
    <cellStyle name="Currency 13 2 7 4" xfId="10167" xr:uid="{59ADF5C9-04D5-4AF8-943D-4059C56D9092}"/>
    <cellStyle name="Currency 13 2 7 4 2" xfId="23857" xr:uid="{B508B8B0-823C-4F9D-9F39-F0BABBF4931B}"/>
    <cellStyle name="Currency 13 2 7 4 2 2" xfId="37549" xr:uid="{78B9D036-317B-4393-807B-335A75B9CB2D}"/>
    <cellStyle name="Currency 13 2 7 4 2 3" xfId="52433" xr:uid="{2F95604B-2DA5-494E-B51A-E0479F80C61C}"/>
    <cellStyle name="Currency 13 2 7 4 3" xfId="17013" xr:uid="{3D890159-E5B9-448E-90EE-CC8863DA45CD}"/>
    <cellStyle name="Currency 13 2 7 4 4" xfId="30703" xr:uid="{82BA7D6A-2F28-407E-90E0-7CCBAC170E2B}"/>
    <cellStyle name="Currency 13 2 7 4 5" xfId="45587" xr:uid="{7291FC6B-2966-4C03-BA43-37303EEF7700}"/>
    <cellStyle name="Currency 13 2 7 5" xfId="20435" xr:uid="{59CF1D5B-01AB-4804-B21A-C8DB95430FD3}"/>
    <cellStyle name="Currency 13 2 7 5 2" xfId="34127" xr:uid="{3AFBD4C0-6566-4EF4-B0DD-3A6F1BE82CB0}"/>
    <cellStyle name="Currency 13 2 7 5 3" xfId="49011" xr:uid="{DBB68856-6D77-4052-A366-DB05FBD84C15}"/>
    <cellStyle name="Currency 13 2 7 6" xfId="13591" xr:uid="{BDC51DD2-1648-4723-B4F6-2652656CC262}"/>
    <cellStyle name="Currency 13 2 7 7" xfId="27281" xr:uid="{4352C25A-A2A9-49D6-82F3-4374AFF87886}"/>
    <cellStyle name="Currency 13 2 7 8" xfId="42165" xr:uid="{48FE2280-DCCF-41F2-BD3C-BE5B84B11B1B}"/>
    <cellStyle name="Currency 13 2 8" xfId="6745" xr:uid="{353AE32D-E0AB-4EA1-8E2C-8FB0C6AB3370}"/>
    <cellStyle name="Currency 13 2 8 2" xfId="8459" xr:uid="{A1050157-91A3-49F0-8D6B-BDA7D7C8F8AD}"/>
    <cellStyle name="Currency 13 2 8 2 2" xfId="11881" xr:uid="{14AD9493-171B-421E-BA1B-69042C51590D}"/>
    <cellStyle name="Currency 13 2 8 2 2 2" xfId="25571" xr:uid="{358C3703-C3EE-4400-B1E9-579DC56A15CA}"/>
    <cellStyle name="Currency 13 2 8 2 2 2 2" xfId="39263" xr:uid="{7D952D56-5372-44C2-9DA6-0FAF2E718745}"/>
    <cellStyle name="Currency 13 2 8 2 2 2 3" xfId="54147" xr:uid="{7629ABDB-B5E7-4C37-A0B3-C258CFFDE755}"/>
    <cellStyle name="Currency 13 2 8 2 2 3" xfId="18727" xr:uid="{47A264E9-85AE-4642-91D5-787B7EA15EC3}"/>
    <cellStyle name="Currency 13 2 8 2 2 4" xfId="32417" xr:uid="{217CB16C-4C7A-442E-B1F7-2D370D6F182E}"/>
    <cellStyle name="Currency 13 2 8 2 2 5" xfId="47301" xr:uid="{A13566A8-D84C-4F8C-9802-8C07AC41F659}"/>
    <cellStyle name="Currency 13 2 8 2 3" xfId="22149" xr:uid="{7EADCE33-0F24-4362-B086-EBE75D175077}"/>
    <cellStyle name="Currency 13 2 8 2 3 2" xfId="35841" xr:uid="{3F9CA764-7538-4602-A15B-15F03FBE969D}"/>
    <cellStyle name="Currency 13 2 8 2 3 3" xfId="50725" xr:uid="{826BEB7D-94F4-439A-BD6A-B0F5C06DA752}"/>
    <cellStyle name="Currency 13 2 8 2 4" xfId="15305" xr:uid="{515E410A-A9B7-4BDA-910A-A29407C7392F}"/>
    <cellStyle name="Currency 13 2 8 2 5" xfId="28995" xr:uid="{A55622FA-AC13-4DBA-AE8A-993D6355CAEC}"/>
    <cellStyle name="Currency 13 2 8 2 6" xfId="43879" xr:uid="{207F8025-6490-4CB8-93A5-1DF0C6461DB7}"/>
    <cellStyle name="Currency 13 2 8 3" xfId="10169" xr:uid="{91B5FCCE-C022-483A-8E86-6AC03B88C686}"/>
    <cellStyle name="Currency 13 2 8 3 2" xfId="23859" xr:uid="{491F51DB-C806-4E0E-B6E5-CFC4F1E85473}"/>
    <cellStyle name="Currency 13 2 8 3 2 2" xfId="37551" xr:uid="{1427DE76-BDE7-414E-B735-8D425ACD66F3}"/>
    <cellStyle name="Currency 13 2 8 3 2 3" xfId="52435" xr:uid="{C1C7BB41-FBF0-419C-B033-7988A0F45551}"/>
    <cellStyle name="Currency 13 2 8 3 3" xfId="17015" xr:uid="{A4993994-A1AF-44A5-A2DF-19FB7F708FB7}"/>
    <cellStyle name="Currency 13 2 8 3 4" xfId="30705" xr:uid="{05EA7219-4D61-490C-90BD-E1F8B7204DCA}"/>
    <cellStyle name="Currency 13 2 8 3 5" xfId="45589" xr:uid="{84F38803-19AB-40E5-B579-9DAC18C6363D}"/>
    <cellStyle name="Currency 13 2 8 4" xfId="20437" xr:uid="{192D3757-8505-4CA9-A208-707055AC781B}"/>
    <cellStyle name="Currency 13 2 8 4 2" xfId="34129" xr:uid="{8245946E-A63A-47F3-AA44-4A68AC513007}"/>
    <cellStyle name="Currency 13 2 8 4 3" xfId="49013" xr:uid="{2A59B945-B138-427B-BCF5-90298ABEB89D}"/>
    <cellStyle name="Currency 13 2 8 5" xfId="13593" xr:uid="{E0A41892-7770-4CDC-8A23-92B8AB6D77DF}"/>
    <cellStyle name="Currency 13 2 8 6" xfId="27283" xr:uid="{122E04C4-FCFE-4AA3-8900-70656268FC7E}"/>
    <cellStyle name="Currency 13 2 8 7" xfId="42167" xr:uid="{8BDA843C-BD62-4201-BF8C-11E941C6FA44}"/>
    <cellStyle name="Currency 13 2 9" xfId="6746" xr:uid="{793700BE-9186-49C2-8FCB-78753BD2A90E}"/>
    <cellStyle name="Currency 13 2 9 2" xfId="8460" xr:uid="{65133386-B542-4C6E-B2CC-0362CF394AC7}"/>
    <cellStyle name="Currency 13 2 9 2 2" xfId="11882" xr:uid="{06B55454-279C-4F9C-8187-23394B2D0C21}"/>
    <cellStyle name="Currency 13 2 9 2 2 2" xfId="25572" xr:uid="{60CC6F43-D2B3-4163-9C56-81FE24D6BBC3}"/>
    <cellStyle name="Currency 13 2 9 2 2 2 2" xfId="39264" xr:uid="{94E13A8A-85EC-4C43-8FA5-51970B74C75A}"/>
    <cellStyle name="Currency 13 2 9 2 2 2 3" xfId="54148" xr:uid="{A2205896-6456-40CC-A416-A8837024E15E}"/>
    <cellStyle name="Currency 13 2 9 2 2 3" xfId="18728" xr:uid="{27EBBFEA-A086-4705-AC3A-B9C918CD3ED4}"/>
    <cellStyle name="Currency 13 2 9 2 2 4" xfId="32418" xr:uid="{31A297EB-F2A3-491E-9243-D85286867C03}"/>
    <cellStyle name="Currency 13 2 9 2 2 5" xfId="47302" xr:uid="{CD134988-4449-4F8D-91E2-FC789A3C4497}"/>
    <cellStyle name="Currency 13 2 9 2 3" xfId="22150" xr:uid="{003458C7-1A7B-4948-9B6B-B01E455B3B6E}"/>
    <cellStyle name="Currency 13 2 9 2 3 2" xfId="35842" xr:uid="{7836C382-AB43-4B62-A579-FEF82C23F36F}"/>
    <cellStyle name="Currency 13 2 9 2 3 3" xfId="50726" xr:uid="{0768734F-E87F-4D34-9EE3-E46240463792}"/>
    <cellStyle name="Currency 13 2 9 2 4" xfId="15306" xr:uid="{A000778C-67D1-4429-B3EF-C59D599CC87C}"/>
    <cellStyle name="Currency 13 2 9 2 5" xfId="28996" xr:uid="{E44D9EC9-AEEB-4B31-98EE-5879B5E9403C}"/>
    <cellStyle name="Currency 13 2 9 2 6" xfId="43880" xr:uid="{3B29DFC0-B0CC-4113-916C-5885CD33FAE0}"/>
    <cellStyle name="Currency 13 2 9 3" xfId="10170" xr:uid="{897DF4B5-3203-46C8-BA2B-0C8E4E14DF04}"/>
    <cellStyle name="Currency 13 2 9 3 2" xfId="23860" xr:uid="{E2D4C606-E198-4C4C-80B9-51BDEBDDA49A}"/>
    <cellStyle name="Currency 13 2 9 3 2 2" xfId="37552" xr:uid="{770E97DD-B565-48E9-B5FF-CE07419CB91D}"/>
    <cellStyle name="Currency 13 2 9 3 2 3" xfId="52436" xr:uid="{A7D8BFB1-E6A1-4678-BCA4-E5C4D7F370C8}"/>
    <cellStyle name="Currency 13 2 9 3 3" xfId="17016" xr:uid="{1AFE6992-3B59-4061-8156-7CDFEDDBEBEE}"/>
    <cellStyle name="Currency 13 2 9 3 4" xfId="30706" xr:uid="{251B6D17-2A53-4AD8-8706-E6433AAA7235}"/>
    <cellStyle name="Currency 13 2 9 3 5" xfId="45590" xr:uid="{7011C0F4-19A1-42C9-A058-CBAF1799463A}"/>
    <cellStyle name="Currency 13 2 9 4" xfId="20438" xr:uid="{E6DEA8B5-6B61-49C5-8F7A-353A9AB48744}"/>
    <cellStyle name="Currency 13 2 9 4 2" xfId="34130" xr:uid="{2E02235C-4C18-4AA4-BBD3-C407AF71C5CF}"/>
    <cellStyle name="Currency 13 2 9 4 3" xfId="49014" xr:uid="{946ED868-88DA-47CC-ADD3-CF3C8B988A74}"/>
    <cellStyle name="Currency 13 2 9 5" xfId="13594" xr:uid="{1F8B08BE-021B-4AE9-A45D-1BB37407C898}"/>
    <cellStyle name="Currency 13 2 9 6" xfId="27284" xr:uid="{6CDE49C7-76C1-403D-B834-083845278297}"/>
    <cellStyle name="Currency 13 2 9 7" xfId="42168" xr:uid="{62E7AEFE-DCEE-4800-BDCE-98966FFE8943}"/>
    <cellStyle name="Currency 13 3" xfId="4324" xr:uid="{50827228-9039-46EE-967E-568197107EF8}"/>
    <cellStyle name="Currency 13 3 10" xfId="20439" xr:uid="{36828D12-95F7-4C5E-9D62-7434F8ADBC78}"/>
    <cellStyle name="Currency 13 3 10 2" xfId="34131" xr:uid="{C402F181-32F1-45EA-B6CA-B37E5A90EB10}"/>
    <cellStyle name="Currency 13 3 10 3" xfId="49015" xr:uid="{78CF9B21-751D-45D0-ACC1-198EF0A682B4}"/>
    <cellStyle name="Currency 13 3 11" xfId="13595" xr:uid="{7CCC4C87-CC83-4DBB-AD5F-1889EB84AC56}"/>
    <cellStyle name="Currency 13 3 11 2" xfId="41325" xr:uid="{52225FEF-AAEB-4337-B2D1-FAF7A245793B}"/>
    <cellStyle name="Currency 13 3 12" xfId="27285" xr:uid="{41E4F28A-E324-409F-BF39-FA3ACF509040}"/>
    <cellStyle name="Currency 13 3 13" xfId="42169" xr:uid="{0E515F10-DD04-4416-B24E-05AB70FBE84B}"/>
    <cellStyle name="Currency 13 3 14" xfId="6747" xr:uid="{5777B535-9986-4029-9A64-46DE782E4815}"/>
    <cellStyle name="Currency 13 3 15" xfId="5947" xr:uid="{E9ED9CC3-8B51-41ED-89AC-0D2AA8A2145A}"/>
    <cellStyle name="Currency 13 3 16" xfId="5355" xr:uid="{807194E9-7F47-4DCB-B628-BF3690335955}"/>
    <cellStyle name="Currency 13 3 2" xfId="4761" xr:uid="{8BCE3BFC-4919-4A99-8956-AFC403487A31}"/>
    <cellStyle name="Currency 13 3 2 10" xfId="13596" xr:uid="{BD09C813-152A-46D8-9CEB-9EC8F7471060}"/>
    <cellStyle name="Currency 13 3 2 10 2" xfId="41390" xr:uid="{551E7D88-BECC-4E3C-A70A-F41C1DCED165}"/>
    <cellStyle name="Currency 13 3 2 11" xfId="27286" xr:uid="{28A4B005-E799-48B3-978F-714D3FDC46C8}"/>
    <cellStyle name="Currency 13 3 2 12" xfId="42170" xr:uid="{34A25ED7-1CC0-4315-8BE2-1F9E00BF2087}"/>
    <cellStyle name="Currency 13 3 2 13" xfId="6748" xr:uid="{EA2A8E1F-D7AE-47B8-BF52-83E7582E3681}"/>
    <cellStyle name="Currency 13 3 2 2" xfId="6749" xr:uid="{E617AEAD-62D2-47EF-9932-F45F6CCFA3AA}"/>
    <cellStyle name="Currency 13 3 2 2 10" xfId="42171" xr:uid="{EBA556EF-9974-45D7-971A-A35692A21B1F}"/>
    <cellStyle name="Currency 13 3 2 2 2" xfId="6750" xr:uid="{6D5CF75D-DF31-4CA6-A576-6500A3C2C495}"/>
    <cellStyle name="Currency 13 3 2 2 2 2" xfId="6751" xr:uid="{0D5584A6-555C-4DF4-BF45-60B9B1165BBC}"/>
    <cellStyle name="Currency 13 3 2 2 2 2 2" xfId="8465" xr:uid="{0980FBB6-9239-4637-A963-1911CAF212A6}"/>
    <cellStyle name="Currency 13 3 2 2 2 2 2 2" xfId="11887" xr:uid="{10863691-6E79-4796-8B48-AFEA1B04DEFB}"/>
    <cellStyle name="Currency 13 3 2 2 2 2 2 2 2" xfId="25577" xr:uid="{EC8BEB90-92E7-4DCF-9696-9A5096CA50B5}"/>
    <cellStyle name="Currency 13 3 2 2 2 2 2 2 2 2" xfId="39269" xr:uid="{52CBF33E-024D-45AD-AC32-52D22C39EB86}"/>
    <cellStyle name="Currency 13 3 2 2 2 2 2 2 2 3" xfId="54153" xr:uid="{B5A22345-962F-449A-B72F-EA6F25BD9CFC}"/>
    <cellStyle name="Currency 13 3 2 2 2 2 2 2 3" xfId="18733" xr:uid="{70736C8C-C1AF-4995-A826-1291B9E4795B}"/>
    <cellStyle name="Currency 13 3 2 2 2 2 2 2 4" xfId="32423" xr:uid="{7142D9C1-AE32-4175-992B-2C18DA68E857}"/>
    <cellStyle name="Currency 13 3 2 2 2 2 2 2 5" xfId="47307" xr:uid="{FE8AC297-AD55-4049-9517-6D1EEB990363}"/>
    <cellStyle name="Currency 13 3 2 2 2 2 2 3" xfId="22155" xr:uid="{25F33916-D159-4FD4-8A64-DCF334168AB2}"/>
    <cellStyle name="Currency 13 3 2 2 2 2 2 3 2" xfId="35847" xr:uid="{6763B0EF-CE06-4B0B-B989-29A02BDDB5E6}"/>
    <cellStyle name="Currency 13 3 2 2 2 2 2 3 3" xfId="50731" xr:uid="{D3B0AD68-2F46-4CAC-93BA-68D1BD467DB1}"/>
    <cellStyle name="Currency 13 3 2 2 2 2 2 4" xfId="15311" xr:uid="{3E043701-BE0F-44DE-9FCF-66D6749BCAC0}"/>
    <cellStyle name="Currency 13 3 2 2 2 2 2 5" xfId="29001" xr:uid="{A6D6EC5A-F85A-4B17-9B13-6887C41B1586}"/>
    <cellStyle name="Currency 13 3 2 2 2 2 2 6" xfId="43885" xr:uid="{85CD9E3E-1CC1-4B4C-8575-7BA4A87C8F7C}"/>
    <cellStyle name="Currency 13 3 2 2 2 2 3" xfId="10175" xr:uid="{14550BC4-6AEA-45B5-A01D-E47878FCEE36}"/>
    <cellStyle name="Currency 13 3 2 2 2 2 3 2" xfId="23865" xr:uid="{D0641B59-1D55-4299-9FD8-E5AE9646D3B5}"/>
    <cellStyle name="Currency 13 3 2 2 2 2 3 2 2" xfId="37557" xr:uid="{B4561BDD-F914-4FA0-A4E0-A5856A7301EB}"/>
    <cellStyle name="Currency 13 3 2 2 2 2 3 2 3" xfId="52441" xr:uid="{5C28BAF9-5447-4D6F-94FB-333D36BEE5C6}"/>
    <cellStyle name="Currency 13 3 2 2 2 2 3 3" xfId="17021" xr:uid="{CCE50FA2-D115-40D7-BE93-B61532C4507D}"/>
    <cellStyle name="Currency 13 3 2 2 2 2 3 4" xfId="30711" xr:uid="{4B68553C-4113-4CD9-8BD5-1E903D5AEAD1}"/>
    <cellStyle name="Currency 13 3 2 2 2 2 3 5" xfId="45595" xr:uid="{4217D0AE-0E23-4900-A546-A141E902BD78}"/>
    <cellStyle name="Currency 13 3 2 2 2 2 4" xfId="20443" xr:uid="{8580FC8A-9EE5-43AD-B0B6-F96231F77FDF}"/>
    <cellStyle name="Currency 13 3 2 2 2 2 4 2" xfId="34135" xr:uid="{35A56C46-7C1F-421D-B3A0-20C52E92D246}"/>
    <cellStyle name="Currency 13 3 2 2 2 2 4 3" xfId="49019" xr:uid="{6C7E14BD-1A94-4A9B-AFB0-2AA52A69E3F8}"/>
    <cellStyle name="Currency 13 3 2 2 2 2 5" xfId="13599" xr:uid="{80B25961-D6C4-48AF-A1DF-F9701B5FDEDC}"/>
    <cellStyle name="Currency 13 3 2 2 2 2 6" xfId="27289" xr:uid="{4BF0CE6F-94D2-4A54-A91C-098EFDB7A5E0}"/>
    <cellStyle name="Currency 13 3 2 2 2 2 7" xfId="42173" xr:uid="{DB589EE7-BA9B-4605-A251-D2DD2F121D90}"/>
    <cellStyle name="Currency 13 3 2 2 2 3" xfId="8464" xr:uid="{89A4BE34-6A64-4778-BB5E-E2379DF3357A}"/>
    <cellStyle name="Currency 13 3 2 2 2 3 2" xfId="11886" xr:uid="{A6732A9F-B9BA-443F-B578-10AC8DF8FDDB}"/>
    <cellStyle name="Currency 13 3 2 2 2 3 2 2" xfId="25576" xr:uid="{57EF4B6B-D031-4E55-AD64-55DD612AADFE}"/>
    <cellStyle name="Currency 13 3 2 2 2 3 2 2 2" xfId="39268" xr:uid="{3306585B-7AD2-4B3F-9E25-DD2563672658}"/>
    <cellStyle name="Currency 13 3 2 2 2 3 2 2 3" xfId="54152" xr:uid="{EFF2BF5A-5781-43E4-98B2-05AAC243087C}"/>
    <cellStyle name="Currency 13 3 2 2 2 3 2 3" xfId="18732" xr:uid="{60B5B559-B483-487C-BC7A-5772FDDA3C87}"/>
    <cellStyle name="Currency 13 3 2 2 2 3 2 4" xfId="32422" xr:uid="{E4D7D6C6-1B4D-44E0-A00D-CBCAF72ED89C}"/>
    <cellStyle name="Currency 13 3 2 2 2 3 2 5" xfId="47306" xr:uid="{3548D01E-97A7-4327-A0D1-2E6B1A1FE189}"/>
    <cellStyle name="Currency 13 3 2 2 2 3 3" xfId="22154" xr:uid="{850DE3FB-3E62-4826-ADD6-ABECE3C2FDA6}"/>
    <cellStyle name="Currency 13 3 2 2 2 3 3 2" xfId="35846" xr:uid="{A13DEA12-81BC-4988-9080-0C48C9C3CA36}"/>
    <cellStyle name="Currency 13 3 2 2 2 3 3 3" xfId="50730" xr:uid="{FA6EC61C-1432-4624-A90B-460576BF48BD}"/>
    <cellStyle name="Currency 13 3 2 2 2 3 4" xfId="15310" xr:uid="{3D3B01DE-36BB-4789-97C5-31F645F1B8C1}"/>
    <cellStyle name="Currency 13 3 2 2 2 3 5" xfId="29000" xr:uid="{EFC314A6-D50E-48B2-8976-212F039E2979}"/>
    <cellStyle name="Currency 13 3 2 2 2 3 6" xfId="43884" xr:uid="{8183645B-A855-4BDB-B8F1-51C5D94776FA}"/>
    <cellStyle name="Currency 13 3 2 2 2 4" xfId="10174" xr:uid="{F24DB5F3-FFA8-4A69-A8BF-6B692A40787E}"/>
    <cellStyle name="Currency 13 3 2 2 2 4 2" xfId="23864" xr:uid="{BEF1D995-4A69-45BE-9A0C-287E07DB853A}"/>
    <cellStyle name="Currency 13 3 2 2 2 4 2 2" xfId="37556" xr:uid="{95862F3D-6109-4FF4-AB5D-5A60A33E0A17}"/>
    <cellStyle name="Currency 13 3 2 2 2 4 2 3" xfId="52440" xr:uid="{DADEBB72-0100-4B31-8584-367116F60066}"/>
    <cellStyle name="Currency 13 3 2 2 2 4 3" xfId="17020" xr:uid="{06DEB662-3C3C-48D7-B96B-52BF27380155}"/>
    <cellStyle name="Currency 13 3 2 2 2 4 4" xfId="30710" xr:uid="{CE867DEE-C137-4246-8364-C8B6493EA837}"/>
    <cellStyle name="Currency 13 3 2 2 2 4 5" xfId="45594" xr:uid="{2790E351-5AB7-4A9C-9922-C0333CC74FBD}"/>
    <cellStyle name="Currency 13 3 2 2 2 5" xfId="20442" xr:uid="{766332FA-D89B-4527-89E7-91FC4C4890F3}"/>
    <cellStyle name="Currency 13 3 2 2 2 5 2" xfId="34134" xr:uid="{027F590D-87F1-449A-BBBE-F20989F950E2}"/>
    <cellStyle name="Currency 13 3 2 2 2 5 3" xfId="49018" xr:uid="{62E02357-C4F4-457E-A1CC-5D78EAFD7F5E}"/>
    <cellStyle name="Currency 13 3 2 2 2 6" xfId="13598" xr:uid="{FF71EC92-0DF9-4790-8A48-281F07B2552A}"/>
    <cellStyle name="Currency 13 3 2 2 2 7" xfId="27288" xr:uid="{166D5295-4CA4-40AC-8A11-6CCA1DD85222}"/>
    <cellStyle name="Currency 13 3 2 2 2 8" xfId="42172" xr:uid="{474934A3-E141-4086-9045-4E941A5908AD}"/>
    <cellStyle name="Currency 13 3 2 2 3" xfId="6752" xr:uid="{716AE561-F63B-4BBC-9B9B-52C272DE13B1}"/>
    <cellStyle name="Currency 13 3 2 2 3 2" xfId="8466" xr:uid="{B223845D-AF5E-4B55-AD46-4F7C7C529741}"/>
    <cellStyle name="Currency 13 3 2 2 3 2 2" xfId="11888" xr:uid="{13BFEE83-F5AB-4E23-95B1-D785A606BB3B}"/>
    <cellStyle name="Currency 13 3 2 2 3 2 2 2" xfId="25578" xr:uid="{DAFD6149-55A6-4658-B261-12B92ED5B20A}"/>
    <cellStyle name="Currency 13 3 2 2 3 2 2 2 2" xfId="39270" xr:uid="{F6C7BAAD-D441-4163-AF2E-A7B332E9778E}"/>
    <cellStyle name="Currency 13 3 2 2 3 2 2 2 3" xfId="54154" xr:uid="{F5FDC353-F033-4B86-ADD5-3B4E1CCE0D0D}"/>
    <cellStyle name="Currency 13 3 2 2 3 2 2 3" xfId="18734" xr:uid="{BB4A885D-3F5C-43D8-91DD-E459E58ABA67}"/>
    <cellStyle name="Currency 13 3 2 2 3 2 2 4" xfId="32424" xr:uid="{52CE7CCF-90B8-4941-B49A-8D6133D0F6F7}"/>
    <cellStyle name="Currency 13 3 2 2 3 2 2 5" xfId="47308" xr:uid="{8131A670-0451-4497-A507-3E6066146D5C}"/>
    <cellStyle name="Currency 13 3 2 2 3 2 3" xfId="22156" xr:uid="{51F78A1F-EE1E-4F94-9ED7-FFA8E6BABECF}"/>
    <cellStyle name="Currency 13 3 2 2 3 2 3 2" xfId="35848" xr:uid="{A2A57053-85E8-4926-AD0F-C4DC229D32E0}"/>
    <cellStyle name="Currency 13 3 2 2 3 2 3 3" xfId="50732" xr:uid="{F304055F-B74B-4765-83B9-72F0AC65A01D}"/>
    <cellStyle name="Currency 13 3 2 2 3 2 4" xfId="15312" xr:uid="{85289351-E0C5-48A2-91A7-D3C6C309865D}"/>
    <cellStyle name="Currency 13 3 2 2 3 2 5" xfId="29002" xr:uid="{19FE1BD1-DABA-4F92-AEAA-D6BF158EDC4F}"/>
    <cellStyle name="Currency 13 3 2 2 3 2 6" xfId="43886" xr:uid="{65A12C2C-3C3C-4DB0-90AD-22A8BB15AE91}"/>
    <cellStyle name="Currency 13 3 2 2 3 3" xfId="10176" xr:uid="{F3357F1D-8356-44F2-8DA0-4066DD5DB069}"/>
    <cellStyle name="Currency 13 3 2 2 3 3 2" xfId="23866" xr:uid="{88F5E70A-F0B8-4F46-9F5F-92B012AA10F2}"/>
    <cellStyle name="Currency 13 3 2 2 3 3 2 2" xfId="37558" xr:uid="{58D495D2-AD1A-4F37-B17F-C1547F38629E}"/>
    <cellStyle name="Currency 13 3 2 2 3 3 2 3" xfId="52442" xr:uid="{BC248049-7E08-4E49-976D-32D827EDE3EC}"/>
    <cellStyle name="Currency 13 3 2 2 3 3 3" xfId="17022" xr:uid="{3B8325FC-1313-4E0B-9181-F27509CA486F}"/>
    <cellStyle name="Currency 13 3 2 2 3 3 4" xfId="30712" xr:uid="{F19BC655-C70A-4470-BF87-2165E07A3FBE}"/>
    <cellStyle name="Currency 13 3 2 2 3 3 5" xfId="45596" xr:uid="{7F460A76-87A3-4DE9-969A-FAD637AE4BEC}"/>
    <cellStyle name="Currency 13 3 2 2 3 4" xfId="20444" xr:uid="{400A487D-BBC1-40E7-89C8-D049A215A408}"/>
    <cellStyle name="Currency 13 3 2 2 3 4 2" xfId="34136" xr:uid="{DED167F7-1296-40F0-A4A3-BCE74A5D38BF}"/>
    <cellStyle name="Currency 13 3 2 2 3 4 3" xfId="49020" xr:uid="{06CC8E47-443C-40C9-B3B9-DC18FC938B8D}"/>
    <cellStyle name="Currency 13 3 2 2 3 5" xfId="13600" xr:uid="{20001449-FB8C-4A15-B65F-66A5F9DBFD44}"/>
    <cellStyle name="Currency 13 3 2 2 3 6" xfId="27290" xr:uid="{119BBBEE-BE44-43FC-ABAF-0198D7FD152F}"/>
    <cellStyle name="Currency 13 3 2 2 3 7" xfId="42174" xr:uid="{2CD1F06A-EB44-4F45-826E-919D8EDD5CD7}"/>
    <cellStyle name="Currency 13 3 2 2 4" xfId="6753" xr:uid="{C94CB60A-C8C3-4EDD-B07A-B912F729E2DC}"/>
    <cellStyle name="Currency 13 3 2 2 4 2" xfId="8467" xr:uid="{2C80A39E-BAD5-439C-ACE7-C84337CB48F4}"/>
    <cellStyle name="Currency 13 3 2 2 4 2 2" xfId="11889" xr:uid="{40B31AA9-740F-4155-86D1-64E59304E8C4}"/>
    <cellStyle name="Currency 13 3 2 2 4 2 2 2" xfId="25579" xr:uid="{3302B61D-7B29-4235-922B-0D3CB7C14C5A}"/>
    <cellStyle name="Currency 13 3 2 2 4 2 2 2 2" xfId="39271" xr:uid="{62822E91-0618-4D86-88E6-3F8D23732C01}"/>
    <cellStyle name="Currency 13 3 2 2 4 2 2 2 3" xfId="54155" xr:uid="{C92E310C-C886-449B-94A1-A63875595707}"/>
    <cellStyle name="Currency 13 3 2 2 4 2 2 3" xfId="18735" xr:uid="{EA700CBB-D314-4CA9-A82D-96649F197C1F}"/>
    <cellStyle name="Currency 13 3 2 2 4 2 2 4" xfId="32425" xr:uid="{281E8779-F04C-4375-B2FF-2468D17B829B}"/>
    <cellStyle name="Currency 13 3 2 2 4 2 2 5" xfId="47309" xr:uid="{9E36A68D-260F-43A9-9FBA-77B347A8AD18}"/>
    <cellStyle name="Currency 13 3 2 2 4 2 3" xfId="22157" xr:uid="{5F3AD6E1-B365-4CF5-94AF-DF27278C322B}"/>
    <cellStyle name="Currency 13 3 2 2 4 2 3 2" xfId="35849" xr:uid="{20074B74-0DFB-4CA9-85B9-5DDB04CFAA12}"/>
    <cellStyle name="Currency 13 3 2 2 4 2 3 3" xfId="50733" xr:uid="{04BC646D-34F1-45CA-AB53-004C8CFF50FE}"/>
    <cellStyle name="Currency 13 3 2 2 4 2 4" xfId="15313" xr:uid="{3EC6D1CE-5AC1-4DAC-A8BB-22581C52A2FC}"/>
    <cellStyle name="Currency 13 3 2 2 4 2 5" xfId="29003" xr:uid="{E2BE15D0-BFDE-4A04-A3F3-C2F904E83B03}"/>
    <cellStyle name="Currency 13 3 2 2 4 2 6" xfId="43887" xr:uid="{A7DA59B2-5394-4883-9953-3D937E57354E}"/>
    <cellStyle name="Currency 13 3 2 2 4 3" xfId="10177" xr:uid="{A9CF29C8-3396-4256-8AF1-89134B8F63A2}"/>
    <cellStyle name="Currency 13 3 2 2 4 3 2" xfId="23867" xr:uid="{52835C69-5EAE-4AF3-8E5E-DFD908495E0E}"/>
    <cellStyle name="Currency 13 3 2 2 4 3 2 2" xfId="37559" xr:uid="{06D0F4E0-D996-4175-8897-6FD4D0FC675A}"/>
    <cellStyle name="Currency 13 3 2 2 4 3 2 3" xfId="52443" xr:uid="{0116147B-CDA4-4E06-9C89-2E96E4DB4FCA}"/>
    <cellStyle name="Currency 13 3 2 2 4 3 3" xfId="17023" xr:uid="{FF8BF89B-8FC0-4EBC-B0EF-4769F4E5AA16}"/>
    <cellStyle name="Currency 13 3 2 2 4 3 4" xfId="30713" xr:uid="{601EDA08-16A7-4CB6-8543-F7AC5D2FEB44}"/>
    <cellStyle name="Currency 13 3 2 2 4 3 5" xfId="45597" xr:uid="{B3A534CF-DC86-4EE5-9FCF-F86B1031C5C7}"/>
    <cellStyle name="Currency 13 3 2 2 4 4" xfId="20445" xr:uid="{2B142A46-C360-43D5-A5C0-8CA3B7A11072}"/>
    <cellStyle name="Currency 13 3 2 2 4 4 2" xfId="34137" xr:uid="{871BB5FA-5045-4B0B-B2A6-58347816141C}"/>
    <cellStyle name="Currency 13 3 2 2 4 4 3" xfId="49021" xr:uid="{E55F463E-738A-46B0-8C2B-4C94828F3613}"/>
    <cellStyle name="Currency 13 3 2 2 4 5" xfId="13601" xr:uid="{ECBD7268-8BD7-4F7B-9E66-D5CFAE580560}"/>
    <cellStyle name="Currency 13 3 2 2 4 6" xfId="27291" xr:uid="{D001497D-7865-44FD-98F4-3F2F78626233}"/>
    <cellStyle name="Currency 13 3 2 2 4 7" xfId="42175" xr:uid="{B1C8810B-B4A4-4114-A236-0BEBCDB97BE2}"/>
    <cellStyle name="Currency 13 3 2 2 5" xfId="8463" xr:uid="{05A4BDFC-4DDE-4974-B7F6-CEE92851D407}"/>
    <cellStyle name="Currency 13 3 2 2 5 2" xfId="11885" xr:uid="{B739002D-2A3E-4D6B-9B27-D8F24ED1998E}"/>
    <cellStyle name="Currency 13 3 2 2 5 2 2" xfId="25575" xr:uid="{7EAA8379-FAC1-497F-B88E-1EDCF4F6F490}"/>
    <cellStyle name="Currency 13 3 2 2 5 2 2 2" xfId="39267" xr:uid="{E9774555-0954-4B1F-A85E-EDC72C505493}"/>
    <cellStyle name="Currency 13 3 2 2 5 2 2 3" xfId="54151" xr:uid="{FF974468-DFD3-4790-B0BD-44494D402068}"/>
    <cellStyle name="Currency 13 3 2 2 5 2 3" xfId="18731" xr:uid="{B22E0D0A-8BFB-4486-AA27-118A4D04E16E}"/>
    <cellStyle name="Currency 13 3 2 2 5 2 4" xfId="32421" xr:uid="{58E36874-BA43-4726-9139-E86F64A027B5}"/>
    <cellStyle name="Currency 13 3 2 2 5 2 5" xfId="47305" xr:uid="{AC95A5EE-623D-44E7-8BC1-A2C5B875740A}"/>
    <cellStyle name="Currency 13 3 2 2 5 3" xfId="22153" xr:uid="{C7C3CAE5-2322-481C-B7B2-326CB5E228C8}"/>
    <cellStyle name="Currency 13 3 2 2 5 3 2" xfId="35845" xr:uid="{1DB70F38-C0A1-42D0-865D-DEC3EB6CD781}"/>
    <cellStyle name="Currency 13 3 2 2 5 3 3" xfId="50729" xr:uid="{C8969126-B54A-47FC-845F-A5117D52A265}"/>
    <cellStyle name="Currency 13 3 2 2 5 4" xfId="15309" xr:uid="{57899CE2-03BE-4137-8B94-F75463F76CD3}"/>
    <cellStyle name="Currency 13 3 2 2 5 5" xfId="28999" xr:uid="{C5D926E8-56FD-4655-BD64-F3C005FB2F8D}"/>
    <cellStyle name="Currency 13 3 2 2 5 6" xfId="43883" xr:uid="{420AEB82-4BD4-4CBE-8666-6A8117BC2FB9}"/>
    <cellStyle name="Currency 13 3 2 2 6" xfId="10173" xr:uid="{37332E77-C262-45A9-9A91-09AE54D38848}"/>
    <cellStyle name="Currency 13 3 2 2 6 2" xfId="23863" xr:uid="{9F7A5B70-487A-41FC-AACF-77C128BA6AE5}"/>
    <cellStyle name="Currency 13 3 2 2 6 2 2" xfId="37555" xr:uid="{1A7C56D2-B85C-4F42-8B59-7C5CBD7CB9C4}"/>
    <cellStyle name="Currency 13 3 2 2 6 2 3" xfId="52439" xr:uid="{000CE2B1-E9AE-4F13-AE55-4170BC1FEA57}"/>
    <cellStyle name="Currency 13 3 2 2 6 3" xfId="17019" xr:uid="{CD1F48D0-E8C3-45B9-BBC9-C51D67F5BA33}"/>
    <cellStyle name="Currency 13 3 2 2 6 4" xfId="30709" xr:uid="{FA2FDCD3-7E58-4354-9371-98B21BE9C87A}"/>
    <cellStyle name="Currency 13 3 2 2 6 5" xfId="45593" xr:uid="{521773BC-A419-4B7D-808E-75DB1ACA4248}"/>
    <cellStyle name="Currency 13 3 2 2 7" xfId="20441" xr:uid="{92F36F49-B02D-443F-B080-27A3DD42C6A7}"/>
    <cellStyle name="Currency 13 3 2 2 7 2" xfId="34133" xr:uid="{5A409331-FC1A-4D8A-8DD6-8C6BF82DB102}"/>
    <cellStyle name="Currency 13 3 2 2 7 3" xfId="49017" xr:uid="{0CB6C8C7-47CF-43E8-B1B0-175F2A2A489B}"/>
    <cellStyle name="Currency 13 3 2 2 8" xfId="13597" xr:uid="{9873DF61-9196-4665-8306-AE8A0727C156}"/>
    <cellStyle name="Currency 13 3 2 2 9" xfId="27287" xr:uid="{74F8055E-B565-48B6-AFCB-78393CD3304C}"/>
    <cellStyle name="Currency 13 3 2 3" xfId="6754" xr:uid="{DAD9710C-EEBA-427E-9A4D-44592696C53D}"/>
    <cellStyle name="Currency 13 3 2 3 10" xfId="42176" xr:uid="{49441A06-2BB7-4187-993C-451747063FBB}"/>
    <cellStyle name="Currency 13 3 2 3 2" xfId="6755" xr:uid="{AA2AF792-2133-43D8-A6DD-D58636869BF7}"/>
    <cellStyle name="Currency 13 3 2 3 2 2" xfId="6756" xr:uid="{1531314E-D3D2-4BFE-BD71-261473FB51D0}"/>
    <cellStyle name="Currency 13 3 2 3 2 2 2" xfId="8470" xr:uid="{214F5B41-3F56-4545-ACAD-7A6D4AFE995F}"/>
    <cellStyle name="Currency 13 3 2 3 2 2 2 2" xfId="11892" xr:uid="{5A640315-2097-4BC9-8A50-DFCA40E8B36C}"/>
    <cellStyle name="Currency 13 3 2 3 2 2 2 2 2" xfId="25582" xr:uid="{F357319E-6A29-45A9-B97C-5EB623F94F0E}"/>
    <cellStyle name="Currency 13 3 2 3 2 2 2 2 2 2" xfId="39274" xr:uid="{B4B45221-DC00-44CA-9E3A-EB176ADC9D2F}"/>
    <cellStyle name="Currency 13 3 2 3 2 2 2 2 2 3" xfId="54158" xr:uid="{067FDC4D-C3F1-4FA3-8A50-5F842899A932}"/>
    <cellStyle name="Currency 13 3 2 3 2 2 2 2 3" xfId="18738" xr:uid="{C414F143-8794-4894-8855-68066E949332}"/>
    <cellStyle name="Currency 13 3 2 3 2 2 2 2 4" xfId="32428" xr:uid="{0A14A0D2-39F2-4404-971D-D89B8FD76DF8}"/>
    <cellStyle name="Currency 13 3 2 3 2 2 2 2 5" xfId="47312" xr:uid="{C00F2B10-A4ED-46CA-976C-CC5440471112}"/>
    <cellStyle name="Currency 13 3 2 3 2 2 2 3" xfId="22160" xr:uid="{C1D22577-2768-443A-967A-BE5BF2935D83}"/>
    <cellStyle name="Currency 13 3 2 3 2 2 2 3 2" xfId="35852" xr:uid="{D4CADF58-B12E-41BB-9F99-B5BF4E63F11F}"/>
    <cellStyle name="Currency 13 3 2 3 2 2 2 3 3" xfId="50736" xr:uid="{3FEFE178-6715-444D-A50C-B28ABDDFD839}"/>
    <cellStyle name="Currency 13 3 2 3 2 2 2 4" xfId="15316" xr:uid="{2EB6C1E7-42E4-4BC3-9CD3-FF58F0E51DCA}"/>
    <cellStyle name="Currency 13 3 2 3 2 2 2 5" xfId="29006" xr:uid="{CB3794CB-6629-4FEB-97A3-35C7FFE41EBE}"/>
    <cellStyle name="Currency 13 3 2 3 2 2 2 6" xfId="43890" xr:uid="{436A847E-1B9D-4D01-B9D2-146B8CA19102}"/>
    <cellStyle name="Currency 13 3 2 3 2 2 3" xfId="10180" xr:uid="{9C699267-45F6-487F-932F-847DC74FA17D}"/>
    <cellStyle name="Currency 13 3 2 3 2 2 3 2" xfId="23870" xr:uid="{C363B184-73D7-44DB-9E6C-AA340154CE1C}"/>
    <cellStyle name="Currency 13 3 2 3 2 2 3 2 2" xfId="37562" xr:uid="{192E6C1B-AD23-4EFA-920F-2F55CAF031DE}"/>
    <cellStyle name="Currency 13 3 2 3 2 2 3 2 3" xfId="52446" xr:uid="{653FB4F3-316F-484D-A72B-4BDCBE27A935}"/>
    <cellStyle name="Currency 13 3 2 3 2 2 3 3" xfId="17026" xr:uid="{F02EE5B9-B328-4D32-9FB4-5E8EF86D9C69}"/>
    <cellStyle name="Currency 13 3 2 3 2 2 3 4" xfId="30716" xr:uid="{53D1F92D-B2CB-402C-BD2B-08B8FC834EEB}"/>
    <cellStyle name="Currency 13 3 2 3 2 2 3 5" xfId="45600" xr:uid="{751D6D44-7AE0-4FA6-AFF6-80D1F74AE67C}"/>
    <cellStyle name="Currency 13 3 2 3 2 2 4" xfId="20448" xr:uid="{4568C8B6-DA99-4231-AF43-0B933A48FA95}"/>
    <cellStyle name="Currency 13 3 2 3 2 2 4 2" xfId="34140" xr:uid="{37D9BD29-9E07-4707-90E3-DF7ED8646243}"/>
    <cellStyle name="Currency 13 3 2 3 2 2 4 3" xfId="49024" xr:uid="{2ECA217F-E93F-48AB-87B3-32FF2D9F3C7A}"/>
    <cellStyle name="Currency 13 3 2 3 2 2 5" xfId="13604" xr:uid="{57A22CD3-7196-4346-BD5A-67709E098CC8}"/>
    <cellStyle name="Currency 13 3 2 3 2 2 6" xfId="27294" xr:uid="{1A4244E9-D521-42E5-9075-DB1C485A6541}"/>
    <cellStyle name="Currency 13 3 2 3 2 2 7" xfId="42178" xr:uid="{4C025FE6-3A78-4D77-8A91-C0812D80FF55}"/>
    <cellStyle name="Currency 13 3 2 3 2 3" xfId="8469" xr:uid="{93F831F0-F400-4071-9CCB-9563DCDF8887}"/>
    <cellStyle name="Currency 13 3 2 3 2 3 2" xfId="11891" xr:uid="{980F790F-E4B5-4C44-B7DA-A2B0F917E805}"/>
    <cellStyle name="Currency 13 3 2 3 2 3 2 2" xfId="25581" xr:uid="{7ADCCAE8-6F8B-4FD7-829F-0D371021D726}"/>
    <cellStyle name="Currency 13 3 2 3 2 3 2 2 2" xfId="39273" xr:uid="{3304EDD5-EE49-422D-B7A1-7D2742D649D4}"/>
    <cellStyle name="Currency 13 3 2 3 2 3 2 2 3" xfId="54157" xr:uid="{6CEEC477-22FA-4E33-B593-50D449436A24}"/>
    <cellStyle name="Currency 13 3 2 3 2 3 2 3" xfId="18737" xr:uid="{A30F8FD8-EADA-4368-8729-F44D0D70BA24}"/>
    <cellStyle name="Currency 13 3 2 3 2 3 2 4" xfId="32427" xr:uid="{5C479BD5-DD1B-4712-A946-4D1629394D65}"/>
    <cellStyle name="Currency 13 3 2 3 2 3 2 5" xfId="47311" xr:uid="{AD17F39F-3E57-4C16-9369-9503A9D0CCD1}"/>
    <cellStyle name="Currency 13 3 2 3 2 3 3" xfId="22159" xr:uid="{D31AF61E-F1E7-414C-A94A-418BD67C928D}"/>
    <cellStyle name="Currency 13 3 2 3 2 3 3 2" xfId="35851" xr:uid="{940C57DF-4BBF-4DF3-B156-E555732E5410}"/>
    <cellStyle name="Currency 13 3 2 3 2 3 3 3" xfId="50735" xr:uid="{A0F5C643-BA31-4D89-96F0-C666F7E5CF56}"/>
    <cellStyle name="Currency 13 3 2 3 2 3 4" xfId="15315" xr:uid="{0077D147-B710-4AC2-A976-0B5E799BD269}"/>
    <cellStyle name="Currency 13 3 2 3 2 3 5" xfId="29005" xr:uid="{AFA0560A-3A72-4AC5-B56E-A4C25AAF8984}"/>
    <cellStyle name="Currency 13 3 2 3 2 3 6" xfId="43889" xr:uid="{47C385B1-7AF9-4F0F-A300-D025AC3B1197}"/>
    <cellStyle name="Currency 13 3 2 3 2 4" xfId="10179" xr:uid="{9D0CF1A2-EBE5-4EA0-BE2B-74F57C54596F}"/>
    <cellStyle name="Currency 13 3 2 3 2 4 2" xfId="23869" xr:uid="{B09E0F53-7FF8-43AD-88D6-C3F550E5534A}"/>
    <cellStyle name="Currency 13 3 2 3 2 4 2 2" xfId="37561" xr:uid="{48F9EC66-620B-4BB0-AE7F-14A6237F7DB8}"/>
    <cellStyle name="Currency 13 3 2 3 2 4 2 3" xfId="52445" xr:uid="{6ACE601B-F287-4A46-A1EB-880FC257D13C}"/>
    <cellStyle name="Currency 13 3 2 3 2 4 3" xfId="17025" xr:uid="{7468908D-7AC5-45DC-AD03-CA93BC85466C}"/>
    <cellStyle name="Currency 13 3 2 3 2 4 4" xfId="30715" xr:uid="{7CB86E9B-F6F9-4501-88D4-93C6E9E8DD47}"/>
    <cellStyle name="Currency 13 3 2 3 2 4 5" xfId="45599" xr:uid="{C810EA92-663A-490A-8E25-3761F3001FA4}"/>
    <cellStyle name="Currency 13 3 2 3 2 5" xfId="20447" xr:uid="{00384FE4-C845-4CB5-9817-7453B85EA6D6}"/>
    <cellStyle name="Currency 13 3 2 3 2 5 2" xfId="34139" xr:uid="{732B721D-9E80-48D7-AB77-3BECC4571959}"/>
    <cellStyle name="Currency 13 3 2 3 2 5 3" xfId="49023" xr:uid="{916C6084-373E-4E3A-BF61-2EA81B697564}"/>
    <cellStyle name="Currency 13 3 2 3 2 6" xfId="13603" xr:uid="{E78E988F-911D-4DB8-9161-CA92C4E54306}"/>
    <cellStyle name="Currency 13 3 2 3 2 7" xfId="27293" xr:uid="{8C4F03C7-CF81-43F5-A06F-4AE5E1EC784F}"/>
    <cellStyle name="Currency 13 3 2 3 2 8" xfId="42177" xr:uid="{BE7BEADF-E377-41EF-8677-B966427E7EC5}"/>
    <cellStyle name="Currency 13 3 2 3 3" xfId="6757" xr:uid="{67A68C50-C666-4A9B-814C-27E78596FCB6}"/>
    <cellStyle name="Currency 13 3 2 3 3 2" xfId="8471" xr:uid="{125B232F-C35C-4BB7-84A3-8B6D2336FA5F}"/>
    <cellStyle name="Currency 13 3 2 3 3 2 2" xfId="11893" xr:uid="{C1479C65-4FC5-4BBE-AACE-F294BBD638AC}"/>
    <cellStyle name="Currency 13 3 2 3 3 2 2 2" xfId="25583" xr:uid="{CCEE2929-AE26-41DB-86BB-47C1A644F4F3}"/>
    <cellStyle name="Currency 13 3 2 3 3 2 2 2 2" xfId="39275" xr:uid="{FEE6DCA7-119C-4F75-B629-946AB32217E2}"/>
    <cellStyle name="Currency 13 3 2 3 3 2 2 2 3" xfId="54159" xr:uid="{65C24931-5C05-49CF-9602-996C835861A1}"/>
    <cellStyle name="Currency 13 3 2 3 3 2 2 3" xfId="18739" xr:uid="{3B93CA2B-C4BA-42D3-99F2-72E1507C761A}"/>
    <cellStyle name="Currency 13 3 2 3 3 2 2 4" xfId="32429" xr:uid="{22B4F931-981D-47B9-8804-9C49EFA1AAEA}"/>
    <cellStyle name="Currency 13 3 2 3 3 2 2 5" xfId="47313" xr:uid="{59A2E3DA-9169-4499-9A3C-A3AB328009AA}"/>
    <cellStyle name="Currency 13 3 2 3 3 2 3" xfId="22161" xr:uid="{50F00E91-BD3F-475D-8640-C069908F7F4A}"/>
    <cellStyle name="Currency 13 3 2 3 3 2 3 2" xfId="35853" xr:uid="{C06000D4-F6F9-40C0-9684-E9B4B7AE0F57}"/>
    <cellStyle name="Currency 13 3 2 3 3 2 3 3" xfId="50737" xr:uid="{291BD0B7-35AA-442A-9D21-85DFC023A9C5}"/>
    <cellStyle name="Currency 13 3 2 3 3 2 4" xfId="15317" xr:uid="{DFAC196A-26E2-4E57-A29E-B9C6AF77AAF6}"/>
    <cellStyle name="Currency 13 3 2 3 3 2 5" xfId="29007" xr:uid="{30612B67-3052-43DB-8198-031A13C34827}"/>
    <cellStyle name="Currency 13 3 2 3 3 2 6" xfId="43891" xr:uid="{1C313983-23D5-416C-8718-C13164F99755}"/>
    <cellStyle name="Currency 13 3 2 3 3 3" xfId="10181" xr:uid="{6E322843-6048-46D8-AE02-05458CB08A03}"/>
    <cellStyle name="Currency 13 3 2 3 3 3 2" xfId="23871" xr:uid="{392435D8-D9EB-4C8F-843E-994723ACD370}"/>
    <cellStyle name="Currency 13 3 2 3 3 3 2 2" xfId="37563" xr:uid="{2E9F1770-F2A8-4B14-8825-D12FDAA48C5A}"/>
    <cellStyle name="Currency 13 3 2 3 3 3 2 3" xfId="52447" xr:uid="{A6EA80BE-715A-42DB-A69B-58B71B62588B}"/>
    <cellStyle name="Currency 13 3 2 3 3 3 3" xfId="17027" xr:uid="{225AD9CB-AC2E-4C53-A392-C2985B835399}"/>
    <cellStyle name="Currency 13 3 2 3 3 3 4" xfId="30717" xr:uid="{A9A6ADE2-AB22-4131-9236-E6B8C6DAC799}"/>
    <cellStyle name="Currency 13 3 2 3 3 3 5" xfId="45601" xr:uid="{023BDBF2-305C-40D9-BA89-6F40E287AE40}"/>
    <cellStyle name="Currency 13 3 2 3 3 4" xfId="20449" xr:uid="{DC93223E-BEA1-42EE-9611-DC1E06036804}"/>
    <cellStyle name="Currency 13 3 2 3 3 4 2" xfId="34141" xr:uid="{C6510221-55C4-4931-B562-066B3F1D6EEA}"/>
    <cellStyle name="Currency 13 3 2 3 3 4 3" xfId="49025" xr:uid="{502BED75-7A5A-4EEA-B620-6470D8655FDC}"/>
    <cellStyle name="Currency 13 3 2 3 3 5" xfId="13605" xr:uid="{D3619334-39CE-4375-81D0-58D50C77C865}"/>
    <cellStyle name="Currency 13 3 2 3 3 6" xfId="27295" xr:uid="{F1176436-8508-41E3-8FC0-76D8149036F1}"/>
    <cellStyle name="Currency 13 3 2 3 3 7" xfId="42179" xr:uid="{3A6BC7F7-D0FE-43B1-BD57-1CF2A6F6765F}"/>
    <cellStyle name="Currency 13 3 2 3 4" xfId="6758" xr:uid="{D038EEAF-98AC-464D-97CB-203B42E50C00}"/>
    <cellStyle name="Currency 13 3 2 3 4 2" xfId="8472" xr:uid="{85042923-87A3-4F6D-BE4C-77C92249E1C2}"/>
    <cellStyle name="Currency 13 3 2 3 4 2 2" xfId="11894" xr:uid="{09D3A709-41C2-4013-881C-E5E1C994DC27}"/>
    <cellStyle name="Currency 13 3 2 3 4 2 2 2" xfId="25584" xr:uid="{8BDD9441-99A6-420D-8ABE-FF1FC56C567A}"/>
    <cellStyle name="Currency 13 3 2 3 4 2 2 2 2" xfId="39276" xr:uid="{E5F27D3D-648E-40E6-9D45-D40074F186E6}"/>
    <cellStyle name="Currency 13 3 2 3 4 2 2 2 3" xfId="54160" xr:uid="{6E6CB6C5-DF06-4E55-A108-A5FF443D3532}"/>
    <cellStyle name="Currency 13 3 2 3 4 2 2 3" xfId="18740" xr:uid="{BB54B9F0-2187-4E8E-8B66-4396DDC983CC}"/>
    <cellStyle name="Currency 13 3 2 3 4 2 2 4" xfId="32430" xr:uid="{9AC4E705-31AE-4E02-9422-AF3DE651BAB5}"/>
    <cellStyle name="Currency 13 3 2 3 4 2 2 5" xfId="47314" xr:uid="{A9417794-7114-488E-A3F3-E8AD28941E8C}"/>
    <cellStyle name="Currency 13 3 2 3 4 2 3" xfId="22162" xr:uid="{20734EBD-4CB5-484C-B59F-3DB1E9E5D07B}"/>
    <cellStyle name="Currency 13 3 2 3 4 2 3 2" xfId="35854" xr:uid="{CDEA3414-C4DB-4982-988F-1B8778103C16}"/>
    <cellStyle name="Currency 13 3 2 3 4 2 3 3" xfId="50738" xr:uid="{F7077752-75D4-486A-988B-D27D62422C97}"/>
    <cellStyle name="Currency 13 3 2 3 4 2 4" xfId="15318" xr:uid="{C61C90DE-4C5A-48DA-9992-66112F52F366}"/>
    <cellStyle name="Currency 13 3 2 3 4 2 5" xfId="29008" xr:uid="{0C4D6660-844D-4E93-A506-61DB68532FED}"/>
    <cellStyle name="Currency 13 3 2 3 4 2 6" xfId="43892" xr:uid="{82CB5236-8164-42A4-A5A3-47576571498D}"/>
    <cellStyle name="Currency 13 3 2 3 4 3" xfId="10182" xr:uid="{76FF4460-8F61-4AC9-A559-F7DB4075746A}"/>
    <cellStyle name="Currency 13 3 2 3 4 3 2" xfId="23872" xr:uid="{8B0044D4-118D-424F-87D5-8BCC7347E6AE}"/>
    <cellStyle name="Currency 13 3 2 3 4 3 2 2" xfId="37564" xr:uid="{E058A802-0476-4D04-9910-2D2CCE257CC1}"/>
    <cellStyle name="Currency 13 3 2 3 4 3 2 3" xfId="52448" xr:uid="{3AE75A59-85A7-49B2-996A-1DB34BBDEB40}"/>
    <cellStyle name="Currency 13 3 2 3 4 3 3" xfId="17028" xr:uid="{19643DC9-060A-475C-93F0-C032C6147D9C}"/>
    <cellStyle name="Currency 13 3 2 3 4 3 4" xfId="30718" xr:uid="{2F980A19-2647-4950-AC9C-9FC9BB461E9C}"/>
    <cellStyle name="Currency 13 3 2 3 4 3 5" xfId="45602" xr:uid="{5042F57F-DD4A-4BEE-80A6-9B4AF95A76AE}"/>
    <cellStyle name="Currency 13 3 2 3 4 4" xfId="20450" xr:uid="{A1E5C698-0D59-4104-83D6-961F55452C8A}"/>
    <cellStyle name="Currency 13 3 2 3 4 4 2" xfId="34142" xr:uid="{C26E00DE-77A5-48F0-8C6E-50D65D2B6E2D}"/>
    <cellStyle name="Currency 13 3 2 3 4 4 3" xfId="49026" xr:uid="{3F78E754-9CF4-44A3-A1F0-99DFC0BEEE78}"/>
    <cellStyle name="Currency 13 3 2 3 4 5" xfId="13606" xr:uid="{EE455CE1-43B5-4EB9-A68E-C4AA2ADD4E27}"/>
    <cellStyle name="Currency 13 3 2 3 4 6" xfId="27296" xr:uid="{788F476F-81DB-4CD0-81D7-785BE0D143A8}"/>
    <cellStyle name="Currency 13 3 2 3 4 7" xfId="42180" xr:uid="{06D27EF0-41C5-478E-9099-0F97BB0C13AD}"/>
    <cellStyle name="Currency 13 3 2 3 5" xfId="8468" xr:uid="{E8BF1B66-692A-4591-B947-735B187538AD}"/>
    <cellStyle name="Currency 13 3 2 3 5 2" xfId="11890" xr:uid="{E607353E-60A2-4BD2-BC7F-3FC8D8BF35F6}"/>
    <cellStyle name="Currency 13 3 2 3 5 2 2" xfId="25580" xr:uid="{CC6F0AC8-F4F7-4E3B-B511-FF3B22E3B3C3}"/>
    <cellStyle name="Currency 13 3 2 3 5 2 2 2" xfId="39272" xr:uid="{A633A6D0-564E-4968-93E4-790857B531CD}"/>
    <cellStyle name="Currency 13 3 2 3 5 2 2 3" xfId="54156" xr:uid="{E446C253-504F-4952-A4C1-006AA17EE73E}"/>
    <cellStyle name="Currency 13 3 2 3 5 2 3" xfId="18736" xr:uid="{8E79ABDD-DD6D-4068-9083-8C054E6DB561}"/>
    <cellStyle name="Currency 13 3 2 3 5 2 4" xfId="32426" xr:uid="{FFDC3BB9-D404-458F-A3A2-9E7119568DA7}"/>
    <cellStyle name="Currency 13 3 2 3 5 2 5" xfId="47310" xr:uid="{961AD5A8-B144-4233-BD21-A5F80A1BE5C9}"/>
    <cellStyle name="Currency 13 3 2 3 5 3" xfId="22158" xr:uid="{DB7D521B-976D-4C41-8137-A5FB81D686C1}"/>
    <cellStyle name="Currency 13 3 2 3 5 3 2" xfId="35850" xr:uid="{7CB7B3B0-E864-4DE1-B82E-3B2949E3BD8B}"/>
    <cellStyle name="Currency 13 3 2 3 5 3 3" xfId="50734" xr:uid="{2BFB56CE-0392-4DB4-92E0-73B551134601}"/>
    <cellStyle name="Currency 13 3 2 3 5 4" xfId="15314" xr:uid="{89654800-D9A6-4E0D-8CBE-8509D189F93C}"/>
    <cellStyle name="Currency 13 3 2 3 5 5" xfId="29004" xr:uid="{FC66B063-A3BE-4B68-8BA8-25A1E3C36431}"/>
    <cellStyle name="Currency 13 3 2 3 5 6" xfId="43888" xr:uid="{18BED5E8-185B-4BBA-9D3B-51E869F73066}"/>
    <cellStyle name="Currency 13 3 2 3 6" xfId="10178" xr:uid="{48EE180A-AA47-4D8A-ACB1-7779E52F3686}"/>
    <cellStyle name="Currency 13 3 2 3 6 2" xfId="23868" xr:uid="{0CB86EDD-38A0-427E-B758-CF3F5A65F54C}"/>
    <cellStyle name="Currency 13 3 2 3 6 2 2" xfId="37560" xr:uid="{F82891A0-89B8-4C16-AF50-6726CA5B55D6}"/>
    <cellStyle name="Currency 13 3 2 3 6 2 3" xfId="52444" xr:uid="{4341EE34-B2E0-41EE-B69D-CCFAE0B8564F}"/>
    <cellStyle name="Currency 13 3 2 3 6 3" xfId="17024" xr:uid="{65BB64D1-9A14-4DEB-B1CC-8B47A4E7FAAC}"/>
    <cellStyle name="Currency 13 3 2 3 6 4" xfId="30714" xr:uid="{98BBB55A-6C39-404E-A75F-44A75B4FACDF}"/>
    <cellStyle name="Currency 13 3 2 3 6 5" xfId="45598" xr:uid="{9BC09217-DFE5-48BD-A2E8-8322490CEC18}"/>
    <cellStyle name="Currency 13 3 2 3 7" xfId="20446" xr:uid="{E82CE9AD-5B09-4063-82F0-D130C2A189A9}"/>
    <cellStyle name="Currency 13 3 2 3 7 2" xfId="34138" xr:uid="{A1C37262-B35F-4BAD-A4AE-A5345EC5C1F9}"/>
    <cellStyle name="Currency 13 3 2 3 7 3" xfId="49022" xr:uid="{6EC7520B-5D99-4D2D-95E0-12C3760D543B}"/>
    <cellStyle name="Currency 13 3 2 3 8" xfId="13602" xr:uid="{2545F5F9-E3B3-4DED-97EA-BDE36A1727FC}"/>
    <cellStyle name="Currency 13 3 2 3 9" xfId="27292" xr:uid="{818D7437-8854-41C2-B7EF-0FFA9AF2B865}"/>
    <cellStyle name="Currency 13 3 2 4" xfId="6759" xr:uid="{9F97DAD7-198A-4827-8ADB-791D8F5C8E7C}"/>
    <cellStyle name="Currency 13 3 2 4 2" xfId="6760" xr:uid="{6D482A15-B7FA-44BE-B769-6C72BCA6CBFA}"/>
    <cellStyle name="Currency 13 3 2 4 2 2" xfId="8474" xr:uid="{7BA0E27C-6221-4B33-B845-424BD7DE77B0}"/>
    <cellStyle name="Currency 13 3 2 4 2 2 2" xfId="11896" xr:uid="{7E49935D-B4AD-4053-8A36-85FED2B55C34}"/>
    <cellStyle name="Currency 13 3 2 4 2 2 2 2" xfId="25586" xr:uid="{504644BA-BCFF-44F2-A24F-ACAF9A4133EE}"/>
    <cellStyle name="Currency 13 3 2 4 2 2 2 2 2" xfId="39278" xr:uid="{A6578369-3DEE-4CAF-9507-838E346FE742}"/>
    <cellStyle name="Currency 13 3 2 4 2 2 2 2 3" xfId="54162" xr:uid="{D3CE7D89-386E-4B54-BBEC-F8178EE0DEDB}"/>
    <cellStyle name="Currency 13 3 2 4 2 2 2 3" xfId="18742" xr:uid="{FAAAAF06-E843-4E84-8019-EC965C34DDE3}"/>
    <cellStyle name="Currency 13 3 2 4 2 2 2 4" xfId="32432" xr:uid="{1DEAF02F-5E0B-41D5-85D4-6EE46A030424}"/>
    <cellStyle name="Currency 13 3 2 4 2 2 2 5" xfId="47316" xr:uid="{80424871-1A3D-4CA3-9DC1-1E6498B22ACE}"/>
    <cellStyle name="Currency 13 3 2 4 2 2 3" xfId="22164" xr:uid="{D4CEA247-FE87-4DB0-B7E4-FFC397E5EE70}"/>
    <cellStyle name="Currency 13 3 2 4 2 2 3 2" xfId="35856" xr:uid="{826E735F-B5C1-4E33-A28F-198AF42858C2}"/>
    <cellStyle name="Currency 13 3 2 4 2 2 3 3" xfId="50740" xr:uid="{F1B603CB-5A27-4A8E-85E9-BA44D1E60B6A}"/>
    <cellStyle name="Currency 13 3 2 4 2 2 4" xfId="15320" xr:uid="{C2F8D080-E797-4839-A39D-4B6B7B842440}"/>
    <cellStyle name="Currency 13 3 2 4 2 2 5" xfId="29010" xr:uid="{2751019A-5A09-46D8-ADA1-25A429845A3A}"/>
    <cellStyle name="Currency 13 3 2 4 2 2 6" xfId="43894" xr:uid="{AB17D733-9BD1-4668-9C66-74C17E7B003A}"/>
    <cellStyle name="Currency 13 3 2 4 2 3" xfId="10184" xr:uid="{37246D47-7D3F-43F5-8040-FC0B68DA2B97}"/>
    <cellStyle name="Currency 13 3 2 4 2 3 2" xfId="23874" xr:uid="{7EAD450A-1C3A-4A3A-B263-9805121B7D3C}"/>
    <cellStyle name="Currency 13 3 2 4 2 3 2 2" xfId="37566" xr:uid="{5E61B37F-C2EC-403E-A09D-585090D00D3C}"/>
    <cellStyle name="Currency 13 3 2 4 2 3 2 3" xfId="52450" xr:uid="{41836EAE-4C3F-4437-BF64-EE9A01F38877}"/>
    <cellStyle name="Currency 13 3 2 4 2 3 3" xfId="17030" xr:uid="{5031100F-F278-4264-A6EC-3AC461C33E36}"/>
    <cellStyle name="Currency 13 3 2 4 2 3 4" xfId="30720" xr:uid="{9F3C6C82-DC94-46E0-8A96-FB7CF7C29E6C}"/>
    <cellStyle name="Currency 13 3 2 4 2 3 5" xfId="45604" xr:uid="{11E42878-B57D-4606-B358-430F62E99900}"/>
    <cellStyle name="Currency 13 3 2 4 2 4" xfId="20452" xr:uid="{F5E71443-1500-46D8-B934-289B0EF8013A}"/>
    <cellStyle name="Currency 13 3 2 4 2 4 2" xfId="34144" xr:uid="{A701BBC5-6175-4124-AEB3-187941D44083}"/>
    <cellStyle name="Currency 13 3 2 4 2 4 3" xfId="49028" xr:uid="{BE4124EB-F1E0-4B78-9EB8-62F550397D02}"/>
    <cellStyle name="Currency 13 3 2 4 2 5" xfId="13608" xr:uid="{85D81114-63B9-430B-B42E-E6A82B512736}"/>
    <cellStyle name="Currency 13 3 2 4 2 6" xfId="27298" xr:uid="{C367C41D-0E78-448D-8CA8-87B9FB99C055}"/>
    <cellStyle name="Currency 13 3 2 4 2 7" xfId="42182" xr:uid="{44F5C6B5-FAB3-43B7-AF0B-C517E0204364}"/>
    <cellStyle name="Currency 13 3 2 4 3" xfId="8473" xr:uid="{C9F91248-178C-4511-A051-F6F6FEBB8144}"/>
    <cellStyle name="Currency 13 3 2 4 3 2" xfId="11895" xr:uid="{B1D3D041-2184-4DDC-B987-2E9936C1E3D5}"/>
    <cellStyle name="Currency 13 3 2 4 3 2 2" xfId="25585" xr:uid="{C552775C-07CB-483E-8484-A38B4A423551}"/>
    <cellStyle name="Currency 13 3 2 4 3 2 2 2" xfId="39277" xr:uid="{3EA10481-7628-478F-A694-C7EFE0A4F8F3}"/>
    <cellStyle name="Currency 13 3 2 4 3 2 2 3" xfId="54161" xr:uid="{275CDB18-911E-4555-A30C-BFA13D5AC414}"/>
    <cellStyle name="Currency 13 3 2 4 3 2 3" xfId="18741" xr:uid="{535D838F-CEE8-426D-B439-55A853268147}"/>
    <cellStyle name="Currency 13 3 2 4 3 2 4" xfId="32431" xr:uid="{F769C2C6-BA80-4758-999C-C68BF6673863}"/>
    <cellStyle name="Currency 13 3 2 4 3 2 5" xfId="47315" xr:uid="{71334528-B52F-4941-A979-71A56C68D484}"/>
    <cellStyle name="Currency 13 3 2 4 3 3" xfId="22163" xr:uid="{522D89A0-9020-47A0-82F4-5685737BDDC0}"/>
    <cellStyle name="Currency 13 3 2 4 3 3 2" xfId="35855" xr:uid="{D50A555E-0F42-49F2-8F8E-3578BC6E346A}"/>
    <cellStyle name="Currency 13 3 2 4 3 3 3" xfId="50739" xr:uid="{3DDA0B57-917A-44B7-887A-FDBCCC099F88}"/>
    <cellStyle name="Currency 13 3 2 4 3 4" xfId="15319" xr:uid="{25ABA8C6-66AE-4810-B7D0-909D75B38A07}"/>
    <cellStyle name="Currency 13 3 2 4 3 5" xfId="29009" xr:uid="{F074923B-8B48-486A-BFF9-E6E6D57A929A}"/>
    <cellStyle name="Currency 13 3 2 4 3 6" xfId="43893" xr:uid="{546AD975-DEE4-4E62-8175-5911D88D06E4}"/>
    <cellStyle name="Currency 13 3 2 4 4" xfId="10183" xr:uid="{50DF0223-4806-43F7-8C8D-8B8F3554A48B}"/>
    <cellStyle name="Currency 13 3 2 4 4 2" xfId="23873" xr:uid="{7383C176-CC2C-46A9-A2E0-139D9B6ACB4D}"/>
    <cellStyle name="Currency 13 3 2 4 4 2 2" xfId="37565" xr:uid="{1DBC1094-BFEB-4241-8CC7-71911CC0DB38}"/>
    <cellStyle name="Currency 13 3 2 4 4 2 3" xfId="52449" xr:uid="{35EB8E82-FC5A-4280-97C7-FEFF9B01DD84}"/>
    <cellStyle name="Currency 13 3 2 4 4 3" xfId="17029" xr:uid="{CE893A33-6832-4C3C-8F91-5AFA343BFB1B}"/>
    <cellStyle name="Currency 13 3 2 4 4 4" xfId="30719" xr:uid="{2A28E07F-1759-4772-AF00-4E76607C9AA0}"/>
    <cellStyle name="Currency 13 3 2 4 4 5" xfId="45603" xr:uid="{141024F7-DE80-45CD-9B3F-D7BF0A4EC34B}"/>
    <cellStyle name="Currency 13 3 2 4 5" xfId="20451" xr:uid="{768727F9-A89E-4404-8BB9-1911A63D388A}"/>
    <cellStyle name="Currency 13 3 2 4 5 2" xfId="34143" xr:uid="{6BE245D8-277F-4E5F-A44C-8A4E58EFD83D}"/>
    <cellStyle name="Currency 13 3 2 4 5 3" xfId="49027" xr:uid="{FC98374F-3EC3-46CC-BAC6-41084AC281CA}"/>
    <cellStyle name="Currency 13 3 2 4 6" xfId="13607" xr:uid="{F652AE8C-5F81-45EB-84B0-42F4A49E9908}"/>
    <cellStyle name="Currency 13 3 2 4 7" xfId="27297" xr:uid="{2685B2F0-B63C-42BC-BA1B-E4272BAFDB86}"/>
    <cellStyle name="Currency 13 3 2 4 8" xfId="42181" xr:uid="{9F1F2F43-A90C-4CDA-BADD-23F2E00FE51D}"/>
    <cellStyle name="Currency 13 3 2 5" xfId="6761" xr:uid="{4C6D084F-1E15-4AE0-9ADB-E0FE09EB6C27}"/>
    <cellStyle name="Currency 13 3 2 5 2" xfId="8475" xr:uid="{04518859-DA4E-4995-A1DA-E77D6F7357A0}"/>
    <cellStyle name="Currency 13 3 2 5 2 2" xfId="11897" xr:uid="{D6613A13-28B1-4725-8DDE-1507868809B9}"/>
    <cellStyle name="Currency 13 3 2 5 2 2 2" xfId="25587" xr:uid="{0959BB4D-FBA1-4E54-81C1-A1FBF7C71F4C}"/>
    <cellStyle name="Currency 13 3 2 5 2 2 2 2" xfId="39279" xr:uid="{1128F14E-2BE5-4804-B500-4F1453598F56}"/>
    <cellStyle name="Currency 13 3 2 5 2 2 2 3" xfId="54163" xr:uid="{C91DBC9C-5CB0-4BD1-A915-7016E20F9ADC}"/>
    <cellStyle name="Currency 13 3 2 5 2 2 3" xfId="18743" xr:uid="{D1EEB1CD-0DB8-4C76-9338-ADA154676698}"/>
    <cellStyle name="Currency 13 3 2 5 2 2 4" xfId="32433" xr:uid="{92985DC0-37AC-448C-A082-55674CA99784}"/>
    <cellStyle name="Currency 13 3 2 5 2 2 5" xfId="47317" xr:uid="{09C2370D-B58F-403C-80F8-3ECAF4965DE2}"/>
    <cellStyle name="Currency 13 3 2 5 2 3" xfId="22165" xr:uid="{5ADB92AC-3CB4-409C-BAA7-66824DA306CB}"/>
    <cellStyle name="Currency 13 3 2 5 2 3 2" xfId="35857" xr:uid="{CDC691E0-CCB0-4E60-A3CC-D3CA7B5AD3BB}"/>
    <cellStyle name="Currency 13 3 2 5 2 3 3" xfId="50741" xr:uid="{0935ABD3-D71A-41C6-800E-6E96ED0890DC}"/>
    <cellStyle name="Currency 13 3 2 5 2 4" xfId="15321" xr:uid="{BB3F6BB2-838C-48F3-8BB4-EDEEAF105045}"/>
    <cellStyle name="Currency 13 3 2 5 2 5" xfId="29011" xr:uid="{4C927745-3752-44F3-B80E-A4110636309D}"/>
    <cellStyle name="Currency 13 3 2 5 2 6" xfId="43895" xr:uid="{6B09EC34-1EDF-42A0-84C4-94D44FAFC4C0}"/>
    <cellStyle name="Currency 13 3 2 5 3" xfId="10185" xr:uid="{A48F7007-823D-48FB-AFE5-6C60F36465D7}"/>
    <cellStyle name="Currency 13 3 2 5 3 2" xfId="23875" xr:uid="{63026AFA-E648-45B3-B422-7601942968E0}"/>
    <cellStyle name="Currency 13 3 2 5 3 2 2" xfId="37567" xr:uid="{FAC72F3E-0349-4CC2-95E1-1207F838C9F5}"/>
    <cellStyle name="Currency 13 3 2 5 3 2 3" xfId="52451" xr:uid="{3EF5AC10-F5BC-4A35-AB9E-9BB47430B7F8}"/>
    <cellStyle name="Currency 13 3 2 5 3 3" xfId="17031" xr:uid="{5EC38766-9ED0-4FD2-AE62-382CB0B204D4}"/>
    <cellStyle name="Currency 13 3 2 5 3 4" xfId="30721" xr:uid="{AE58D7D0-5ADE-438D-BBB3-C0ED934C12B7}"/>
    <cellStyle name="Currency 13 3 2 5 3 5" xfId="45605" xr:uid="{9BCD1354-10CE-46A4-836E-11B4C5B75342}"/>
    <cellStyle name="Currency 13 3 2 5 4" xfId="20453" xr:uid="{83F33C32-83B4-42C6-B2FF-1F5BED45AD70}"/>
    <cellStyle name="Currency 13 3 2 5 4 2" xfId="34145" xr:uid="{0B5526FA-1EB4-496C-B0E5-0152215F2AF6}"/>
    <cellStyle name="Currency 13 3 2 5 4 3" xfId="49029" xr:uid="{83E17867-F5FF-4836-A5C9-921535BFF4CF}"/>
    <cellStyle name="Currency 13 3 2 5 5" xfId="13609" xr:uid="{07B21AFF-EA80-4CC5-9C94-E3204E52FC02}"/>
    <cellStyle name="Currency 13 3 2 5 6" xfId="27299" xr:uid="{5BAD1ABF-0646-41AF-B6DB-4B95B1EF8A78}"/>
    <cellStyle name="Currency 13 3 2 5 7" xfId="42183" xr:uid="{5668B15C-6B92-44F5-B93D-780637F84D16}"/>
    <cellStyle name="Currency 13 3 2 6" xfId="6762" xr:uid="{2AF7CC86-D298-4BC3-B9C2-3B04EB77897E}"/>
    <cellStyle name="Currency 13 3 2 6 2" xfId="8476" xr:uid="{615433BB-EF48-4693-B77F-27C1890CF7E6}"/>
    <cellStyle name="Currency 13 3 2 6 2 2" xfId="11898" xr:uid="{BCBB3B32-2231-4392-9ADF-8DDF98E744B9}"/>
    <cellStyle name="Currency 13 3 2 6 2 2 2" xfId="25588" xr:uid="{6EB49EA4-7B44-45B0-B062-79E9A4A80322}"/>
    <cellStyle name="Currency 13 3 2 6 2 2 2 2" xfId="39280" xr:uid="{983303FC-230B-4003-A49D-5304440F426A}"/>
    <cellStyle name="Currency 13 3 2 6 2 2 2 3" xfId="54164" xr:uid="{A0F3A767-1CCC-4F9B-B1E7-FBF80FBE47E7}"/>
    <cellStyle name="Currency 13 3 2 6 2 2 3" xfId="18744" xr:uid="{CAA85BDF-EC69-4E86-85C8-838169EE650D}"/>
    <cellStyle name="Currency 13 3 2 6 2 2 4" xfId="32434" xr:uid="{842B6701-0663-4889-8316-12DF98134152}"/>
    <cellStyle name="Currency 13 3 2 6 2 2 5" xfId="47318" xr:uid="{43AFB239-1C21-400C-BD04-942A0E68A881}"/>
    <cellStyle name="Currency 13 3 2 6 2 3" xfId="22166" xr:uid="{EED13951-DE11-43A0-8BF5-A9ED80ED2859}"/>
    <cellStyle name="Currency 13 3 2 6 2 3 2" xfId="35858" xr:uid="{F015D27F-6CBF-4207-B446-9FD97159FBC7}"/>
    <cellStyle name="Currency 13 3 2 6 2 3 3" xfId="50742" xr:uid="{E647C5FE-669C-4F86-9222-18DE618695AD}"/>
    <cellStyle name="Currency 13 3 2 6 2 4" xfId="15322" xr:uid="{F4C2ABD0-E004-4E77-9798-B8C545976255}"/>
    <cellStyle name="Currency 13 3 2 6 2 5" xfId="29012" xr:uid="{CD064842-358D-4D78-81DD-F5CBC2BD692A}"/>
    <cellStyle name="Currency 13 3 2 6 2 6" xfId="43896" xr:uid="{D83A7C4E-C45D-44E7-8D4F-9957C6B25725}"/>
    <cellStyle name="Currency 13 3 2 6 3" xfId="10186" xr:uid="{DA8EF5A7-9882-4F13-9DCE-BA2BAA0D99C0}"/>
    <cellStyle name="Currency 13 3 2 6 3 2" xfId="23876" xr:uid="{22A82453-1394-41F6-BE29-A13B16E57F2C}"/>
    <cellStyle name="Currency 13 3 2 6 3 2 2" xfId="37568" xr:uid="{458A2137-2AEC-4F45-9AB2-0A56AA315F3D}"/>
    <cellStyle name="Currency 13 3 2 6 3 2 3" xfId="52452" xr:uid="{2DE89B8D-CB64-40A9-A0A0-AFDEB1B21859}"/>
    <cellStyle name="Currency 13 3 2 6 3 3" xfId="17032" xr:uid="{B6E91C61-1E46-413B-9691-2672EAB81E9A}"/>
    <cellStyle name="Currency 13 3 2 6 3 4" xfId="30722" xr:uid="{7CAFFF8D-5DBA-4FAA-8AAE-33FF93D20A50}"/>
    <cellStyle name="Currency 13 3 2 6 3 5" xfId="45606" xr:uid="{9C600E1B-310C-4566-B058-88690025FD30}"/>
    <cellStyle name="Currency 13 3 2 6 4" xfId="20454" xr:uid="{EDF9F6C6-58F5-4D39-92EE-E76640DBAD1A}"/>
    <cellStyle name="Currency 13 3 2 6 4 2" xfId="34146" xr:uid="{48939AEC-581F-4117-A2E8-27A3F892236C}"/>
    <cellStyle name="Currency 13 3 2 6 4 3" xfId="49030" xr:uid="{FC7A61C5-DDEC-4FF4-81FA-D0E9BC02179F}"/>
    <cellStyle name="Currency 13 3 2 6 5" xfId="13610" xr:uid="{525AC74D-E8DD-46ED-B631-9AE8B84094DD}"/>
    <cellStyle name="Currency 13 3 2 6 6" xfId="27300" xr:uid="{31147665-CF5B-4527-849E-C4A6B981820E}"/>
    <cellStyle name="Currency 13 3 2 6 7" xfId="42184" xr:uid="{3AA22E1A-9D6D-4D02-A585-B9BB12E911E9}"/>
    <cellStyle name="Currency 13 3 2 7" xfId="8462" xr:uid="{99250B68-A1F8-4E57-ADCB-CA51B04DB060}"/>
    <cellStyle name="Currency 13 3 2 7 2" xfId="11884" xr:uid="{4B3EE0F2-387D-4E46-A122-CC14538C8D17}"/>
    <cellStyle name="Currency 13 3 2 7 2 2" xfId="25574" xr:uid="{34923E26-47A8-471B-95A9-1F136816A64C}"/>
    <cellStyle name="Currency 13 3 2 7 2 2 2" xfId="39266" xr:uid="{2A5A4FE8-8D13-423C-A324-1A64F969F419}"/>
    <cellStyle name="Currency 13 3 2 7 2 2 3" xfId="54150" xr:uid="{A3EE8C79-943D-4EA6-AC53-18E92CE47D87}"/>
    <cellStyle name="Currency 13 3 2 7 2 3" xfId="18730" xr:uid="{79FEDBF7-07FD-4BED-8F19-1516A23BB23F}"/>
    <cellStyle name="Currency 13 3 2 7 2 4" xfId="32420" xr:uid="{4216BA41-CED7-474B-9668-07C66B9F18B0}"/>
    <cellStyle name="Currency 13 3 2 7 2 5" xfId="47304" xr:uid="{3FD1CA7B-A496-4E2E-9554-F85C14610935}"/>
    <cellStyle name="Currency 13 3 2 7 3" xfId="22152" xr:uid="{2CE752F8-4426-43CE-88F8-1A0AB94DFEA8}"/>
    <cellStyle name="Currency 13 3 2 7 3 2" xfId="35844" xr:uid="{D99D7B48-0FD8-4E00-8A6A-DB0A11BD7ABD}"/>
    <cellStyle name="Currency 13 3 2 7 3 3" xfId="50728" xr:uid="{61180EED-FEB4-4277-9106-C9DF579C72FB}"/>
    <cellStyle name="Currency 13 3 2 7 4" xfId="15308" xr:uid="{57E75C35-42FB-42E7-A082-7D6415473B69}"/>
    <cellStyle name="Currency 13 3 2 7 5" xfId="28998" xr:uid="{CBB2B8D4-5B26-4DB7-8477-6E85E940AEE0}"/>
    <cellStyle name="Currency 13 3 2 7 6" xfId="43882" xr:uid="{C33DF1D2-EE9B-40C4-948A-880B3C02C0A0}"/>
    <cellStyle name="Currency 13 3 2 8" xfId="10172" xr:uid="{1FA46D9C-51C7-4502-8BE6-D7BFA6E2B1AD}"/>
    <cellStyle name="Currency 13 3 2 8 2" xfId="23862" xr:uid="{1D2E0D60-631F-41F9-8C93-E67516CC83A3}"/>
    <cellStyle name="Currency 13 3 2 8 2 2" xfId="37554" xr:uid="{8BADF36C-BB5F-4D29-8DA7-EF8D24226431}"/>
    <cellStyle name="Currency 13 3 2 8 2 3" xfId="52438" xr:uid="{55A404FA-C432-494C-AF95-0E83DC3719B8}"/>
    <cellStyle name="Currency 13 3 2 8 3" xfId="17018" xr:uid="{F3E33AE5-B707-4C99-AF61-3978D0F144C8}"/>
    <cellStyle name="Currency 13 3 2 8 4" xfId="30708" xr:uid="{FBFE9489-AB9E-4F90-BDB2-6A6ED27AA1E1}"/>
    <cellStyle name="Currency 13 3 2 8 5" xfId="45592" xr:uid="{D5556F4A-5FE8-4CAE-A652-ED93A56ECCE2}"/>
    <cellStyle name="Currency 13 3 2 9" xfId="20440" xr:uid="{249FFDF3-C951-4B87-9342-89E24CAF7CB5}"/>
    <cellStyle name="Currency 13 3 2 9 2" xfId="34132" xr:uid="{AC3CB48E-AD03-47D9-A48E-DA977D4D5FAE}"/>
    <cellStyle name="Currency 13 3 2 9 3" xfId="49016" xr:uid="{CEFA3C7B-9D31-4BC5-8F48-1142755EBBE5}"/>
    <cellStyle name="Currency 13 3 3" xfId="6763" xr:uid="{48C1946A-B3FA-4987-A70E-173A5B5E6EA6}"/>
    <cellStyle name="Currency 13 3 3 10" xfId="42185" xr:uid="{F4DDFBCA-DDCA-4711-83A5-7215092960B4}"/>
    <cellStyle name="Currency 13 3 3 2" xfId="6764" xr:uid="{7101BAB1-A389-4ABD-B68F-FFCD49A29CE1}"/>
    <cellStyle name="Currency 13 3 3 2 2" xfId="6765" xr:uid="{850A643F-2BAD-410C-9B49-F79775AD0FFF}"/>
    <cellStyle name="Currency 13 3 3 2 2 2" xfId="8479" xr:uid="{77976422-AC58-4CA3-A2F6-14C5288857EC}"/>
    <cellStyle name="Currency 13 3 3 2 2 2 2" xfId="11901" xr:uid="{395F830A-F3BC-4BFB-A79B-32F21CF50C50}"/>
    <cellStyle name="Currency 13 3 3 2 2 2 2 2" xfId="25591" xr:uid="{E05E2679-2264-4064-81B4-2DFB968CBC2D}"/>
    <cellStyle name="Currency 13 3 3 2 2 2 2 2 2" xfId="39283" xr:uid="{2764BA01-3FA4-4EAF-8826-BBFD5285BA5D}"/>
    <cellStyle name="Currency 13 3 3 2 2 2 2 2 3" xfId="54167" xr:uid="{9827670B-1C8B-4E44-9306-0587CCF012D0}"/>
    <cellStyle name="Currency 13 3 3 2 2 2 2 3" xfId="18747" xr:uid="{595BEF0D-B4A8-4ECA-90DE-8B6FA74223C7}"/>
    <cellStyle name="Currency 13 3 3 2 2 2 2 4" xfId="32437" xr:uid="{DB5B4162-467F-420F-A753-D46A51CB7FEA}"/>
    <cellStyle name="Currency 13 3 3 2 2 2 2 5" xfId="47321" xr:uid="{0EC46FA2-1A92-4247-990C-02A23DC1507F}"/>
    <cellStyle name="Currency 13 3 3 2 2 2 3" xfId="22169" xr:uid="{38F4AE65-47E8-45ED-A23B-F533C818DF96}"/>
    <cellStyle name="Currency 13 3 3 2 2 2 3 2" xfId="35861" xr:uid="{E5AFEE40-3CC6-4AD5-9E03-EA4CF9792AFD}"/>
    <cellStyle name="Currency 13 3 3 2 2 2 3 3" xfId="50745" xr:uid="{41F7BC11-70D5-4DCB-BD20-1B2389A85011}"/>
    <cellStyle name="Currency 13 3 3 2 2 2 4" xfId="15325" xr:uid="{2AFBCAD8-FAA3-4AB4-ABE7-947775450AA8}"/>
    <cellStyle name="Currency 13 3 3 2 2 2 5" xfId="29015" xr:uid="{94193428-502F-4FFB-97DC-43C0487B9E3E}"/>
    <cellStyle name="Currency 13 3 3 2 2 2 6" xfId="43899" xr:uid="{8D7C01A4-572C-45AF-9370-BCA40DDA58D0}"/>
    <cellStyle name="Currency 13 3 3 2 2 3" xfId="10189" xr:uid="{0D0F1573-A73C-40F2-B77B-D4C711E85AE3}"/>
    <cellStyle name="Currency 13 3 3 2 2 3 2" xfId="23879" xr:uid="{96AAE3AC-F2AE-43D6-B63B-14E0415CEF60}"/>
    <cellStyle name="Currency 13 3 3 2 2 3 2 2" xfId="37571" xr:uid="{8FA290D5-C39B-451A-94E0-0B1931C6239F}"/>
    <cellStyle name="Currency 13 3 3 2 2 3 2 3" xfId="52455" xr:uid="{A6E5A694-7CA7-4C69-A068-E783527C7B96}"/>
    <cellStyle name="Currency 13 3 3 2 2 3 3" xfId="17035" xr:uid="{579C9E0C-FA21-4FA3-A7D8-75666F23A0BA}"/>
    <cellStyle name="Currency 13 3 3 2 2 3 4" xfId="30725" xr:uid="{CF61897D-F0F8-4501-94C8-8230BC79E461}"/>
    <cellStyle name="Currency 13 3 3 2 2 3 5" xfId="45609" xr:uid="{8FDE60FF-599E-4705-AAF2-2D5FA994A3AA}"/>
    <cellStyle name="Currency 13 3 3 2 2 4" xfId="20457" xr:uid="{A797228F-B7D5-4A11-BF73-85E64D561A97}"/>
    <cellStyle name="Currency 13 3 3 2 2 4 2" xfId="34149" xr:uid="{48A19F2D-A775-4591-B320-F0BCB9504132}"/>
    <cellStyle name="Currency 13 3 3 2 2 4 3" xfId="49033" xr:uid="{C6A0CF5F-E30E-43E2-8163-4938F5BA9569}"/>
    <cellStyle name="Currency 13 3 3 2 2 5" xfId="13613" xr:uid="{580FD393-4CC9-469D-9964-A0812699BF1E}"/>
    <cellStyle name="Currency 13 3 3 2 2 6" xfId="27303" xr:uid="{46465C0A-AF74-475D-A4B4-7F021EA7DFD0}"/>
    <cellStyle name="Currency 13 3 3 2 2 7" xfId="42187" xr:uid="{B7551FFF-2665-435F-84B1-06826E2E34F1}"/>
    <cellStyle name="Currency 13 3 3 2 3" xfId="8478" xr:uid="{F621E0DD-11E6-4910-9EC3-1FC0C73C7224}"/>
    <cellStyle name="Currency 13 3 3 2 3 2" xfId="11900" xr:uid="{0D809E98-8D6C-4ADC-93BB-62A0ED2BF31A}"/>
    <cellStyle name="Currency 13 3 3 2 3 2 2" xfId="25590" xr:uid="{AF28BC5C-BB30-477E-A191-7D6B92F4B44D}"/>
    <cellStyle name="Currency 13 3 3 2 3 2 2 2" xfId="39282" xr:uid="{E41F1785-9774-4388-9D61-DBDE00FCE525}"/>
    <cellStyle name="Currency 13 3 3 2 3 2 2 3" xfId="54166" xr:uid="{2A0B1B8A-4D51-4C0C-90CC-7A8FF2EB1C3F}"/>
    <cellStyle name="Currency 13 3 3 2 3 2 3" xfId="18746" xr:uid="{B2128763-918C-44D6-9FA7-54D70719082F}"/>
    <cellStyle name="Currency 13 3 3 2 3 2 4" xfId="32436" xr:uid="{8BD89F1F-92BC-4BE8-9B23-AB8995852C4A}"/>
    <cellStyle name="Currency 13 3 3 2 3 2 5" xfId="47320" xr:uid="{E97D282A-1C16-44A0-8D8F-4CA349AA6F13}"/>
    <cellStyle name="Currency 13 3 3 2 3 3" xfId="22168" xr:uid="{C709E414-2922-4D20-B617-7A559BEDC784}"/>
    <cellStyle name="Currency 13 3 3 2 3 3 2" xfId="35860" xr:uid="{D4FE552F-D41B-46E7-A01A-32130F4D1099}"/>
    <cellStyle name="Currency 13 3 3 2 3 3 3" xfId="50744" xr:uid="{E674819E-16FD-4B49-8E21-F8D5D2C2CA3D}"/>
    <cellStyle name="Currency 13 3 3 2 3 4" xfId="15324" xr:uid="{329C2237-FCAC-4675-8748-04A95A0CBBF7}"/>
    <cellStyle name="Currency 13 3 3 2 3 5" xfId="29014" xr:uid="{754FA689-F44F-44E9-BDD3-64C4BA998D93}"/>
    <cellStyle name="Currency 13 3 3 2 3 6" xfId="43898" xr:uid="{6A5CF4C3-EE45-48CB-9EF9-13F4A801E764}"/>
    <cellStyle name="Currency 13 3 3 2 4" xfId="10188" xr:uid="{C25E434E-5FA8-42EC-860C-E6B4D63D7E80}"/>
    <cellStyle name="Currency 13 3 3 2 4 2" xfId="23878" xr:uid="{E9568998-7BCF-4BAC-9214-4BAA6F4CE7F2}"/>
    <cellStyle name="Currency 13 3 3 2 4 2 2" xfId="37570" xr:uid="{1439886C-EBF0-4CCD-83F9-D5416D6E11BF}"/>
    <cellStyle name="Currency 13 3 3 2 4 2 3" xfId="52454" xr:uid="{EBBE9D3A-1AE3-48F4-B135-67E6428EEFC4}"/>
    <cellStyle name="Currency 13 3 3 2 4 3" xfId="17034" xr:uid="{50B71AE1-3898-49AA-BDC5-B00C37AB54A3}"/>
    <cellStyle name="Currency 13 3 3 2 4 4" xfId="30724" xr:uid="{F60ED83C-987F-4564-8B38-348FEE3CC09D}"/>
    <cellStyle name="Currency 13 3 3 2 4 5" xfId="45608" xr:uid="{08E5CD8E-6F63-4277-9730-1DB544C38EFD}"/>
    <cellStyle name="Currency 13 3 3 2 5" xfId="20456" xr:uid="{02ABDEBB-40CD-4A70-92B5-B9550D67C088}"/>
    <cellStyle name="Currency 13 3 3 2 5 2" xfId="34148" xr:uid="{29845627-6235-48BD-B96B-FB7487B6DC94}"/>
    <cellStyle name="Currency 13 3 3 2 5 3" xfId="49032" xr:uid="{2A8493E2-C1C1-4F82-AD6A-883CE667D167}"/>
    <cellStyle name="Currency 13 3 3 2 6" xfId="13612" xr:uid="{8BEFA850-B1AF-4206-9BF5-2D2692765DD6}"/>
    <cellStyle name="Currency 13 3 3 2 7" xfId="27302" xr:uid="{CBF48DC1-DC6B-402B-9F63-613D81754271}"/>
    <cellStyle name="Currency 13 3 3 2 8" xfId="42186" xr:uid="{5C658EC6-C49C-4156-8C2B-FDADD75EA4F5}"/>
    <cellStyle name="Currency 13 3 3 3" xfId="6766" xr:uid="{5E884C06-A5AC-4B37-8642-C2C41CA43FD8}"/>
    <cellStyle name="Currency 13 3 3 3 2" xfId="8480" xr:uid="{827691A6-61A4-4A4C-B959-1E896F72BAEF}"/>
    <cellStyle name="Currency 13 3 3 3 2 2" xfId="11902" xr:uid="{18C1DC14-59FF-45CC-A4C5-B297242C936F}"/>
    <cellStyle name="Currency 13 3 3 3 2 2 2" xfId="25592" xr:uid="{A0F3D858-CA22-44F3-9061-1877DEF65FDB}"/>
    <cellStyle name="Currency 13 3 3 3 2 2 2 2" xfId="39284" xr:uid="{716CC836-551F-4BA5-8FC4-A11AE18DBAD5}"/>
    <cellStyle name="Currency 13 3 3 3 2 2 2 3" xfId="54168" xr:uid="{88718276-566F-4058-9B90-B089E423411C}"/>
    <cellStyle name="Currency 13 3 3 3 2 2 3" xfId="18748" xr:uid="{474FEBE6-F124-41E2-98C3-0AA3A9C2A4C7}"/>
    <cellStyle name="Currency 13 3 3 3 2 2 4" xfId="32438" xr:uid="{64ABC92D-DDAA-49C1-8C70-6FEA9F705164}"/>
    <cellStyle name="Currency 13 3 3 3 2 2 5" xfId="47322" xr:uid="{26E90598-3277-4968-BAC6-8CC04D47829B}"/>
    <cellStyle name="Currency 13 3 3 3 2 3" xfId="22170" xr:uid="{110A18EC-D7E1-4603-B414-CDA38F70CB2B}"/>
    <cellStyle name="Currency 13 3 3 3 2 3 2" xfId="35862" xr:uid="{9D470175-780E-4408-A0DB-2BC037517B2D}"/>
    <cellStyle name="Currency 13 3 3 3 2 3 3" xfId="50746" xr:uid="{BA123421-BF4F-4D27-ABCF-4EFACE6C0DC6}"/>
    <cellStyle name="Currency 13 3 3 3 2 4" xfId="15326" xr:uid="{D671A59E-13A9-4804-8C3D-A36814099322}"/>
    <cellStyle name="Currency 13 3 3 3 2 5" xfId="29016" xr:uid="{475CDA30-F851-4E10-953D-5A1C204CCBD9}"/>
    <cellStyle name="Currency 13 3 3 3 2 6" xfId="43900" xr:uid="{42C487B7-9836-4CD0-9447-ED75608ECB55}"/>
    <cellStyle name="Currency 13 3 3 3 3" xfId="10190" xr:uid="{9F9E376A-C4F8-41A7-BD18-9D30748C5709}"/>
    <cellStyle name="Currency 13 3 3 3 3 2" xfId="23880" xr:uid="{4DCD3362-1198-40FC-AB9A-DE7061E2CE8F}"/>
    <cellStyle name="Currency 13 3 3 3 3 2 2" xfId="37572" xr:uid="{FA0C2BEC-4B82-4E5E-A94E-3879557CCE8D}"/>
    <cellStyle name="Currency 13 3 3 3 3 2 3" xfId="52456" xr:uid="{5676C6DE-2292-426F-A49A-95B986FC1AF4}"/>
    <cellStyle name="Currency 13 3 3 3 3 3" xfId="17036" xr:uid="{B20A32D4-33B4-4F9E-8EAD-979498F63C22}"/>
    <cellStyle name="Currency 13 3 3 3 3 4" xfId="30726" xr:uid="{E417A075-A75F-4050-8086-A517058DF4F9}"/>
    <cellStyle name="Currency 13 3 3 3 3 5" xfId="45610" xr:uid="{A6BA3A94-DBA0-4C2C-8B2D-36F2343E06A7}"/>
    <cellStyle name="Currency 13 3 3 3 4" xfId="20458" xr:uid="{E70D58B8-7EBE-48F4-BEBB-DD76A5F74A93}"/>
    <cellStyle name="Currency 13 3 3 3 4 2" xfId="34150" xr:uid="{C02F7DFE-DCA7-4BA9-AA5B-BB52FC63F7EF}"/>
    <cellStyle name="Currency 13 3 3 3 4 3" xfId="49034" xr:uid="{E201D25E-15D2-4038-AACD-C7B66136B709}"/>
    <cellStyle name="Currency 13 3 3 3 5" xfId="13614" xr:uid="{68256B90-2FCE-45F0-9420-2008AB8EBCBA}"/>
    <cellStyle name="Currency 13 3 3 3 6" xfId="27304" xr:uid="{A8EC55A2-3167-439F-9387-91634ABA6A2D}"/>
    <cellStyle name="Currency 13 3 3 3 7" xfId="42188" xr:uid="{348A66F2-9CDF-428D-886E-01827752A9B7}"/>
    <cellStyle name="Currency 13 3 3 4" xfId="6767" xr:uid="{56D24200-C0AD-4CDF-9B8E-F22333AB69DE}"/>
    <cellStyle name="Currency 13 3 3 4 2" xfId="8481" xr:uid="{EA6BB955-13A6-4DFC-872B-D3B8F0FCD1BD}"/>
    <cellStyle name="Currency 13 3 3 4 2 2" xfId="11903" xr:uid="{D1A6F12C-AAE0-4C01-9AFA-56C21214EE3F}"/>
    <cellStyle name="Currency 13 3 3 4 2 2 2" xfId="25593" xr:uid="{B6DA11BF-8248-4877-BEC2-860101B2561A}"/>
    <cellStyle name="Currency 13 3 3 4 2 2 2 2" xfId="39285" xr:uid="{3D6B8432-1A40-4C11-B4E0-D7AC7F6898C3}"/>
    <cellStyle name="Currency 13 3 3 4 2 2 2 3" xfId="54169" xr:uid="{0E82F315-A320-4582-81AA-E098A5053C0B}"/>
    <cellStyle name="Currency 13 3 3 4 2 2 3" xfId="18749" xr:uid="{0D1DCD1F-63F5-4D40-AB93-266F55EECDD0}"/>
    <cellStyle name="Currency 13 3 3 4 2 2 4" xfId="32439" xr:uid="{F0A3CC32-FD47-41F7-85B3-F6EA516EB6B6}"/>
    <cellStyle name="Currency 13 3 3 4 2 2 5" xfId="47323" xr:uid="{5C423A09-046B-4273-A93A-F04CC349F597}"/>
    <cellStyle name="Currency 13 3 3 4 2 3" xfId="22171" xr:uid="{2FAC2B40-2A6F-4740-B3E6-644014078A50}"/>
    <cellStyle name="Currency 13 3 3 4 2 3 2" xfId="35863" xr:uid="{8D0B039A-2751-4D39-8625-6405833284D1}"/>
    <cellStyle name="Currency 13 3 3 4 2 3 3" xfId="50747" xr:uid="{EB1B984B-5496-4F8B-8F24-7E28BC406511}"/>
    <cellStyle name="Currency 13 3 3 4 2 4" xfId="15327" xr:uid="{AF0FF391-F131-4060-86B3-0F47015ACEAA}"/>
    <cellStyle name="Currency 13 3 3 4 2 5" xfId="29017" xr:uid="{F472C84A-1458-47DC-A59B-CAD629626E4A}"/>
    <cellStyle name="Currency 13 3 3 4 2 6" xfId="43901" xr:uid="{74BD0B54-6000-4292-8697-AC07E535891C}"/>
    <cellStyle name="Currency 13 3 3 4 3" xfId="10191" xr:uid="{B7CDB3C0-E865-408B-89FA-97E81C442FC2}"/>
    <cellStyle name="Currency 13 3 3 4 3 2" xfId="23881" xr:uid="{CB29C1D5-7841-4521-BBAC-CC211DE18466}"/>
    <cellStyle name="Currency 13 3 3 4 3 2 2" xfId="37573" xr:uid="{7627420C-3D4C-4C5F-A7E8-E1A30A2506B2}"/>
    <cellStyle name="Currency 13 3 3 4 3 2 3" xfId="52457" xr:uid="{D462D3F5-BFB2-45D2-A986-BD7BC27572DA}"/>
    <cellStyle name="Currency 13 3 3 4 3 3" xfId="17037" xr:uid="{5BBE027B-2EE5-4FB6-B27C-420AE1D9120B}"/>
    <cellStyle name="Currency 13 3 3 4 3 4" xfId="30727" xr:uid="{D254B39F-C0FA-4A91-B4D1-9EB56F62B806}"/>
    <cellStyle name="Currency 13 3 3 4 3 5" xfId="45611" xr:uid="{900D9221-B916-46B4-8CFD-44C553D34202}"/>
    <cellStyle name="Currency 13 3 3 4 4" xfId="20459" xr:uid="{CF0178E8-87B3-41BD-9B28-6B7490A4733B}"/>
    <cellStyle name="Currency 13 3 3 4 4 2" xfId="34151" xr:uid="{0811F3B2-1A64-4D57-B020-825823788AAA}"/>
    <cellStyle name="Currency 13 3 3 4 4 3" xfId="49035" xr:uid="{1569E1DB-B44C-46F2-9449-32791A10583C}"/>
    <cellStyle name="Currency 13 3 3 4 5" xfId="13615" xr:uid="{D9D8FD97-6024-4226-984F-587C49151EFF}"/>
    <cellStyle name="Currency 13 3 3 4 6" xfId="27305" xr:uid="{F3CE8171-C3EC-4FE2-9438-5CD708CABC7E}"/>
    <cellStyle name="Currency 13 3 3 4 7" xfId="42189" xr:uid="{53379DC9-1F63-42E1-9812-1E0231981220}"/>
    <cellStyle name="Currency 13 3 3 5" xfId="8477" xr:uid="{9D67CB7E-B555-4A03-A855-E48B4C35C846}"/>
    <cellStyle name="Currency 13 3 3 5 2" xfId="11899" xr:uid="{3E49C1EB-ABCF-4B17-9F78-A42FFD57FD50}"/>
    <cellStyle name="Currency 13 3 3 5 2 2" xfId="25589" xr:uid="{EC22E0B8-BCE4-4DCE-8A4A-01BE63C084A1}"/>
    <cellStyle name="Currency 13 3 3 5 2 2 2" xfId="39281" xr:uid="{EC614991-20C5-49B6-A4B3-B71CF6A43330}"/>
    <cellStyle name="Currency 13 3 3 5 2 2 3" xfId="54165" xr:uid="{8EC60A0A-011C-4BCB-AA5D-D7E8CB2B61AE}"/>
    <cellStyle name="Currency 13 3 3 5 2 3" xfId="18745" xr:uid="{931D9DE5-3A28-4EF5-9FDD-0FA87EA89C2D}"/>
    <cellStyle name="Currency 13 3 3 5 2 4" xfId="32435" xr:uid="{D21192A2-08F2-4C7D-A95F-42B031FE8EA1}"/>
    <cellStyle name="Currency 13 3 3 5 2 5" xfId="47319" xr:uid="{5A912B05-5D0A-4DE8-8A9D-6D790D865BF6}"/>
    <cellStyle name="Currency 13 3 3 5 3" xfId="22167" xr:uid="{DFF4ED33-3938-4FB8-BC3B-186029FE6B52}"/>
    <cellStyle name="Currency 13 3 3 5 3 2" xfId="35859" xr:uid="{46FFD2D2-A45B-4390-A37D-11355A6BE8BB}"/>
    <cellStyle name="Currency 13 3 3 5 3 3" xfId="50743" xr:uid="{808677BF-DA39-4F68-99D4-547F19D64D4D}"/>
    <cellStyle name="Currency 13 3 3 5 4" xfId="15323" xr:uid="{28A681E5-23D2-4B21-A24E-18CB4B16A40F}"/>
    <cellStyle name="Currency 13 3 3 5 5" xfId="29013" xr:uid="{9B61C85F-25A5-45FC-91A2-2E0E8DC73185}"/>
    <cellStyle name="Currency 13 3 3 5 6" xfId="43897" xr:uid="{4A5DBE68-62EA-4769-9FCD-E5FDE89085FA}"/>
    <cellStyle name="Currency 13 3 3 6" xfId="10187" xr:uid="{1CB85663-A29E-48EF-A0EC-0670DFD228B1}"/>
    <cellStyle name="Currency 13 3 3 6 2" xfId="23877" xr:uid="{B724DBF3-35B2-4657-B6A0-1546A9C11188}"/>
    <cellStyle name="Currency 13 3 3 6 2 2" xfId="37569" xr:uid="{A437EA2D-95D9-4596-88F3-4F596D7E3A3C}"/>
    <cellStyle name="Currency 13 3 3 6 2 3" xfId="52453" xr:uid="{1F511F92-8710-49D3-A4A9-873F65D8A837}"/>
    <cellStyle name="Currency 13 3 3 6 3" xfId="17033" xr:uid="{CB759FB5-34AA-4B22-A1C5-BFF5E5B73E99}"/>
    <cellStyle name="Currency 13 3 3 6 4" xfId="30723" xr:uid="{AAC7D45B-C7C4-402F-AB3D-BCA32925159B}"/>
    <cellStyle name="Currency 13 3 3 6 5" xfId="45607" xr:uid="{DD1EFC73-A98E-45B9-9357-141E958F9676}"/>
    <cellStyle name="Currency 13 3 3 7" xfId="20455" xr:uid="{D2885B4A-9565-4F3F-999D-84415001F04E}"/>
    <cellStyle name="Currency 13 3 3 7 2" xfId="34147" xr:uid="{29E0CE9F-F64D-4E27-B878-9C2AA84AC388}"/>
    <cellStyle name="Currency 13 3 3 7 3" xfId="49031" xr:uid="{7474DA53-78ED-4D7A-A593-D09519BB2992}"/>
    <cellStyle name="Currency 13 3 3 8" xfId="13611" xr:uid="{CBA0E784-D711-438F-8264-287D5F0301DA}"/>
    <cellStyle name="Currency 13 3 3 9" xfId="27301" xr:uid="{E2F62D0F-E849-4E24-BC74-1FF013148700}"/>
    <cellStyle name="Currency 13 3 4" xfId="6768" xr:uid="{9C884F8C-C428-4175-BE89-93A3039F3E46}"/>
    <cellStyle name="Currency 13 3 4 10" xfId="42190" xr:uid="{8210BC07-A8B0-46CF-AD20-80A0BEFF708A}"/>
    <cellStyle name="Currency 13 3 4 2" xfId="6769" xr:uid="{B5438EAB-CFAE-4A34-9597-87D1F58F7E2A}"/>
    <cellStyle name="Currency 13 3 4 2 2" xfId="6770" xr:uid="{09EC8606-990C-45A7-9B29-E83996E96F9A}"/>
    <cellStyle name="Currency 13 3 4 2 2 2" xfId="8484" xr:uid="{8D6BC8EC-5256-4E36-9F11-D19B2ACB3CC1}"/>
    <cellStyle name="Currency 13 3 4 2 2 2 2" xfId="11906" xr:uid="{982D7E5C-2DB4-473A-B608-6F3FA6437CB1}"/>
    <cellStyle name="Currency 13 3 4 2 2 2 2 2" xfId="25596" xr:uid="{A6BD04C3-ACD8-4480-945D-FDA9D1F76D8B}"/>
    <cellStyle name="Currency 13 3 4 2 2 2 2 2 2" xfId="39288" xr:uid="{04549E4D-FF1F-4F7A-A787-C26252052DEA}"/>
    <cellStyle name="Currency 13 3 4 2 2 2 2 2 3" xfId="54172" xr:uid="{5954B1B9-4EA0-4208-885F-6ACA2A865A6C}"/>
    <cellStyle name="Currency 13 3 4 2 2 2 2 3" xfId="18752" xr:uid="{01A69F29-FDC7-4128-B7D9-12A03E591106}"/>
    <cellStyle name="Currency 13 3 4 2 2 2 2 4" xfId="32442" xr:uid="{953271B9-B73F-4FD0-888B-7575294E9A35}"/>
    <cellStyle name="Currency 13 3 4 2 2 2 2 5" xfId="47326" xr:uid="{3296A9E2-EB4B-4E00-AFBA-DE659A250B25}"/>
    <cellStyle name="Currency 13 3 4 2 2 2 3" xfId="22174" xr:uid="{E01363B5-CAC6-4E61-9126-4B92E4E7711E}"/>
    <cellStyle name="Currency 13 3 4 2 2 2 3 2" xfId="35866" xr:uid="{0070953B-57AB-4885-8349-8E95912D6460}"/>
    <cellStyle name="Currency 13 3 4 2 2 2 3 3" xfId="50750" xr:uid="{5BEB1251-DA27-484B-92AD-558D6B4D9EC5}"/>
    <cellStyle name="Currency 13 3 4 2 2 2 4" xfId="15330" xr:uid="{51193172-D3FB-44DF-9496-BDFBCCA790AE}"/>
    <cellStyle name="Currency 13 3 4 2 2 2 5" xfId="29020" xr:uid="{AE4271A1-5CB9-497E-B2EC-5FC89036D0AD}"/>
    <cellStyle name="Currency 13 3 4 2 2 2 6" xfId="43904" xr:uid="{2E77A8CF-88CD-4A5A-A5D3-593F4DB606B6}"/>
    <cellStyle name="Currency 13 3 4 2 2 3" xfId="10194" xr:uid="{2D57A04D-4282-4E9A-8FF3-A256E671307C}"/>
    <cellStyle name="Currency 13 3 4 2 2 3 2" xfId="23884" xr:uid="{CB6254AA-59D8-46D5-8477-2928916AC2B1}"/>
    <cellStyle name="Currency 13 3 4 2 2 3 2 2" xfId="37576" xr:uid="{BDA807E0-EC26-464F-A67E-BABF4E879A9C}"/>
    <cellStyle name="Currency 13 3 4 2 2 3 2 3" xfId="52460" xr:uid="{8BD91A6B-C572-4799-8606-1081BD6FA897}"/>
    <cellStyle name="Currency 13 3 4 2 2 3 3" xfId="17040" xr:uid="{E5081E7E-4401-40CF-80E1-4C9A396A1C31}"/>
    <cellStyle name="Currency 13 3 4 2 2 3 4" xfId="30730" xr:uid="{65BEC785-7C8A-4926-8AAB-CE7DEB88D749}"/>
    <cellStyle name="Currency 13 3 4 2 2 3 5" xfId="45614" xr:uid="{F3C251A9-15FA-492C-889F-C9CD1DF7EF4C}"/>
    <cellStyle name="Currency 13 3 4 2 2 4" xfId="20462" xr:uid="{6551E912-20C9-4B4F-9353-6105E6FEB53A}"/>
    <cellStyle name="Currency 13 3 4 2 2 4 2" xfId="34154" xr:uid="{6B9280E0-6829-4007-8A24-C7385F0B356C}"/>
    <cellStyle name="Currency 13 3 4 2 2 4 3" xfId="49038" xr:uid="{9D03F929-7004-4FBA-8551-66D2B76C2680}"/>
    <cellStyle name="Currency 13 3 4 2 2 5" xfId="13618" xr:uid="{A9720B8B-1323-4483-B3AA-A8AFAAEB9D43}"/>
    <cellStyle name="Currency 13 3 4 2 2 6" xfId="27308" xr:uid="{0C099832-8863-464F-A083-30F14A97C6E1}"/>
    <cellStyle name="Currency 13 3 4 2 2 7" xfId="42192" xr:uid="{F3DE2B99-1FAA-4555-BDF2-743B286A2B8F}"/>
    <cellStyle name="Currency 13 3 4 2 3" xfId="8483" xr:uid="{26D88CDB-5304-4906-B1D9-AB57B8A98CED}"/>
    <cellStyle name="Currency 13 3 4 2 3 2" xfId="11905" xr:uid="{270AD115-F33E-41FE-BCE0-17D838E6621E}"/>
    <cellStyle name="Currency 13 3 4 2 3 2 2" xfId="25595" xr:uid="{BC401498-4689-4B90-8092-26006359B585}"/>
    <cellStyle name="Currency 13 3 4 2 3 2 2 2" xfId="39287" xr:uid="{54609470-AE6E-45F4-B454-304CC9AE6DC9}"/>
    <cellStyle name="Currency 13 3 4 2 3 2 2 3" xfId="54171" xr:uid="{E5D6637B-B6E1-4E70-9F57-0DB0F5479975}"/>
    <cellStyle name="Currency 13 3 4 2 3 2 3" xfId="18751" xr:uid="{FA6C7A12-F0A7-490A-8A7A-E19D92A07BA3}"/>
    <cellStyle name="Currency 13 3 4 2 3 2 4" xfId="32441" xr:uid="{0753E74A-87B6-4737-A1AD-6E8CC8F6A9B7}"/>
    <cellStyle name="Currency 13 3 4 2 3 2 5" xfId="47325" xr:uid="{BF0E3C39-B692-4EA8-9F6B-6FEEDCE1CDF1}"/>
    <cellStyle name="Currency 13 3 4 2 3 3" xfId="22173" xr:uid="{42D220D6-BFC2-4790-A123-010589EE286A}"/>
    <cellStyle name="Currency 13 3 4 2 3 3 2" xfId="35865" xr:uid="{AB488C82-5C0D-47FE-922B-AB3B0DB97546}"/>
    <cellStyle name="Currency 13 3 4 2 3 3 3" xfId="50749" xr:uid="{BAF9255E-0D64-49C9-AD21-97DB0572F8BC}"/>
    <cellStyle name="Currency 13 3 4 2 3 4" xfId="15329" xr:uid="{7DD56878-5EFF-4621-9C58-66DF171C09AB}"/>
    <cellStyle name="Currency 13 3 4 2 3 5" xfId="29019" xr:uid="{5E1AEC6E-37CB-4FA1-9853-9FDA9033D583}"/>
    <cellStyle name="Currency 13 3 4 2 3 6" xfId="43903" xr:uid="{E49DB608-92B5-4202-BD78-7017C7354CD1}"/>
    <cellStyle name="Currency 13 3 4 2 4" xfId="10193" xr:uid="{BEFA21B2-C595-4C3B-B09F-7F677F442EFF}"/>
    <cellStyle name="Currency 13 3 4 2 4 2" xfId="23883" xr:uid="{A8D9A321-4449-4AC8-9473-1EFFD40AE55F}"/>
    <cellStyle name="Currency 13 3 4 2 4 2 2" xfId="37575" xr:uid="{8C4EEC61-DEFE-44F4-A8F1-D363E84DB202}"/>
    <cellStyle name="Currency 13 3 4 2 4 2 3" xfId="52459" xr:uid="{7B95316A-D189-4C80-AE58-206C0C454A3F}"/>
    <cellStyle name="Currency 13 3 4 2 4 3" xfId="17039" xr:uid="{57D25BC2-5E3F-4357-9C22-4D60BAF1A05E}"/>
    <cellStyle name="Currency 13 3 4 2 4 4" xfId="30729" xr:uid="{D02CA2D9-F289-4D7A-BF04-7D98A4A94836}"/>
    <cellStyle name="Currency 13 3 4 2 4 5" xfId="45613" xr:uid="{F4554ABC-039F-461F-B0B7-4964781E4051}"/>
    <cellStyle name="Currency 13 3 4 2 5" xfId="20461" xr:uid="{CEB51793-218D-4F34-93C7-67FD57FA111D}"/>
    <cellStyle name="Currency 13 3 4 2 5 2" xfId="34153" xr:uid="{2886CA42-01EB-4262-8A6A-B1626F3ECC65}"/>
    <cellStyle name="Currency 13 3 4 2 5 3" xfId="49037" xr:uid="{CCADD85A-FF9B-4B7D-840D-B38504640B86}"/>
    <cellStyle name="Currency 13 3 4 2 6" xfId="13617" xr:uid="{C3C3D02C-B45C-40AC-BE30-10D46BE57746}"/>
    <cellStyle name="Currency 13 3 4 2 7" xfId="27307" xr:uid="{6EA9DDEA-92A0-463A-B6C9-8B8C96B659A2}"/>
    <cellStyle name="Currency 13 3 4 2 8" xfId="42191" xr:uid="{E19D614C-376D-454C-BC2F-0785945DBCB3}"/>
    <cellStyle name="Currency 13 3 4 3" xfId="6771" xr:uid="{E310D902-4D81-4303-A242-331A7114B174}"/>
    <cellStyle name="Currency 13 3 4 3 2" xfId="8485" xr:uid="{AD0AFE0C-891E-421F-93EE-06F960A27A2C}"/>
    <cellStyle name="Currency 13 3 4 3 2 2" xfId="11907" xr:uid="{37B7F11D-A394-436D-8C47-F34F1C79B940}"/>
    <cellStyle name="Currency 13 3 4 3 2 2 2" xfId="25597" xr:uid="{16CCA9E4-E4B6-4FC3-8E49-9576D79D9C8C}"/>
    <cellStyle name="Currency 13 3 4 3 2 2 2 2" xfId="39289" xr:uid="{5CD4DAD5-82CB-421C-B707-7F12C34E1F01}"/>
    <cellStyle name="Currency 13 3 4 3 2 2 2 3" xfId="54173" xr:uid="{441ADC69-9297-436A-BB9E-C5D0D6C70A03}"/>
    <cellStyle name="Currency 13 3 4 3 2 2 3" xfId="18753" xr:uid="{38400AA1-1CC0-41F7-A2F1-DF33A590B52F}"/>
    <cellStyle name="Currency 13 3 4 3 2 2 4" xfId="32443" xr:uid="{23B5AE15-03BD-44CA-B9F5-8E9C36075C84}"/>
    <cellStyle name="Currency 13 3 4 3 2 2 5" xfId="47327" xr:uid="{05D4E71C-20ED-449D-9330-3CB1F6B8CCBE}"/>
    <cellStyle name="Currency 13 3 4 3 2 3" xfId="22175" xr:uid="{916972D0-5D8B-4AF2-B7C6-AA450DF7651F}"/>
    <cellStyle name="Currency 13 3 4 3 2 3 2" xfId="35867" xr:uid="{EB9BAE78-8B12-4463-A790-9FE17940232F}"/>
    <cellStyle name="Currency 13 3 4 3 2 3 3" xfId="50751" xr:uid="{52B07274-49A0-4AF5-9FB9-7D07E653EC99}"/>
    <cellStyle name="Currency 13 3 4 3 2 4" xfId="15331" xr:uid="{389E8F43-C28A-44CD-8DA2-38CA7AB513F8}"/>
    <cellStyle name="Currency 13 3 4 3 2 5" xfId="29021" xr:uid="{2D47FCC7-9BE6-4DCD-973B-FBA68493C3D3}"/>
    <cellStyle name="Currency 13 3 4 3 2 6" xfId="43905" xr:uid="{59C94368-7E3A-4356-A8DD-9F09AD0C7E07}"/>
    <cellStyle name="Currency 13 3 4 3 3" xfId="10195" xr:uid="{30F2D50C-0745-4758-BEAC-3D9CF2566F83}"/>
    <cellStyle name="Currency 13 3 4 3 3 2" xfId="23885" xr:uid="{B57131FE-9216-4789-BAE3-3404268A97A8}"/>
    <cellStyle name="Currency 13 3 4 3 3 2 2" xfId="37577" xr:uid="{37DD2CBE-7439-4126-BE53-D637EB15A22C}"/>
    <cellStyle name="Currency 13 3 4 3 3 2 3" xfId="52461" xr:uid="{EF37112C-2984-41CA-B1B1-FCAD1486DA4B}"/>
    <cellStyle name="Currency 13 3 4 3 3 3" xfId="17041" xr:uid="{DEBEBB00-0197-4123-97A1-3A5157A5A4BD}"/>
    <cellStyle name="Currency 13 3 4 3 3 4" xfId="30731" xr:uid="{39E31808-ED5B-48C2-9A13-B7439B55F77A}"/>
    <cellStyle name="Currency 13 3 4 3 3 5" xfId="45615" xr:uid="{01CAE28C-B07E-41A8-A542-B105F0EAD969}"/>
    <cellStyle name="Currency 13 3 4 3 4" xfId="20463" xr:uid="{F12532D3-87D6-4951-8EED-5F309D264161}"/>
    <cellStyle name="Currency 13 3 4 3 4 2" xfId="34155" xr:uid="{9594FF6A-0BAA-46B9-BFE6-7CBB93488E2B}"/>
    <cellStyle name="Currency 13 3 4 3 4 3" xfId="49039" xr:uid="{412A9EF9-2083-47D9-A7F1-16EF956F1E90}"/>
    <cellStyle name="Currency 13 3 4 3 5" xfId="13619" xr:uid="{601C409B-11C2-4A6A-809F-A9BE40D90789}"/>
    <cellStyle name="Currency 13 3 4 3 6" xfId="27309" xr:uid="{E91977C4-732D-4D21-BC85-C7397D0091CF}"/>
    <cellStyle name="Currency 13 3 4 3 7" xfId="42193" xr:uid="{E78FD542-9D35-431E-A949-57F41C45B323}"/>
    <cellStyle name="Currency 13 3 4 4" xfId="6772" xr:uid="{D7CC4D7D-0CFE-4201-B2B9-816E9421F570}"/>
    <cellStyle name="Currency 13 3 4 4 2" xfId="8486" xr:uid="{8BBBD0BD-9DE7-4C5B-8E47-0754C7EA997C}"/>
    <cellStyle name="Currency 13 3 4 4 2 2" xfId="11908" xr:uid="{B2175307-8A85-447A-A2EA-E20BE53B46F0}"/>
    <cellStyle name="Currency 13 3 4 4 2 2 2" xfId="25598" xr:uid="{236AC735-99A2-4F3A-A399-6A9B79B9F685}"/>
    <cellStyle name="Currency 13 3 4 4 2 2 2 2" xfId="39290" xr:uid="{79480CD3-6246-4EF8-95E6-CA38D1CCC395}"/>
    <cellStyle name="Currency 13 3 4 4 2 2 2 3" xfId="54174" xr:uid="{BE964F75-2550-4FA9-A3D0-B9BD89232467}"/>
    <cellStyle name="Currency 13 3 4 4 2 2 3" xfId="18754" xr:uid="{33209EEF-E321-46D0-BE5B-A488A13D4703}"/>
    <cellStyle name="Currency 13 3 4 4 2 2 4" xfId="32444" xr:uid="{1A9C75B2-4E0C-43BA-A133-6507A5AB12A4}"/>
    <cellStyle name="Currency 13 3 4 4 2 2 5" xfId="47328" xr:uid="{C55BB65E-D5D6-4282-8F8E-0B83924B4283}"/>
    <cellStyle name="Currency 13 3 4 4 2 3" xfId="22176" xr:uid="{1BECB6BF-795B-4FC0-AB85-8521E57D40EF}"/>
    <cellStyle name="Currency 13 3 4 4 2 3 2" xfId="35868" xr:uid="{5667EA0B-43D4-4296-8970-7F1A25A68C66}"/>
    <cellStyle name="Currency 13 3 4 4 2 3 3" xfId="50752" xr:uid="{B881CB47-EA09-4F42-A26A-8882BF68D394}"/>
    <cellStyle name="Currency 13 3 4 4 2 4" xfId="15332" xr:uid="{14BAEE63-514B-40D1-ACB3-4D1957DE0329}"/>
    <cellStyle name="Currency 13 3 4 4 2 5" xfId="29022" xr:uid="{E0A55018-E9F2-44CE-BEAF-EE3A64D332E1}"/>
    <cellStyle name="Currency 13 3 4 4 2 6" xfId="43906" xr:uid="{A4484FC6-185D-4027-90DD-08B12EE5818C}"/>
    <cellStyle name="Currency 13 3 4 4 3" xfId="10196" xr:uid="{667A3FCA-C36A-49DF-B5FB-AF6D4846CCEB}"/>
    <cellStyle name="Currency 13 3 4 4 3 2" xfId="23886" xr:uid="{3324E4F5-5C0C-4413-90DE-2A1075AE192E}"/>
    <cellStyle name="Currency 13 3 4 4 3 2 2" xfId="37578" xr:uid="{4A3EC32B-C171-4C0F-8A74-63B06FE3EA85}"/>
    <cellStyle name="Currency 13 3 4 4 3 2 3" xfId="52462" xr:uid="{42CB7C02-3FE5-48F2-A644-BF3EB37B4F4E}"/>
    <cellStyle name="Currency 13 3 4 4 3 3" xfId="17042" xr:uid="{8155AF64-5CC6-4265-A7E3-00D289CB593B}"/>
    <cellStyle name="Currency 13 3 4 4 3 4" xfId="30732" xr:uid="{93A0FE64-7A5E-497D-AABD-78E2FA4F6546}"/>
    <cellStyle name="Currency 13 3 4 4 3 5" xfId="45616" xr:uid="{415BAF68-2506-430F-956B-C7E0CB2A13F7}"/>
    <cellStyle name="Currency 13 3 4 4 4" xfId="20464" xr:uid="{E4BC15FA-76D5-44B0-A5E5-DDB871B11DA3}"/>
    <cellStyle name="Currency 13 3 4 4 4 2" xfId="34156" xr:uid="{DFE0F8B7-DA44-44C4-8A5B-4B7AF3AF842B}"/>
    <cellStyle name="Currency 13 3 4 4 4 3" xfId="49040" xr:uid="{43A89BA1-E2CB-41EA-BBF1-EF65EE6BC1B8}"/>
    <cellStyle name="Currency 13 3 4 4 5" xfId="13620" xr:uid="{D4AAB293-F7B0-4FB4-928F-AE4BC23DDB32}"/>
    <cellStyle name="Currency 13 3 4 4 6" xfId="27310" xr:uid="{741C70EC-2310-49E7-ACB7-DE482C6F9E87}"/>
    <cellStyle name="Currency 13 3 4 4 7" xfId="42194" xr:uid="{13AF6171-43BA-457C-9047-12A20C6360CF}"/>
    <cellStyle name="Currency 13 3 4 5" xfId="8482" xr:uid="{FD768061-0C0E-4ECE-A49D-E50CF615242E}"/>
    <cellStyle name="Currency 13 3 4 5 2" xfId="11904" xr:uid="{AF30F2BD-12B9-4FEA-9C13-36BD6D97574D}"/>
    <cellStyle name="Currency 13 3 4 5 2 2" xfId="25594" xr:uid="{F105EA67-5236-4BBD-9F23-A6FC8941EB8A}"/>
    <cellStyle name="Currency 13 3 4 5 2 2 2" xfId="39286" xr:uid="{9704CFBB-253E-4B35-914A-767C818698B0}"/>
    <cellStyle name="Currency 13 3 4 5 2 2 3" xfId="54170" xr:uid="{43FC4793-BE7C-4E2E-B1CB-088A5F5E26BC}"/>
    <cellStyle name="Currency 13 3 4 5 2 3" xfId="18750" xr:uid="{96DF5E88-D5B4-43EF-9D86-D17E01DB00F6}"/>
    <cellStyle name="Currency 13 3 4 5 2 4" xfId="32440" xr:uid="{135AE334-5BD4-4D40-B039-A6A246E1D4DA}"/>
    <cellStyle name="Currency 13 3 4 5 2 5" xfId="47324" xr:uid="{E6D2FD2B-A0D8-4115-926F-F111A9D3B443}"/>
    <cellStyle name="Currency 13 3 4 5 3" xfId="22172" xr:uid="{94194D8F-CCA1-44A0-94E6-3017E8F5EA66}"/>
    <cellStyle name="Currency 13 3 4 5 3 2" xfId="35864" xr:uid="{AC4A1B75-33FE-4FBC-9968-A030A8907CE3}"/>
    <cellStyle name="Currency 13 3 4 5 3 3" xfId="50748" xr:uid="{825841D1-829D-42BA-8C7E-3C6C4A671A23}"/>
    <cellStyle name="Currency 13 3 4 5 4" xfId="15328" xr:uid="{70730933-D172-44BA-BC59-7D21443CF6C5}"/>
    <cellStyle name="Currency 13 3 4 5 5" xfId="29018" xr:uid="{FDE8C00D-5661-4D04-9AEA-BBCD482998F1}"/>
    <cellStyle name="Currency 13 3 4 5 6" xfId="43902" xr:uid="{F74CD515-E08C-425B-9694-E2B72E0E13B7}"/>
    <cellStyle name="Currency 13 3 4 6" xfId="10192" xr:uid="{C04EEE95-2F6E-4695-9E65-03519C9DBA63}"/>
    <cellStyle name="Currency 13 3 4 6 2" xfId="23882" xr:uid="{1EB30B6F-2C52-4526-8F5A-213236460F53}"/>
    <cellStyle name="Currency 13 3 4 6 2 2" xfId="37574" xr:uid="{75D0F92D-7690-4AA0-A443-B3232A307C28}"/>
    <cellStyle name="Currency 13 3 4 6 2 3" xfId="52458" xr:uid="{74092B7E-5531-43F9-90FE-736126EA41F6}"/>
    <cellStyle name="Currency 13 3 4 6 3" xfId="17038" xr:uid="{C257C0F0-22EC-4F20-BDA2-A159228F95E0}"/>
    <cellStyle name="Currency 13 3 4 6 4" xfId="30728" xr:uid="{FE37B7FF-8243-4568-B08A-3A504AB100B1}"/>
    <cellStyle name="Currency 13 3 4 6 5" xfId="45612" xr:uid="{97D35540-FBDD-4645-8E5B-D9E6BC12FC34}"/>
    <cellStyle name="Currency 13 3 4 7" xfId="20460" xr:uid="{7B223C76-E6F4-4592-B522-26E3E8923E08}"/>
    <cellStyle name="Currency 13 3 4 7 2" xfId="34152" xr:uid="{1436AC98-FC31-4B79-B61E-61F1823EC782}"/>
    <cellStyle name="Currency 13 3 4 7 3" xfId="49036" xr:uid="{DE1EB7EE-2257-4C87-9C57-7DF50E32C50A}"/>
    <cellStyle name="Currency 13 3 4 8" xfId="13616" xr:uid="{ECFBFB00-2B47-4991-9205-7265FFDD7FFA}"/>
    <cellStyle name="Currency 13 3 4 9" xfId="27306" xr:uid="{B11039FD-1A5A-48FD-8C5A-506CD2151B33}"/>
    <cellStyle name="Currency 13 3 5" xfId="6773" xr:uid="{46AD4266-20C5-44B9-A9E9-42B9D818EA9B}"/>
    <cellStyle name="Currency 13 3 5 2" xfId="6774" xr:uid="{8552658B-578C-47D4-AC46-135DC0163ABE}"/>
    <cellStyle name="Currency 13 3 5 2 2" xfId="8488" xr:uid="{41C85CC8-A90E-4750-A78E-6BF09BDF00FA}"/>
    <cellStyle name="Currency 13 3 5 2 2 2" xfId="11910" xr:uid="{6B1E4320-C0F8-45C6-93D4-78207C8A7C46}"/>
    <cellStyle name="Currency 13 3 5 2 2 2 2" xfId="25600" xr:uid="{50A935E4-5D07-46EB-BD39-AD40BD58826B}"/>
    <cellStyle name="Currency 13 3 5 2 2 2 2 2" xfId="39292" xr:uid="{FD6108F6-9D6E-4EAA-8C0F-5EBACB683526}"/>
    <cellStyle name="Currency 13 3 5 2 2 2 2 3" xfId="54176" xr:uid="{B18622AD-AA3B-42F2-B35D-88B7CFAE9F84}"/>
    <cellStyle name="Currency 13 3 5 2 2 2 3" xfId="18756" xr:uid="{0C0035B9-D7F8-4F8A-B7F3-09C17B957E4D}"/>
    <cellStyle name="Currency 13 3 5 2 2 2 4" xfId="32446" xr:uid="{C9578636-295D-4F1C-9810-4A95542F2286}"/>
    <cellStyle name="Currency 13 3 5 2 2 2 5" xfId="47330" xr:uid="{92E84777-B1FE-46EA-8DE2-AE8829540F32}"/>
    <cellStyle name="Currency 13 3 5 2 2 3" xfId="22178" xr:uid="{9F7B0777-A925-4C8E-BD6B-3E1BF816E62D}"/>
    <cellStyle name="Currency 13 3 5 2 2 3 2" xfId="35870" xr:uid="{89773CC6-E67A-4779-8AC0-723540EE1B80}"/>
    <cellStyle name="Currency 13 3 5 2 2 3 3" xfId="50754" xr:uid="{48131FB1-5A6F-4DFE-86D9-B925BB6F2CB4}"/>
    <cellStyle name="Currency 13 3 5 2 2 4" xfId="15334" xr:uid="{893B5B3A-733F-4955-9648-BE34C6EB42BE}"/>
    <cellStyle name="Currency 13 3 5 2 2 5" xfId="29024" xr:uid="{2ECB65A0-1900-4FA3-ADEB-0C2C05EB007E}"/>
    <cellStyle name="Currency 13 3 5 2 2 6" xfId="43908" xr:uid="{28C8A6DA-3084-4D02-8F7F-B5EB89936C21}"/>
    <cellStyle name="Currency 13 3 5 2 3" xfId="10198" xr:uid="{3329BDED-E7B3-404E-B6D1-AC359304F241}"/>
    <cellStyle name="Currency 13 3 5 2 3 2" xfId="23888" xr:uid="{30B03EC5-05AE-4C6A-A930-928501621992}"/>
    <cellStyle name="Currency 13 3 5 2 3 2 2" xfId="37580" xr:uid="{2772C0B9-4FDE-4481-8444-2BA8BB7E921E}"/>
    <cellStyle name="Currency 13 3 5 2 3 2 3" xfId="52464" xr:uid="{63E3621F-4ED4-41DD-9FAD-AD2F4E2A3EA4}"/>
    <cellStyle name="Currency 13 3 5 2 3 3" xfId="17044" xr:uid="{9FADCAE6-7CC4-4D23-81E9-AC0F3C5AD096}"/>
    <cellStyle name="Currency 13 3 5 2 3 4" xfId="30734" xr:uid="{77E69885-B980-4DE9-B28E-F9D36F0316BA}"/>
    <cellStyle name="Currency 13 3 5 2 3 5" xfId="45618" xr:uid="{CCE882EE-BF20-4D41-BA7B-121D2C865C0A}"/>
    <cellStyle name="Currency 13 3 5 2 4" xfId="20466" xr:uid="{A0B0062D-9F67-4F58-BBA7-8BA2DE55A9D7}"/>
    <cellStyle name="Currency 13 3 5 2 4 2" xfId="34158" xr:uid="{B7040AB8-F8C9-4FB6-92C9-250DDD9DDA18}"/>
    <cellStyle name="Currency 13 3 5 2 4 3" xfId="49042" xr:uid="{A82E1C2A-AE1A-48C7-A883-017D1AC5214B}"/>
    <cellStyle name="Currency 13 3 5 2 5" xfId="13622" xr:uid="{22F04FFC-A49A-4CEA-AD0A-AD432226DF65}"/>
    <cellStyle name="Currency 13 3 5 2 6" xfId="27312" xr:uid="{1C661392-B45A-4C7D-8C80-113138B5D39E}"/>
    <cellStyle name="Currency 13 3 5 2 7" xfId="42196" xr:uid="{BD219571-FD2A-434D-9ACC-2ED14024C0D2}"/>
    <cellStyle name="Currency 13 3 5 3" xfId="8487" xr:uid="{2D11D666-294D-430A-AF3B-6E756E394056}"/>
    <cellStyle name="Currency 13 3 5 3 2" xfId="11909" xr:uid="{20284471-86F4-454D-AEF1-C80F554B364C}"/>
    <cellStyle name="Currency 13 3 5 3 2 2" xfId="25599" xr:uid="{B4C11B3C-5AD6-40A5-BBB3-CB01570E04E1}"/>
    <cellStyle name="Currency 13 3 5 3 2 2 2" xfId="39291" xr:uid="{44F65687-348C-41F7-A072-B7038368910E}"/>
    <cellStyle name="Currency 13 3 5 3 2 2 3" xfId="54175" xr:uid="{568D0282-80DE-4C48-A358-C1E95126DA7F}"/>
    <cellStyle name="Currency 13 3 5 3 2 3" xfId="18755" xr:uid="{20289EBB-C0F1-4773-8F0B-C41BA08E375A}"/>
    <cellStyle name="Currency 13 3 5 3 2 4" xfId="32445" xr:uid="{994385E0-04FE-4C4D-8443-B93E6CBA4DF6}"/>
    <cellStyle name="Currency 13 3 5 3 2 5" xfId="47329" xr:uid="{3EECD685-E38C-42F1-BC2D-4F2F6D3FC61E}"/>
    <cellStyle name="Currency 13 3 5 3 3" xfId="22177" xr:uid="{062CD875-AD35-492A-A731-3CA7CBD8CAD6}"/>
    <cellStyle name="Currency 13 3 5 3 3 2" xfId="35869" xr:uid="{297C9835-1D15-42A2-A10A-437779EB8E51}"/>
    <cellStyle name="Currency 13 3 5 3 3 3" xfId="50753" xr:uid="{DAFF6492-72F5-4D1F-87AE-7481F63D7824}"/>
    <cellStyle name="Currency 13 3 5 3 4" xfId="15333" xr:uid="{43C15F31-519F-4AE2-B13B-37BFD61359F1}"/>
    <cellStyle name="Currency 13 3 5 3 5" xfId="29023" xr:uid="{39FCE040-ED59-48E6-A530-72B155B442B2}"/>
    <cellStyle name="Currency 13 3 5 3 6" xfId="43907" xr:uid="{6369159E-6DF5-47CD-ADF1-615D1819CCF6}"/>
    <cellStyle name="Currency 13 3 5 4" xfId="10197" xr:uid="{6CC55A70-8973-40C6-8B21-AE5036334977}"/>
    <cellStyle name="Currency 13 3 5 4 2" xfId="23887" xr:uid="{E6A5C3AD-1815-4BAB-8D2C-3CAF16AF19EA}"/>
    <cellStyle name="Currency 13 3 5 4 2 2" xfId="37579" xr:uid="{69E21BF1-8A22-4714-8457-A3CB303D058B}"/>
    <cellStyle name="Currency 13 3 5 4 2 3" xfId="52463" xr:uid="{69905577-36F7-458B-B1F6-B4DC7DEC3A67}"/>
    <cellStyle name="Currency 13 3 5 4 3" xfId="17043" xr:uid="{565C7FFD-587D-4257-9106-16EF089D9084}"/>
    <cellStyle name="Currency 13 3 5 4 4" xfId="30733" xr:uid="{9AD31979-C945-49B1-93F1-94632F4F71BC}"/>
    <cellStyle name="Currency 13 3 5 4 5" xfId="45617" xr:uid="{7F8B331A-D351-4241-8133-E5783D8C8F0B}"/>
    <cellStyle name="Currency 13 3 5 5" xfId="20465" xr:uid="{27BD55ED-2CEF-4A41-AFD8-08246F9C34A6}"/>
    <cellStyle name="Currency 13 3 5 5 2" xfId="34157" xr:uid="{64549BBA-486A-48A2-8FA4-8C5E2663601A}"/>
    <cellStyle name="Currency 13 3 5 5 3" xfId="49041" xr:uid="{BEBC65C0-DE4F-426A-B79E-94A5200C8B19}"/>
    <cellStyle name="Currency 13 3 5 6" xfId="13621" xr:uid="{7F6193FC-454E-4173-A4B1-6A5EF5B1C6D9}"/>
    <cellStyle name="Currency 13 3 5 7" xfId="27311" xr:uid="{0B51159B-2FC8-4592-B4B0-4625BB0FD376}"/>
    <cellStyle name="Currency 13 3 5 8" xfId="42195" xr:uid="{D473AC32-8196-4A18-8AA7-CF43B5B9D6E8}"/>
    <cellStyle name="Currency 13 3 6" xfId="6775" xr:uid="{127648CF-F49E-4D6B-AECA-2986F3F67ABA}"/>
    <cellStyle name="Currency 13 3 6 2" xfId="8489" xr:uid="{723ACCDA-A2BF-4E7F-9065-CB084F3AB110}"/>
    <cellStyle name="Currency 13 3 6 2 2" xfId="11911" xr:uid="{B397FB88-EADE-4E69-A0F5-A46C067E8BE5}"/>
    <cellStyle name="Currency 13 3 6 2 2 2" xfId="25601" xr:uid="{1CEBDFFE-FA6C-4048-8E02-39C3C0D261D9}"/>
    <cellStyle name="Currency 13 3 6 2 2 2 2" xfId="39293" xr:uid="{7D2734F6-7426-46AF-9F4D-E584E8BA7FBD}"/>
    <cellStyle name="Currency 13 3 6 2 2 2 3" xfId="54177" xr:uid="{F3C1DCDA-A880-4B2E-96B2-A8E7CDF1919E}"/>
    <cellStyle name="Currency 13 3 6 2 2 3" xfId="18757" xr:uid="{0D7EEE93-508E-46BB-9C2A-56F3B0B0DD20}"/>
    <cellStyle name="Currency 13 3 6 2 2 4" xfId="32447" xr:uid="{019FD9A5-E1D2-44BF-B5A4-1ABCD23C42B5}"/>
    <cellStyle name="Currency 13 3 6 2 2 5" xfId="47331" xr:uid="{AC52FB14-54FC-435A-93C7-3F3002739509}"/>
    <cellStyle name="Currency 13 3 6 2 3" xfId="22179" xr:uid="{5036E7D6-6CE7-474B-94DB-D4C835A9AFA0}"/>
    <cellStyle name="Currency 13 3 6 2 3 2" xfId="35871" xr:uid="{33A62835-9F80-41F7-A006-67F24C6165B4}"/>
    <cellStyle name="Currency 13 3 6 2 3 3" xfId="50755" xr:uid="{744C3563-6492-4C3A-8BFF-6FFEEB77F1C9}"/>
    <cellStyle name="Currency 13 3 6 2 4" xfId="15335" xr:uid="{678991F3-075A-4B45-93DD-422E996BDE43}"/>
    <cellStyle name="Currency 13 3 6 2 5" xfId="29025" xr:uid="{6ADD349F-E987-444A-811B-00C294706878}"/>
    <cellStyle name="Currency 13 3 6 2 6" xfId="43909" xr:uid="{109E805A-3002-4606-9D64-F3D7E3E91096}"/>
    <cellStyle name="Currency 13 3 6 3" xfId="10199" xr:uid="{1599A190-D766-406C-AB50-477AAF2B55FE}"/>
    <cellStyle name="Currency 13 3 6 3 2" xfId="23889" xr:uid="{98F98B7B-E9CE-4423-A512-5C7C1E167730}"/>
    <cellStyle name="Currency 13 3 6 3 2 2" xfId="37581" xr:uid="{156BCB78-6E93-487F-BDE1-FABE4D84994C}"/>
    <cellStyle name="Currency 13 3 6 3 2 3" xfId="52465" xr:uid="{74F4DEA3-078C-4A09-A8E9-CF2CF1AF0253}"/>
    <cellStyle name="Currency 13 3 6 3 3" xfId="17045" xr:uid="{2F6E3734-7BC2-47C4-8BDC-4AA3D025D421}"/>
    <cellStyle name="Currency 13 3 6 3 4" xfId="30735" xr:uid="{6697EA31-1319-48EA-8589-AE247DC09373}"/>
    <cellStyle name="Currency 13 3 6 3 5" xfId="45619" xr:uid="{FDB61D50-22B0-4B13-B7BB-A6460C978565}"/>
    <cellStyle name="Currency 13 3 6 4" xfId="20467" xr:uid="{561127C3-40F5-4E56-B0B8-1AB94CAA3820}"/>
    <cellStyle name="Currency 13 3 6 4 2" xfId="34159" xr:uid="{4BCA0106-899A-4B9B-B2CA-B2F21D2D2D31}"/>
    <cellStyle name="Currency 13 3 6 4 3" xfId="49043" xr:uid="{B7E0CC2A-0C9B-4358-AACE-AC32D67E3003}"/>
    <cellStyle name="Currency 13 3 6 5" xfId="13623" xr:uid="{6EAB4388-65EC-4D66-9AE9-01D2DC1CB29D}"/>
    <cellStyle name="Currency 13 3 6 6" xfId="27313" xr:uid="{2163E07E-37A6-403A-BD15-96318555E75A}"/>
    <cellStyle name="Currency 13 3 6 7" xfId="42197" xr:uid="{EDB45932-7BA2-470E-B490-AB5A7543D220}"/>
    <cellStyle name="Currency 13 3 7" xfId="6776" xr:uid="{D2C9875F-A621-45D9-8850-1715D5CF65BC}"/>
    <cellStyle name="Currency 13 3 7 2" xfId="8490" xr:uid="{DE0B629E-EA3C-413D-AD05-79049D9E208D}"/>
    <cellStyle name="Currency 13 3 7 2 2" xfId="11912" xr:uid="{8E1F390E-09D8-4291-867C-84C567A854A1}"/>
    <cellStyle name="Currency 13 3 7 2 2 2" xfId="25602" xr:uid="{C1D8A5E9-5865-4CF3-85BF-33F7DF62F591}"/>
    <cellStyle name="Currency 13 3 7 2 2 2 2" xfId="39294" xr:uid="{3DD872A5-69F4-432D-AC33-398989A39A40}"/>
    <cellStyle name="Currency 13 3 7 2 2 2 3" xfId="54178" xr:uid="{50EAC3DF-0496-4B03-A40F-B78EA702B22F}"/>
    <cellStyle name="Currency 13 3 7 2 2 3" xfId="18758" xr:uid="{D51B96DB-0295-4457-B940-BB5DE424AFF7}"/>
    <cellStyle name="Currency 13 3 7 2 2 4" xfId="32448" xr:uid="{09E6EC7D-1A43-4817-B390-8072B0E52D4E}"/>
    <cellStyle name="Currency 13 3 7 2 2 5" xfId="47332" xr:uid="{EE383FFE-F13B-448E-9F9D-C39DBB2543EE}"/>
    <cellStyle name="Currency 13 3 7 2 3" xfId="22180" xr:uid="{B57979D5-2467-481B-BF28-F4B69AF3E866}"/>
    <cellStyle name="Currency 13 3 7 2 3 2" xfId="35872" xr:uid="{D40B5FBB-A5C2-4900-B76A-0DE6FC92BAE8}"/>
    <cellStyle name="Currency 13 3 7 2 3 3" xfId="50756" xr:uid="{425C1426-391F-4993-8692-7FB456B629CB}"/>
    <cellStyle name="Currency 13 3 7 2 4" xfId="15336" xr:uid="{26500F58-BDD6-4B1C-901A-AC6DCCEEB246}"/>
    <cellStyle name="Currency 13 3 7 2 5" xfId="29026" xr:uid="{059C7297-3967-4A37-9A8E-D04BD1378208}"/>
    <cellStyle name="Currency 13 3 7 2 6" xfId="43910" xr:uid="{A31164CD-1B29-4D37-BD26-53E82F9FAF32}"/>
    <cellStyle name="Currency 13 3 7 3" xfId="10200" xr:uid="{7E5EAB5A-9028-4985-B03E-514B691EC8D2}"/>
    <cellStyle name="Currency 13 3 7 3 2" xfId="23890" xr:uid="{A5516C5A-01BE-4CFE-8B28-09DEB98E0BEC}"/>
    <cellStyle name="Currency 13 3 7 3 2 2" xfId="37582" xr:uid="{7E086340-DECE-43CD-820C-C88AC310684A}"/>
    <cellStyle name="Currency 13 3 7 3 2 3" xfId="52466" xr:uid="{F63894D5-5C7A-4FFA-AEE4-BA4F7AA5E854}"/>
    <cellStyle name="Currency 13 3 7 3 3" xfId="17046" xr:uid="{C67CAEE9-6C77-4E9F-8319-AF9D1CF497D3}"/>
    <cellStyle name="Currency 13 3 7 3 4" xfId="30736" xr:uid="{EA1DEFE6-C39F-49D5-92E9-C7FC127B4195}"/>
    <cellStyle name="Currency 13 3 7 3 5" xfId="45620" xr:uid="{D3E0A6BC-C9FE-4299-B6FB-42391F91978B}"/>
    <cellStyle name="Currency 13 3 7 4" xfId="20468" xr:uid="{047D134C-2665-4BAA-B862-29DB8C14338F}"/>
    <cellStyle name="Currency 13 3 7 4 2" xfId="34160" xr:uid="{5A08EC45-C7E3-496F-A900-50B7E87E1587}"/>
    <cellStyle name="Currency 13 3 7 4 3" xfId="49044" xr:uid="{ACAC9DBF-71AB-447E-A6F6-4968202132F6}"/>
    <cellStyle name="Currency 13 3 7 5" xfId="13624" xr:uid="{ACBFD5C2-7F78-48E5-83A7-A10BAA160797}"/>
    <cellStyle name="Currency 13 3 7 6" xfId="27314" xr:uid="{1347BC6F-F7A0-47B3-AAAF-0F5F2E12BB6C}"/>
    <cellStyle name="Currency 13 3 7 7" xfId="42198" xr:uid="{CD6429E1-6517-4899-9279-2313FF60ADF9}"/>
    <cellStyle name="Currency 13 3 8" xfId="8461" xr:uid="{E9B46BAA-59E1-40DC-AF55-FAAB869AEBBB}"/>
    <cellStyle name="Currency 13 3 8 2" xfId="11883" xr:uid="{349BFF73-756E-42FE-8EAB-84E787435A73}"/>
    <cellStyle name="Currency 13 3 8 2 2" xfId="25573" xr:uid="{E226C47C-72CD-4502-9688-4A9DB2BF9356}"/>
    <cellStyle name="Currency 13 3 8 2 2 2" xfId="39265" xr:uid="{6A1F7412-FAEC-43D1-9CEA-0D04D8F24F92}"/>
    <cellStyle name="Currency 13 3 8 2 2 3" xfId="54149" xr:uid="{4035901B-7B9E-46E3-821E-01BF001F9040}"/>
    <cellStyle name="Currency 13 3 8 2 3" xfId="18729" xr:uid="{FDDB0077-16C2-4F71-B03B-798DAA2EB902}"/>
    <cellStyle name="Currency 13 3 8 2 4" xfId="32419" xr:uid="{77656784-A0F2-45B3-ADEE-0A31D6C35831}"/>
    <cellStyle name="Currency 13 3 8 2 5" xfId="47303" xr:uid="{737C232E-129D-4430-BAD4-12973A28805A}"/>
    <cellStyle name="Currency 13 3 8 3" xfId="22151" xr:uid="{869D6249-6920-4D37-9647-C737E251ABD8}"/>
    <cellStyle name="Currency 13 3 8 3 2" xfId="35843" xr:uid="{8312BBD4-A192-4A36-B19C-3918D358E49F}"/>
    <cellStyle name="Currency 13 3 8 3 3" xfId="50727" xr:uid="{D58C04BA-B498-4A9E-8CFC-DF6FE8F384FC}"/>
    <cellStyle name="Currency 13 3 8 4" xfId="15307" xr:uid="{37DF9F65-0B18-4B9A-ACA6-F3BED06C4098}"/>
    <cellStyle name="Currency 13 3 8 5" xfId="28997" xr:uid="{A9469FEC-3B9A-49A8-857C-7557B2930393}"/>
    <cellStyle name="Currency 13 3 8 6" xfId="43881" xr:uid="{ECF1F346-07C5-4796-AD2E-F2E2632BFDD3}"/>
    <cellStyle name="Currency 13 3 9" xfId="10171" xr:uid="{3635E631-EA86-43D8-BB9B-7C202EDCE071}"/>
    <cellStyle name="Currency 13 3 9 2" xfId="23861" xr:uid="{660F93CE-E6C8-455D-8E53-C01DCAD8E73C}"/>
    <cellStyle name="Currency 13 3 9 2 2" xfId="37553" xr:uid="{6DF77549-E9F5-4882-A5CE-527EF08C74BC}"/>
    <cellStyle name="Currency 13 3 9 2 3" xfId="52437" xr:uid="{F67FB24B-899E-4820-B48C-1653332BE8E3}"/>
    <cellStyle name="Currency 13 3 9 3" xfId="17017" xr:uid="{2174FA39-912A-4F58-B0DA-0B8F1B1F959A}"/>
    <cellStyle name="Currency 13 3 9 4" xfId="30707" xr:uid="{52BE2860-7E75-4CA8-BA9A-91DDE51E2855}"/>
    <cellStyle name="Currency 13 3 9 5" xfId="45591" xr:uid="{544CFD7E-5C4B-491E-9AD5-6489D4F6879E}"/>
    <cellStyle name="Currency 13 4" xfId="4322" xr:uid="{C4D682F7-F8CE-4831-A936-958F718D649E}"/>
    <cellStyle name="Currency 13 4 10" xfId="13625" xr:uid="{D7D1A42E-D1B4-4E3E-8ABB-C6ECA39C9492}"/>
    <cellStyle name="Currency 13 4 10 2" xfId="41323" xr:uid="{3D0A3A85-6FE8-4EE2-A78F-2FA35DB2B450}"/>
    <cellStyle name="Currency 13 4 11" xfId="27315" xr:uid="{E5A290B8-0223-4F11-AD52-C3430CEB7A14}"/>
    <cellStyle name="Currency 13 4 12" xfId="42199" xr:uid="{80C82912-854B-4EA7-915A-7B510701B24D}"/>
    <cellStyle name="Currency 13 4 13" xfId="6777" xr:uid="{926B3A56-8A59-4CD3-9502-91C888744DBA}"/>
    <cellStyle name="Currency 13 4 2" xfId="6778" xr:uid="{9DC6B449-C71C-4506-9691-15FC5B0B543A}"/>
    <cellStyle name="Currency 13 4 2 10" xfId="42200" xr:uid="{36BD15FA-05E4-4E8C-A072-EDB4788E92C1}"/>
    <cellStyle name="Currency 13 4 2 2" xfId="6779" xr:uid="{C10F93C5-58D6-4B43-8AE7-58F829A8C488}"/>
    <cellStyle name="Currency 13 4 2 2 2" xfId="6780" xr:uid="{0CC8BB7B-56AE-42FF-B864-9F271253AADA}"/>
    <cellStyle name="Currency 13 4 2 2 2 2" xfId="8494" xr:uid="{2B04A5B1-58EC-4C3D-8234-8E9B0BD332DA}"/>
    <cellStyle name="Currency 13 4 2 2 2 2 2" xfId="11916" xr:uid="{08095828-4A7D-4EC0-92FC-8C56DF587869}"/>
    <cellStyle name="Currency 13 4 2 2 2 2 2 2" xfId="25606" xr:uid="{B707D16B-EFC0-498C-A404-030A5F7362A4}"/>
    <cellStyle name="Currency 13 4 2 2 2 2 2 2 2" xfId="39298" xr:uid="{077DC36E-FC1D-4DD5-ADB2-38EBABF81B06}"/>
    <cellStyle name="Currency 13 4 2 2 2 2 2 2 3" xfId="54182" xr:uid="{0CEB086D-FC2A-439F-8C10-14D41A6B6DC8}"/>
    <cellStyle name="Currency 13 4 2 2 2 2 2 3" xfId="18762" xr:uid="{262162D5-C1DE-4DA8-959E-9CEA9DEC88A2}"/>
    <cellStyle name="Currency 13 4 2 2 2 2 2 4" xfId="32452" xr:uid="{DA5D795C-CAA6-4CF6-BDEF-8E52A77B3EEC}"/>
    <cellStyle name="Currency 13 4 2 2 2 2 2 5" xfId="47336" xr:uid="{67118FAA-D258-4E10-98F6-29D1FF1D2075}"/>
    <cellStyle name="Currency 13 4 2 2 2 2 3" xfId="22184" xr:uid="{6A0338C8-E999-45BD-9526-41A2A89049FA}"/>
    <cellStyle name="Currency 13 4 2 2 2 2 3 2" xfId="35876" xr:uid="{09F51C01-4B9C-4E88-8002-9DB907D5DE37}"/>
    <cellStyle name="Currency 13 4 2 2 2 2 3 3" xfId="50760" xr:uid="{8A265513-1E71-4A6C-A57C-A4F3F0B0198B}"/>
    <cellStyle name="Currency 13 4 2 2 2 2 4" xfId="15340" xr:uid="{9672ACB7-9D77-4EC0-88D0-4D30B3FA8C5B}"/>
    <cellStyle name="Currency 13 4 2 2 2 2 5" xfId="29030" xr:uid="{9B89E8A2-3EC3-4359-94D5-C1BBEED65BFA}"/>
    <cellStyle name="Currency 13 4 2 2 2 2 6" xfId="43914" xr:uid="{4260BE12-A265-4E1B-9B83-2EFAC7715782}"/>
    <cellStyle name="Currency 13 4 2 2 2 3" xfId="10204" xr:uid="{6E62790D-A561-4EF5-8391-7CB92C3B21A4}"/>
    <cellStyle name="Currency 13 4 2 2 2 3 2" xfId="23894" xr:uid="{5C48CADA-4680-49CA-8ED1-C84EE7A9272E}"/>
    <cellStyle name="Currency 13 4 2 2 2 3 2 2" xfId="37586" xr:uid="{113DE966-9D88-4A6E-8799-853B4B44E3A9}"/>
    <cellStyle name="Currency 13 4 2 2 2 3 2 3" xfId="52470" xr:uid="{46154072-8F55-4F32-B1A1-E8EBE5299366}"/>
    <cellStyle name="Currency 13 4 2 2 2 3 3" xfId="17050" xr:uid="{F65EBB8A-AE79-4CA2-BAC3-EC3AD3166363}"/>
    <cellStyle name="Currency 13 4 2 2 2 3 4" xfId="30740" xr:uid="{0C39F3A3-8F19-4DDC-913D-DDA2C9F8C443}"/>
    <cellStyle name="Currency 13 4 2 2 2 3 5" xfId="45624" xr:uid="{8FB8A221-060D-4A88-AB6F-798D7704151C}"/>
    <cellStyle name="Currency 13 4 2 2 2 4" xfId="20472" xr:uid="{82A8FBA4-5F41-47C6-ABA7-524BCEBB0D57}"/>
    <cellStyle name="Currency 13 4 2 2 2 4 2" xfId="34164" xr:uid="{4A2EBA43-FB54-4A34-98E9-62B89E6CA315}"/>
    <cellStyle name="Currency 13 4 2 2 2 4 3" xfId="49048" xr:uid="{F052BBE0-EC60-4F53-B3E0-B5F27C6B1E33}"/>
    <cellStyle name="Currency 13 4 2 2 2 5" xfId="13628" xr:uid="{4766FCEE-EC81-4EFF-8BAC-6C04E0A97D82}"/>
    <cellStyle name="Currency 13 4 2 2 2 6" xfId="27318" xr:uid="{BFBA828A-17C5-407D-ACAF-8C3215783A7E}"/>
    <cellStyle name="Currency 13 4 2 2 2 7" xfId="42202" xr:uid="{76DA17EF-D9B0-44B5-822B-C2A083C50128}"/>
    <cellStyle name="Currency 13 4 2 2 3" xfId="8493" xr:uid="{2AA09B96-D2A2-4417-875C-C00A9BB19379}"/>
    <cellStyle name="Currency 13 4 2 2 3 2" xfId="11915" xr:uid="{89255571-D57B-43C8-A1EB-F37801B6249C}"/>
    <cellStyle name="Currency 13 4 2 2 3 2 2" xfId="25605" xr:uid="{1295B323-068A-4F0E-9573-B78D352FE6AC}"/>
    <cellStyle name="Currency 13 4 2 2 3 2 2 2" xfId="39297" xr:uid="{3F8C818C-C4D2-4007-B5B1-DC562B42F691}"/>
    <cellStyle name="Currency 13 4 2 2 3 2 2 3" xfId="54181" xr:uid="{23D1BD3E-5490-47C8-96FD-0AA4FFB8A127}"/>
    <cellStyle name="Currency 13 4 2 2 3 2 3" xfId="18761" xr:uid="{312D493F-BCE3-4237-89C0-EF24954D26A6}"/>
    <cellStyle name="Currency 13 4 2 2 3 2 4" xfId="32451" xr:uid="{264B5D70-8B7B-4E7C-843E-7526BB96155F}"/>
    <cellStyle name="Currency 13 4 2 2 3 2 5" xfId="47335" xr:uid="{F9C4EC29-BF62-4729-BC49-82BC130EA1FB}"/>
    <cellStyle name="Currency 13 4 2 2 3 3" xfId="22183" xr:uid="{26ED45C7-D3B2-4526-85EA-791D6763E4E4}"/>
    <cellStyle name="Currency 13 4 2 2 3 3 2" xfId="35875" xr:uid="{84715787-A584-407E-87A6-028747763513}"/>
    <cellStyle name="Currency 13 4 2 2 3 3 3" xfId="50759" xr:uid="{6371ABFF-6074-40EF-A492-90961EEE72A0}"/>
    <cellStyle name="Currency 13 4 2 2 3 4" xfId="15339" xr:uid="{1A62498D-D301-4460-A4BF-4D2B4737BB2F}"/>
    <cellStyle name="Currency 13 4 2 2 3 5" xfId="29029" xr:uid="{64D57540-B8D4-472C-8D56-F65A868C39CD}"/>
    <cellStyle name="Currency 13 4 2 2 3 6" xfId="43913" xr:uid="{686F50FC-4F46-4486-A151-6A3323221B7A}"/>
    <cellStyle name="Currency 13 4 2 2 4" xfId="10203" xr:uid="{4E39C549-2739-4879-BD29-C359F6DC5391}"/>
    <cellStyle name="Currency 13 4 2 2 4 2" xfId="23893" xr:uid="{D08DB220-4B2A-48B4-ADC9-154D586D80B7}"/>
    <cellStyle name="Currency 13 4 2 2 4 2 2" xfId="37585" xr:uid="{290E4FCA-9E52-462C-BBBC-17FF9AAEA973}"/>
    <cellStyle name="Currency 13 4 2 2 4 2 3" xfId="52469" xr:uid="{3A19A34B-4916-44D1-B850-414C261674F1}"/>
    <cellStyle name="Currency 13 4 2 2 4 3" xfId="17049" xr:uid="{5A19F1F5-2A3A-4694-830E-9936D65FD239}"/>
    <cellStyle name="Currency 13 4 2 2 4 4" xfId="30739" xr:uid="{8B057D8C-F5CA-42FB-8A0C-7BEDB5573C12}"/>
    <cellStyle name="Currency 13 4 2 2 4 5" xfId="45623" xr:uid="{72083103-5EC8-43AE-81B7-1694B185157C}"/>
    <cellStyle name="Currency 13 4 2 2 5" xfId="20471" xr:uid="{4227A816-C3DD-4FF1-B5C5-CA16F82B8118}"/>
    <cellStyle name="Currency 13 4 2 2 5 2" xfId="34163" xr:uid="{A8256222-1371-4877-947A-74C2CE5E1703}"/>
    <cellStyle name="Currency 13 4 2 2 5 3" xfId="49047" xr:uid="{6A838CBE-684F-4FC0-A0E0-8C723684C3B3}"/>
    <cellStyle name="Currency 13 4 2 2 6" xfId="13627" xr:uid="{536EC585-E72C-4C46-B39F-FA45514953F4}"/>
    <cellStyle name="Currency 13 4 2 2 7" xfId="27317" xr:uid="{EB0EDC44-C897-4610-A11C-AFE2D69ED596}"/>
    <cellStyle name="Currency 13 4 2 2 8" xfId="42201" xr:uid="{4DA1CD06-45FA-4749-B4FE-AAD77F5338F8}"/>
    <cellStyle name="Currency 13 4 2 3" xfId="6781" xr:uid="{29DCD117-212A-4C4B-83C3-928F25BCDCE2}"/>
    <cellStyle name="Currency 13 4 2 3 2" xfId="8495" xr:uid="{8220769C-0E7E-4DEA-8CE2-40830A6AC176}"/>
    <cellStyle name="Currency 13 4 2 3 2 2" xfId="11917" xr:uid="{CA45C489-D07E-46FB-A533-5EBBC7EA2EB5}"/>
    <cellStyle name="Currency 13 4 2 3 2 2 2" xfId="25607" xr:uid="{9386CF87-C221-43D1-B12E-0E223868EBBC}"/>
    <cellStyle name="Currency 13 4 2 3 2 2 2 2" xfId="39299" xr:uid="{0B48FB91-2B0B-423F-9D13-4C6D1DE98A20}"/>
    <cellStyle name="Currency 13 4 2 3 2 2 2 3" xfId="54183" xr:uid="{6894DE56-1C93-410C-83B3-84C90DD6C0B4}"/>
    <cellStyle name="Currency 13 4 2 3 2 2 3" xfId="18763" xr:uid="{3A20B74F-CF15-482B-A723-820804957CCD}"/>
    <cellStyle name="Currency 13 4 2 3 2 2 4" xfId="32453" xr:uid="{789C1C3E-F1E8-4554-A51C-1276C0C04052}"/>
    <cellStyle name="Currency 13 4 2 3 2 2 5" xfId="47337" xr:uid="{0094918E-A69A-4FAE-8B91-1D3759EEA408}"/>
    <cellStyle name="Currency 13 4 2 3 2 3" xfId="22185" xr:uid="{E6502F85-352C-4951-B48A-230A7B17F79A}"/>
    <cellStyle name="Currency 13 4 2 3 2 3 2" xfId="35877" xr:uid="{BB7DBED3-108A-48B7-B5D0-1D4F593355E2}"/>
    <cellStyle name="Currency 13 4 2 3 2 3 3" xfId="50761" xr:uid="{664E2739-6085-4282-9E7D-7705DE1579B4}"/>
    <cellStyle name="Currency 13 4 2 3 2 4" xfId="15341" xr:uid="{BF05966A-5608-4CD0-9DF7-C3D94206B420}"/>
    <cellStyle name="Currency 13 4 2 3 2 5" xfId="29031" xr:uid="{5466DC28-5EF7-4A85-8938-0C4FDAFE61C3}"/>
    <cellStyle name="Currency 13 4 2 3 2 6" xfId="43915" xr:uid="{3460700F-EC29-4AD2-BC30-FAAA631A49E0}"/>
    <cellStyle name="Currency 13 4 2 3 3" xfId="10205" xr:uid="{C006928C-83DE-48F3-8D85-DA55377E1AC1}"/>
    <cellStyle name="Currency 13 4 2 3 3 2" xfId="23895" xr:uid="{C2415004-5292-4CC1-AF8C-A461E720049B}"/>
    <cellStyle name="Currency 13 4 2 3 3 2 2" xfId="37587" xr:uid="{6E0D9AE5-BCFD-4339-BC80-B82A7141F511}"/>
    <cellStyle name="Currency 13 4 2 3 3 2 3" xfId="52471" xr:uid="{17E9628A-887E-4590-8BF2-5FCCCD977BB7}"/>
    <cellStyle name="Currency 13 4 2 3 3 3" xfId="17051" xr:uid="{D8F41849-5D5A-4778-AA35-11BE4BC4FCA2}"/>
    <cellStyle name="Currency 13 4 2 3 3 4" xfId="30741" xr:uid="{774A59BE-7EEA-479F-A0D9-8F4E86290558}"/>
    <cellStyle name="Currency 13 4 2 3 3 5" xfId="45625" xr:uid="{9C7C9A04-4305-44A6-A120-8DE3A5D02121}"/>
    <cellStyle name="Currency 13 4 2 3 4" xfId="20473" xr:uid="{5C0B8D8C-C52A-462C-8077-53290E481CF5}"/>
    <cellStyle name="Currency 13 4 2 3 4 2" xfId="34165" xr:uid="{A29A930B-6EA3-4D3A-B638-1277D865A7BB}"/>
    <cellStyle name="Currency 13 4 2 3 4 3" xfId="49049" xr:uid="{B23B5800-9669-43AB-8CB3-36096650F93B}"/>
    <cellStyle name="Currency 13 4 2 3 5" xfId="13629" xr:uid="{15259BD8-5293-4BB9-AFD3-F313E8137151}"/>
    <cellStyle name="Currency 13 4 2 3 6" xfId="27319" xr:uid="{76FEAEC5-A764-4A1A-906C-4A6FE8D404EB}"/>
    <cellStyle name="Currency 13 4 2 3 7" xfId="42203" xr:uid="{7F938481-39DE-4474-8E59-E6BD848C7F43}"/>
    <cellStyle name="Currency 13 4 2 4" xfId="6782" xr:uid="{EE34F64D-5E53-41BF-B82E-359ABEAB671A}"/>
    <cellStyle name="Currency 13 4 2 4 2" xfId="8496" xr:uid="{743F56AE-C5B9-4C92-A4C4-AE431EB29A62}"/>
    <cellStyle name="Currency 13 4 2 4 2 2" xfId="11918" xr:uid="{C999C53E-6673-4169-9382-6227C21DE14A}"/>
    <cellStyle name="Currency 13 4 2 4 2 2 2" xfId="25608" xr:uid="{E53E2EA5-140C-4C92-9F2C-91CA97ABF8C0}"/>
    <cellStyle name="Currency 13 4 2 4 2 2 2 2" xfId="39300" xr:uid="{CA912216-EEDC-462A-AD2B-AF6E90DD5E8A}"/>
    <cellStyle name="Currency 13 4 2 4 2 2 2 3" xfId="54184" xr:uid="{7B065BB7-2244-475B-A3C8-6FF5123A01B1}"/>
    <cellStyle name="Currency 13 4 2 4 2 2 3" xfId="18764" xr:uid="{CBCE78E8-DF10-47D3-95AC-918A070BBC8E}"/>
    <cellStyle name="Currency 13 4 2 4 2 2 4" xfId="32454" xr:uid="{201DDBC8-58AB-4BD9-B2CC-AED5DEBF6936}"/>
    <cellStyle name="Currency 13 4 2 4 2 2 5" xfId="47338" xr:uid="{41425CC2-EB64-453A-8847-7B5D2FF9CB78}"/>
    <cellStyle name="Currency 13 4 2 4 2 3" xfId="22186" xr:uid="{365D817B-5FC8-4955-B4DF-976B3F079B95}"/>
    <cellStyle name="Currency 13 4 2 4 2 3 2" xfId="35878" xr:uid="{71EB5100-9B77-4D25-A1F4-430353140519}"/>
    <cellStyle name="Currency 13 4 2 4 2 3 3" xfId="50762" xr:uid="{5DF0B3E4-5156-448E-98CB-B1794CBCE76E}"/>
    <cellStyle name="Currency 13 4 2 4 2 4" xfId="15342" xr:uid="{67D18B87-812F-4C1E-B613-14F0B9B40906}"/>
    <cellStyle name="Currency 13 4 2 4 2 5" xfId="29032" xr:uid="{D236488E-7DD9-4196-80C8-14647F1DB3B2}"/>
    <cellStyle name="Currency 13 4 2 4 2 6" xfId="43916" xr:uid="{B7873CCC-E454-42D9-9F3F-820166B2B004}"/>
    <cellStyle name="Currency 13 4 2 4 3" xfId="10206" xr:uid="{FEB4768C-714F-4BF7-AE38-D19341539915}"/>
    <cellStyle name="Currency 13 4 2 4 3 2" xfId="23896" xr:uid="{1EBD74F3-A6F4-44DE-A77F-81A925BC1922}"/>
    <cellStyle name="Currency 13 4 2 4 3 2 2" xfId="37588" xr:uid="{1DB2D13A-B335-4313-8548-9B366E786E24}"/>
    <cellStyle name="Currency 13 4 2 4 3 2 3" xfId="52472" xr:uid="{18D8854A-A964-4AF3-B4A4-126B4AB1CB44}"/>
    <cellStyle name="Currency 13 4 2 4 3 3" xfId="17052" xr:uid="{2883C941-088A-4859-820F-0F4B8EFDD825}"/>
    <cellStyle name="Currency 13 4 2 4 3 4" xfId="30742" xr:uid="{A7325D76-9EF7-4596-A40A-8C2383C85F93}"/>
    <cellStyle name="Currency 13 4 2 4 3 5" xfId="45626" xr:uid="{7A6171BC-CF03-4254-883C-AA874E4E350D}"/>
    <cellStyle name="Currency 13 4 2 4 4" xfId="20474" xr:uid="{994E3C71-C7A0-4C99-8662-CF0670D58328}"/>
    <cellStyle name="Currency 13 4 2 4 4 2" xfId="34166" xr:uid="{0C0AA5CC-4534-4C03-B793-1D5168BF93BA}"/>
    <cellStyle name="Currency 13 4 2 4 4 3" xfId="49050" xr:uid="{35BD32DB-9329-4A10-8FE6-FB7147DF455B}"/>
    <cellStyle name="Currency 13 4 2 4 5" xfId="13630" xr:uid="{610ABE52-E3AF-4B25-99A0-878FA1B26722}"/>
    <cellStyle name="Currency 13 4 2 4 6" xfId="27320" xr:uid="{A513DCD8-A379-4A76-A454-4D66807DB73E}"/>
    <cellStyle name="Currency 13 4 2 4 7" xfId="42204" xr:uid="{54A28232-7581-4651-9D12-7E920F80C889}"/>
    <cellStyle name="Currency 13 4 2 5" xfId="8492" xr:uid="{8E3DA5BB-FF98-447F-AEC0-DEE548E3BF3B}"/>
    <cellStyle name="Currency 13 4 2 5 2" xfId="11914" xr:uid="{BCDC36A1-A770-42CA-8468-3555EC5D429C}"/>
    <cellStyle name="Currency 13 4 2 5 2 2" xfId="25604" xr:uid="{B2A91E77-19F8-4539-AD51-6A9FF6760296}"/>
    <cellStyle name="Currency 13 4 2 5 2 2 2" xfId="39296" xr:uid="{C32CA194-CAE8-4C17-AC1B-EE0B705930E7}"/>
    <cellStyle name="Currency 13 4 2 5 2 2 3" xfId="54180" xr:uid="{48555F59-31D5-4F29-B1B6-F01DFD35FBAE}"/>
    <cellStyle name="Currency 13 4 2 5 2 3" xfId="18760" xr:uid="{9F200581-FCCA-43EC-BDE7-46353646F3AC}"/>
    <cellStyle name="Currency 13 4 2 5 2 4" xfId="32450" xr:uid="{430E8174-93F0-49BD-97B7-4A8150484EEE}"/>
    <cellStyle name="Currency 13 4 2 5 2 5" xfId="47334" xr:uid="{C3CFB76F-244A-4C71-8B84-326843D24BA1}"/>
    <cellStyle name="Currency 13 4 2 5 3" xfId="22182" xr:uid="{A6B7C319-F326-4DEC-9E40-3FF63DF09DBC}"/>
    <cellStyle name="Currency 13 4 2 5 3 2" xfId="35874" xr:uid="{E9F73834-0170-4D1C-BBE5-5DFF2A27DE9D}"/>
    <cellStyle name="Currency 13 4 2 5 3 3" xfId="50758" xr:uid="{54B917B1-2AF7-4FC8-B2C9-41DB05108C03}"/>
    <cellStyle name="Currency 13 4 2 5 4" xfId="15338" xr:uid="{739020F0-402A-4775-A483-4EB2BE0EB7DB}"/>
    <cellStyle name="Currency 13 4 2 5 5" xfId="29028" xr:uid="{5FE162F3-0D50-4121-9942-DB77319CA34C}"/>
    <cellStyle name="Currency 13 4 2 5 6" xfId="43912" xr:uid="{DAEDCA67-9862-4B17-A7B7-81E614E28F50}"/>
    <cellStyle name="Currency 13 4 2 6" xfId="10202" xr:uid="{7B6FDE14-83B1-4C61-B296-B12D1CB9D3A8}"/>
    <cellStyle name="Currency 13 4 2 6 2" xfId="23892" xr:uid="{16B90D4A-8491-48D4-872B-A00577635A06}"/>
    <cellStyle name="Currency 13 4 2 6 2 2" xfId="37584" xr:uid="{BB63EC50-E0D7-44AC-A15E-1DE90409321D}"/>
    <cellStyle name="Currency 13 4 2 6 2 3" xfId="52468" xr:uid="{B2428F21-1C6E-47A8-8119-6CB3144AD6DB}"/>
    <cellStyle name="Currency 13 4 2 6 3" xfId="17048" xr:uid="{8E813645-637E-49E3-BD0D-8FE75E3F16D0}"/>
    <cellStyle name="Currency 13 4 2 6 4" xfId="30738" xr:uid="{AE7AE531-B005-4AAD-ADA0-D867407445A3}"/>
    <cellStyle name="Currency 13 4 2 6 5" xfId="45622" xr:uid="{045D0A7E-F9F3-4913-A362-5D693BCCEA87}"/>
    <cellStyle name="Currency 13 4 2 7" xfId="20470" xr:uid="{87FE6A61-9C6A-4A86-892F-402E1C5ADD4A}"/>
    <cellStyle name="Currency 13 4 2 7 2" xfId="34162" xr:uid="{A0B5B73B-1B30-4210-B5EA-716DE7DC0B13}"/>
    <cellStyle name="Currency 13 4 2 7 3" xfId="49046" xr:uid="{656A3784-1B2F-477C-942B-8658F84538B5}"/>
    <cellStyle name="Currency 13 4 2 8" xfId="13626" xr:uid="{E61869B9-91AA-4B6D-975E-7FB001802ED0}"/>
    <cellStyle name="Currency 13 4 2 9" xfId="27316" xr:uid="{3F6C5548-5870-47AC-B255-5B59055D1F22}"/>
    <cellStyle name="Currency 13 4 3" xfId="6783" xr:uid="{CF44A1DB-F48A-469D-8E25-D5B23B4B3EC0}"/>
    <cellStyle name="Currency 13 4 3 10" xfId="42205" xr:uid="{DB2F51DA-C710-4A0E-9C3D-35093CE22F6C}"/>
    <cellStyle name="Currency 13 4 3 2" xfId="6784" xr:uid="{EA8A88A7-880F-4C64-9AB1-E7B91B833068}"/>
    <cellStyle name="Currency 13 4 3 2 2" xfId="6785" xr:uid="{DA6449B3-6F15-46F2-8CF5-E5D9B9A7F37A}"/>
    <cellStyle name="Currency 13 4 3 2 2 2" xfId="8499" xr:uid="{708722F3-EBEB-4056-969C-008C464FD94A}"/>
    <cellStyle name="Currency 13 4 3 2 2 2 2" xfId="11921" xr:uid="{DF3DD5AB-A67F-465E-928C-53019DDCBC31}"/>
    <cellStyle name="Currency 13 4 3 2 2 2 2 2" xfId="25611" xr:uid="{D5B53351-A877-4E3D-9596-719AE38D8E28}"/>
    <cellStyle name="Currency 13 4 3 2 2 2 2 2 2" xfId="39303" xr:uid="{786F7097-DB1C-4E5B-98CA-47E5A3340337}"/>
    <cellStyle name="Currency 13 4 3 2 2 2 2 2 3" xfId="54187" xr:uid="{D2EE55CE-7DC7-458C-8868-16DB1FB453C0}"/>
    <cellStyle name="Currency 13 4 3 2 2 2 2 3" xfId="18767" xr:uid="{9B4FD3F7-43F4-44D9-A909-0E4266739BAC}"/>
    <cellStyle name="Currency 13 4 3 2 2 2 2 4" xfId="32457" xr:uid="{D0CA597D-56CF-4A98-9EEF-5C7C6DB40264}"/>
    <cellStyle name="Currency 13 4 3 2 2 2 2 5" xfId="47341" xr:uid="{B6F84F5F-7D98-499A-A28A-DBEC6113CAE1}"/>
    <cellStyle name="Currency 13 4 3 2 2 2 3" xfId="22189" xr:uid="{C1BF882F-8D48-4440-B51C-24D543A0B9F1}"/>
    <cellStyle name="Currency 13 4 3 2 2 2 3 2" xfId="35881" xr:uid="{362ED663-EFA0-4730-8DF1-7E3C04E3C310}"/>
    <cellStyle name="Currency 13 4 3 2 2 2 3 3" xfId="50765" xr:uid="{3E0622F8-E3E9-4874-9077-F0D56BD0D70C}"/>
    <cellStyle name="Currency 13 4 3 2 2 2 4" xfId="15345" xr:uid="{A3FFE64A-98D6-4DC9-8017-36138B9C3DF0}"/>
    <cellStyle name="Currency 13 4 3 2 2 2 5" xfId="29035" xr:uid="{BCC85982-0691-4608-9C83-FBD129C13F01}"/>
    <cellStyle name="Currency 13 4 3 2 2 2 6" xfId="43919" xr:uid="{98D9DEFC-E894-43F9-80B4-F70B420E9B55}"/>
    <cellStyle name="Currency 13 4 3 2 2 3" xfId="10209" xr:uid="{488A895E-C9BC-4E69-B107-0C5371EA0145}"/>
    <cellStyle name="Currency 13 4 3 2 2 3 2" xfId="23899" xr:uid="{34E42A3E-57EB-4E1F-8D9C-F3D5686E5D73}"/>
    <cellStyle name="Currency 13 4 3 2 2 3 2 2" xfId="37591" xr:uid="{F1AAAA40-6BBC-4E84-80C9-9F656E2D5A3B}"/>
    <cellStyle name="Currency 13 4 3 2 2 3 2 3" xfId="52475" xr:uid="{FA4C14B1-915B-4346-AF56-C01450C7BC5F}"/>
    <cellStyle name="Currency 13 4 3 2 2 3 3" xfId="17055" xr:uid="{784D00BA-7E53-46EF-AAD0-A1BF2471A74C}"/>
    <cellStyle name="Currency 13 4 3 2 2 3 4" xfId="30745" xr:uid="{1C6B7B97-900B-41B7-B56C-C4247AE77CA5}"/>
    <cellStyle name="Currency 13 4 3 2 2 3 5" xfId="45629" xr:uid="{254CC372-DFBC-4A54-891D-1490D8A81F5D}"/>
    <cellStyle name="Currency 13 4 3 2 2 4" xfId="20477" xr:uid="{D971E0F6-720B-4DF7-9107-1686CFA0F803}"/>
    <cellStyle name="Currency 13 4 3 2 2 4 2" xfId="34169" xr:uid="{FFA30B13-48AF-4A0F-9EAD-3E9C2EBEABC8}"/>
    <cellStyle name="Currency 13 4 3 2 2 4 3" xfId="49053" xr:uid="{E50211BA-E419-48CB-BBDD-662F521D8754}"/>
    <cellStyle name="Currency 13 4 3 2 2 5" xfId="13633" xr:uid="{ED8D8D26-253C-430D-A5A8-D4D8CB981A02}"/>
    <cellStyle name="Currency 13 4 3 2 2 6" xfId="27323" xr:uid="{91A94BF7-60FB-46C5-BB9D-5172268F3C71}"/>
    <cellStyle name="Currency 13 4 3 2 2 7" xfId="42207" xr:uid="{594543AB-3C4B-4BB7-88CF-B75B294BD8F6}"/>
    <cellStyle name="Currency 13 4 3 2 3" xfId="8498" xr:uid="{CF2B4B64-E82D-426B-972D-59AFA63CF7D5}"/>
    <cellStyle name="Currency 13 4 3 2 3 2" xfId="11920" xr:uid="{DD55E912-933A-4DF3-84DC-8AE8AF846FED}"/>
    <cellStyle name="Currency 13 4 3 2 3 2 2" xfId="25610" xr:uid="{48578611-8B1C-48C0-8960-46E7CA29BD6F}"/>
    <cellStyle name="Currency 13 4 3 2 3 2 2 2" xfId="39302" xr:uid="{905DAA5E-2BCA-406C-918C-79FB98AB781B}"/>
    <cellStyle name="Currency 13 4 3 2 3 2 2 3" xfId="54186" xr:uid="{75440D57-CA9C-4FAD-9FAD-DEBFC5AC1A18}"/>
    <cellStyle name="Currency 13 4 3 2 3 2 3" xfId="18766" xr:uid="{416AE71E-0C70-4537-8CD4-400C99B308B4}"/>
    <cellStyle name="Currency 13 4 3 2 3 2 4" xfId="32456" xr:uid="{CA2FAB4C-C6E0-465F-87C1-B84091C3DD60}"/>
    <cellStyle name="Currency 13 4 3 2 3 2 5" xfId="47340" xr:uid="{C62A34A2-443C-4C04-99D9-4B41F30A9E10}"/>
    <cellStyle name="Currency 13 4 3 2 3 3" xfId="22188" xr:uid="{6EABE610-238E-47A2-A7AB-E7AC255FF2CA}"/>
    <cellStyle name="Currency 13 4 3 2 3 3 2" xfId="35880" xr:uid="{6A015E32-4EEE-4133-A1E0-D2E2EF3AF2D2}"/>
    <cellStyle name="Currency 13 4 3 2 3 3 3" xfId="50764" xr:uid="{2D2F0612-6108-4BE0-9DD9-BB537F54C7F7}"/>
    <cellStyle name="Currency 13 4 3 2 3 4" xfId="15344" xr:uid="{A93CF28E-B016-4C9D-BBDE-4FED56DCF0A0}"/>
    <cellStyle name="Currency 13 4 3 2 3 5" xfId="29034" xr:uid="{D03059A9-B306-4F62-905D-DD716D6E9310}"/>
    <cellStyle name="Currency 13 4 3 2 3 6" xfId="43918" xr:uid="{4A9AC525-CD27-438A-9BA9-16F4848A61A8}"/>
    <cellStyle name="Currency 13 4 3 2 4" xfId="10208" xr:uid="{F759EBEC-0BCD-4345-8F6E-A7123B90CB92}"/>
    <cellStyle name="Currency 13 4 3 2 4 2" xfId="23898" xr:uid="{EDEDAE40-DA9A-4F4B-9F23-4B4B3F39B36B}"/>
    <cellStyle name="Currency 13 4 3 2 4 2 2" xfId="37590" xr:uid="{0BAF9FAA-7FD3-46BD-89A5-515AB840B12A}"/>
    <cellStyle name="Currency 13 4 3 2 4 2 3" xfId="52474" xr:uid="{D8A54B80-C8C0-4A4D-807A-5EEF28F75043}"/>
    <cellStyle name="Currency 13 4 3 2 4 3" xfId="17054" xr:uid="{3ABB3533-F234-4B15-9171-00936C5E7FED}"/>
    <cellStyle name="Currency 13 4 3 2 4 4" xfId="30744" xr:uid="{61D17C5D-6059-41B3-A31B-C7E12A712D4F}"/>
    <cellStyle name="Currency 13 4 3 2 4 5" xfId="45628" xr:uid="{8C616943-7487-448B-9916-EEA6543AE66B}"/>
    <cellStyle name="Currency 13 4 3 2 5" xfId="20476" xr:uid="{D0F5FCD4-28B0-48BB-A759-5E78F3937EF4}"/>
    <cellStyle name="Currency 13 4 3 2 5 2" xfId="34168" xr:uid="{FD6C6E5C-CE5B-42C1-947C-66E26F080C03}"/>
    <cellStyle name="Currency 13 4 3 2 5 3" xfId="49052" xr:uid="{BD473176-9FF0-436B-82F1-5EC20EA9764C}"/>
    <cellStyle name="Currency 13 4 3 2 6" xfId="13632" xr:uid="{AD30D8F9-84C4-4C88-9693-00D00F06C690}"/>
    <cellStyle name="Currency 13 4 3 2 7" xfId="27322" xr:uid="{AF6D5823-C8C0-4375-8A91-A9D977B1B527}"/>
    <cellStyle name="Currency 13 4 3 2 8" xfId="42206" xr:uid="{30E20AB1-D8B2-4E85-BB73-3CE53641810B}"/>
    <cellStyle name="Currency 13 4 3 3" xfId="6786" xr:uid="{F9876533-B2D1-4553-B453-77C2EA2ADDA5}"/>
    <cellStyle name="Currency 13 4 3 3 2" xfId="8500" xr:uid="{59B2C514-6D8D-4862-8B69-4428D1918905}"/>
    <cellStyle name="Currency 13 4 3 3 2 2" xfId="11922" xr:uid="{7F51FBC2-D14D-4408-8B40-5A62E77BD83B}"/>
    <cellStyle name="Currency 13 4 3 3 2 2 2" xfId="25612" xr:uid="{360BE2A7-CE1D-4E9C-B118-EA891C29A614}"/>
    <cellStyle name="Currency 13 4 3 3 2 2 2 2" xfId="39304" xr:uid="{1D999020-EB26-4B19-B748-FD2FA2AF100B}"/>
    <cellStyle name="Currency 13 4 3 3 2 2 2 3" xfId="54188" xr:uid="{E6FB6549-34A5-43F2-8D1D-16305B2C45ED}"/>
    <cellStyle name="Currency 13 4 3 3 2 2 3" xfId="18768" xr:uid="{FD918882-A762-4E55-B677-70FC097CD66F}"/>
    <cellStyle name="Currency 13 4 3 3 2 2 4" xfId="32458" xr:uid="{632F6499-2F8B-430A-BF9E-EAC7B39B159F}"/>
    <cellStyle name="Currency 13 4 3 3 2 2 5" xfId="47342" xr:uid="{60DC89B3-13FF-4525-AA43-5AA998F39498}"/>
    <cellStyle name="Currency 13 4 3 3 2 3" xfId="22190" xr:uid="{B868A5A3-490A-41C2-A067-941331984EA6}"/>
    <cellStyle name="Currency 13 4 3 3 2 3 2" xfId="35882" xr:uid="{95584A3B-FCBD-4AFC-8502-3C3173595734}"/>
    <cellStyle name="Currency 13 4 3 3 2 3 3" xfId="50766" xr:uid="{9B5042ED-218A-43F7-A986-AB0A617FB985}"/>
    <cellStyle name="Currency 13 4 3 3 2 4" xfId="15346" xr:uid="{C1FBD89C-AC7E-48DD-8FA6-513DFBA97EAF}"/>
    <cellStyle name="Currency 13 4 3 3 2 5" xfId="29036" xr:uid="{4A794B90-DF70-49DA-BD3E-38845BBFF34F}"/>
    <cellStyle name="Currency 13 4 3 3 2 6" xfId="43920" xr:uid="{9891E815-F82C-491F-B478-E752A6276387}"/>
    <cellStyle name="Currency 13 4 3 3 3" xfId="10210" xr:uid="{B70C7986-4557-4EA2-995A-6F70CD8ED076}"/>
    <cellStyle name="Currency 13 4 3 3 3 2" xfId="23900" xr:uid="{B016C2BF-114E-4537-A987-0B4EF381AE46}"/>
    <cellStyle name="Currency 13 4 3 3 3 2 2" xfId="37592" xr:uid="{5BF1C46B-48DE-49A8-947B-8FF24F9C2237}"/>
    <cellStyle name="Currency 13 4 3 3 3 2 3" xfId="52476" xr:uid="{AFEA8A03-C57A-4B58-8663-7FB78A10B3B9}"/>
    <cellStyle name="Currency 13 4 3 3 3 3" xfId="17056" xr:uid="{C4D58902-B29E-437F-A0BF-51F6BD8E72EE}"/>
    <cellStyle name="Currency 13 4 3 3 3 4" xfId="30746" xr:uid="{7819A97E-A9E6-4FE0-941C-E28D853494AF}"/>
    <cellStyle name="Currency 13 4 3 3 3 5" xfId="45630" xr:uid="{4A7316E7-322B-4153-9B9F-BAF7D29E4662}"/>
    <cellStyle name="Currency 13 4 3 3 4" xfId="20478" xr:uid="{A8B3FD6E-0467-4EB2-AAE8-2F004AA04B68}"/>
    <cellStyle name="Currency 13 4 3 3 4 2" xfId="34170" xr:uid="{330742DB-83E7-4389-9343-B2519F7E1418}"/>
    <cellStyle name="Currency 13 4 3 3 4 3" xfId="49054" xr:uid="{B8922FF3-3825-4530-9A8C-CA477678FA24}"/>
    <cellStyle name="Currency 13 4 3 3 5" xfId="13634" xr:uid="{057AA9FC-3D28-4E94-A662-C2394B55D876}"/>
    <cellStyle name="Currency 13 4 3 3 6" xfId="27324" xr:uid="{8DB5E32D-6615-4401-99FB-42695AFAE5D2}"/>
    <cellStyle name="Currency 13 4 3 3 7" xfId="42208" xr:uid="{F1717802-4425-4423-97C5-33925AEA3934}"/>
    <cellStyle name="Currency 13 4 3 4" xfId="6787" xr:uid="{16AA5C26-816D-41F2-9523-4D4C8B78E210}"/>
    <cellStyle name="Currency 13 4 3 4 2" xfId="8501" xr:uid="{BCFE7E9B-1193-4BFD-AB68-1FEAE4B48B7B}"/>
    <cellStyle name="Currency 13 4 3 4 2 2" xfId="11923" xr:uid="{7B49ED60-163B-492A-9733-BFF3FFAC4373}"/>
    <cellStyle name="Currency 13 4 3 4 2 2 2" xfId="25613" xr:uid="{CEA9928B-84BD-4054-8698-6CE6BF36369A}"/>
    <cellStyle name="Currency 13 4 3 4 2 2 2 2" xfId="39305" xr:uid="{82076E50-5FFC-4C6C-87E5-A152E706ADA4}"/>
    <cellStyle name="Currency 13 4 3 4 2 2 2 3" xfId="54189" xr:uid="{91DD2D3A-3527-49F7-9833-74C296AF0196}"/>
    <cellStyle name="Currency 13 4 3 4 2 2 3" xfId="18769" xr:uid="{D05FD38E-22F2-42ED-B518-C362F810D06B}"/>
    <cellStyle name="Currency 13 4 3 4 2 2 4" xfId="32459" xr:uid="{F65F475C-F9BD-4CF3-ABED-D75F3ECCD47A}"/>
    <cellStyle name="Currency 13 4 3 4 2 2 5" xfId="47343" xr:uid="{CCB01D7A-F429-4BEC-AAFC-F4AA1B4AD407}"/>
    <cellStyle name="Currency 13 4 3 4 2 3" xfId="22191" xr:uid="{8B04D848-2095-4982-945C-880FF80F87A5}"/>
    <cellStyle name="Currency 13 4 3 4 2 3 2" xfId="35883" xr:uid="{A81D6EBD-91A5-4153-9E42-665A45768794}"/>
    <cellStyle name="Currency 13 4 3 4 2 3 3" xfId="50767" xr:uid="{0E157191-C513-4F31-8E67-18FA215704F3}"/>
    <cellStyle name="Currency 13 4 3 4 2 4" xfId="15347" xr:uid="{D93735E0-15CC-4992-8746-41E8E8692B3A}"/>
    <cellStyle name="Currency 13 4 3 4 2 5" xfId="29037" xr:uid="{0C8DAD60-A8F7-4A76-B014-3B1C2AF2F6C7}"/>
    <cellStyle name="Currency 13 4 3 4 2 6" xfId="43921" xr:uid="{83CD0D55-C3E6-437C-9281-BEF4A5D8A629}"/>
    <cellStyle name="Currency 13 4 3 4 3" xfId="10211" xr:uid="{9A0FC8A9-2F6E-4917-9C93-73292FD71281}"/>
    <cellStyle name="Currency 13 4 3 4 3 2" xfId="23901" xr:uid="{6D3FDBA8-FE0A-4B15-B502-134D3A067B3D}"/>
    <cellStyle name="Currency 13 4 3 4 3 2 2" xfId="37593" xr:uid="{33A69658-A0DA-4CA9-A1CD-E2C2BEB27D55}"/>
    <cellStyle name="Currency 13 4 3 4 3 2 3" xfId="52477" xr:uid="{41DBAC77-2FB0-40C3-9747-B5B04EC412D9}"/>
    <cellStyle name="Currency 13 4 3 4 3 3" xfId="17057" xr:uid="{C474547E-FEAC-4844-9E72-0A5F95CC4872}"/>
    <cellStyle name="Currency 13 4 3 4 3 4" xfId="30747" xr:uid="{24D479AC-2EF7-488D-8AF2-203141F4C032}"/>
    <cellStyle name="Currency 13 4 3 4 3 5" xfId="45631" xr:uid="{6869A145-9C50-4C3E-9D02-AAD5787D2606}"/>
    <cellStyle name="Currency 13 4 3 4 4" xfId="20479" xr:uid="{400D28AC-F821-43A8-835D-752343B60E39}"/>
    <cellStyle name="Currency 13 4 3 4 4 2" xfId="34171" xr:uid="{8C62F8BD-FA33-4242-9EDE-8A0C26FBD479}"/>
    <cellStyle name="Currency 13 4 3 4 4 3" xfId="49055" xr:uid="{46570D17-8DE8-4CC2-AD48-985CF7C910EC}"/>
    <cellStyle name="Currency 13 4 3 4 5" xfId="13635" xr:uid="{07654B41-D94F-4B65-BE99-2EDB96A1C824}"/>
    <cellStyle name="Currency 13 4 3 4 6" xfId="27325" xr:uid="{F3450C0C-0E89-4597-B8A4-BB48B4CB1E41}"/>
    <cellStyle name="Currency 13 4 3 4 7" xfId="42209" xr:uid="{6B360BF1-9C16-4145-B559-5ECDC4B81142}"/>
    <cellStyle name="Currency 13 4 3 5" xfId="8497" xr:uid="{B01EAEA2-4134-45E9-8DB7-5DA5090C2BAB}"/>
    <cellStyle name="Currency 13 4 3 5 2" xfId="11919" xr:uid="{B17095D1-3467-4A97-B867-A9AE8A91DFC3}"/>
    <cellStyle name="Currency 13 4 3 5 2 2" xfId="25609" xr:uid="{D94DB810-9E06-45CC-8700-3BA4D4F311A0}"/>
    <cellStyle name="Currency 13 4 3 5 2 2 2" xfId="39301" xr:uid="{EB2AA4E0-CE53-478F-AC93-749625D07DDB}"/>
    <cellStyle name="Currency 13 4 3 5 2 2 3" xfId="54185" xr:uid="{5496F6D6-32CC-4982-B5C5-AEE76DB38E8A}"/>
    <cellStyle name="Currency 13 4 3 5 2 3" xfId="18765" xr:uid="{E2EF4B34-3BA1-4F71-AD87-31F4D48ECC83}"/>
    <cellStyle name="Currency 13 4 3 5 2 4" xfId="32455" xr:uid="{3910E046-99EB-4040-83ED-66CE2BB7D30C}"/>
    <cellStyle name="Currency 13 4 3 5 2 5" xfId="47339" xr:uid="{8E399EFA-C239-4C25-9E70-8DF9A7C035BC}"/>
    <cellStyle name="Currency 13 4 3 5 3" xfId="22187" xr:uid="{22E2D169-0D1F-4AB7-AD4D-14C3CB951BEE}"/>
    <cellStyle name="Currency 13 4 3 5 3 2" xfId="35879" xr:uid="{DB800591-3EBC-4627-9F31-D0BFC270C1D2}"/>
    <cellStyle name="Currency 13 4 3 5 3 3" xfId="50763" xr:uid="{E63861FC-A166-4315-9D05-C857401818F5}"/>
    <cellStyle name="Currency 13 4 3 5 4" xfId="15343" xr:uid="{15C49EA2-223E-4201-B78C-C44D561A4431}"/>
    <cellStyle name="Currency 13 4 3 5 5" xfId="29033" xr:uid="{DFE02234-6850-4521-B6F1-2FB588987EFA}"/>
    <cellStyle name="Currency 13 4 3 5 6" xfId="43917" xr:uid="{589CA08D-3EEE-442E-B237-875FAA538952}"/>
    <cellStyle name="Currency 13 4 3 6" xfId="10207" xr:uid="{104CD666-4EA6-41E1-9226-6F3798D8D5E3}"/>
    <cellStyle name="Currency 13 4 3 6 2" xfId="23897" xr:uid="{AFE0AF91-367C-48F3-AA1F-EFA3AF116222}"/>
    <cellStyle name="Currency 13 4 3 6 2 2" xfId="37589" xr:uid="{CD4D98BA-60F6-4406-8E8C-598B99060B2F}"/>
    <cellStyle name="Currency 13 4 3 6 2 3" xfId="52473" xr:uid="{E0502FBC-9D5E-4481-9F2A-A67C4CCE8BF2}"/>
    <cellStyle name="Currency 13 4 3 6 3" xfId="17053" xr:uid="{AABC8849-7DF8-4F26-98DA-2F3FCB29DE6C}"/>
    <cellStyle name="Currency 13 4 3 6 4" xfId="30743" xr:uid="{B5DE517D-842D-418E-B619-39DCE52AB569}"/>
    <cellStyle name="Currency 13 4 3 6 5" xfId="45627" xr:uid="{01E25D13-ADFC-4BEC-BD36-936E3F50E6E6}"/>
    <cellStyle name="Currency 13 4 3 7" xfId="20475" xr:uid="{FA628F74-70A6-4837-A379-67A01D907BC8}"/>
    <cellStyle name="Currency 13 4 3 7 2" xfId="34167" xr:uid="{85FAAA8D-51E7-43BF-9EB0-11BFA7AF8D80}"/>
    <cellStyle name="Currency 13 4 3 7 3" xfId="49051" xr:uid="{0480BB3C-EED8-4F3F-AC03-978953C133CF}"/>
    <cellStyle name="Currency 13 4 3 8" xfId="13631" xr:uid="{91A56764-DCA2-42F4-8C21-4BF6A253763A}"/>
    <cellStyle name="Currency 13 4 3 9" xfId="27321" xr:uid="{21985A0D-E2DE-484B-8D76-06A18253B15A}"/>
    <cellStyle name="Currency 13 4 4" xfId="6788" xr:uid="{12155DD1-7307-43E9-AC8A-6B574570979F}"/>
    <cellStyle name="Currency 13 4 4 2" xfId="6789" xr:uid="{A2A3BD5E-1E1C-4E25-9355-8F3515655821}"/>
    <cellStyle name="Currency 13 4 4 2 2" xfId="8503" xr:uid="{90779C12-290C-4396-B99F-3F3850441218}"/>
    <cellStyle name="Currency 13 4 4 2 2 2" xfId="11925" xr:uid="{84109F14-D67C-495D-B7F7-12F2AB2391F4}"/>
    <cellStyle name="Currency 13 4 4 2 2 2 2" xfId="25615" xr:uid="{91B666B3-9A14-4660-9DA6-91246420EFB0}"/>
    <cellStyle name="Currency 13 4 4 2 2 2 2 2" xfId="39307" xr:uid="{189D9491-BD99-4216-8D3D-092E66D03ACA}"/>
    <cellStyle name="Currency 13 4 4 2 2 2 2 3" xfId="54191" xr:uid="{C2BF73A6-E2C3-4F6F-9820-9EDB0366B7F4}"/>
    <cellStyle name="Currency 13 4 4 2 2 2 3" xfId="18771" xr:uid="{F8325589-6CD7-4869-9C0E-4000A392389E}"/>
    <cellStyle name="Currency 13 4 4 2 2 2 4" xfId="32461" xr:uid="{D2F5A5E9-DEFD-4B85-B352-C9654AFA2838}"/>
    <cellStyle name="Currency 13 4 4 2 2 2 5" xfId="47345" xr:uid="{19AE71A5-ACC9-4B78-9FAB-628CDFEDD111}"/>
    <cellStyle name="Currency 13 4 4 2 2 3" xfId="22193" xr:uid="{637AD949-997E-46A4-8FF4-9D3B2F27A2AD}"/>
    <cellStyle name="Currency 13 4 4 2 2 3 2" xfId="35885" xr:uid="{75FC023B-475E-47EB-B46F-A7364EBABF51}"/>
    <cellStyle name="Currency 13 4 4 2 2 3 3" xfId="50769" xr:uid="{B65C7730-A261-42FA-95C2-450D2C767ECD}"/>
    <cellStyle name="Currency 13 4 4 2 2 4" xfId="15349" xr:uid="{FA29662B-7271-4BA3-A3A5-3280248A1984}"/>
    <cellStyle name="Currency 13 4 4 2 2 5" xfId="29039" xr:uid="{A42A5A17-A140-4212-978E-35915176A894}"/>
    <cellStyle name="Currency 13 4 4 2 2 6" xfId="43923" xr:uid="{ADC8BDF0-9652-472A-89DE-20E3A6F49418}"/>
    <cellStyle name="Currency 13 4 4 2 3" xfId="10213" xr:uid="{EC9AB933-90C0-49A0-A1A3-81070545114E}"/>
    <cellStyle name="Currency 13 4 4 2 3 2" xfId="23903" xr:uid="{08015654-09D6-4A63-932A-CB6EFBB3DB91}"/>
    <cellStyle name="Currency 13 4 4 2 3 2 2" xfId="37595" xr:uid="{AABDE52E-A0B7-4819-9212-9353F28C36A3}"/>
    <cellStyle name="Currency 13 4 4 2 3 2 3" xfId="52479" xr:uid="{0F21EA46-5D9A-4B43-B5CC-0AD1846FEF48}"/>
    <cellStyle name="Currency 13 4 4 2 3 3" xfId="17059" xr:uid="{1CFF3CB1-58F9-42D7-BB2A-CE4E70B61BE1}"/>
    <cellStyle name="Currency 13 4 4 2 3 4" xfId="30749" xr:uid="{5AC1188B-4D07-4A8D-84FA-AAA40C4159A7}"/>
    <cellStyle name="Currency 13 4 4 2 3 5" xfId="45633" xr:uid="{A03D73E8-C5F2-4906-96B6-988619489A0E}"/>
    <cellStyle name="Currency 13 4 4 2 4" xfId="20481" xr:uid="{EC5AF865-0288-43D5-92CF-404C4506F157}"/>
    <cellStyle name="Currency 13 4 4 2 4 2" xfId="34173" xr:uid="{FE45342D-3CEF-4D65-BAFD-DF09F3B7A23A}"/>
    <cellStyle name="Currency 13 4 4 2 4 3" xfId="49057" xr:uid="{98CF07F7-BA00-44A5-A955-67C32BA02745}"/>
    <cellStyle name="Currency 13 4 4 2 5" xfId="13637" xr:uid="{6ED67463-95EC-4AE1-BD7D-0B24BF2453F4}"/>
    <cellStyle name="Currency 13 4 4 2 6" xfId="27327" xr:uid="{324D1237-5399-4029-84C7-1D69CA1AFE0A}"/>
    <cellStyle name="Currency 13 4 4 2 7" xfId="42211" xr:uid="{A0CA5B71-2E49-4362-A5B8-F05FF5028335}"/>
    <cellStyle name="Currency 13 4 4 3" xfId="8502" xr:uid="{1D937943-E78A-49A6-9F71-11CF9AD31577}"/>
    <cellStyle name="Currency 13 4 4 3 2" xfId="11924" xr:uid="{416E0821-9131-427F-A6D0-50B69468871C}"/>
    <cellStyle name="Currency 13 4 4 3 2 2" xfId="25614" xr:uid="{C0536ED6-B064-4B1C-97BC-7AF8131DFA3D}"/>
    <cellStyle name="Currency 13 4 4 3 2 2 2" xfId="39306" xr:uid="{21B3A435-4370-4568-82DB-53FBDE5763F6}"/>
    <cellStyle name="Currency 13 4 4 3 2 2 3" xfId="54190" xr:uid="{AD1FB3CC-A3A4-405F-A396-EDAC50F154E0}"/>
    <cellStyle name="Currency 13 4 4 3 2 3" xfId="18770" xr:uid="{04FAB859-02ED-4131-B0B2-C44918B7B830}"/>
    <cellStyle name="Currency 13 4 4 3 2 4" xfId="32460" xr:uid="{02F19E61-3AEE-4B11-8E76-476296E8939A}"/>
    <cellStyle name="Currency 13 4 4 3 2 5" xfId="47344" xr:uid="{C5CB0854-DAFE-4DAE-AB77-70768F093F21}"/>
    <cellStyle name="Currency 13 4 4 3 3" xfId="22192" xr:uid="{389F804C-ECAD-4D40-B45D-77F1C09B8CFD}"/>
    <cellStyle name="Currency 13 4 4 3 3 2" xfId="35884" xr:uid="{97588E75-31B9-4DD5-A0A1-0ED2F9648D9E}"/>
    <cellStyle name="Currency 13 4 4 3 3 3" xfId="50768" xr:uid="{802FC7CC-C756-4E14-8713-830E6CA732C1}"/>
    <cellStyle name="Currency 13 4 4 3 4" xfId="15348" xr:uid="{17E2B8B1-6E76-4309-B14C-4DEE6531AA75}"/>
    <cellStyle name="Currency 13 4 4 3 5" xfId="29038" xr:uid="{532736C4-91C0-473E-8069-8B8A28592710}"/>
    <cellStyle name="Currency 13 4 4 3 6" xfId="43922" xr:uid="{7695E2BC-12B5-49CC-BC21-8FDC564EEC67}"/>
    <cellStyle name="Currency 13 4 4 4" xfId="10212" xr:uid="{B43B9A49-B09D-4D34-AEA3-55188E71E401}"/>
    <cellStyle name="Currency 13 4 4 4 2" xfId="23902" xr:uid="{AD26B5A9-6ECC-4D71-92D4-E982466933EF}"/>
    <cellStyle name="Currency 13 4 4 4 2 2" xfId="37594" xr:uid="{613D9B44-7D22-4BC3-81EF-AEA3FAD17248}"/>
    <cellStyle name="Currency 13 4 4 4 2 3" xfId="52478" xr:uid="{0DA04721-9D88-40FE-8311-61BFADF40804}"/>
    <cellStyle name="Currency 13 4 4 4 3" xfId="17058" xr:uid="{65BA23C2-EC97-4B65-8EDA-FD27ED1EAFD5}"/>
    <cellStyle name="Currency 13 4 4 4 4" xfId="30748" xr:uid="{5354941B-225E-4997-8D9D-8800875D52D9}"/>
    <cellStyle name="Currency 13 4 4 4 5" xfId="45632" xr:uid="{C66A9C36-00E7-4713-87B1-5272E8BB2C0C}"/>
    <cellStyle name="Currency 13 4 4 5" xfId="20480" xr:uid="{370A006C-5A97-40C3-95D8-559ED0DCBF2D}"/>
    <cellStyle name="Currency 13 4 4 5 2" xfId="34172" xr:uid="{E732A37C-A1F1-4FBB-846D-473CCCFB21A8}"/>
    <cellStyle name="Currency 13 4 4 5 3" xfId="49056" xr:uid="{FA9F7536-9BFD-4F97-AB84-F215FAFD1063}"/>
    <cellStyle name="Currency 13 4 4 6" xfId="13636" xr:uid="{93719E7F-D3F1-4757-8D79-01D24515C431}"/>
    <cellStyle name="Currency 13 4 4 7" xfId="27326" xr:uid="{92CDCA34-FD32-46A7-BCA7-3E689CA78B57}"/>
    <cellStyle name="Currency 13 4 4 8" xfId="42210" xr:uid="{87AC4610-8397-48F2-A813-636020D134D4}"/>
    <cellStyle name="Currency 13 4 5" xfId="6790" xr:uid="{816521CA-3F01-4B97-90AA-2D6900F88AAE}"/>
    <cellStyle name="Currency 13 4 5 2" xfId="8504" xr:uid="{CADE5D48-D2AE-41A2-A767-288D43DFFC9F}"/>
    <cellStyle name="Currency 13 4 5 2 2" xfId="11926" xr:uid="{24ED0D29-2466-4E9F-916B-1B886E891C0A}"/>
    <cellStyle name="Currency 13 4 5 2 2 2" xfId="25616" xr:uid="{F5A154A1-3A5D-4BAA-BB90-49C5BACC282D}"/>
    <cellStyle name="Currency 13 4 5 2 2 2 2" xfId="39308" xr:uid="{E0690D00-83AF-4287-82DF-72BA85B402E7}"/>
    <cellStyle name="Currency 13 4 5 2 2 2 3" xfId="54192" xr:uid="{C5EC2E38-69AF-44F5-8959-0FF48A16FEE4}"/>
    <cellStyle name="Currency 13 4 5 2 2 3" xfId="18772" xr:uid="{5C8FF37B-09E9-4056-BAD6-A2B58826E964}"/>
    <cellStyle name="Currency 13 4 5 2 2 4" xfId="32462" xr:uid="{14A73CD4-68AF-4D0A-B2D6-81C312EE5D29}"/>
    <cellStyle name="Currency 13 4 5 2 2 5" xfId="47346" xr:uid="{07EE8A64-71C9-4A7B-8235-AFEA14E54651}"/>
    <cellStyle name="Currency 13 4 5 2 3" xfId="22194" xr:uid="{003AC9C9-C94D-49FE-A814-DC332B617658}"/>
    <cellStyle name="Currency 13 4 5 2 3 2" xfId="35886" xr:uid="{705A0024-3638-4892-9676-ABBE7F0712DC}"/>
    <cellStyle name="Currency 13 4 5 2 3 3" xfId="50770" xr:uid="{5D4850C1-7700-469F-BB2A-A10C803B2327}"/>
    <cellStyle name="Currency 13 4 5 2 4" xfId="15350" xr:uid="{B4214F69-4F54-4E73-8D0E-18D3A9FA9996}"/>
    <cellStyle name="Currency 13 4 5 2 5" xfId="29040" xr:uid="{87B124B6-753E-403C-A0C9-7F36ECAEC8CB}"/>
    <cellStyle name="Currency 13 4 5 2 6" xfId="43924" xr:uid="{36FE7531-02E9-4563-946F-276FF9550576}"/>
    <cellStyle name="Currency 13 4 5 3" xfId="10214" xr:uid="{B977D8F5-41C3-4CFD-9D7C-48D6BF0EE4BD}"/>
    <cellStyle name="Currency 13 4 5 3 2" xfId="23904" xr:uid="{9D724547-DFAA-45CA-85E7-77DD491C529D}"/>
    <cellStyle name="Currency 13 4 5 3 2 2" xfId="37596" xr:uid="{3931C122-D415-4569-B585-EC34410944FA}"/>
    <cellStyle name="Currency 13 4 5 3 2 3" xfId="52480" xr:uid="{B92311DE-F2EB-4C71-9702-317A8B4AE395}"/>
    <cellStyle name="Currency 13 4 5 3 3" xfId="17060" xr:uid="{DE96D648-962C-43C0-89CC-8F65492B305F}"/>
    <cellStyle name="Currency 13 4 5 3 4" xfId="30750" xr:uid="{91E7B2C0-0B65-4B28-96B7-5B2ABFE8E454}"/>
    <cellStyle name="Currency 13 4 5 3 5" xfId="45634" xr:uid="{A8CCBCA8-40F2-4C08-B48A-911FF2574A6B}"/>
    <cellStyle name="Currency 13 4 5 4" xfId="20482" xr:uid="{062F120B-355A-4868-8032-62C147ADADE2}"/>
    <cellStyle name="Currency 13 4 5 4 2" xfId="34174" xr:uid="{457E66E3-EF70-48F0-8095-06A82446E993}"/>
    <cellStyle name="Currency 13 4 5 4 3" xfId="49058" xr:uid="{DB6F630C-F180-443A-AECE-0D98D31FED80}"/>
    <cellStyle name="Currency 13 4 5 5" xfId="13638" xr:uid="{E9B08654-C172-4B00-8DA9-BF7CD9290E99}"/>
    <cellStyle name="Currency 13 4 5 6" xfId="27328" xr:uid="{373F6139-E6D2-48D2-8153-1DA1D2C02130}"/>
    <cellStyle name="Currency 13 4 5 7" xfId="42212" xr:uid="{9CE43ACC-5B72-43FB-95F7-277D6EB054A6}"/>
    <cellStyle name="Currency 13 4 6" xfId="6791" xr:uid="{CFB790D7-BB3A-419A-A0AA-517E3890F5C1}"/>
    <cellStyle name="Currency 13 4 6 2" xfId="8505" xr:uid="{6F706D9F-A00E-4A32-A92A-487F88CDCE91}"/>
    <cellStyle name="Currency 13 4 6 2 2" xfId="11927" xr:uid="{322C235C-16BF-48A4-AE4C-A468947C5DD7}"/>
    <cellStyle name="Currency 13 4 6 2 2 2" xfId="25617" xr:uid="{5F143F5C-C8EA-4790-9352-0B964EB531F4}"/>
    <cellStyle name="Currency 13 4 6 2 2 2 2" xfId="39309" xr:uid="{6343A35E-9BD4-40FA-AEFB-392819230CAF}"/>
    <cellStyle name="Currency 13 4 6 2 2 2 3" xfId="54193" xr:uid="{44E5082E-4026-4A5B-871D-276F39C45A08}"/>
    <cellStyle name="Currency 13 4 6 2 2 3" xfId="18773" xr:uid="{DC222EAC-F654-4055-946E-F92255843860}"/>
    <cellStyle name="Currency 13 4 6 2 2 4" xfId="32463" xr:uid="{B4DA307E-8CE9-4DCF-B7E2-0B34B0056A38}"/>
    <cellStyle name="Currency 13 4 6 2 2 5" xfId="47347" xr:uid="{7986C29B-94AE-410F-BD49-0B00BB6882DB}"/>
    <cellStyle name="Currency 13 4 6 2 3" xfId="22195" xr:uid="{A7539044-5421-4B69-A086-3875FB66CF41}"/>
    <cellStyle name="Currency 13 4 6 2 3 2" xfId="35887" xr:uid="{13903A7F-2C83-462E-8FA9-82BBCEA60121}"/>
    <cellStyle name="Currency 13 4 6 2 3 3" xfId="50771" xr:uid="{2CFEE5FE-29F8-4AE6-AF02-F3990D9E6B76}"/>
    <cellStyle name="Currency 13 4 6 2 4" xfId="15351" xr:uid="{7DB8D554-7B29-4E84-B388-5022BD6C9FD2}"/>
    <cellStyle name="Currency 13 4 6 2 5" xfId="29041" xr:uid="{3CC3710A-63EC-45D7-AA67-F26A0AF73CF1}"/>
    <cellStyle name="Currency 13 4 6 2 6" xfId="43925" xr:uid="{C58D34D5-A32F-4882-BE3A-7B0998A648B2}"/>
    <cellStyle name="Currency 13 4 6 3" xfId="10215" xr:uid="{D9EC1E46-C4E7-4903-B3C2-9970B6E8FF8C}"/>
    <cellStyle name="Currency 13 4 6 3 2" xfId="23905" xr:uid="{2D0EAC7D-4567-4F7F-9135-C7B6A3D8535E}"/>
    <cellStyle name="Currency 13 4 6 3 2 2" xfId="37597" xr:uid="{FD06186B-70EA-46A2-87D9-3B5A35E56408}"/>
    <cellStyle name="Currency 13 4 6 3 2 3" xfId="52481" xr:uid="{2080715A-A825-4495-8DDE-3B2DF24A1D87}"/>
    <cellStyle name="Currency 13 4 6 3 3" xfId="17061" xr:uid="{F87BF18E-C1FC-4337-98FE-521BCD5B6929}"/>
    <cellStyle name="Currency 13 4 6 3 4" xfId="30751" xr:uid="{95027B42-FB07-4417-9BB0-84F019F2C4BB}"/>
    <cellStyle name="Currency 13 4 6 3 5" xfId="45635" xr:uid="{44D91531-D9F9-4376-8558-B8ADAB416743}"/>
    <cellStyle name="Currency 13 4 6 4" xfId="20483" xr:uid="{E61ADF5A-31B0-4788-B2D2-539B77F83C97}"/>
    <cellStyle name="Currency 13 4 6 4 2" xfId="34175" xr:uid="{834F4A40-6A23-4650-AAC9-B2888F85125C}"/>
    <cellStyle name="Currency 13 4 6 4 3" xfId="49059" xr:uid="{AAC07D2E-B365-4721-9FB0-4054E572E6F8}"/>
    <cellStyle name="Currency 13 4 6 5" xfId="13639" xr:uid="{F9507004-BECC-4A97-A48A-255DEFB024C5}"/>
    <cellStyle name="Currency 13 4 6 6" xfId="27329" xr:uid="{2DED9EC6-FB6A-4568-94FF-6B6C7EB3CEA6}"/>
    <cellStyle name="Currency 13 4 6 7" xfId="42213" xr:uid="{CB343C5B-819B-4EE1-8965-88DD497C19BA}"/>
    <cellStyle name="Currency 13 4 7" xfId="8491" xr:uid="{863A0CC7-9442-4FA6-957A-8545B8069677}"/>
    <cellStyle name="Currency 13 4 7 2" xfId="11913" xr:uid="{70E24783-F8B6-45F0-AA27-1B90C3923E8E}"/>
    <cellStyle name="Currency 13 4 7 2 2" xfId="25603" xr:uid="{A6DF661A-4AAF-4591-8536-33DFD18EC2E4}"/>
    <cellStyle name="Currency 13 4 7 2 2 2" xfId="39295" xr:uid="{467D5F39-B662-460C-9862-903A5C88F704}"/>
    <cellStyle name="Currency 13 4 7 2 2 3" xfId="54179" xr:uid="{0E3C2F87-62AF-4CAE-A152-D12B4102DE85}"/>
    <cellStyle name="Currency 13 4 7 2 3" xfId="18759" xr:uid="{24AC38C1-E331-4D14-887C-64F784600732}"/>
    <cellStyle name="Currency 13 4 7 2 4" xfId="32449" xr:uid="{8F38B503-E48E-4FCE-B0D1-E3019B9897F2}"/>
    <cellStyle name="Currency 13 4 7 2 5" xfId="47333" xr:uid="{BC40C534-5B1D-48A7-8613-9A22E60DECDD}"/>
    <cellStyle name="Currency 13 4 7 3" xfId="22181" xr:uid="{5779C404-9CEA-4F89-8786-C8AC3F84D0F4}"/>
    <cellStyle name="Currency 13 4 7 3 2" xfId="35873" xr:uid="{3B926357-A601-49D8-9CD4-5219230CBBFA}"/>
    <cellStyle name="Currency 13 4 7 3 3" xfId="50757" xr:uid="{6B6C97D4-97DC-400A-83D6-88C2787E5859}"/>
    <cellStyle name="Currency 13 4 7 4" xfId="15337" xr:uid="{ECE5AAA1-E962-4AB0-A990-7B6EEEACAEBC}"/>
    <cellStyle name="Currency 13 4 7 5" xfId="29027" xr:uid="{90999201-FD52-44AE-AB3F-D80E4E2BDED2}"/>
    <cellStyle name="Currency 13 4 7 6" xfId="43911" xr:uid="{D03A90C1-999B-473D-90DA-21CE7545F005}"/>
    <cellStyle name="Currency 13 4 8" xfId="10201" xr:uid="{144E25F9-579C-4803-BEA0-3DD65463E773}"/>
    <cellStyle name="Currency 13 4 8 2" xfId="23891" xr:uid="{D8FB6C84-0610-4F89-AF32-9960E2C91EBA}"/>
    <cellStyle name="Currency 13 4 8 2 2" xfId="37583" xr:uid="{D8755F8E-A687-4608-A839-6FD1F15AA46A}"/>
    <cellStyle name="Currency 13 4 8 2 3" xfId="52467" xr:uid="{FCEA0C18-9155-40D5-9296-DF6BEDE37043}"/>
    <cellStyle name="Currency 13 4 8 3" xfId="17047" xr:uid="{877EBBDF-45C2-4116-AD99-D1CBC53D0BAC}"/>
    <cellStyle name="Currency 13 4 8 4" xfId="30737" xr:uid="{0C3E7F01-992A-4211-96A6-1764CB92BFEF}"/>
    <cellStyle name="Currency 13 4 8 5" xfId="45621" xr:uid="{95B6943C-23FA-478A-8E47-A355223E4349}"/>
    <cellStyle name="Currency 13 4 9" xfId="20469" xr:uid="{CE892B9E-6246-4204-9C9E-7F107C21A729}"/>
    <cellStyle name="Currency 13 4 9 2" xfId="34161" xr:uid="{F10A2758-6914-4D65-B7C0-5CDF9590840F}"/>
    <cellStyle name="Currency 13 4 9 3" xfId="49045" xr:uid="{C2CD9685-B40A-4AB9-97C3-8878078E8D14}"/>
    <cellStyle name="Currency 13 5" xfId="4760" xr:uid="{5CF61C42-6FA4-4124-A481-B60706F8637E}"/>
    <cellStyle name="Currency 13 5 10" xfId="13640" xr:uid="{FAC0E6B9-60EE-48A9-BF1B-11F635AD559D}"/>
    <cellStyle name="Currency 13 5 10 2" xfId="41389" xr:uid="{030C2275-55C7-489A-8252-60442B43AC6D}"/>
    <cellStyle name="Currency 13 5 11" xfId="27330" xr:uid="{BC2F8CE4-CFCC-4132-92CD-35053D9CD64C}"/>
    <cellStyle name="Currency 13 5 12" xfId="42214" xr:uid="{C5ED6A06-E2B7-48DB-8270-FBE993DF539D}"/>
    <cellStyle name="Currency 13 5 13" xfId="6792" xr:uid="{EC42F0B7-0E93-4684-9433-B82C73212970}"/>
    <cellStyle name="Currency 13 5 2" xfId="6793" xr:uid="{DA3D2385-BE0A-4279-A2A1-688C1BB2719B}"/>
    <cellStyle name="Currency 13 5 2 10" xfId="42215" xr:uid="{B8484D27-8724-4340-9AA7-8D93A95E4B5C}"/>
    <cellStyle name="Currency 13 5 2 2" xfId="6794" xr:uid="{8DEA0D9A-E999-43D4-B490-1551B2B81781}"/>
    <cellStyle name="Currency 13 5 2 2 2" xfId="6795" xr:uid="{196638F1-45A4-4758-8B6D-19E5ECD3B318}"/>
    <cellStyle name="Currency 13 5 2 2 2 2" xfId="8509" xr:uid="{0D1E6907-4CCA-4CB4-9296-154B9BD2F67E}"/>
    <cellStyle name="Currency 13 5 2 2 2 2 2" xfId="11931" xr:uid="{9CD5AAFF-F18D-439C-8F61-FC66AD93E977}"/>
    <cellStyle name="Currency 13 5 2 2 2 2 2 2" xfId="25621" xr:uid="{6F7EAAB1-6F94-4D84-81E5-5B221D180B71}"/>
    <cellStyle name="Currency 13 5 2 2 2 2 2 2 2" xfId="39313" xr:uid="{3F1FD8BE-2EAE-4010-9879-F9DC22B4C053}"/>
    <cellStyle name="Currency 13 5 2 2 2 2 2 2 3" xfId="54197" xr:uid="{40043A02-DBE0-4DD0-8C99-FA33AD96E576}"/>
    <cellStyle name="Currency 13 5 2 2 2 2 2 3" xfId="18777" xr:uid="{AEE724A7-6170-4B74-8A9E-9054AAFB4669}"/>
    <cellStyle name="Currency 13 5 2 2 2 2 2 4" xfId="32467" xr:uid="{6C72DF3E-F116-4D95-9381-B7F70E441E34}"/>
    <cellStyle name="Currency 13 5 2 2 2 2 2 5" xfId="47351" xr:uid="{50DC918F-643A-46E0-B0B0-55EC8E738D30}"/>
    <cellStyle name="Currency 13 5 2 2 2 2 3" xfId="22199" xr:uid="{4E77474B-65FE-4876-A15C-0C7FE42D1D03}"/>
    <cellStyle name="Currency 13 5 2 2 2 2 3 2" xfId="35891" xr:uid="{D9094590-8E06-4C4D-8B18-2464D4C2A104}"/>
    <cellStyle name="Currency 13 5 2 2 2 2 3 3" xfId="50775" xr:uid="{DA6DFEE4-13DC-467F-8D35-8C99F411F63D}"/>
    <cellStyle name="Currency 13 5 2 2 2 2 4" xfId="15355" xr:uid="{A6DACD73-2FBC-40DF-A651-A8A243E29321}"/>
    <cellStyle name="Currency 13 5 2 2 2 2 5" xfId="29045" xr:uid="{99097114-2A0E-49AF-B1A5-E316E123A4A8}"/>
    <cellStyle name="Currency 13 5 2 2 2 2 6" xfId="43929" xr:uid="{72B03F95-15E4-47FE-A2FA-9D9508F3B042}"/>
    <cellStyle name="Currency 13 5 2 2 2 3" xfId="10219" xr:uid="{703BF4B6-0408-4B0A-9530-F6D263EE2CD9}"/>
    <cellStyle name="Currency 13 5 2 2 2 3 2" xfId="23909" xr:uid="{156B5A0F-6247-410F-81A5-E6F0E13C7E27}"/>
    <cellStyle name="Currency 13 5 2 2 2 3 2 2" xfId="37601" xr:uid="{047DB063-60EC-4C06-8F72-089210127EC9}"/>
    <cellStyle name="Currency 13 5 2 2 2 3 2 3" xfId="52485" xr:uid="{8B8234D2-3C59-4F9C-8487-949F824DB07E}"/>
    <cellStyle name="Currency 13 5 2 2 2 3 3" xfId="17065" xr:uid="{F99C36C7-18EA-42AA-AE4F-A5AE8A16ED43}"/>
    <cellStyle name="Currency 13 5 2 2 2 3 4" xfId="30755" xr:uid="{985AA4E9-5912-4D9E-AE33-F01B65794440}"/>
    <cellStyle name="Currency 13 5 2 2 2 3 5" xfId="45639" xr:uid="{5AAB1147-1118-4FC8-B64C-4BCFA087EFD1}"/>
    <cellStyle name="Currency 13 5 2 2 2 4" xfId="20487" xr:uid="{87173877-BBD0-4896-98A8-F9286480F6A2}"/>
    <cellStyle name="Currency 13 5 2 2 2 4 2" xfId="34179" xr:uid="{8F72D69D-9993-49F4-96CF-AC65344B058B}"/>
    <cellStyle name="Currency 13 5 2 2 2 4 3" xfId="49063" xr:uid="{FF3D70A2-BB38-4B2F-945C-E97E3BE2707F}"/>
    <cellStyle name="Currency 13 5 2 2 2 5" xfId="13643" xr:uid="{D2F31746-810D-43F7-BBFC-25BE90307564}"/>
    <cellStyle name="Currency 13 5 2 2 2 6" xfId="27333" xr:uid="{A753984D-2782-47ED-A8B4-3599EEB7B40B}"/>
    <cellStyle name="Currency 13 5 2 2 2 7" xfId="42217" xr:uid="{37A0855A-30A2-4914-A03A-A4B5E5AF15E0}"/>
    <cellStyle name="Currency 13 5 2 2 3" xfId="8508" xr:uid="{35A079EA-EE59-45A6-840E-7BF78C0EDCB4}"/>
    <cellStyle name="Currency 13 5 2 2 3 2" xfId="11930" xr:uid="{66A33883-5095-407A-80B5-FC0C3017F678}"/>
    <cellStyle name="Currency 13 5 2 2 3 2 2" xfId="25620" xr:uid="{8E71C417-F86F-49F0-BF68-5BED941DA65B}"/>
    <cellStyle name="Currency 13 5 2 2 3 2 2 2" xfId="39312" xr:uid="{DA29DEEF-12CF-489F-8D80-8EDEBCC9E9F8}"/>
    <cellStyle name="Currency 13 5 2 2 3 2 2 3" xfId="54196" xr:uid="{CF8FB3F8-94BE-4551-AD3D-959497D05A93}"/>
    <cellStyle name="Currency 13 5 2 2 3 2 3" xfId="18776" xr:uid="{AF85E245-8186-4DBD-AF2D-96E74B37D5F3}"/>
    <cellStyle name="Currency 13 5 2 2 3 2 4" xfId="32466" xr:uid="{A776AB6C-2A0A-4151-B440-24DB6515C1AD}"/>
    <cellStyle name="Currency 13 5 2 2 3 2 5" xfId="47350" xr:uid="{2F2ABB98-6155-4E92-AB1E-864B1F3F0B84}"/>
    <cellStyle name="Currency 13 5 2 2 3 3" xfId="22198" xr:uid="{9904B0C9-83B7-4D18-BA33-399F8BEBADEC}"/>
    <cellStyle name="Currency 13 5 2 2 3 3 2" xfId="35890" xr:uid="{90036FAD-53BD-4B56-B05B-52355E737531}"/>
    <cellStyle name="Currency 13 5 2 2 3 3 3" xfId="50774" xr:uid="{6AC7A102-F13E-4B93-A06C-1859EE1511CC}"/>
    <cellStyle name="Currency 13 5 2 2 3 4" xfId="15354" xr:uid="{A4B90D05-81A8-4F87-A1EE-724BC0A30C9E}"/>
    <cellStyle name="Currency 13 5 2 2 3 5" xfId="29044" xr:uid="{E0594303-243E-47E4-A081-102172F07365}"/>
    <cellStyle name="Currency 13 5 2 2 3 6" xfId="43928" xr:uid="{5F198526-A445-4872-B2A6-AA1E2B352F34}"/>
    <cellStyle name="Currency 13 5 2 2 4" xfId="10218" xr:uid="{EA056605-ED7D-4EA2-9814-ACD17111FCA2}"/>
    <cellStyle name="Currency 13 5 2 2 4 2" xfId="23908" xr:uid="{19E774DD-079E-49F3-9F9B-425AB31FCA9B}"/>
    <cellStyle name="Currency 13 5 2 2 4 2 2" xfId="37600" xr:uid="{565E49E5-64E4-4BD1-9FFF-0506D906EC5A}"/>
    <cellStyle name="Currency 13 5 2 2 4 2 3" xfId="52484" xr:uid="{F4466E09-9819-4FF0-9F25-E05F81754C22}"/>
    <cellStyle name="Currency 13 5 2 2 4 3" xfId="17064" xr:uid="{D2BE6FAE-5B53-48B5-9D99-ED6FDAAA2595}"/>
    <cellStyle name="Currency 13 5 2 2 4 4" xfId="30754" xr:uid="{046BEAE4-8337-475C-9C2B-070778A26A23}"/>
    <cellStyle name="Currency 13 5 2 2 4 5" xfId="45638" xr:uid="{0E0C713A-A624-4745-BF62-08797C89C3D4}"/>
    <cellStyle name="Currency 13 5 2 2 5" xfId="20486" xr:uid="{C8F5E5F6-54C8-4FFB-B0A1-9F7E840F2173}"/>
    <cellStyle name="Currency 13 5 2 2 5 2" xfId="34178" xr:uid="{18E47B89-748C-4309-B4E2-9783C0ADA5A3}"/>
    <cellStyle name="Currency 13 5 2 2 5 3" xfId="49062" xr:uid="{312B6682-54FD-4CA8-BEAD-54345A0D5B33}"/>
    <cellStyle name="Currency 13 5 2 2 6" xfId="13642" xr:uid="{CAD3569B-15F4-4DE9-AA95-694AE7928B89}"/>
    <cellStyle name="Currency 13 5 2 2 7" xfId="27332" xr:uid="{3BF932B2-85CB-43DF-B64A-52DDB4276084}"/>
    <cellStyle name="Currency 13 5 2 2 8" xfId="42216" xr:uid="{B85D65C2-C8E5-4ACE-82DC-F30476A6335E}"/>
    <cellStyle name="Currency 13 5 2 3" xfId="6796" xr:uid="{4842A273-66BD-4477-8454-D206BE8D0BE6}"/>
    <cellStyle name="Currency 13 5 2 3 2" xfId="8510" xr:uid="{A1EDE0D8-6A9C-4BD8-B477-C805E24633DC}"/>
    <cellStyle name="Currency 13 5 2 3 2 2" xfId="11932" xr:uid="{EDF72F7A-E0D0-40D7-883B-DC30025C373C}"/>
    <cellStyle name="Currency 13 5 2 3 2 2 2" xfId="25622" xr:uid="{F907F7FE-3228-4F94-81E8-8F038671F47F}"/>
    <cellStyle name="Currency 13 5 2 3 2 2 2 2" xfId="39314" xr:uid="{701DF46E-BD9E-468B-A420-DBC14E827E5F}"/>
    <cellStyle name="Currency 13 5 2 3 2 2 2 3" xfId="54198" xr:uid="{AE6EAD2C-07D7-4C3C-BCA7-9447C11A715C}"/>
    <cellStyle name="Currency 13 5 2 3 2 2 3" xfId="18778" xr:uid="{AD8A11EE-C275-4E7B-AB60-127094CDB6D2}"/>
    <cellStyle name="Currency 13 5 2 3 2 2 4" xfId="32468" xr:uid="{5BF8DCAD-9F05-4DB2-B36D-9F795D406CF3}"/>
    <cellStyle name="Currency 13 5 2 3 2 2 5" xfId="47352" xr:uid="{EB1B2490-1A62-4A89-83CF-52A0A43AB8C6}"/>
    <cellStyle name="Currency 13 5 2 3 2 3" xfId="22200" xr:uid="{39C954B9-B656-4E5B-9E88-9A3FE496C467}"/>
    <cellStyle name="Currency 13 5 2 3 2 3 2" xfId="35892" xr:uid="{16787336-D7A3-40BC-8ADC-D1706EB73E19}"/>
    <cellStyle name="Currency 13 5 2 3 2 3 3" xfId="50776" xr:uid="{B97F2E73-C8B4-4956-B684-7EBA75B273A9}"/>
    <cellStyle name="Currency 13 5 2 3 2 4" xfId="15356" xr:uid="{6DDE829C-4943-44E2-9E88-3C1577CA9C65}"/>
    <cellStyle name="Currency 13 5 2 3 2 5" xfId="29046" xr:uid="{0CAF2F78-DD11-47A8-A81D-D0472B4A7996}"/>
    <cellStyle name="Currency 13 5 2 3 2 6" xfId="43930" xr:uid="{E0DC2BD8-A7C1-4978-9035-B1C84E307296}"/>
    <cellStyle name="Currency 13 5 2 3 3" xfId="10220" xr:uid="{C5D511DE-F665-4A6C-8F71-B3C3895ED8BF}"/>
    <cellStyle name="Currency 13 5 2 3 3 2" xfId="23910" xr:uid="{E2D35FCF-F669-4972-A337-D57036D14D67}"/>
    <cellStyle name="Currency 13 5 2 3 3 2 2" xfId="37602" xr:uid="{E949A7DB-1A0F-42F8-857E-D1BDC98126A4}"/>
    <cellStyle name="Currency 13 5 2 3 3 2 3" xfId="52486" xr:uid="{FFC6E847-C0A6-4352-919C-043CBC5E5605}"/>
    <cellStyle name="Currency 13 5 2 3 3 3" xfId="17066" xr:uid="{E704F833-BF10-44E2-96F5-82C07BBB2788}"/>
    <cellStyle name="Currency 13 5 2 3 3 4" xfId="30756" xr:uid="{E16D8398-642C-4F02-8D64-BF085DCC4CDB}"/>
    <cellStyle name="Currency 13 5 2 3 3 5" xfId="45640" xr:uid="{EF38A16A-4461-4C8D-A448-5F940DF5F865}"/>
    <cellStyle name="Currency 13 5 2 3 4" xfId="20488" xr:uid="{9D11BF76-E1C9-4EE4-8379-B7499D47A58F}"/>
    <cellStyle name="Currency 13 5 2 3 4 2" xfId="34180" xr:uid="{8B954023-1BBD-4AF6-8C45-3C1233785E9C}"/>
    <cellStyle name="Currency 13 5 2 3 4 3" xfId="49064" xr:uid="{646EFA87-E3DF-40BF-8522-559CE0F5CDC8}"/>
    <cellStyle name="Currency 13 5 2 3 5" xfId="13644" xr:uid="{C7F5211B-0572-447F-9EB0-78BBEB78B9B3}"/>
    <cellStyle name="Currency 13 5 2 3 6" xfId="27334" xr:uid="{03B06AE7-A97C-4FF8-8A31-C3B139A4E5B0}"/>
    <cellStyle name="Currency 13 5 2 3 7" xfId="42218" xr:uid="{777217F6-3E90-439C-8CBA-EA8B04A1098F}"/>
    <cellStyle name="Currency 13 5 2 4" xfId="6797" xr:uid="{DFC6F789-EE4B-42AB-9526-06932A82D2EC}"/>
    <cellStyle name="Currency 13 5 2 4 2" xfId="8511" xr:uid="{179C1F0E-A208-4285-BA79-F42AC04B719F}"/>
    <cellStyle name="Currency 13 5 2 4 2 2" xfId="11933" xr:uid="{D6523C93-9799-4AD3-91C2-8E54B67D28E6}"/>
    <cellStyle name="Currency 13 5 2 4 2 2 2" xfId="25623" xr:uid="{01AE5564-8118-41CD-99BE-F6C1C544724B}"/>
    <cellStyle name="Currency 13 5 2 4 2 2 2 2" xfId="39315" xr:uid="{49214E25-8923-432C-B015-382129775C00}"/>
    <cellStyle name="Currency 13 5 2 4 2 2 2 3" xfId="54199" xr:uid="{1ED8A31D-5B77-487B-BBF1-5A997DC9F3B8}"/>
    <cellStyle name="Currency 13 5 2 4 2 2 3" xfId="18779" xr:uid="{D4454BB6-D0C2-4A9B-8B61-C68526FDEE72}"/>
    <cellStyle name="Currency 13 5 2 4 2 2 4" xfId="32469" xr:uid="{4CD54BE6-D919-47AD-A5D3-3FFDEC1B1F24}"/>
    <cellStyle name="Currency 13 5 2 4 2 2 5" xfId="47353" xr:uid="{AC0BD668-FD03-4A2A-BE11-653D793E76E7}"/>
    <cellStyle name="Currency 13 5 2 4 2 3" xfId="22201" xr:uid="{ACBDAF78-693A-4155-9803-3730C2F03BC6}"/>
    <cellStyle name="Currency 13 5 2 4 2 3 2" xfId="35893" xr:uid="{DEA4CF6A-7A4B-425F-A409-5E861FF520FD}"/>
    <cellStyle name="Currency 13 5 2 4 2 3 3" xfId="50777" xr:uid="{AA0EC6F7-3594-4050-9BB8-B506A8B2352A}"/>
    <cellStyle name="Currency 13 5 2 4 2 4" xfId="15357" xr:uid="{80663CB7-BBDE-4995-85EE-07CAE89A4B95}"/>
    <cellStyle name="Currency 13 5 2 4 2 5" xfId="29047" xr:uid="{576BF7BA-2C19-4829-91C5-E5C6BCEC4F94}"/>
    <cellStyle name="Currency 13 5 2 4 2 6" xfId="43931" xr:uid="{05AA7650-8D42-477D-980D-E4BA0CA47A55}"/>
    <cellStyle name="Currency 13 5 2 4 3" xfId="10221" xr:uid="{42307E67-82F8-4D89-BC9D-229837A0D62E}"/>
    <cellStyle name="Currency 13 5 2 4 3 2" xfId="23911" xr:uid="{CAD89BDF-C571-4C79-A4A3-39A368F77218}"/>
    <cellStyle name="Currency 13 5 2 4 3 2 2" xfId="37603" xr:uid="{C6399750-E348-473A-9A4B-18936B570D7E}"/>
    <cellStyle name="Currency 13 5 2 4 3 2 3" xfId="52487" xr:uid="{2162182C-B7E4-40D5-AAC5-867EF5965D85}"/>
    <cellStyle name="Currency 13 5 2 4 3 3" xfId="17067" xr:uid="{56305A33-8208-4245-856C-EC74E3A0725D}"/>
    <cellStyle name="Currency 13 5 2 4 3 4" xfId="30757" xr:uid="{FE592D20-C988-49A3-88B9-E2F5D282175E}"/>
    <cellStyle name="Currency 13 5 2 4 3 5" xfId="45641" xr:uid="{045DE307-CAD1-405E-AD8E-1EA0D4726C38}"/>
    <cellStyle name="Currency 13 5 2 4 4" xfId="20489" xr:uid="{80FEEB22-AE30-4EA1-B5C4-38F9815BAE25}"/>
    <cellStyle name="Currency 13 5 2 4 4 2" xfId="34181" xr:uid="{4B712ED1-AD79-4B5E-9127-FD104BB02DC8}"/>
    <cellStyle name="Currency 13 5 2 4 4 3" xfId="49065" xr:uid="{2547647F-6AF5-4131-AAE9-EF2BD647ABC4}"/>
    <cellStyle name="Currency 13 5 2 4 5" xfId="13645" xr:uid="{43F19226-5C80-4520-B214-D41E129D80D0}"/>
    <cellStyle name="Currency 13 5 2 4 6" xfId="27335" xr:uid="{807BFB57-1A22-4A41-ADA4-5F013A3D6794}"/>
    <cellStyle name="Currency 13 5 2 4 7" xfId="42219" xr:uid="{355AAA13-119E-48B1-9EBC-D0287691FF26}"/>
    <cellStyle name="Currency 13 5 2 5" xfId="8507" xr:uid="{5F1E6B48-AF01-4D27-8C5F-4FBD6516A75C}"/>
    <cellStyle name="Currency 13 5 2 5 2" xfId="11929" xr:uid="{450358AF-E8B6-41D7-B4A5-2B6B835C79CE}"/>
    <cellStyle name="Currency 13 5 2 5 2 2" xfId="25619" xr:uid="{1713948E-9145-49F2-AA82-284028F1CD87}"/>
    <cellStyle name="Currency 13 5 2 5 2 2 2" xfId="39311" xr:uid="{11EE9A99-F28F-4A23-A7A4-37643425B655}"/>
    <cellStyle name="Currency 13 5 2 5 2 2 3" xfId="54195" xr:uid="{E323E38A-880B-4785-B906-54994E2FD1D5}"/>
    <cellStyle name="Currency 13 5 2 5 2 3" xfId="18775" xr:uid="{EE7721BB-98DC-4911-8705-D396515CE01E}"/>
    <cellStyle name="Currency 13 5 2 5 2 4" xfId="32465" xr:uid="{804B3D6A-8669-4894-83F1-BAD2E2DCEDC7}"/>
    <cellStyle name="Currency 13 5 2 5 2 5" xfId="47349" xr:uid="{674E11D8-DD05-47F5-9ED2-87F8FE1F9AE3}"/>
    <cellStyle name="Currency 13 5 2 5 3" xfId="22197" xr:uid="{E6BB259E-E1BF-481C-8EDA-D24EDC8B132B}"/>
    <cellStyle name="Currency 13 5 2 5 3 2" xfId="35889" xr:uid="{3AEE11E8-EA0D-4E89-AB8E-9C0E4834EAEE}"/>
    <cellStyle name="Currency 13 5 2 5 3 3" xfId="50773" xr:uid="{CE96D1BC-558C-41FC-ABEB-7C73ABFAC9F0}"/>
    <cellStyle name="Currency 13 5 2 5 4" xfId="15353" xr:uid="{DB4F3DC7-F0FA-434D-BF76-E7B8E150CE5D}"/>
    <cellStyle name="Currency 13 5 2 5 5" xfId="29043" xr:uid="{9F6558B8-BF11-48BC-8249-28116EA27998}"/>
    <cellStyle name="Currency 13 5 2 5 6" xfId="43927" xr:uid="{6A0DBD73-E5A4-48CF-B086-E036A74E421D}"/>
    <cellStyle name="Currency 13 5 2 6" xfId="10217" xr:uid="{D6B92884-4E37-46DF-A8F2-7DA2F621B013}"/>
    <cellStyle name="Currency 13 5 2 6 2" xfId="23907" xr:uid="{FDB730F4-B7D5-4425-9834-4ED5F2F4FAF1}"/>
    <cellStyle name="Currency 13 5 2 6 2 2" xfId="37599" xr:uid="{AE3C8A0C-0D2E-4947-B4F9-918ED950FCEF}"/>
    <cellStyle name="Currency 13 5 2 6 2 3" xfId="52483" xr:uid="{58E8017D-992C-469E-86D3-247E46802AFE}"/>
    <cellStyle name="Currency 13 5 2 6 3" xfId="17063" xr:uid="{0F5D99A8-D450-435C-B9CC-0AF3D121E51F}"/>
    <cellStyle name="Currency 13 5 2 6 4" xfId="30753" xr:uid="{56A74464-6062-4A52-BFF3-233E29C47240}"/>
    <cellStyle name="Currency 13 5 2 6 5" xfId="45637" xr:uid="{4E881F77-1BBA-4A34-978D-5939513B66F5}"/>
    <cellStyle name="Currency 13 5 2 7" xfId="20485" xr:uid="{F890C5AA-E7F7-4095-B5D0-3ED6321BE1D5}"/>
    <cellStyle name="Currency 13 5 2 7 2" xfId="34177" xr:uid="{5D472F30-4342-4C3D-AC82-19BAC4DB0DE7}"/>
    <cellStyle name="Currency 13 5 2 7 3" xfId="49061" xr:uid="{99535B80-156F-46FA-AC52-163A800FA685}"/>
    <cellStyle name="Currency 13 5 2 8" xfId="13641" xr:uid="{4847C471-74F3-469A-B475-45F64A9EDD7E}"/>
    <cellStyle name="Currency 13 5 2 9" xfId="27331" xr:uid="{5B89A55E-49C1-4C6E-9CDE-2806CC324224}"/>
    <cellStyle name="Currency 13 5 3" xfId="6798" xr:uid="{07D6C8EE-75C3-4868-823A-44DC91A1DDBE}"/>
    <cellStyle name="Currency 13 5 3 10" xfId="42220" xr:uid="{DD29465F-07ED-4E0A-88A1-F52AF9D4FB72}"/>
    <cellStyle name="Currency 13 5 3 2" xfId="6799" xr:uid="{142711BB-5748-4298-B9F9-D9156B4C0961}"/>
    <cellStyle name="Currency 13 5 3 2 2" xfId="6800" xr:uid="{24E28F0D-0C78-4A17-89BE-9212809A0A10}"/>
    <cellStyle name="Currency 13 5 3 2 2 2" xfId="8514" xr:uid="{6FD8BA12-D156-4AB8-A008-7E443C5F30C3}"/>
    <cellStyle name="Currency 13 5 3 2 2 2 2" xfId="11936" xr:uid="{1652CFA0-59D5-42D5-877A-C7CB1831CE7F}"/>
    <cellStyle name="Currency 13 5 3 2 2 2 2 2" xfId="25626" xr:uid="{1C899702-E1EF-4EC8-8A83-49D251A1B84A}"/>
    <cellStyle name="Currency 13 5 3 2 2 2 2 2 2" xfId="39318" xr:uid="{753A3053-BE0D-4D14-81C0-FCDF289E5C4A}"/>
    <cellStyle name="Currency 13 5 3 2 2 2 2 2 3" xfId="54202" xr:uid="{562F86EF-96C4-4444-93AD-1BD5ABF81BCB}"/>
    <cellStyle name="Currency 13 5 3 2 2 2 2 3" xfId="18782" xr:uid="{C39DFCBC-8BA2-4B55-BD51-AEF1FE42C027}"/>
    <cellStyle name="Currency 13 5 3 2 2 2 2 4" xfId="32472" xr:uid="{528A449D-0B2F-42C2-A157-143766515FF4}"/>
    <cellStyle name="Currency 13 5 3 2 2 2 2 5" xfId="47356" xr:uid="{B1ECBA2C-3767-4BEE-916C-2E4A6360865B}"/>
    <cellStyle name="Currency 13 5 3 2 2 2 3" xfId="22204" xr:uid="{BC8EC498-CDE0-4A7E-82F2-800050EF256E}"/>
    <cellStyle name="Currency 13 5 3 2 2 2 3 2" xfId="35896" xr:uid="{78F007BC-38EB-4B19-958B-006B9F023675}"/>
    <cellStyle name="Currency 13 5 3 2 2 2 3 3" xfId="50780" xr:uid="{DE40762B-4FB8-4885-9861-00843365B7D3}"/>
    <cellStyle name="Currency 13 5 3 2 2 2 4" xfId="15360" xr:uid="{18BAFFC1-1717-474C-8B96-F1342D0825C1}"/>
    <cellStyle name="Currency 13 5 3 2 2 2 5" xfId="29050" xr:uid="{788C36C1-876B-4784-8FE2-98C7DFE0AA92}"/>
    <cellStyle name="Currency 13 5 3 2 2 2 6" xfId="43934" xr:uid="{85D0B329-F376-488E-AEE2-85FEE29193D8}"/>
    <cellStyle name="Currency 13 5 3 2 2 3" xfId="10224" xr:uid="{CEE835A0-6B7F-4A03-9DB4-2B6037E57B88}"/>
    <cellStyle name="Currency 13 5 3 2 2 3 2" xfId="23914" xr:uid="{275A3819-05D5-4A62-9066-0B0909715173}"/>
    <cellStyle name="Currency 13 5 3 2 2 3 2 2" xfId="37606" xr:uid="{48020A2E-6C3F-454A-9A50-573719D43735}"/>
    <cellStyle name="Currency 13 5 3 2 2 3 2 3" xfId="52490" xr:uid="{A044E7B6-3FEB-4F93-BDAC-D2D888C0E57A}"/>
    <cellStyle name="Currency 13 5 3 2 2 3 3" xfId="17070" xr:uid="{4B864465-94BF-4A4E-86FD-A4331F7B4624}"/>
    <cellStyle name="Currency 13 5 3 2 2 3 4" xfId="30760" xr:uid="{7498FECA-C968-4D23-B770-76D3DF17A2DB}"/>
    <cellStyle name="Currency 13 5 3 2 2 3 5" xfId="45644" xr:uid="{54A39A71-7A84-45E3-A80D-45BD664EB76E}"/>
    <cellStyle name="Currency 13 5 3 2 2 4" xfId="20492" xr:uid="{6328E3BE-73A9-441D-81A3-D4F15C4AAC42}"/>
    <cellStyle name="Currency 13 5 3 2 2 4 2" xfId="34184" xr:uid="{B16806D0-3692-4579-A3D3-110DAB3BC5F2}"/>
    <cellStyle name="Currency 13 5 3 2 2 4 3" xfId="49068" xr:uid="{2E5F283A-136A-45F6-BF3F-8734DFB3C3B7}"/>
    <cellStyle name="Currency 13 5 3 2 2 5" xfId="13648" xr:uid="{E4A759F9-AF25-496C-9C10-E638629C05E0}"/>
    <cellStyle name="Currency 13 5 3 2 2 6" xfId="27338" xr:uid="{370A85A4-1DA1-4BB6-BD29-ACAA3DCAC27D}"/>
    <cellStyle name="Currency 13 5 3 2 2 7" xfId="42222" xr:uid="{247F3254-8D82-401D-9FF0-0702D4AA5096}"/>
    <cellStyle name="Currency 13 5 3 2 3" xfId="8513" xr:uid="{61BBC02C-7548-4B71-BCE8-7CACA45DD684}"/>
    <cellStyle name="Currency 13 5 3 2 3 2" xfId="11935" xr:uid="{C23D855C-DFD9-41E2-93EC-7C14FCBC5795}"/>
    <cellStyle name="Currency 13 5 3 2 3 2 2" xfId="25625" xr:uid="{35DA788C-49A6-4207-8ADA-27BE4F007025}"/>
    <cellStyle name="Currency 13 5 3 2 3 2 2 2" xfId="39317" xr:uid="{D282C3CA-CCB7-4DBA-88C9-09B59C1ACCEC}"/>
    <cellStyle name="Currency 13 5 3 2 3 2 2 3" xfId="54201" xr:uid="{E92D75CF-ED01-47B6-8941-E5A20CDD2C52}"/>
    <cellStyle name="Currency 13 5 3 2 3 2 3" xfId="18781" xr:uid="{12FD1040-BEB6-45BF-B463-4A2B9A2A3E6D}"/>
    <cellStyle name="Currency 13 5 3 2 3 2 4" xfId="32471" xr:uid="{0BEC0F5A-56E7-49B9-8F2F-EC58BFC6FE81}"/>
    <cellStyle name="Currency 13 5 3 2 3 2 5" xfId="47355" xr:uid="{8D9AEACE-3219-4318-8C10-F3965AD536AF}"/>
    <cellStyle name="Currency 13 5 3 2 3 3" xfId="22203" xr:uid="{CF21CE43-2B51-4EDA-B6D3-96E65DD7B025}"/>
    <cellStyle name="Currency 13 5 3 2 3 3 2" xfId="35895" xr:uid="{6A34C557-8F8A-4877-A23F-E081593BDC19}"/>
    <cellStyle name="Currency 13 5 3 2 3 3 3" xfId="50779" xr:uid="{662F3561-F384-4BB1-B436-A52D7D862C2F}"/>
    <cellStyle name="Currency 13 5 3 2 3 4" xfId="15359" xr:uid="{E73A1DEC-EE5A-46FC-A195-D0E1F460E874}"/>
    <cellStyle name="Currency 13 5 3 2 3 5" xfId="29049" xr:uid="{DEE33C5C-55EB-49B5-8714-78E55B969184}"/>
    <cellStyle name="Currency 13 5 3 2 3 6" xfId="43933" xr:uid="{9ED17672-D842-4CA2-BE43-092EEEDA78F3}"/>
    <cellStyle name="Currency 13 5 3 2 4" xfId="10223" xr:uid="{3250FD02-204E-4B45-8720-34252949BE3B}"/>
    <cellStyle name="Currency 13 5 3 2 4 2" xfId="23913" xr:uid="{78C4D00D-556C-49F0-9870-A5903B41F1FF}"/>
    <cellStyle name="Currency 13 5 3 2 4 2 2" xfId="37605" xr:uid="{307AD82C-5B0F-45D4-8C7A-0D5C0BC5D603}"/>
    <cellStyle name="Currency 13 5 3 2 4 2 3" xfId="52489" xr:uid="{D526C242-4836-43E2-B6D5-AEBC0FCC9904}"/>
    <cellStyle name="Currency 13 5 3 2 4 3" xfId="17069" xr:uid="{3E96AC25-8B44-4AF1-862D-3CB90B2E788B}"/>
    <cellStyle name="Currency 13 5 3 2 4 4" xfId="30759" xr:uid="{405F88BA-658B-4FB6-825D-81244A0CD4DA}"/>
    <cellStyle name="Currency 13 5 3 2 4 5" xfId="45643" xr:uid="{E9DDACC6-1591-4CB9-B004-A71D3EEF1BB4}"/>
    <cellStyle name="Currency 13 5 3 2 5" xfId="20491" xr:uid="{F732025B-607A-4D58-B81E-9E6AF47BC92D}"/>
    <cellStyle name="Currency 13 5 3 2 5 2" xfId="34183" xr:uid="{B78B39AC-E7AE-473C-949E-4FFB5434111B}"/>
    <cellStyle name="Currency 13 5 3 2 5 3" xfId="49067" xr:uid="{1C02CA6B-6571-4658-A046-6B8CBE6972A0}"/>
    <cellStyle name="Currency 13 5 3 2 6" xfId="13647" xr:uid="{7232BCFF-4866-4C6F-8DF0-86BEDB3C9F6B}"/>
    <cellStyle name="Currency 13 5 3 2 7" xfId="27337" xr:uid="{273C65D6-E687-4C69-B426-F565D8F5424F}"/>
    <cellStyle name="Currency 13 5 3 2 8" xfId="42221" xr:uid="{BE142AE8-E5B8-45C1-8E0B-7210BFBB40FA}"/>
    <cellStyle name="Currency 13 5 3 3" xfId="6801" xr:uid="{D497FD11-141A-46E0-82D4-13781AFFADFC}"/>
    <cellStyle name="Currency 13 5 3 3 2" xfId="8515" xr:uid="{0ECBF75C-AC9A-4D1F-984E-BB43B8CD23D0}"/>
    <cellStyle name="Currency 13 5 3 3 2 2" xfId="11937" xr:uid="{4631FF77-11F6-4BEF-A368-7F9B82E05D7C}"/>
    <cellStyle name="Currency 13 5 3 3 2 2 2" xfId="25627" xr:uid="{4598BF40-F8E6-4A81-B4F7-E503315945F6}"/>
    <cellStyle name="Currency 13 5 3 3 2 2 2 2" xfId="39319" xr:uid="{4E7CD550-5598-417D-8D4B-C69F95775A7C}"/>
    <cellStyle name="Currency 13 5 3 3 2 2 2 3" xfId="54203" xr:uid="{E3E51FC4-571D-40BE-8CA3-32911A702520}"/>
    <cellStyle name="Currency 13 5 3 3 2 2 3" xfId="18783" xr:uid="{63D1EBFC-F537-4582-9AFA-E9704C91D145}"/>
    <cellStyle name="Currency 13 5 3 3 2 2 4" xfId="32473" xr:uid="{C1FE9D8F-74E1-40B8-BC45-7C50AD5A9A09}"/>
    <cellStyle name="Currency 13 5 3 3 2 2 5" xfId="47357" xr:uid="{878F84DA-9A24-4C75-B6CA-8EA18DBC4484}"/>
    <cellStyle name="Currency 13 5 3 3 2 3" xfId="22205" xr:uid="{F24AB534-18C5-4CB0-9FBA-20D34E00D6B2}"/>
    <cellStyle name="Currency 13 5 3 3 2 3 2" xfId="35897" xr:uid="{4E9E69B1-1E59-407D-8190-00CC83564ED9}"/>
    <cellStyle name="Currency 13 5 3 3 2 3 3" xfId="50781" xr:uid="{40DAB2E3-7150-4AFB-9AF0-71E1600F6CF7}"/>
    <cellStyle name="Currency 13 5 3 3 2 4" xfId="15361" xr:uid="{AC8332E9-861A-4499-844D-1A437D3FB9EB}"/>
    <cellStyle name="Currency 13 5 3 3 2 5" xfId="29051" xr:uid="{49CC3675-AA34-49ED-8E73-357C2C8AA6D0}"/>
    <cellStyle name="Currency 13 5 3 3 2 6" xfId="43935" xr:uid="{8F9E7DC7-46D8-41E0-95B6-21F581F71CEA}"/>
    <cellStyle name="Currency 13 5 3 3 3" xfId="10225" xr:uid="{56D3785B-EACB-4298-910F-D7EE273E1B81}"/>
    <cellStyle name="Currency 13 5 3 3 3 2" xfId="23915" xr:uid="{09A6EC66-5B9D-4F36-92F8-945E855A6FDD}"/>
    <cellStyle name="Currency 13 5 3 3 3 2 2" xfId="37607" xr:uid="{27F751CF-03DA-4DAE-A8A3-F50D18E21F2B}"/>
    <cellStyle name="Currency 13 5 3 3 3 2 3" xfId="52491" xr:uid="{9169BDA4-0B2F-46E4-B923-BC3EE30A4ED4}"/>
    <cellStyle name="Currency 13 5 3 3 3 3" xfId="17071" xr:uid="{0979F477-6576-4C0E-98D3-81621813AFD9}"/>
    <cellStyle name="Currency 13 5 3 3 3 4" xfId="30761" xr:uid="{AF6FDEBB-FA7D-4F46-8424-E39481087337}"/>
    <cellStyle name="Currency 13 5 3 3 3 5" xfId="45645" xr:uid="{F0ECA5D7-6038-4AAD-A7BA-14ACC724FABF}"/>
    <cellStyle name="Currency 13 5 3 3 4" xfId="20493" xr:uid="{EBC87F70-488E-4AAC-87FE-66A8FB5F3D0B}"/>
    <cellStyle name="Currency 13 5 3 3 4 2" xfId="34185" xr:uid="{4C47994B-018B-4708-B25C-2F348FE628B6}"/>
    <cellStyle name="Currency 13 5 3 3 4 3" xfId="49069" xr:uid="{73D523C6-2087-4553-A6BE-4B497456D8AA}"/>
    <cellStyle name="Currency 13 5 3 3 5" xfId="13649" xr:uid="{BD6BDAA5-8A83-4503-87DC-CE828CCF5C1C}"/>
    <cellStyle name="Currency 13 5 3 3 6" xfId="27339" xr:uid="{5CAA03CB-20C3-4AA9-BBAF-CF6927B66736}"/>
    <cellStyle name="Currency 13 5 3 3 7" xfId="42223" xr:uid="{52E2C750-D7AE-4D7A-9D73-02E140B98AFC}"/>
    <cellStyle name="Currency 13 5 3 4" xfId="6802" xr:uid="{AE6A7DA9-3BA6-4C41-9482-9FE81B3168A0}"/>
    <cellStyle name="Currency 13 5 3 4 2" xfId="8516" xr:uid="{936A8855-D4CE-4E3C-A5B5-F665CE2A2AC6}"/>
    <cellStyle name="Currency 13 5 3 4 2 2" xfId="11938" xr:uid="{120581A2-A84B-4D5F-9B76-D90EC7A15EB5}"/>
    <cellStyle name="Currency 13 5 3 4 2 2 2" xfId="25628" xr:uid="{1017F0F9-E3FF-43D8-8133-A3E5CD9BBF8B}"/>
    <cellStyle name="Currency 13 5 3 4 2 2 2 2" xfId="39320" xr:uid="{DC93580E-9123-4B18-A438-614CA4C160B5}"/>
    <cellStyle name="Currency 13 5 3 4 2 2 2 3" xfId="54204" xr:uid="{B280F4DD-A7E9-4C93-8CE5-C9B7A219CC22}"/>
    <cellStyle name="Currency 13 5 3 4 2 2 3" xfId="18784" xr:uid="{979AA6D4-7BBF-4A88-BCB9-36C0415FDCE7}"/>
    <cellStyle name="Currency 13 5 3 4 2 2 4" xfId="32474" xr:uid="{65FD1183-5F50-4D7E-8E88-BEE15F670661}"/>
    <cellStyle name="Currency 13 5 3 4 2 2 5" xfId="47358" xr:uid="{1E058CF0-8D01-49E0-9D4E-DAA69C33ED4B}"/>
    <cellStyle name="Currency 13 5 3 4 2 3" xfId="22206" xr:uid="{5CEB32FB-5EE9-4132-BF25-D432161F9208}"/>
    <cellStyle name="Currency 13 5 3 4 2 3 2" xfId="35898" xr:uid="{F7266B94-CEC8-43EC-B7A0-AE8F001207AB}"/>
    <cellStyle name="Currency 13 5 3 4 2 3 3" xfId="50782" xr:uid="{D332DE2C-3A35-4F24-B935-7F7DAF8C73E3}"/>
    <cellStyle name="Currency 13 5 3 4 2 4" xfId="15362" xr:uid="{202C5324-E9BD-4D7F-A210-63F0906688F5}"/>
    <cellStyle name="Currency 13 5 3 4 2 5" xfId="29052" xr:uid="{19367F75-F0B3-4DF5-A978-EC1305B1A6A6}"/>
    <cellStyle name="Currency 13 5 3 4 2 6" xfId="43936" xr:uid="{3A410242-A119-4734-ACB9-B8358F283BFF}"/>
    <cellStyle name="Currency 13 5 3 4 3" xfId="10226" xr:uid="{9804C6FE-4B08-4611-BBE1-ABEBCDCA7864}"/>
    <cellStyle name="Currency 13 5 3 4 3 2" xfId="23916" xr:uid="{201ADFE2-85C1-478F-B25D-0A490D4C06A0}"/>
    <cellStyle name="Currency 13 5 3 4 3 2 2" xfId="37608" xr:uid="{5C3DD50E-CAA6-45A1-AF42-98D1E7581E71}"/>
    <cellStyle name="Currency 13 5 3 4 3 2 3" xfId="52492" xr:uid="{C7003A80-A098-46A7-A3AE-16BA8EEDDB81}"/>
    <cellStyle name="Currency 13 5 3 4 3 3" xfId="17072" xr:uid="{686D8D2C-6B2B-49B8-9F0B-0655E208FC29}"/>
    <cellStyle name="Currency 13 5 3 4 3 4" xfId="30762" xr:uid="{AFDA1209-0949-4D30-9898-C440B709339E}"/>
    <cellStyle name="Currency 13 5 3 4 3 5" xfId="45646" xr:uid="{A5E98445-2C15-4262-A77A-45869C5A938A}"/>
    <cellStyle name="Currency 13 5 3 4 4" xfId="20494" xr:uid="{D2393580-4001-4750-B311-78985AA21AAB}"/>
    <cellStyle name="Currency 13 5 3 4 4 2" xfId="34186" xr:uid="{35E8A976-74AF-4947-9707-7BE5E35553DB}"/>
    <cellStyle name="Currency 13 5 3 4 4 3" xfId="49070" xr:uid="{E0355A76-1E14-4866-BE38-7B02E94166D1}"/>
    <cellStyle name="Currency 13 5 3 4 5" xfId="13650" xr:uid="{3D535ACE-AB8A-4D86-8DEB-ADF4C53F4C83}"/>
    <cellStyle name="Currency 13 5 3 4 6" xfId="27340" xr:uid="{1A8D7315-AB2C-4DE8-A7B3-251ABB06B83B}"/>
    <cellStyle name="Currency 13 5 3 4 7" xfId="42224" xr:uid="{0C7B2220-5992-4A90-A652-7E00EADEFE35}"/>
    <cellStyle name="Currency 13 5 3 5" xfId="8512" xr:uid="{D9091150-4BD7-4D32-B076-989571F13641}"/>
    <cellStyle name="Currency 13 5 3 5 2" xfId="11934" xr:uid="{B2225907-A6EA-48B8-94DB-6C1562CE0E61}"/>
    <cellStyle name="Currency 13 5 3 5 2 2" xfId="25624" xr:uid="{A965B25B-69C5-4713-8A18-7CE1D51401E8}"/>
    <cellStyle name="Currency 13 5 3 5 2 2 2" xfId="39316" xr:uid="{F46B7968-C248-4C4E-A3EF-647014879C8E}"/>
    <cellStyle name="Currency 13 5 3 5 2 2 3" xfId="54200" xr:uid="{B5FB30A9-7E1E-4E19-8E17-A5B40DC49816}"/>
    <cellStyle name="Currency 13 5 3 5 2 3" xfId="18780" xr:uid="{DF4125DA-EE3D-4CA2-8F21-98391ECFE5BE}"/>
    <cellStyle name="Currency 13 5 3 5 2 4" xfId="32470" xr:uid="{55FC4BB8-8596-4243-8199-C0AC578F68F3}"/>
    <cellStyle name="Currency 13 5 3 5 2 5" xfId="47354" xr:uid="{1C1671DB-C61A-49B2-9A41-29FAD1AD2872}"/>
    <cellStyle name="Currency 13 5 3 5 3" xfId="22202" xr:uid="{F8376343-0CAC-4FF3-9B12-AE1EDEA887B5}"/>
    <cellStyle name="Currency 13 5 3 5 3 2" xfId="35894" xr:uid="{3ACE326C-19D0-47C4-9A7C-60DADFEA7EDD}"/>
    <cellStyle name="Currency 13 5 3 5 3 3" xfId="50778" xr:uid="{C8523076-6B7A-48BF-96D0-85C46A2D197E}"/>
    <cellStyle name="Currency 13 5 3 5 4" xfId="15358" xr:uid="{96BDDBF6-5827-49A2-8C79-4B3C6F9B48E3}"/>
    <cellStyle name="Currency 13 5 3 5 5" xfId="29048" xr:uid="{2311B018-289E-424E-AE16-22C82EFB125E}"/>
    <cellStyle name="Currency 13 5 3 5 6" xfId="43932" xr:uid="{912A08FB-8BB1-40C3-8B94-3EBC00889EEC}"/>
    <cellStyle name="Currency 13 5 3 6" xfId="10222" xr:uid="{5EB8EFD4-F7F2-42FB-B451-DC3045F51BAE}"/>
    <cellStyle name="Currency 13 5 3 6 2" xfId="23912" xr:uid="{8ADDC339-6047-47F4-BE78-E8DD1F27E59F}"/>
    <cellStyle name="Currency 13 5 3 6 2 2" xfId="37604" xr:uid="{37E63146-1300-41FE-8D59-C2556CAF8601}"/>
    <cellStyle name="Currency 13 5 3 6 2 3" xfId="52488" xr:uid="{70D1AAB6-81DA-4A6A-80B3-68418B6115FB}"/>
    <cellStyle name="Currency 13 5 3 6 3" xfId="17068" xr:uid="{40CBA28A-7A3C-4338-90C8-2475C110B61E}"/>
    <cellStyle name="Currency 13 5 3 6 4" xfId="30758" xr:uid="{4DE0AF66-DCA8-4FEC-86E9-30621C94D5BB}"/>
    <cellStyle name="Currency 13 5 3 6 5" xfId="45642" xr:uid="{6D21933C-2D05-4FE5-90C9-483B8FE4B7CB}"/>
    <cellStyle name="Currency 13 5 3 7" xfId="20490" xr:uid="{0C277EF8-5ED3-499D-8AF8-1C21435EBAF5}"/>
    <cellStyle name="Currency 13 5 3 7 2" xfId="34182" xr:uid="{5B026B40-C75E-48E8-BDCB-33505D592E26}"/>
    <cellStyle name="Currency 13 5 3 7 3" xfId="49066" xr:uid="{99602599-CDAB-4844-9496-E47109ADD0E2}"/>
    <cellStyle name="Currency 13 5 3 8" xfId="13646" xr:uid="{9FE456ED-749E-4AFA-84A7-0DF835793806}"/>
    <cellStyle name="Currency 13 5 3 9" xfId="27336" xr:uid="{15846C02-C077-4E9F-BD1D-A62FC2A29470}"/>
    <cellStyle name="Currency 13 5 4" xfId="6803" xr:uid="{F29F8F68-D071-4F81-B958-5EDC0AC18E8A}"/>
    <cellStyle name="Currency 13 5 4 2" xfId="6804" xr:uid="{265F7AC3-0F83-41E6-9876-61455694BBCC}"/>
    <cellStyle name="Currency 13 5 4 2 2" xfId="8518" xr:uid="{6CC675CD-1AB6-4585-AA79-2CD4D3D19F8C}"/>
    <cellStyle name="Currency 13 5 4 2 2 2" xfId="11940" xr:uid="{D9D887B6-D5EB-488D-A3C6-8508AD912CBB}"/>
    <cellStyle name="Currency 13 5 4 2 2 2 2" xfId="25630" xr:uid="{BF2CC9BB-3E17-4CEF-874E-627588498C20}"/>
    <cellStyle name="Currency 13 5 4 2 2 2 2 2" xfId="39322" xr:uid="{C616AB4D-1189-45B7-AC68-6AE08A6AF460}"/>
    <cellStyle name="Currency 13 5 4 2 2 2 2 3" xfId="54206" xr:uid="{3BE7FC82-68B0-4AA7-8FA6-9ACCE6FCCB75}"/>
    <cellStyle name="Currency 13 5 4 2 2 2 3" xfId="18786" xr:uid="{1A055CFF-F121-4175-AB7A-F6362621E99A}"/>
    <cellStyle name="Currency 13 5 4 2 2 2 4" xfId="32476" xr:uid="{2C949753-551F-4B54-84BB-6A1F41748277}"/>
    <cellStyle name="Currency 13 5 4 2 2 2 5" xfId="47360" xr:uid="{F183D10E-D17E-4747-BA3B-3327CD93A47C}"/>
    <cellStyle name="Currency 13 5 4 2 2 3" xfId="22208" xr:uid="{5B10266B-9F4A-4102-B90A-040551C7864F}"/>
    <cellStyle name="Currency 13 5 4 2 2 3 2" xfId="35900" xr:uid="{66DB875F-8230-4A0A-B06E-E8B937FA6D88}"/>
    <cellStyle name="Currency 13 5 4 2 2 3 3" xfId="50784" xr:uid="{FAF30349-BA55-44E1-98F3-1C6E4A0325BA}"/>
    <cellStyle name="Currency 13 5 4 2 2 4" xfId="15364" xr:uid="{938736CA-AF52-4EB0-8AC6-67EACCEAD89C}"/>
    <cellStyle name="Currency 13 5 4 2 2 5" xfId="29054" xr:uid="{637B690A-513F-49E0-9E9F-65926358542B}"/>
    <cellStyle name="Currency 13 5 4 2 2 6" xfId="43938" xr:uid="{3AB0379E-29E1-495B-AC8B-26B75F2EA3E6}"/>
    <cellStyle name="Currency 13 5 4 2 3" xfId="10228" xr:uid="{371C092C-1CB0-4964-A227-F32968CF0999}"/>
    <cellStyle name="Currency 13 5 4 2 3 2" xfId="23918" xr:uid="{393FA873-2450-4D6B-82D2-62D4A957071C}"/>
    <cellStyle name="Currency 13 5 4 2 3 2 2" xfId="37610" xr:uid="{7F693069-AB8A-4D44-9FC3-3C1680F5DE73}"/>
    <cellStyle name="Currency 13 5 4 2 3 2 3" xfId="52494" xr:uid="{87E11188-A5B4-4D54-BFD8-E409E8262B0D}"/>
    <cellStyle name="Currency 13 5 4 2 3 3" xfId="17074" xr:uid="{0500E676-354F-4C9D-8F69-B6297F7B90CD}"/>
    <cellStyle name="Currency 13 5 4 2 3 4" xfId="30764" xr:uid="{0D877F48-5BE2-4A89-95EF-F0FE6C2C63D2}"/>
    <cellStyle name="Currency 13 5 4 2 3 5" xfId="45648" xr:uid="{F8F8EB86-4703-49F1-B555-8394058296EC}"/>
    <cellStyle name="Currency 13 5 4 2 4" xfId="20496" xr:uid="{DC49ADA0-28CF-4155-9DE5-0D05A79D58DB}"/>
    <cellStyle name="Currency 13 5 4 2 4 2" xfId="34188" xr:uid="{47E08B9E-CFD8-4FC0-ADAF-52E4D10DD58E}"/>
    <cellStyle name="Currency 13 5 4 2 4 3" xfId="49072" xr:uid="{3EEFA1B3-4730-409E-A005-1FFF1E6AF677}"/>
    <cellStyle name="Currency 13 5 4 2 5" xfId="13652" xr:uid="{5E28AB78-1DAA-41DD-88C9-EE80763CB85E}"/>
    <cellStyle name="Currency 13 5 4 2 6" xfId="27342" xr:uid="{33E6B682-F659-4F6F-8E4F-3F9E771C1537}"/>
    <cellStyle name="Currency 13 5 4 2 7" xfId="42226" xr:uid="{2FA75F63-1BD2-4F60-B700-EC3227B12FEC}"/>
    <cellStyle name="Currency 13 5 4 3" xfId="8517" xr:uid="{A7E88F7A-986D-4376-A5C9-2557A436FA54}"/>
    <cellStyle name="Currency 13 5 4 3 2" xfId="11939" xr:uid="{555AAD7B-5281-419E-975D-F35EAB09159A}"/>
    <cellStyle name="Currency 13 5 4 3 2 2" xfId="25629" xr:uid="{A6086913-BFE6-4526-9CF8-A4B622A9D139}"/>
    <cellStyle name="Currency 13 5 4 3 2 2 2" xfId="39321" xr:uid="{F47C2B56-ECB6-4D8E-907F-1F509AEB7844}"/>
    <cellStyle name="Currency 13 5 4 3 2 2 3" xfId="54205" xr:uid="{8A30FCC0-E3D8-4A49-A1CF-109C00DE3EF7}"/>
    <cellStyle name="Currency 13 5 4 3 2 3" xfId="18785" xr:uid="{8F674525-D44C-4414-8F5C-D809AB47AE5E}"/>
    <cellStyle name="Currency 13 5 4 3 2 4" xfId="32475" xr:uid="{F5997FB6-B5BA-46E4-A8F0-5C90E7406657}"/>
    <cellStyle name="Currency 13 5 4 3 2 5" xfId="47359" xr:uid="{4155F0D1-8FA0-4FEA-A7ED-A7E453E3F76C}"/>
    <cellStyle name="Currency 13 5 4 3 3" xfId="22207" xr:uid="{322A7A46-145E-444B-B406-CDDB6A35E03A}"/>
    <cellStyle name="Currency 13 5 4 3 3 2" xfId="35899" xr:uid="{F888A7BF-53D3-47FC-B4F1-EFBF76E54920}"/>
    <cellStyle name="Currency 13 5 4 3 3 3" xfId="50783" xr:uid="{19E78E20-FC68-4C99-BEF2-E8D49C57E55E}"/>
    <cellStyle name="Currency 13 5 4 3 4" xfId="15363" xr:uid="{51AB34B8-5DF5-472B-90C6-27BF0E12F603}"/>
    <cellStyle name="Currency 13 5 4 3 5" xfId="29053" xr:uid="{DB1319AD-67E2-43FF-AF08-4564F4713CB7}"/>
    <cellStyle name="Currency 13 5 4 3 6" xfId="43937" xr:uid="{037C8E92-6405-4233-9DCF-45F7282364EB}"/>
    <cellStyle name="Currency 13 5 4 4" xfId="10227" xr:uid="{AFFBB18F-1BB9-417B-80E8-7E7CD362B439}"/>
    <cellStyle name="Currency 13 5 4 4 2" xfId="23917" xr:uid="{6285D7BE-D13E-496D-AFEE-E971F482934E}"/>
    <cellStyle name="Currency 13 5 4 4 2 2" xfId="37609" xr:uid="{02D4F737-7F59-4482-ACB0-7AA809FF5382}"/>
    <cellStyle name="Currency 13 5 4 4 2 3" xfId="52493" xr:uid="{854B11C3-624B-4F98-9B0B-DB265B9E6E7C}"/>
    <cellStyle name="Currency 13 5 4 4 3" xfId="17073" xr:uid="{388197D9-7044-42F5-895D-DFB5199E5BD5}"/>
    <cellStyle name="Currency 13 5 4 4 4" xfId="30763" xr:uid="{13154E5A-5C20-4654-B64B-546DAEF99AFA}"/>
    <cellStyle name="Currency 13 5 4 4 5" xfId="45647" xr:uid="{71350EE1-BEE7-4853-833F-DA5986794D4C}"/>
    <cellStyle name="Currency 13 5 4 5" xfId="20495" xr:uid="{5B140785-833B-454C-BE1F-31979D7049B5}"/>
    <cellStyle name="Currency 13 5 4 5 2" xfId="34187" xr:uid="{07E5881D-52CA-4955-8F58-8844DC3E2AEA}"/>
    <cellStyle name="Currency 13 5 4 5 3" xfId="49071" xr:uid="{049DBF85-A956-4BD1-9978-36F888D7ABC5}"/>
    <cellStyle name="Currency 13 5 4 6" xfId="13651" xr:uid="{EB1BD98C-A4E4-444E-AB78-7DA901B11156}"/>
    <cellStyle name="Currency 13 5 4 7" xfId="27341" xr:uid="{C74FC119-A101-4F7E-93E0-67563FD546D0}"/>
    <cellStyle name="Currency 13 5 4 8" xfId="42225" xr:uid="{FDC9623D-B827-4746-966E-CA4565928CA1}"/>
    <cellStyle name="Currency 13 5 5" xfId="6805" xr:uid="{7A041D6D-91F1-41B2-A7A6-887A00041C17}"/>
    <cellStyle name="Currency 13 5 5 2" xfId="8519" xr:uid="{E2FFA63F-CFD1-4EF5-A5A8-0BF7337BEFFA}"/>
    <cellStyle name="Currency 13 5 5 2 2" xfId="11941" xr:uid="{4A2A27A8-959E-495F-9AF3-C94F3E57EA23}"/>
    <cellStyle name="Currency 13 5 5 2 2 2" xfId="25631" xr:uid="{FC66FBA0-97B9-40FD-AE2C-0ECB717F0AAB}"/>
    <cellStyle name="Currency 13 5 5 2 2 2 2" xfId="39323" xr:uid="{43E61B13-5611-4404-AD57-37642807FA30}"/>
    <cellStyle name="Currency 13 5 5 2 2 2 3" xfId="54207" xr:uid="{81784DB7-652B-4FBA-8278-CE8B371C79C7}"/>
    <cellStyle name="Currency 13 5 5 2 2 3" xfId="18787" xr:uid="{8303F6DE-E8C8-467F-BE91-0F334118FBF3}"/>
    <cellStyle name="Currency 13 5 5 2 2 4" xfId="32477" xr:uid="{333C5A95-C5FA-4BAD-8A2E-6CCC7BDBCE4B}"/>
    <cellStyle name="Currency 13 5 5 2 2 5" xfId="47361" xr:uid="{50866E3C-D08C-444D-8CCF-CE4832DE65B8}"/>
    <cellStyle name="Currency 13 5 5 2 3" xfId="22209" xr:uid="{B7F79E86-701C-41C4-8F61-CFA779A073D9}"/>
    <cellStyle name="Currency 13 5 5 2 3 2" xfId="35901" xr:uid="{63161381-9CA4-43EC-906C-44CF39CB6E13}"/>
    <cellStyle name="Currency 13 5 5 2 3 3" xfId="50785" xr:uid="{3C0F8BBD-49E8-44D5-8216-F49F0DE46FA6}"/>
    <cellStyle name="Currency 13 5 5 2 4" xfId="15365" xr:uid="{067EECDA-F0E7-4218-85B5-74CA3D307F79}"/>
    <cellStyle name="Currency 13 5 5 2 5" xfId="29055" xr:uid="{51895DE0-64D7-4A51-8CA4-0479B502FA86}"/>
    <cellStyle name="Currency 13 5 5 2 6" xfId="43939" xr:uid="{48DC25D6-AC42-4783-BD13-C3014E710F5E}"/>
    <cellStyle name="Currency 13 5 5 3" xfId="10229" xr:uid="{650250AA-3C1F-4B1D-A7A8-ABED6FAD34A7}"/>
    <cellStyle name="Currency 13 5 5 3 2" xfId="23919" xr:uid="{CFA59B8E-68BF-4ABC-9C53-7951D3403A5E}"/>
    <cellStyle name="Currency 13 5 5 3 2 2" xfId="37611" xr:uid="{717C7634-0C32-43FD-A963-DE204C2BAC86}"/>
    <cellStyle name="Currency 13 5 5 3 2 3" xfId="52495" xr:uid="{656BBB7F-A5F0-4477-9ED4-2613575C0431}"/>
    <cellStyle name="Currency 13 5 5 3 3" xfId="17075" xr:uid="{228BC8D3-15DD-4911-9FCC-9DD3B347EB5A}"/>
    <cellStyle name="Currency 13 5 5 3 4" xfId="30765" xr:uid="{7F1A5A20-321F-4B44-A731-A196951377B5}"/>
    <cellStyle name="Currency 13 5 5 3 5" xfId="45649" xr:uid="{CF42CBE7-A651-46C7-BB9A-C3488EB0666D}"/>
    <cellStyle name="Currency 13 5 5 4" xfId="20497" xr:uid="{D987981C-9171-4003-A62F-F6FEE4BAD6FD}"/>
    <cellStyle name="Currency 13 5 5 4 2" xfId="34189" xr:uid="{688F7150-BA62-40D2-957B-B8EEBA73A442}"/>
    <cellStyle name="Currency 13 5 5 4 3" xfId="49073" xr:uid="{CB7040AB-AD73-4C9F-88AC-AA4F2C8B7B51}"/>
    <cellStyle name="Currency 13 5 5 5" xfId="13653" xr:uid="{5FE3960E-517A-4AED-BC87-CC44705ECB4E}"/>
    <cellStyle name="Currency 13 5 5 6" xfId="27343" xr:uid="{081B6860-DDC7-45B0-99B0-356099AF74D1}"/>
    <cellStyle name="Currency 13 5 5 7" xfId="42227" xr:uid="{695A0980-3543-4E27-BA70-60BB8DA84DE0}"/>
    <cellStyle name="Currency 13 5 6" xfId="6806" xr:uid="{DBB3F74F-7AE6-45C2-8B29-03E48207367D}"/>
    <cellStyle name="Currency 13 5 6 2" xfId="8520" xr:uid="{5CB9AFB6-7263-4FDF-BB80-D2F9D5367A19}"/>
    <cellStyle name="Currency 13 5 6 2 2" xfId="11942" xr:uid="{AD100863-43D5-428D-8426-221D9A3209E0}"/>
    <cellStyle name="Currency 13 5 6 2 2 2" xfId="25632" xr:uid="{53495EB0-D154-40AE-AD1B-73A512A90CB2}"/>
    <cellStyle name="Currency 13 5 6 2 2 2 2" xfId="39324" xr:uid="{E165C1E4-2946-4F50-8D37-E55F254F52BA}"/>
    <cellStyle name="Currency 13 5 6 2 2 2 3" xfId="54208" xr:uid="{9B0AFC4D-2828-4DEF-B078-E66095D51A92}"/>
    <cellStyle name="Currency 13 5 6 2 2 3" xfId="18788" xr:uid="{CDBF7967-F915-45B3-95B9-35D8309D32F4}"/>
    <cellStyle name="Currency 13 5 6 2 2 4" xfId="32478" xr:uid="{55C05FB8-19B3-4E9F-9013-36B495D7089A}"/>
    <cellStyle name="Currency 13 5 6 2 2 5" xfId="47362" xr:uid="{664BE968-1071-4B31-9CA6-25801EBAFC5F}"/>
    <cellStyle name="Currency 13 5 6 2 3" xfId="22210" xr:uid="{1561A37A-C95A-4CE1-B13A-55CCC36C143A}"/>
    <cellStyle name="Currency 13 5 6 2 3 2" xfId="35902" xr:uid="{E4DE57BB-476A-42AF-9F7E-513D936F6524}"/>
    <cellStyle name="Currency 13 5 6 2 3 3" xfId="50786" xr:uid="{10FF7B8E-C5CA-4D40-B491-5396A4499739}"/>
    <cellStyle name="Currency 13 5 6 2 4" xfId="15366" xr:uid="{A697D918-CFC5-408A-8666-EE74E1AC390A}"/>
    <cellStyle name="Currency 13 5 6 2 5" xfId="29056" xr:uid="{2EBEC28E-D2D8-4DC5-9A1C-8D157CD26B11}"/>
    <cellStyle name="Currency 13 5 6 2 6" xfId="43940" xr:uid="{A406B741-9B14-405A-8FE0-89EC8AFB1963}"/>
    <cellStyle name="Currency 13 5 6 3" xfId="10230" xr:uid="{9466AA2F-D871-4C32-8F4E-CE69CA78AB4B}"/>
    <cellStyle name="Currency 13 5 6 3 2" xfId="23920" xr:uid="{0E7BF44C-FDD3-4667-9B09-9577F16CA26C}"/>
    <cellStyle name="Currency 13 5 6 3 2 2" xfId="37612" xr:uid="{1D4ECE87-38A4-4C78-9166-E22F5A79EC3B}"/>
    <cellStyle name="Currency 13 5 6 3 2 3" xfId="52496" xr:uid="{86409FD6-E92A-4B9C-9369-16F531CA6CEA}"/>
    <cellStyle name="Currency 13 5 6 3 3" xfId="17076" xr:uid="{F9F0941C-7D89-431D-AA77-2617CA8EB97B}"/>
    <cellStyle name="Currency 13 5 6 3 4" xfId="30766" xr:uid="{56D97FA0-E1CB-4F20-AC9C-33869A9FB37E}"/>
    <cellStyle name="Currency 13 5 6 3 5" xfId="45650" xr:uid="{735A610F-0ADE-41AA-A6D5-FC4D43A0D126}"/>
    <cellStyle name="Currency 13 5 6 4" xfId="20498" xr:uid="{D47ED149-E84F-41B3-8030-092C8EDD252D}"/>
    <cellStyle name="Currency 13 5 6 4 2" xfId="34190" xr:uid="{F2FC09F2-045C-4759-9F5F-07FA45CC519D}"/>
    <cellStyle name="Currency 13 5 6 4 3" xfId="49074" xr:uid="{AF7B6FD8-86BF-4F37-9A6B-7F38E279EB4E}"/>
    <cellStyle name="Currency 13 5 6 5" xfId="13654" xr:uid="{E19DB3B6-E423-4366-9ED9-DE7DE4D324E4}"/>
    <cellStyle name="Currency 13 5 6 6" xfId="27344" xr:uid="{F4062D7C-865A-4A83-A527-DF7796E7649C}"/>
    <cellStyle name="Currency 13 5 6 7" xfId="42228" xr:uid="{07D3E32C-01E9-4ED3-AF00-17CDEFE34FCA}"/>
    <cellStyle name="Currency 13 5 7" xfId="8506" xr:uid="{CB5DE0B2-876A-4044-A23F-FE4B3C6DD0E3}"/>
    <cellStyle name="Currency 13 5 7 2" xfId="11928" xr:uid="{B974DCA6-9D55-4E2F-9316-7E4D3FD4BD67}"/>
    <cellStyle name="Currency 13 5 7 2 2" xfId="25618" xr:uid="{943FF642-CF9C-41FD-AB62-642E46342F91}"/>
    <cellStyle name="Currency 13 5 7 2 2 2" xfId="39310" xr:uid="{C4E92D1E-67CF-403A-A49E-5707C64B38FD}"/>
    <cellStyle name="Currency 13 5 7 2 2 3" xfId="54194" xr:uid="{BDAC8D0B-1287-4ABC-A3F9-82F945AFB098}"/>
    <cellStyle name="Currency 13 5 7 2 3" xfId="18774" xr:uid="{B9C2EBD2-3E3F-4E41-B172-B89D06857D73}"/>
    <cellStyle name="Currency 13 5 7 2 4" xfId="32464" xr:uid="{D175ADB8-9F7A-4637-A1E9-4E37CFD1B50C}"/>
    <cellStyle name="Currency 13 5 7 2 5" xfId="47348" xr:uid="{5D6B2C31-1152-421D-9960-C3D34F35C109}"/>
    <cellStyle name="Currency 13 5 7 3" xfId="22196" xr:uid="{BC0A563C-2267-48F1-AEB4-7F6599938103}"/>
    <cellStyle name="Currency 13 5 7 3 2" xfId="35888" xr:uid="{5F02BA9A-D0EB-494F-B67A-FF59AAC346B3}"/>
    <cellStyle name="Currency 13 5 7 3 3" xfId="50772" xr:uid="{1F95FB2E-7E5D-4E44-B593-A3DB4C284572}"/>
    <cellStyle name="Currency 13 5 7 4" xfId="15352" xr:uid="{F97599DE-7911-4E96-A555-5744720D459B}"/>
    <cellStyle name="Currency 13 5 7 5" xfId="29042" xr:uid="{F230F8C0-FE51-4D0D-953D-50F32D5CF527}"/>
    <cellStyle name="Currency 13 5 7 6" xfId="43926" xr:uid="{588E7462-1F22-4442-8807-9569A23CCEA0}"/>
    <cellStyle name="Currency 13 5 8" xfId="10216" xr:uid="{669BD021-6C55-4228-A98A-3233141ACCB8}"/>
    <cellStyle name="Currency 13 5 8 2" xfId="23906" xr:uid="{4E119509-174A-419D-9679-FF23BF1CE4EB}"/>
    <cellStyle name="Currency 13 5 8 2 2" xfId="37598" xr:uid="{12643FAE-21AE-433F-9488-EEA6B7FF5104}"/>
    <cellStyle name="Currency 13 5 8 2 3" xfId="52482" xr:uid="{B05C4BB7-8592-4724-9F09-D0609367E0FE}"/>
    <cellStyle name="Currency 13 5 8 3" xfId="17062" xr:uid="{5672E1A8-C752-4E3E-9CC7-F89DE6A70586}"/>
    <cellStyle name="Currency 13 5 8 4" xfId="30752" xr:uid="{5F63A957-7D68-478F-AC18-61F623678FFA}"/>
    <cellStyle name="Currency 13 5 8 5" xfId="45636" xr:uid="{F7E38BCB-891E-48E6-B366-C003B6ABB358}"/>
    <cellStyle name="Currency 13 5 9" xfId="20484" xr:uid="{8642681E-E1AE-4EE9-9CFB-D738435C358F}"/>
    <cellStyle name="Currency 13 5 9 2" xfId="34176" xr:uid="{BD5B7736-048B-42F1-80A5-4EFF1A44F769}"/>
    <cellStyle name="Currency 13 5 9 3" xfId="49060" xr:uid="{49E514F9-5F6E-4E2F-87B5-C58042141A5D}"/>
    <cellStyle name="Currency 13 6" xfId="6807" xr:uid="{1439EE92-1DAA-4F79-A01A-E2DB7C367DD0}"/>
    <cellStyle name="Currency 13 6 10" xfId="42229" xr:uid="{830A1894-AC9F-4102-BAC0-D535271891D8}"/>
    <cellStyle name="Currency 13 6 2" xfId="6808" xr:uid="{F02844F1-9A3C-43D8-A97A-899416DCE4E6}"/>
    <cellStyle name="Currency 13 6 2 2" xfId="6809" xr:uid="{61248BE4-54EC-429A-A1DF-2FBB170AEA03}"/>
    <cellStyle name="Currency 13 6 2 2 2" xfId="8523" xr:uid="{138FE73D-577B-42B0-8585-92D0F9F36FC3}"/>
    <cellStyle name="Currency 13 6 2 2 2 2" xfId="11945" xr:uid="{BC99541E-DF61-4E64-8162-22072D95E4FC}"/>
    <cellStyle name="Currency 13 6 2 2 2 2 2" xfId="25635" xr:uid="{F8E36454-9FE4-4C8C-876E-70DB3B3AC2C2}"/>
    <cellStyle name="Currency 13 6 2 2 2 2 2 2" xfId="39327" xr:uid="{C050455F-3DD5-4B0D-9964-A88457B862A1}"/>
    <cellStyle name="Currency 13 6 2 2 2 2 2 3" xfId="54211" xr:uid="{F088CCD0-E801-4737-A8F8-7F5B93FBD275}"/>
    <cellStyle name="Currency 13 6 2 2 2 2 3" xfId="18791" xr:uid="{32913177-1259-458D-AD18-54A78617FA57}"/>
    <cellStyle name="Currency 13 6 2 2 2 2 4" xfId="32481" xr:uid="{210C8A70-096A-4C62-AACB-EB844E0B5138}"/>
    <cellStyle name="Currency 13 6 2 2 2 2 5" xfId="47365" xr:uid="{6480C600-A424-4D49-B20C-E891D0A05392}"/>
    <cellStyle name="Currency 13 6 2 2 2 3" xfId="22213" xr:uid="{0A22743B-6E4D-44C8-8CE8-A52591C1B5AF}"/>
    <cellStyle name="Currency 13 6 2 2 2 3 2" xfId="35905" xr:uid="{A59948FB-A140-4C76-A1F6-B72315F70608}"/>
    <cellStyle name="Currency 13 6 2 2 2 3 3" xfId="50789" xr:uid="{AC263A0A-1F2E-4983-833A-001DC889294A}"/>
    <cellStyle name="Currency 13 6 2 2 2 4" xfId="15369" xr:uid="{57ECA206-071E-428F-990D-2683DBB6B346}"/>
    <cellStyle name="Currency 13 6 2 2 2 5" xfId="29059" xr:uid="{C4147E17-7399-4EB5-A419-D7830DE2ED50}"/>
    <cellStyle name="Currency 13 6 2 2 2 6" xfId="43943" xr:uid="{022CAF58-A089-4841-BA7E-A18710E4535A}"/>
    <cellStyle name="Currency 13 6 2 2 3" xfId="10233" xr:uid="{BABAD7CD-D920-4ED1-AB04-DD20EDB16EED}"/>
    <cellStyle name="Currency 13 6 2 2 3 2" xfId="23923" xr:uid="{E3AFA7B3-C3AB-4971-A81D-60BB61B7B9D7}"/>
    <cellStyle name="Currency 13 6 2 2 3 2 2" xfId="37615" xr:uid="{79D20FA1-5009-4C16-AD48-8AAD987F2885}"/>
    <cellStyle name="Currency 13 6 2 2 3 2 3" xfId="52499" xr:uid="{6242AD4B-5447-4B4F-848F-94B53422996D}"/>
    <cellStyle name="Currency 13 6 2 2 3 3" xfId="17079" xr:uid="{33ADFBC4-1931-4A06-9980-A6D34C242561}"/>
    <cellStyle name="Currency 13 6 2 2 3 4" xfId="30769" xr:uid="{78C2B1E8-B0BF-497B-9965-DD9CCB203DBA}"/>
    <cellStyle name="Currency 13 6 2 2 3 5" xfId="45653" xr:uid="{D09CAC05-13EC-4C61-BA1E-B3F4FD5F6222}"/>
    <cellStyle name="Currency 13 6 2 2 4" xfId="20501" xr:uid="{A74433C1-BB35-4445-96B0-5C0DD478BB02}"/>
    <cellStyle name="Currency 13 6 2 2 4 2" xfId="34193" xr:uid="{190055FB-D113-49F7-B163-E4DFE32E4B4D}"/>
    <cellStyle name="Currency 13 6 2 2 4 3" xfId="49077" xr:uid="{3A0FA803-4486-4AE5-88F1-FD9B83B2B013}"/>
    <cellStyle name="Currency 13 6 2 2 5" xfId="13657" xr:uid="{22524022-CF37-4DEB-B73C-BF7D60FE7B6A}"/>
    <cellStyle name="Currency 13 6 2 2 6" xfId="27347" xr:uid="{376424B2-16E6-4FBE-B38B-43D7E34783DD}"/>
    <cellStyle name="Currency 13 6 2 2 7" xfId="42231" xr:uid="{B029B17C-EA52-48E8-A881-303155431DFF}"/>
    <cellStyle name="Currency 13 6 2 3" xfId="8522" xr:uid="{E09D1F43-9394-4AD3-9B18-E41725A69E9F}"/>
    <cellStyle name="Currency 13 6 2 3 2" xfId="11944" xr:uid="{5C581D1C-FE61-49B7-8BC1-41717AF0C7A6}"/>
    <cellStyle name="Currency 13 6 2 3 2 2" xfId="25634" xr:uid="{FB0BB0BD-851A-4273-AE9C-279C9139D155}"/>
    <cellStyle name="Currency 13 6 2 3 2 2 2" xfId="39326" xr:uid="{1B8DC0A2-5C9A-4FFC-A72F-76ACD810A8CF}"/>
    <cellStyle name="Currency 13 6 2 3 2 2 3" xfId="54210" xr:uid="{316B28CE-2ECB-4CC0-B508-FBD5F017F814}"/>
    <cellStyle name="Currency 13 6 2 3 2 3" xfId="18790" xr:uid="{EBA6F90D-9235-4E36-BB20-7059D12D9312}"/>
    <cellStyle name="Currency 13 6 2 3 2 4" xfId="32480" xr:uid="{25B5CC50-4D87-4A79-AF25-5AB8646FC201}"/>
    <cellStyle name="Currency 13 6 2 3 2 5" xfId="47364" xr:uid="{7B1E5431-85C6-406B-9075-DC4F3B09B41F}"/>
    <cellStyle name="Currency 13 6 2 3 3" xfId="22212" xr:uid="{1F304B73-CA1E-4037-9E3B-F673004F6F6B}"/>
    <cellStyle name="Currency 13 6 2 3 3 2" xfId="35904" xr:uid="{40C9B038-C7BC-483D-BD2E-2D311C850A4F}"/>
    <cellStyle name="Currency 13 6 2 3 3 3" xfId="50788" xr:uid="{B0642665-9CA7-4DC1-B3F9-AE801B5A5EE4}"/>
    <cellStyle name="Currency 13 6 2 3 4" xfId="15368" xr:uid="{9A1F510F-BFFC-46E0-8525-32940317B8F3}"/>
    <cellStyle name="Currency 13 6 2 3 5" xfId="29058" xr:uid="{F89666E6-2447-420D-A58B-ED041D0E649C}"/>
    <cellStyle name="Currency 13 6 2 3 6" xfId="43942" xr:uid="{D999253B-D29D-41BF-ADB3-56CFA144D6C5}"/>
    <cellStyle name="Currency 13 6 2 4" xfId="10232" xr:uid="{F2E2468D-4D2E-47D7-86EC-F503BCD92F87}"/>
    <cellStyle name="Currency 13 6 2 4 2" xfId="23922" xr:uid="{A3A863E5-F995-4CFE-B030-5D6AAF0734FD}"/>
    <cellStyle name="Currency 13 6 2 4 2 2" xfId="37614" xr:uid="{95EF7B53-7685-4AFC-B8D1-51B33C36A5BE}"/>
    <cellStyle name="Currency 13 6 2 4 2 3" xfId="52498" xr:uid="{24C156EF-6FAE-4A7D-9F7F-903D6D65FBDF}"/>
    <cellStyle name="Currency 13 6 2 4 3" xfId="17078" xr:uid="{E35156DF-00D1-4718-8D70-E6C3F1D556B4}"/>
    <cellStyle name="Currency 13 6 2 4 4" xfId="30768" xr:uid="{CA361DC4-014E-4566-A41D-1090B95938A4}"/>
    <cellStyle name="Currency 13 6 2 4 5" xfId="45652" xr:uid="{C198E0FD-5658-4224-A5F0-9CF39FEB9C41}"/>
    <cellStyle name="Currency 13 6 2 5" xfId="20500" xr:uid="{86D82186-465A-4F6F-B298-5F08A73444B0}"/>
    <cellStyle name="Currency 13 6 2 5 2" xfId="34192" xr:uid="{80D8816E-737C-4F43-8E19-57B0EF4D3FB0}"/>
    <cellStyle name="Currency 13 6 2 5 3" xfId="49076" xr:uid="{C1C13CE7-9C5F-4B44-8AC7-24145B1C69E1}"/>
    <cellStyle name="Currency 13 6 2 6" xfId="13656" xr:uid="{6B516485-16E0-4A7B-8DD9-1A0B2A8476C8}"/>
    <cellStyle name="Currency 13 6 2 7" xfId="27346" xr:uid="{642EC955-7CD9-49D4-9DFA-F93EC2098284}"/>
    <cellStyle name="Currency 13 6 2 8" xfId="42230" xr:uid="{47DCA491-CB3B-49F9-AF3D-CB33BB9FA1EC}"/>
    <cellStyle name="Currency 13 6 3" xfId="6810" xr:uid="{115232CC-9338-4A23-888E-46D0965A28DA}"/>
    <cellStyle name="Currency 13 6 3 2" xfId="8524" xr:uid="{8C2D2287-D211-452E-9C6C-5099FC758E51}"/>
    <cellStyle name="Currency 13 6 3 2 2" xfId="11946" xr:uid="{C361503D-696F-43AB-B7D6-AE5ABE884C81}"/>
    <cellStyle name="Currency 13 6 3 2 2 2" xfId="25636" xr:uid="{C587B6F2-6AE7-4B6B-AAFD-C03FA65E81C1}"/>
    <cellStyle name="Currency 13 6 3 2 2 2 2" xfId="39328" xr:uid="{506C29F2-E1BC-4C1A-B7D9-BC90BA13B4F0}"/>
    <cellStyle name="Currency 13 6 3 2 2 2 3" xfId="54212" xr:uid="{FFF30926-D8A5-4046-8D7E-8245ECBCA690}"/>
    <cellStyle name="Currency 13 6 3 2 2 3" xfId="18792" xr:uid="{3218ED0A-8D6D-49C2-A2D4-00E66AB5743F}"/>
    <cellStyle name="Currency 13 6 3 2 2 4" xfId="32482" xr:uid="{87CE3FF9-1ECE-4E24-A79D-058143C83327}"/>
    <cellStyle name="Currency 13 6 3 2 2 5" xfId="47366" xr:uid="{8D038730-62F4-4056-ACC0-38B44F0F3E26}"/>
    <cellStyle name="Currency 13 6 3 2 3" xfId="22214" xr:uid="{2F4F6704-3A0E-42E2-99AD-1637131D11F8}"/>
    <cellStyle name="Currency 13 6 3 2 3 2" xfId="35906" xr:uid="{2C88F201-E194-4141-91D4-CA1A98260CB9}"/>
    <cellStyle name="Currency 13 6 3 2 3 3" xfId="50790" xr:uid="{BC002376-9C48-4F1A-8CBA-B06E0D047DDF}"/>
    <cellStyle name="Currency 13 6 3 2 4" xfId="15370" xr:uid="{27C12B9A-48D1-40CB-B047-AF7204DC3338}"/>
    <cellStyle name="Currency 13 6 3 2 5" xfId="29060" xr:uid="{2D0EE739-323A-43AB-8940-BD86CDFF61B9}"/>
    <cellStyle name="Currency 13 6 3 2 6" xfId="43944" xr:uid="{40B16EBA-4080-4516-9E8F-5BD132D6F94A}"/>
    <cellStyle name="Currency 13 6 3 3" xfId="10234" xr:uid="{05EF2327-22A5-4DE0-AF05-BC2D4A8C5F85}"/>
    <cellStyle name="Currency 13 6 3 3 2" xfId="23924" xr:uid="{EE688376-E434-4524-8773-D2835A0C9472}"/>
    <cellStyle name="Currency 13 6 3 3 2 2" xfId="37616" xr:uid="{31EA3C76-CDD3-4253-8D12-0EF980C44CE9}"/>
    <cellStyle name="Currency 13 6 3 3 2 3" xfId="52500" xr:uid="{5E7E87A1-AF20-40C6-B724-FD7DA272A69B}"/>
    <cellStyle name="Currency 13 6 3 3 3" xfId="17080" xr:uid="{40C6F8CF-6BC5-43F1-A365-1D32D033365B}"/>
    <cellStyle name="Currency 13 6 3 3 4" xfId="30770" xr:uid="{47592E82-A770-4E20-9FAC-C1017DD2A69D}"/>
    <cellStyle name="Currency 13 6 3 3 5" xfId="45654" xr:uid="{EE786DB0-7C11-4830-8855-10A5BB9B9FCF}"/>
    <cellStyle name="Currency 13 6 3 4" xfId="20502" xr:uid="{3ED1B6CB-6EBE-406D-8B37-FD18B614DE25}"/>
    <cellStyle name="Currency 13 6 3 4 2" xfId="34194" xr:uid="{9797C042-EF03-4960-99D5-B0D20171F136}"/>
    <cellStyle name="Currency 13 6 3 4 3" xfId="49078" xr:uid="{4239CBA4-D654-4865-AB79-308D58711F7D}"/>
    <cellStyle name="Currency 13 6 3 5" xfId="13658" xr:uid="{C501100A-A4F7-4E6E-B68E-375E0D1806AB}"/>
    <cellStyle name="Currency 13 6 3 6" xfId="27348" xr:uid="{4F24515B-96A4-44DE-A156-CB6057350207}"/>
    <cellStyle name="Currency 13 6 3 7" xfId="42232" xr:uid="{0AD34501-D936-4EC2-80A6-370B19D885C9}"/>
    <cellStyle name="Currency 13 6 4" xfId="6811" xr:uid="{806A10D1-2BC1-42A8-8285-2F780697BBC2}"/>
    <cellStyle name="Currency 13 6 4 2" xfId="8525" xr:uid="{5C5B5AC5-EE1F-40E4-B702-8CCAC6EC880C}"/>
    <cellStyle name="Currency 13 6 4 2 2" xfId="11947" xr:uid="{52B2FB4C-87B6-4DAD-84B5-1F7E1F9A4D1A}"/>
    <cellStyle name="Currency 13 6 4 2 2 2" xfId="25637" xr:uid="{29B37F2D-2897-4C6F-9059-F6A7C461C273}"/>
    <cellStyle name="Currency 13 6 4 2 2 2 2" xfId="39329" xr:uid="{21B2F544-321C-46A5-A2A0-E553CFEE8C29}"/>
    <cellStyle name="Currency 13 6 4 2 2 2 3" xfId="54213" xr:uid="{884E89E3-0133-4B8C-9E6D-A6412D5C4CBE}"/>
    <cellStyle name="Currency 13 6 4 2 2 3" xfId="18793" xr:uid="{2E4E2200-4E62-40BA-9CE6-3ED986B26961}"/>
    <cellStyle name="Currency 13 6 4 2 2 4" xfId="32483" xr:uid="{084A6ABD-0B5D-43FD-8056-C818CC3E27A6}"/>
    <cellStyle name="Currency 13 6 4 2 2 5" xfId="47367" xr:uid="{24A73C71-E6D8-4D27-A10C-78957F0A77E5}"/>
    <cellStyle name="Currency 13 6 4 2 3" xfId="22215" xr:uid="{291C02AC-E330-45B2-97F7-8704782ED005}"/>
    <cellStyle name="Currency 13 6 4 2 3 2" xfId="35907" xr:uid="{4AE222B3-D480-4B4E-BA8E-BF88959F2F95}"/>
    <cellStyle name="Currency 13 6 4 2 3 3" xfId="50791" xr:uid="{54D961DB-1513-4EB6-A5E8-C3BCC13A54EA}"/>
    <cellStyle name="Currency 13 6 4 2 4" xfId="15371" xr:uid="{56460B33-0795-4ACA-89C3-81A08D380D5D}"/>
    <cellStyle name="Currency 13 6 4 2 5" xfId="29061" xr:uid="{0AA6FD5F-5A83-4659-AA09-D939B6261EF1}"/>
    <cellStyle name="Currency 13 6 4 2 6" xfId="43945" xr:uid="{B2363E24-30FC-4741-9A1F-E54EFD4557FB}"/>
    <cellStyle name="Currency 13 6 4 3" xfId="10235" xr:uid="{9A69DFC9-C2C1-4C3E-80A5-F50EC9BD6B24}"/>
    <cellStyle name="Currency 13 6 4 3 2" xfId="23925" xr:uid="{801F9C37-CF27-49D1-BF4E-5B5A4F4D135D}"/>
    <cellStyle name="Currency 13 6 4 3 2 2" xfId="37617" xr:uid="{6C929B31-88B4-4EF7-B6F5-926575A8BCA4}"/>
    <cellStyle name="Currency 13 6 4 3 2 3" xfId="52501" xr:uid="{DCAA646C-0D08-45EA-9221-97F599F50F26}"/>
    <cellStyle name="Currency 13 6 4 3 3" xfId="17081" xr:uid="{D7B1F05C-0E59-4282-BC00-C98A393885F2}"/>
    <cellStyle name="Currency 13 6 4 3 4" xfId="30771" xr:uid="{87FEF597-6CC7-444C-B6A6-F6F5C8C5A45C}"/>
    <cellStyle name="Currency 13 6 4 3 5" xfId="45655" xr:uid="{07A65DE3-B9D3-4800-B041-C244E86E47CF}"/>
    <cellStyle name="Currency 13 6 4 4" xfId="20503" xr:uid="{4F6DBDFD-C52F-41AC-80BC-0CFFDC4E8E0B}"/>
    <cellStyle name="Currency 13 6 4 4 2" xfId="34195" xr:uid="{30FBFEEB-4926-4DAF-A33D-861411DC4E43}"/>
    <cellStyle name="Currency 13 6 4 4 3" xfId="49079" xr:uid="{11C5D263-F42D-4058-A641-03CCA5B686E0}"/>
    <cellStyle name="Currency 13 6 4 5" xfId="13659" xr:uid="{492B4178-A5F5-4A4C-AFB3-4C4AFAF665B4}"/>
    <cellStyle name="Currency 13 6 4 6" xfId="27349" xr:uid="{1E0B6293-EEA8-40EB-8364-10DC79952517}"/>
    <cellStyle name="Currency 13 6 4 7" xfId="42233" xr:uid="{EE4435D1-3892-4284-B0F9-8ACEB82ABE53}"/>
    <cellStyle name="Currency 13 6 5" xfId="8521" xr:uid="{B9A4903A-77B6-48D8-85E8-BA31AEC5546A}"/>
    <cellStyle name="Currency 13 6 5 2" xfId="11943" xr:uid="{746700F2-163B-4EF5-9344-EF1233911B92}"/>
    <cellStyle name="Currency 13 6 5 2 2" xfId="25633" xr:uid="{69AAF887-C27C-4C27-A7F8-882C7D515341}"/>
    <cellStyle name="Currency 13 6 5 2 2 2" xfId="39325" xr:uid="{D966892C-EDED-4B91-BA52-07D8C69498CF}"/>
    <cellStyle name="Currency 13 6 5 2 2 3" xfId="54209" xr:uid="{76C90C2A-EE47-4EFB-B694-24F6AE791C52}"/>
    <cellStyle name="Currency 13 6 5 2 3" xfId="18789" xr:uid="{81A2F41E-E8C1-4C16-A59D-1467FB6FEC75}"/>
    <cellStyle name="Currency 13 6 5 2 4" xfId="32479" xr:uid="{9DF27176-5E5A-47C6-A6EA-6D9B15AD0553}"/>
    <cellStyle name="Currency 13 6 5 2 5" xfId="47363" xr:uid="{083CD33D-D73E-4487-BB01-5EA946A2A21B}"/>
    <cellStyle name="Currency 13 6 5 3" xfId="22211" xr:uid="{BBA475AF-D307-4BCD-BCE4-BA555025255C}"/>
    <cellStyle name="Currency 13 6 5 3 2" xfId="35903" xr:uid="{85B198F2-EFCD-4D95-B9F4-D4C4AB895099}"/>
    <cellStyle name="Currency 13 6 5 3 3" xfId="50787" xr:uid="{662047EF-5C29-4C57-B280-9F8A56A48A34}"/>
    <cellStyle name="Currency 13 6 5 4" xfId="15367" xr:uid="{78005DAE-C37A-4B52-9901-DDB42522E30F}"/>
    <cellStyle name="Currency 13 6 5 5" xfId="29057" xr:uid="{20577BB8-01A3-4E6D-AE59-FC98027C6A2F}"/>
    <cellStyle name="Currency 13 6 5 6" xfId="43941" xr:uid="{A059E34F-8775-4F19-A5C6-240FC147F944}"/>
    <cellStyle name="Currency 13 6 6" xfId="10231" xr:uid="{62D3920B-EF0C-43EA-94C4-B76F5B76CD25}"/>
    <cellStyle name="Currency 13 6 6 2" xfId="23921" xr:uid="{E0C813F0-1A1D-4EA7-8B01-32C08C73AD43}"/>
    <cellStyle name="Currency 13 6 6 2 2" xfId="37613" xr:uid="{073B3BD8-7315-4C7C-80B8-156CBC052645}"/>
    <cellStyle name="Currency 13 6 6 2 3" xfId="52497" xr:uid="{E6E633A6-D00F-4FE3-B287-C46FB8EA0871}"/>
    <cellStyle name="Currency 13 6 6 3" xfId="17077" xr:uid="{A1E8013E-D6FE-428F-999C-677A75304378}"/>
    <cellStyle name="Currency 13 6 6 4" xfId="30767" xr:uid="{EDDCDE27-D72F-4348-96F1-4DB3AEAD7AB6}"/>
    <cellStyle name="Currency 13 6 6 5" xfId="45651" xr:uid="{566D1ACA-6C7E-4EC6-8742-BFDD1D486144}"/>
    <cellStyle name="Currency 13 6 7" xfId="20499" xr:uid="{D4F0F0D7-14A1-429C-AA38-9F444100CA35}"/>
    <cellStyle name="Currency 13 6 7 2" xfId="34191" xr:uid="{67138E5C-70D6-4580-8106-0F01AF3D940F}"/>
    <cellStyle name="Currency 13 6 7 3" xfId="49075" xr:uid="{78051D21-83B3-4C11-A89B-2931A7F7DAB1}"/>
    <cellStyle name="Currency 13 6 8" xfId="13655" xr:uid="{2C2A7D62-3864-4538-9B3A-3A0FEC2DEA4C}"/>
    <cellStyle name="Currency 13 6 9" xfId="27345" xr:uid="{C6B84C50-751B-4B65-A389-8380C3ADD6E2}"/>
    <cellStyle name="Currency 13 7" xfId="6812" xr:uid="{ACAED996-755C-466E-8609-435B1285FAF7}"/>
    <cellStyle name="Currency 13 7 10" xfId="42234" xr:uid="{9DAE80D3-7AE6-4B53-BE44-DEE8E93218CF}"/>
    <cellStyle name="Currency 13 7 2" xfId="6813" xr:uid="{DC0AB0AF-6462-4C36-B357-B0AF6FAC278D}"/>
    <cellStyle name="Currency 13 7 2 2" xfId="6814" xr:uid="{4203D536-C8B9-460C-B8A9-C65D9EE0112B}"/>
    <cellStyle name="Currency 13 7 2 2 2" xfId="8528" xr:uid="{3F50769A-380F-4764-ABF2-590FF90AEEA7}"/>
    <cellStyle name="Currency 13 7 2 2 2 2" xfId="11950" xr:uid="{40990564-3A0C-4598-A9F2-C2B5F550CA1A}"/>
    <cellStyle name="Currency 13 7 2 2 2 2 2" xfId="25640" xr:uid="{7157829F-EACB-4B03-8349-26C4EBC11345}"/>
    <cellStyle name="Currency 13 7 2 2 2 2 2 2" xfId="39332" xr:uid="{7EFE68B8-1690-4458-9DA6-22B4A825BBEA}"/>
    <cellStyle name="Currency 13 7 2 2 2 2 2 3" xfId="54216" xr:uid="{1A23EE2C-234C-46F2-9673-C0A9B3C712E5}"/>
    <cellStyle name="Currency 13 7 2 2 2 2 3" xfId="18796" xr:uid="{13F8E8D2-18CE-4D6C-AB22-1A2E473837FE}"/>
    <cellStyle name="Currency 13 7 2 2 2 2 4" xfId="32486" xr:uid="{20D253E2-8443-4C74-8ED2-884E212816CA}"/>
    <cellStyle name="Currency 13 7 2 2 2 2 5" xfId="47370" xr:uid="{E3CFE291-872B-4F84-83C1-0D3DF2E48F5C}"/>
    <cellStyle name="Currency 13 7 2 2 2 3" xfId="22218" xr:uid="{2FB59080-F231-4072-BCDF-3F7F884156CD}"/>
    <cellStyle name="Currency 13 7 2 2 2 3 2" xfId="35910" xr:uid="{6475FAA9-9C76-4639-B5E6-C1C6A1F336D2}"/>
    <cellStyle name="Currency 13 7 2 2 2 3 3" xfId="50794" xr:uid="{C63F454E-8174-4D5C-A815-DAA86FD4D0A6}"/>
    <cellStyle name="Currency 13 7 2 2 2 4" xfId="15374" xr:uid="{04EB1B02-592F-47A3-8C49-0191E5AD9D2D}"/>
    <cellStyle name="Currency 13 7 2 2 2 5" xfId="29064" xr:uid="{F73D89B7-8329-4990-BE6A-E7A39DD13FE1}"/>
    <cellStyle name="Currency 13 7 2 2 2 6" xfId="43948" xr:uid="{0E7E37F0-D3A1-4AF1-BC06-2000B34928C4}"/>
    <cellStyle name="Currency 13 7 2 2 3" xfId="10238" xr:uid="{B524E6F0-D654-48C0-840B-6DE4D0DD43C6}"/>
    <cellStyle name="Currency 13 7 2 2 3 2" xfId="23928" xr:uid="{9A276598-1EC5-41F3-B354-2740EE87EAF9}"/>
    <cellStyle name="Currency 13 7 2 2 3 2 2" xfId="37620" xr:uid="{1A6C50E9-065C-4CF2-93D2-FF10323C3BA1}"/>
    <cellStyle name="Currency 13 7 2 2 3 2 3" xfId="52504" xr:uid="{6DF23D62-1D72-4068-999D-D5ADADA41B2B}"/>
    <cellStyle name="Currency 13 7 2 2 3 3" xfId="17084" xr:uid="{D7D58761-16D2-4E5C-B535-773EFA7B5714}"/>
    <cellStyle name="Currency 13 7 2 2 3 4" xfId="30774" xr:uid="{007FB7AE-EB04-491E-81FE-129087E20817}"/>
    <cellStyle name="Currency 13 7 2 2 3 5" xfId="45658" xr:uid="{59048E93-7CD9-42DE-8736-521242B5863E}"/>
    <cellStyle name="Currency 13 7 2 2 4" xfId="20506" xr:uid="{A69B2A65-D356-4BAB-978D-6A6A1A76C745}"/>
    <cellStyle name="Currency 13 7 2 2 4 2" xfId="34198" xr:uid="{8840AEBE-A056-4DC4-9782-DE4094B36D37}"/>
    <cellStyle name="Currency 13 7 2 2 4 3" xfId="49082" xr:uid="{8E404BC9-24AA-4682-B19F-36C41994D8E8}"/>
    <cellStyle name="Currency 13 7 2 2 5" xfId="13662" xr:uid="{24DD770A-48C6-48CB-ABA0-731FD17AB25B}"/>
    <cellStyle name="Currency 13 7 2 2 6" xfId="27352" xr:uid="{B3FF5A01-3DEE-4A03-82C4-78433BCE9BFF}"/>
    <cellStyle name="Currency 13 7 2 2 7" xfId="42236" xr:uid="{CB75286B-9A56-45F6-A4A1-B5ED5C6DF2ED}"/>
    <cellStyle name="Currency 13 7 2 3" xfId="8527" xr:uid="{0449E4CD-25D9-46AF-BC37-B1B5AA8412AA}"/>
    <cellStyle name="Currency 13 7 2 3 2" xfId="11949" xr:uid="{293D4B65-211B-44F9-90DC-5823CE83FA56}"/>
    <cellStyle name="Currency 13 7 2 3 2 2" xfId="25639" xr:uid="{C76E4AF2-6CD7-4F68-BFE1-1F288081239F}"/>
    <cellStyle name="Currency 13 7 2 3 2 2 2" xfId="39331" xr:uid="{E606BDA0-2BA5-4A77-9A2B-867C74B2B52B}"/>
    <cellStyle name="Currency 13 7 2 3 2 2 3" xfId="54215" xr:uid="{EB4C9B50-FF48-4D40-A0AD-66CDD6B563B2}"/>
    <cellStyle name="Currency 13 7 2 3 2 3" xfId="18795" xr:uid="{B28A61D3-A7AC-439B-A8EE-DDADFCADBC2D}"/>
    <cellStyle name="Currency 13 7 2 3 2 4" xfId="32485" xr:uid="{D6BED4D5-CE86-404E-8606-EFF6F0A11257}"/>
    <cellStyle name="Currency 13 7 2 3 2 5" xfId="47369" xr:uid="{50BD6E03-E5DC-4ED5-9FC1-9ED81E717D56}"/>
    <cellStyle name="Currency 13 7 2 3 3" xfId="22217" xr:uid="{E067C14B-D1DD-42BC-B0CA-01639AAE32DB}"/>
    <cellStyle name="Currency 13 7 2 3 3 2" xfId="35909" xr:uid="{40ADE5C7-19CF-4D82-AE8C-26957D8BF4A2}"/>
    <cellStyle name="Currency 13 7 2 3 3 3" xfId="50793" xr:uid="{D8A107BA-EAA2-4B71-B06B-69DF50D3C631}"/>
    <cellStyle name="Currency 13 7 2 3 4" xfId="15373" xr:uid="{1D85BCF3-C69C-4FF2-8171-9CFC27035ECC}"/>
    <cellStyle name="Currency 13 7 2 3 5" xfId="29063" xr:uid="{08358ABF-10C8-4ADF-A443-B0232623B1E1}"/>
    <cellStyle name="Currency 13 7 2 3 6" xfId="43947" xr:uid="{749A0100-D92C-4895-8A44-D1B2A272F517}"/>
    <cellStyle name="Currency 13 7 2 4" xfId="10237" xr:uid="{5F61DC99-FFAD-40E6-9494-3AA5747CEA97}"/>
    <cellStyle name="Currency 13 7 2 4 2" xfId="23927" xr:uid="{18078CE7-AC6E-4923-842E-5E0DD7316829}"/>
    <cellStyle name="Currency 13 7 2 4 2 2" xfId="37619" xr:uid="{63EA4DA8-B61E-4708-BDF2-7222A78C44B4}"/>
    <cellStyle name="Currency 13 7 2 4 2 3" xfId="52503" xr:uid="{0A79DA8C-3271-47A2-A3A7-813743FB8FA7}"/>
    <cellStyle name="Currency 13 7 2 4 3" xfId="17083" xr:uid="{137A9F68-B505-42AA-9CAA-A71769C8A246}"/>
    <cellStyle name="Currency 13 7 2 4 4" xfId="30773" xr:uid="{994A3ABB-C0D3-4ECE-86D5-34F1193C254A}"/>
    <cellStyle name="Currency 13 7 2 4 5" xfId="45657" xr:uid="{0905035F-B555-4177-B193-B6DD1AF1F439}"/>
    <cellStyle name="Currency 13 7 2 5" xfId="20505" xr:uid="{61B53B46-B541-4880-8712-64ED0C72C0B5}"/>
    <cellStyle name="Currency 13 7 2 5 2" xfId="34197" xr:uid="{60868F55-CB59-4876-BE10-843E7A8ED85D}"/>
    <cellStyle name="Currency 13 7 2 5 3" xfId="49081" xr:uid="{8121CD5E-31CF-43AB-94EA-469551F1A88A}"/>
    <cellStyle name="Currency 13 7 2 6" xfId="13661" xr:uid="{7C54D01B-6C4F-4C02-BE00-499B71B7A177}"/>
    <cellStyle name="Currency 13 7 2 7" xfId="27351" xr:uid="{72C4B627-1FE2-4E8C-9030-1320AF09D148}"/>
    <cellStyle name="Currency 13 7 2 8" xfId="42235" xr:uid="{0AB2F3F1-ADB8-4515-B3CE-A3B05321905C}"/>
    <cellStyle name="Currency 13 7 3" xfId="6815" xr:uid="{2A2CB6EF-0BAC-4BA8-9FD0-2658C3297C9B}"/>
    <cellStyle name="Currency 13 7 3 2" xfId="8529" xr:uid="{F600A927-57E2-46D3-9854-8C3DACEB39BE}"/>
    <cellStyle name="Currency 13 7 3 2 2" xfId="11951" xr:uid="{2D575B7C-3F83-490C-AB5A-58073F8D053D}"/>
    <cellStyle name="Currency 13 7 3 2 2 2" xfId="25641" xr:uid="{1C989491-E905-456D-947A-13ACCD33D41F}"/>
    <cellStyle name="Currency 13 7 3 2 2 2 2" xfId="39333" xr:uid="{9D92994A-B50E-4CD6-A926-04A19654769B}"/>
    <cellStyle name="Currency 13 7 3 2 2 2 3" xfId="54217" xr:uid="{EE7C4136-5789-4CDF-8633-3EFE4623B081}"/>
    <cellStyle name="Currency 13 7 3 2 2 3" xfId="18797" xr:uid="{1D60841F-49E6-4A33-AD06-FBC4978EBEB6}"/>
    <cellStyle name="Currency 13 7 3 2 2 4" xfId="32487" xr:uid="{E9894A28-E039-41B7-840C-FD709601A763}"/>
    <cellStyle name="Currency 13 7 3 2 2 5" xfId="47371" xr:uid="{9EC90A4B-369A-4884-BF75-3092298D7B8C}"/>
    <cellStyle name="Currency 13 7 3 2 3" xfId="22219" xr:uid="{B44427E2-06EC-4787-8F9A-40F5AA49BF9D}"/>
    <cellStyle name="Currency 13 7 3 2 3 2" xfId="35911" xr:uid="{C6A15244-0445-4C8B-9BC4-5B514BD7C570}"/>
    <cellStyle name="Currency 13 7 3 2 3 3" xfId="50795" xr:uid="{EDB097B6-4630-4F1D-A0E1-741C34A92BC8}"/>
    <cellStyle name="Currency 13 7 3 2 4" xfId="15375" xr:uid="{67A0906C-E99B-4C61-8B1A-A18FE3A732AD}"/>
    <cellStyle name="Currency 13 7 3 2 5" xfId="29065" xr:uid="{1C6E84E2-3945-46EB-904B-CFC789867CB8}"/>
    <cellStyle name="Currency 13 7 3 2 6" xfId="43949" xr:uid="{5BF32221-39DD-4BD2-845E-F10826B45537}"/>
    <cellStyle name="Currency 13 7 3 3" xfId="10239" xr:uid="{5B5C6CA7-E0E6-4137-B020-629115EF7FBB}"/>
    <cellStyle name="Currency 13 7 3 3 2" xfId="23929" xr:uid="{1E865D9B-392C-4A40-93EF-16170B809288}"/>
    <cellStyle name="Currency 13 7 3 3 2 2" xfId="37621" xr:uid="{A39DB001-9E0A-4AE4-AE41-5660E472D458}"/>
    <cellStyle name="Currency 13 7 3 3 2 3" xfId="52505" xr:uid="{303B212E-46F3-4C42-8F76-BA209726B9EE}"/>
    <cellStyle name="Currency 13 7 3 3 3" xfId="17085" xr:uid="{D3CCE67D-92A6-4195-B20D-59DBBEE2F9B0}"/>
    <cellStyle name="Currency 13 7 3 3 4" xfId="30775" xr:uid="{CF0D415C-D4DB-4FA7-A8AE-9D0405F5483C}"/>
    <cellStyle name="Currency 13 7 3 3 5" xfId="45659" xr:uid="{5724C6AE-2D8C-4025-86C7-F370DB0D29A7}"/>
    <cellStyle name="Currency 13 7 3 4" xfId="20507" xr:uid="{6D689EAC-7556-4FF9-929B-50236B3432F0}"/>
    <cellStyle name="Currency 13 7 3 4 2" xfId="34199" xr:uid="{2A5F748B-FE38-4DB0-9537-F660DA81DB57}"/>
    <cellStyle name="Currency 13 7 3 4 3" xfId="49083" xr:uid="{1059AE40-3A23-42FD-AFDB-A2113C3926E9}"/>
    <cellStyle name="Currency 13 7 3 5" xfId="13663" xr:uid="{FAAA077E-4FB1-4709-B6E1-0F514DF2433F}"/>
    <cellStyle name="Currency 13 7 3 6" xfId="27353" xr:uid="{61B0DE3A-38E9-41F5-839C-56C8AD8724A7}"/>
    <cellStyle name="Currency 13 7 3 7" xfId="42237" xr:uid="{F6CA1410-7017-418A-815F-ACFB8403C45B}"/>
    <cellStyle name="Currency 13 7 4" xfId="6816" xr:uid="{3943FD37-CFD7-4CD3-8E27-DC628B13794A}"/>
    <cellStyle name="Currency 13 7 4 2" xfId="8530" xr:uid="{2F4807FB-CEC2-4517-AF5F-9A2435F5C3B6}"/>
    <cellStyle name="Currency 13 7 4 2 2" xfId="11952" xr:uid="{A54AAB33-3611-4889-8398-A06FAF65161A}"/>
    <cellStyle name="Currency 13 7 4 2 2 2" xfId="25642" xr:uid="{B939AF41-DD25-4EF1-AECF-2F3C4280F144}"/>
    <cellStyle name="Currency 13 7 4 2 2 2 2" xfId="39334" xr:uid="{0BB02D88-81C0-4B0D-9036-F95999A671D3}"/>
    <cellStyle name="Currency 13 7 4 2 2 2 3" xfId="54218" xr:uid="{0FDC5F32-0AD6-4019-9094-021BD4EED5AA}"/>
    <cellStyle name="Currency 13 7 4 2 2 3" xfId="18798" xr:uid="{F196887D-1CC3-4F08-BFA8-142DE315116B}"/>
    <cellStyle name="Currency 13 7 4 2 2 4" xfId="32488" xr:uid="{3B826151-3C33-42DB-A883-EEE046B5690A}"/>
    <cellStyle name="Currency 13 7 4 2 2 5" xfId="47372" xr:uid="{495E4A38-219A-4457-856B-AB93B0330F23}"/>
    <cellStyle name="Currency 13 7 4 2 3" xfId="22220" xr:uid="{52CE4D3D-6E7F-4218-9DEB-AFAE0313BD1D}"/>
    <cellStyle name="Currency 13 7 4 2 3 2" xfId="35912" xr:uid="{BEDDDA07-E53C-44BE-81E6-4147B3E1AFC1}"/>
    <cellStyle name="Currency 13 7 4 2 3 3" xfId="50796" xr:uid="{D96F0AF9-734A-4588-B553-0572E008AC02}"/>
    <cellStyle name="Currency 13 7 4 2 4" xfId="15376" xr:uid="{C13B3BEC-9FA1-4872-AD3F-0FA098EEEA3F}"/>
    <cellStyle name="Currency 13 7 4 2 5" xfId="29066" xr:uid="{EAA299D0-E302-4E6D-AA63-08D020BF1561}"/>
    <cellStyle name="Currency 13 7 4 2 6" xfId="43950" xr:uid="{285ED140-0794-4404-8C56-33191B0B3B57}"/>
    <cellStyle name="Currency 13 7 4 3" xfId="10240" xr:uid="{EBC21A7E-0676-41B1-9C96-D0233B85960A}"/>
    <cellStyle name="Currency 13 7 4 3 2" xfId="23930" xr:uid="{E38C1D6B-701A-4395-B917-F15922376001}"/>
    <cellStyle name="Currency 13 7 4 3 2 2" xfId="37622" xr:uid="{E5131F82-19BD-46D6-B3C5-4D1D9F788E8A}"/>
    <cellStyle name="Currency 13 7 4 3 2 3" xfId="52506" xr:uid="{059AAA73-6691-43C0-87ED-33BF4D1B5E10}"/>
    <cellStyle name="Currency 13 7 4 3 3" xfId="17086" xr:uid="{0D255D49-035F-4046-9030-B5EBA711EAE0}"/>
    <cellStyle name="Currency 13 7 4 3 4" xfId="30776" xr:uid="{5FA37881-6690-46AD-A0F4-EAC93F67FAF9}"/>
    <cellStyle name="Currency 13 7 4 3 5" xfId="45660" xr:uid="{D2880941-64EC-4D02-847F-F676E87CED85}"/>
    <cellStyle name="Currency 13 7 4 4" xfId="20508" xr:uid="{2CB078D1-C1AC-4B21-AF53-7EB998A0269E}"/>
    <cellStyle name="Currency 13 7 4 4 2" xfId="34200" xr:uid="{C30EAD30-71A2-4D7C-A741-9C1D8BB32D38}"/>
    <cellStyle name="Currency 13 7 4 4 3" xfId="49084" xr:uid="{449AF01F-52BC-4AFF-BEF6-BFD4797F1EAC}"/>
    <cellStyle name="Currency 13 7 4 5" xfId="13664" xr:uid="{3DB23434-26B3-4868-867A-B973FE07A2D1}"/>
    <cellStyle name="Currency 13 7 4 6" xfId="27354" xr:uid="{9D3D8EDF-108A-4526-A2E1-F08895D9C92B}"/>
    <cellStyle name="Currency 13 7 4 7" xfId="42238" xr:uid="{9FC6191A-9891-45BD-82A4-256CCA5962A5}"/>
    <cellStyle name="Currency 13 7 5" xfId="8526" xr:uid="{337FA3AB-AC35-43F6-BF2E-9B1D666E9E50}"/>
    <cellStyle name="Currency 13 7 5 2" xfId="11948" xr:uid="{AD843AB7-97FC-4150-8A1F-E4E6CB52C25E}"/>
    <cellStyle name="Currency 13 7 5 2 2" xfId="25638" xr:uid="{EB7B9F25-6805-4A3D-B341-21A15F4800FC}"/>
    <cellStyle name="Currency 13 7 5 2 2 2" xfId="39330" xr:uid="{D1392A5E-0B83-488D-9078-070D79693D32}"/>
    <cellStyle name="Currency 13 7 5 2 2 3" xfId="54214" xr:uid="{386D4ACA-5999-457B-AFB5-9F67105F231F}"/>
    <cellStyle name="Currency 13 7 5 2 3" xfId="18794" xr:uid="{549A47F9-D1E1-45E9-9F6F-985C369A4395}"/>
    <cellStyle name="Currency 13 7 5 2 4" xfId="32484" xr:uid="{04FD85E4-8B58-42A8-B71F-7ACD7D899518}"/>
    <cellStyle name="Currency 13 7 5 2 5" xfId="47368" xr:uid="{9458F737-5294-4663-93D2-CD8463195B92}"/>
    <cellStyle name="Currency 13 7 5 3" xfId="22216" xr:uid="{DA37B52E-D154-4CA3-8C76-967444840D10}"/>
    <cellStyle name="Currency 13 7 5 3 2" xfId="35908" xr:uid="{AF13F141-501E-46B6-945D-C303AF8ADC5B}"/>
    <cellStyle name="Currency 13 7 5 3 3" xfId="50792" xr:uid="{E9A0FD2F-A0EC-48F8-871E-7A7D2F9F428B}"/>
    <cellStyle name="Currency 13 7 5 4" xfId="15372" xr:uid="{DD0908B2-A60F-4D36-B0E7-F11DC116A53B}"/>
    <cellStyle name="Currency 13 7 5 5" xfId="29062" xr:uid="{765CBC5B-8183-420F-87F6-889F641A5DA0}"/>
    <cellStyle name="Currency 13 7 5 6" xfId="43946" xr:uid="{2C87D46D-58EE-462D-B108-AC7DD71EFD4E}"/>
    <cellStyle name="Currency 13 7 6" xfId="10236" xr:uid="{096DA48A-C796-46BC-88AD-5544AB116533}"/>
    <cellStyle name="Currency 13 7 6 2" xfId="23926" xr:uid="{87668A38-A092-45C4-B475-88417D45DB06}"/>
    <cellStyle name="Currency 13 7 6 2 2" xfId="37618" xr:uid="{8D3ED771-93EE-42B3-99D9-CB6D71456AEB}"/>
    <cellStyle name="Currency 13 7 6 2 3" xfId="52502" xr:uid="{B8AAD212-2F60-47D2-96F2-6854CEBDC59E}"/>
    <cellStyle name="Currency 13 7 6 3" xfId="17082" xr:uid="{591E47C6-CA51-4574-98FC-30920CE13981}"/>
    <cellStyle name="Currency 13 7 6 4" xfId="30772" xr:uid="{6F46E536-CBC5-4378-8BB8-1E8AAE6C732D}"/>
    <cellStyle name="Currency 13 7 6 5" xfId="45656" xr:uid="{BAC6A05F-07E5-4642-AE91-4FC90C8C6C7B}"/>
    <cellStyle name="Currency 13 7 7" xfId="20504" xr:uid="{5287E543-FE19-43ED-AFE0-472C502A4759}"/>
    <cellStyle name="Currency 13 7 7 2" xfId="34196" xr:uid="{756A5784-7CB6-4586-A8B1-FCE1CCB3E7F8}"/>
    <cellStyle name="Currency 13 7 7 3" xfId="49080" xr:uid="{2AD2CD66-400D-4588-85CE-342DAB2F9EBB}"/>
    <cellStyle name="Currency 13 7 8" xfId="13660" xr:uid="{0C7AC7CF-52A4-43F8-8627-B3BCD3118453}"/>
    <cellStyle name="Currency 13 7 9" xfId="27350" xr:uid="{5F5DCD26-34FB-42E1-85FC-6B841E0FC2FB}"/>
    <cellStyle name="Currency 13 8" xfId="6817" xr:uid="{4CA22A68-FDA6-42B5-86A1-121F93F86926}"/>
    <cellStyle name="Currency 13 8 2" xfId="6818" xr:uid="{B110B3F0-F169-4BE6-81E7-D9A46DAA14FF}"/>
    <cellStyle name="Currency 13 8 2 2" xfId="8532" xr:uid="{9FCD7111-794E-48E1-AB71-7B5720BC0503}"/>
    <cellStyle name="Currency 13 8 2 2 2" xfId="11954" xr:uid="{CB329F38-CA0F-472B-B7FB-547EF025A96F}"/>
    <cellStyle name="Currency 13 8 2 2 2 2" xfId="25644" xr:uid="{E92C2F66-396A-4236-A179-D555E260033A}"/>
    <cellStyle name="Currency 13 8 2 2 2 2 2" xfId="39336" xr:uid="{4828578D-1C62-4A70-9131-185BBC5CFCDB}"/>
    <cellStyle name="Currency 13 8 2 2 2 2 3" xfId="54220" xr:uid="{779FF0DB-2BEE-45FC-8A4E-755BDE310E9D}"/>
    <cellStyle name="Currency 13 8 2 2 2 3" xfId="18800" xr:uid="{CAEFA474-62C9-43AA-B528-3723158F31EB}"/>
    <cellStyle name="Currency 13 8 2 2 2 4" xfId="32490" xr:uid="{F4D8F03C-0271-4CB6-BE56-4FBD736086EB}"/>
    <cellStyle name="Currency 13 8 2 2 2 5" xfId="47374" xr:uid="{E9E2E31E-BCAE-4E9A-9BD0-DDBF12FEAF09}"/>
    <cellStyle name="Currency 13 8 2 2 3" xfId="22222" xr:uid="{88542196-CB24-4923-9EEC-38CF171EE378}"/>
    <cellStyle name="Currency 13 8 2 2 3 2" xfId="35914" xr:uid="{35C92480-A6B5-446D-986B-AD63731364DE}"/>
    <cellStyle name="Currency 13 8 2 2 3 3" xfId="50798" xr:uid="{7BDD2B4D-37BF-4ED1-BD2C-2D2E512E074C}"/>
    <cellStyle name="Currency 13 8 2 2 4" xfId="15378" xr:uid="{929BB2E8-71E1-49E2-93E1-BEFC048F0DF0}"/>
    <cellStyle name="Currency 13 8 2 2 5" xfId="29068" xr:uid="{F450E94C-E629-42C4-B3FA-2240D35FCFA2}"/>
    <cellStyle name="Currency 13 8 2 2 6" xfId="43952" xr:uid="{527CBE6F-F073-4987-8084-6CF5A0932179}"/>
    <cellStyle name="Currency 13 8 2 3" xfId="10242" xr:uid="{39A43743-6CA2-469F-B41B-2F16459DA2DC}"/>
    <cellStyle name="Currency 13 8 2 3 2" xfId="23932" xr:uid="{8A9A2DEF-5574-47D3-9966-1FB7F0FFAA84}"/>
    <cellStyle name="Currency 13 8 2 3 2 2" xfId="37624" xr:uid="{F369E42F-D534-4609-994F-C6DA05EF06AE}"/>
    <cellStyle name="Currency 13 8 2 3 2 3" xfId="52508" xr:uid="{B28D09DB-0F3D-4B8E-9887-4E420C0947DD}"/>
    <cellStyle name="Currency 13 8 2 3 3" xfId="17088" xr:uid="{0392AB46-1EDA-496F-976B-4AB9C8E7C04A}"/>
    <cellStyle name="Currency 13 8 2 3 4" xfId="30778" xr:uid="{ACCDD7F1-7DDA-49C6-AF39-A86F77DC7555}"/>
    <cellStyle name="Currency 13 8 2 3 5" xfId="45662" xr:uid="{4E8B6B31-B1CC-4BD3-AEB6-549FBE513F9D}"/>
    <cellStyle name="Currency 13 8 2 4" xfId="20510" xr:uid="{09DCE382-19EF-46AE-98D2-E4891977DF3E}"/>
    <cellStyle name="Currency 13 8 2 4 2" xfId="34202" xr:uid="{45A145FB-3460-437B-860D-B1B40707CA7C}"/>
    <cellStyle name="Currency 13 8 2 4 3" xfId="49086" xr:uid="{4E3286FF-A468-4F6F-AF97-CB36EC53BE52}"/>
    <cellStyle name="Currency 13 8 2 5" xfId="13666" xr:uid="{14844FBD-875D-4B6D-B5F8-985ADE05F82C}"/>
    <cellStyle name="Currency 13 8 2 6" xfId="27356" xr:uid="{FDE42107-F36E-47F7-A892-770121832B86}"/>
    <cellStyle name="Currency 13 8 2 7" xfId="42240" xr:uid="{1606D9D1-E754-424C-BE1B-ECD735875A09}"/>
    <cellStyle name="Currency 13 8 3" xfId="8531" xr:uid="{ADE4EC33-6FF9-425D-9480-E74052FA2FAF}"/>
    <cellStyle name="Currency 13 8 3 2" xfId="11953" xr:uid="{7E0B2C89-589D-45BB-9B83-FC99F7E561D8}"/>
    <cellStyle name="Currency 13 8 3 2 2" xfId="25643" xr:uid="{BCF5DE0E-AF31-498C-A856-97EA393B8259}"/>
    <cellStyle name="Currency 13 8 3 2 2 2" xfId="39335" xr:uid="{BD92E546-1F89-4FFD-B802-D3F6BECED4E7}"/>
    <cellStyle name="Currency 13 8 3 2 2 3" xfId="54219" xr:uid="{3D0D5C1E-F22D-4D73-93D4-F622F3DF6E7C}"/>
    <cellStyle name="Currency 13 8 3 2 3" xfId="18799" xr:uid="{C0F98F75-A7C6-4D57-A180-15CA37C97A0A}"/>
    <cellStyle name="Currency 13 8 3 2 4" xfId="32489" xr:uid="{3818A054-CA6A-4352-812D-DEDDB890BF61}"/>
    <cellStyle name="Currency 13 8 3 2 5" xfId="47373" xr:uid="{6F38DEFB-07B6-4CBC-B7CB-708B91CC6957}"/>
    <cellStyle name="Currency 13 8 3 3" xfId="22221" xr:uid="{7577565A-1EA3-4163-AE88-7A11D70A290D}"/>
    <cellStyle name="Currency 13 8 3 3 2" xfId="35913" xr:uid="{E14008ED-79A2-42A3-900C-01B688F87186}"/>
    <cellStyle name="Currency 13 8 3 3 3" xfId="50797" xr:uid="{48D4EBA5-A182-49A5-AB0E-C61D9EFDC09A}"/>
    <cellStyle name="Currency 13 8 3 4" xfId="15377" xr:uid="{F50876DF-1EF8-48D5-A8AE-411B0C3E9A8F}"/>
    <cellStyle name="Currency 13 8 3 5" xfId="29067" xr:uid="{66CCAF03-FFA3-4204-84D5-E8F41D59E1C3}"/>
    <cellStyle name="Currency 13 8 3 6" xfId="43951" xr:uid="{8C618E1E-2588-4997-BAC1-F91E973F5DBC}"/>
    <cellStyle name="Currency 13 8 4" xfId="10241" xr:uid="{E9CA8F3E-A047-4363-9BCC-F9BC6D364D28}"/>
    <cellStyle name="Currency 13 8 4 2" xfId="23931" xr:uid="{6F25F264-88E5-493D-BDFA-073DD829B048}"/>
    <cellStyle name="Currency 13 8 4 2 2" xfId="37623" xr:uid="{96C60D8A-6FCC-4A7A-AED6-B7E8D2784FE4}"/>
    <cellStyle name="Currency 13 8 4 2 3" xfId="52507" xr:uid="{47E13B0D-A1F9-4805-BEE7-EBC7E8D658DF}"/>
    <cellStyle name="Currency 13 8 4 3" xfId="17087" xr:uid="{594C9555-2FE6-4E73-85AE-297A0573391F}"/>
    <cellStyle name="Currency 13 8 4 4" xfId="30777" xr:uid="{DCB5538F-31A5-4A10-B723-C01D134D8548}"/>
    <cellStyle name="Currency 13 8 4 5" xfId="45661" xr:uid="{08E86D91-8ED3-432E-AB9A-C5A689FC8E98}"/>
    <cellStyle name="Currency 13 8 5" xfId="20509" xr:uid="{67BF49A7-05AF-458B-8BD2-1DBD54698F60}"/>
    <cellStyle name="Currency 13 8 5 2" xfId="34201" xr:uid="{23BD8F1C-90D6-4244-9DE3-F83ECFB09377}"/>
    <cellStyle name="Currency 13 8 5 3" xfId="49085" xr:uid="{800AAFF8-54CC-4EFE-BB4F-0D639F93E421}"/>
    <cellStyle name="Currency 13 8 6" xfId="13665" xr:uid="{DA73914D-0D51-4E10-98FF-717BBA639DCA}"/>
    <cellStyle name="Currency 13 8 7" xfId="27355" xr:uid="{84644AB8-DB10-4934-B2F6-044559822137}"/>
    <cellStyle name="Currency 13 8 8" xfId="42239" xr:uid="{FEF09099-614F-4C21-BF64-7BF59632DBC6}"/>
    <cellStyle name="Currency 13 9" xfId="6819" xr:uid="{61FBD527-794C-4057-95C1-0132B669900B}"/>
    <cellStyle name="Currency 13 9 2" xfId="8533" xr:uid="{4E817ED4-61BB-473C-98F2-8198CC29328A}"/>
    <cellStyle name="Currency 13 9 2 2" xfId="11955" xr:uid="{47EBDA79-8207-41A1-9DAD-2A87486D4F6A}"/>
    <cellStyle name="Currency 13 9 2 2 2" xfId="25645" xr:uid="{CC301829-FEC3-4734-98F0-4CCC1F33090A}"/>
    <cellStyle name="Currency 13 9 2 2 2 2" xfId="39337" xr:uid="{0B8DC7BB-F66B-48F4-8A3B-E3E444A61B31}"/>
    <cellStyle name="Currency 13 9 2 2 2 3" xfId="54221" xr:uid="{7B394107-B884-45FA-9241-FB70DFAD978D}"/>
    <cellStyle name="Currency 13 9 2 2 3" xfId="18801" xr:uid="{CDF7024B-D20B-4597-AC1F-C33E13C5D6A4}"/>
    <cellStyle name="Currency 13 9 2 2 4" xfId="32491" xr:uid="{928DBC61-0B30-4DD9-B430-AF2DAF61143D}"/>
    <cellStyle name="Currency 13 9 2 2 5" xfId="47375" xr:uid="{7E6D7175-EC1C-414A-AFB6-2D5729BA8A64}"/>
    <cellStyle name="Currency 13 9 2 3" xfId="22223" xr:uid="{E3165D9B-5E2D-4AED-826C-0F2EDBE1AB6F}"/>
    <cellStyle name="Currency 13 9 2 3 2" xfId="35915" xr:uid="{30B24C80-EE24-4C74-B002-AD96B421E55C}"/>
    <cellStyle name="Currency 13 9 2 3 3" xfId="50799" xr:uid="{9C5C24E7-36EB-4737-91DF-1FB6F22EA9AA}"/>
    <cellStyle name="Currency 13 9 2 4" xfId="15379" xr:uid="{BA2EAE46-2F74-4A90-8768-ED5F1BBE4872}"/>
    <cellStyle name="Currency 13 9 2 5" xfId="29069" xr:uid="{5CE605F1-3DA1-4DB7-BCDE-0B7A78C4A2D0}"/>
    <cellStyle name="Currency 13 9 2 6" xfId="43953" xr:uid="{287C0BB5-0CEA-4804-88BF-1E0CCF33CF03}"/>
    <cellStyle name="Currency 13 9 3" xfId="10243" xr:uid="{77EFF55F-12E0-4AAD-91CB-0E3F5B768D52}"/>
    <cellStyle name="Currency 13 9 3 2" xfId="23933" xr:uid="{29E36562-95FD-4E1A-B10E-73898CCB8FD8}"/>
    <cellStyle name="Currency 13 9 3 2 2" xfId="37625" xr:uid="{6256A7DB-DD8F-41E7-9B52-E6DE0151B236}"/>
    <cellStyle name="Currency 13 9 3 2 3" xfId="52509" xr:uid="{432FF258-99B7-4D6D-A9E2-DF63900AFDBE}"/>
    <cellStyle name="Currency 13 9 3 3" xfId="17089" xr:uid="{B0EB1DCC-DAAE-48F8-AD17-AE05D65B5BB4}"/>
    <cellStyle name="Currency 13 9 3 4" xfId="30779" xr:uid="{5F74313A-24EB-42BE-8B13-5FDD269377C8}"/>
    <cellStyle name="Currency 13 9 3 5" xfId="45663" xr:uid="{8478EDD3-E82A-4C99-BDCC-B8236FFA0B7B}"/>
    <cellStyle name="Currency 13 9 4" xfId="20511" xr:uid="{C384E2F7-BF91-415B-A5E2-E201E7067514}"/>
    <cellStyle name="Currency 13 9 4 2" xfId="34203" xr:uid="{C5821F69-FDD3-428A-9B97-1A07374E248D}"/>
    <cellStyle name="Currency 13 9 4 3" xfId="49087" xr:uid="{AE2D627F-F731-489C-B05B-6AA2792EE869}"/>
    <cellStyle name="Currency 13 9 5" xfId="13667" xr:uid="{ABC43092-7DA0-4938-BE1C-99C91A22BE5D}"/>
    <cellStyle name="Currency 13 9 6" xfId="27357" xr:uid="{6908E593-F263-4828-B5FA-378AAA4C8269}"/>
    <cellStyle name="Currency 13 9 7" xfId="42241" xr:uid="{E885453E-9081-4CF4-999D-A7B521C5DC0C}"/>
    <cellStyle name="Currency 14" xfId="19" xr:uid="{F8DD37BD-4434-4ABF-8CA2-DE1990246CD7}"/>
    <cellStyle name="Currency 14 2" xfId="213" xr:uid="{EAE44572-858D-4DBA-B368-2D400660AC37}"/>
    <cellStyle name="Currency 14 2 2" xfId="4626" xr:uid="{AFE5D855-9F93-40DB-B5DA-2EF9E18894F8}"/>
    <cellStyle name="Currency 14 3" xfId="4520" xr:uid="{9D201902-EC0A-40C8-9A04-F556DBF1D187}"/>
    <cellStyle name="Currency 15" xfId="4416" xr:uid="{FC3491CE-124C-41EF-8396-7FBABE5033E6}"/>
    <cellStyle name="Currency 15 2" xfId="6820" xr:uid="{C81A459F-C93D-49A9-8CA3-73C5D5213A82}"/>
    <cellStyle name="Currency 17" xfId="4325" xr:uid="{A1FCD932-E317-4673-83B3-CA71A33A7AAF}"/>
    <cellStyle name="Currency 2" xfId="20" xr:uid="{B4B76864-B425-4D22-9E6F-E4DAD192B29D}"/>
    <cellStyle name="Currency 2 2" xfId="21" xr:uid="{F86E202D-1497-44F8-B1B2-AB52082C6887}"/>
    <cellStyle name="Currency 2 2 2" xfId="22" xr:uid="{FADE0D0B-5F35-42CD-A7BE-C6599767BBE2}"/>
    <cellStyle name="Currency 2 2 2 2" xfId="23" xr:uid="{E14FB2FC-0059-40BB-A06E-163727CF52A4}"/>
    <cellStyle name="Currency 2 2 2 2 10" xfId="6822" xr:uid="{DD64B3FF-4292-489C-B949-77C6362F341E}"/>
    <cellStyle name="Currency 2 2 2 2 10 2" xfId="8535" xr:uid="{906EE08C-BB2D-456C-9EEE-7AF2BE7122B2}"/>
    <cellStyle name="Currency 2 2 2 2 10 2 2" xfId="11957" xr:uid="{6843423F-D270-4522-9D75-8D056A78299E}"/>
    <cellStyle name="Currency 2 2 2 2 10 2 2 2" xfId="25647" xr:uid="{528DE3D7-B6D0-4C93-9D29-D69291AB29DA}"/>
    <cellStyle name="Currency 2 2 2 2 10 2 2 2 2" xfId="39339" xr:uid="{656D5643-D87C-48C7-B0EE-AE2D31DD08A3}"/>
    <cellStyle name="Currency 2 2 2 2 10 2 2 2 3" xfId="54223" xr:uid="{15CDD228-267B-4649-8413-9D3F464DECEA}"/>
    <cellStyle name="Currency 2 2 2 2 10 2 2 3" xfId="18803" xr:uid="{8AF58694-B8D8-4735-AD0A-43294852DCD3}"/>
    <cellStyle name="Currency 2 2 2 2 10 2 2 4" xfId="32493" xr:uid="{577CE2A6-24E6-44AD-BA49-DE033AA12638}"/>
    <cellStyle name="Currency 2 2 2 2 10 2 2 5" xfId="47377" xr:uid="{1228B3CB-4B12-40CC-A0AB-FFDB25A805E9}"/>
    <cellStyle name="Currency 2 2 2 2 10 2 3" xfId="22225" xr:uid="{3A6F59EF-C4D0-4593-B210-3A05E624C698}"/>
    <cellStyle name="Currency 2 2 2 2 10 2 3 2" xfId="35917" xr:uid="{AC19B921-167C-4139-B0FA-450A7F606794}"/>
    <cellStyle name="Currency 2 2 2 2 10 2 3 3" xfId="50801" xr:uid="{02FBF51E-C4A4-4883-823A-73CF1069C185}"/>
    <cellStyle name="Currency 2 2 2 2 10 2 4" xfId="15381" xr:uid="{FD32B133-E04B-444F-A892-8531AACF7FEE}"/>
    <cellStyle name="Currency 2 2 2 2 10 2 5" xfId="29071" xr:uid="{6128FB93-150F-427C-ABDE-9058F1EB24B9}"/>
    <cellStyle name="Currency 2 2 2 2 10 2 6" xfId="43955" xr:uid="{1F335B9D-0D79-4A5F-8B20-0794EC06CBD5}"/>
    <cellStyle name="Currency 2 2 2 2 10 3" xfId="10245" xr:uid="{395D59A6-3C84-469E-A164-C889A10EC842}"/>
    <cellStyle name="Currency 2 2 2 2 10 3 2" xfId="23935" xr:uid="{EFD123E6-B796-473B-8C9A-B119F8A21542}"/>
    <cellStyle name="Currency 2 2 2 2 10 3 2 2" xfId="37627" xr:uid="{73CA668E-4D59-4EE8-A32F-0B496D4E86C2}"/>
    <cellStyle name="Currency 2 2 2 2 10 3 2 3" xfId="52511" xr:uid="{09CF6341-7E56-4FE2-BD14-C0F2304A905F}"/>
    <cellStyle name="Currency 2 2 2 2 10 3 3" xfId="17091" xr:uid="{0A9638B1-D403-43BE-9F2F-9DD4466B72F1}"/>
    <cellStyle name="Currency 2 2 2 2 10 3 4" xfId="30781" xr:uid="{668C40CB-1A5E-4BF3-88FA-68571A5E46FF}"/>
    <cellStyle name="Currency 2 2 2 2 10 3 5" xfId="45665" xr:uid="{3A7E9D05-09B4-4C68-A483-820F5F1BAE06}"/>
    <cellStyle name="Currency 2 2 2 2 10 4" xfId="20513" xr:uid="{3193B2E7-BD3B-4383-9DBC-595454B14BE1}"/>
    <cellStyle name="Currency 2 2 2 2 10 4 2" xfId="34205" xr:uid="{37E68A61-A137-4C09-80FF-16431CB0BEF0}"/>
    <cellStyle name="Currency 2 2 2 2 10 4 3" xfId="49089" xr:uid="{36E3B3C7-8F93-4DFE-9A5E-610EF7877859}"/>
    <cellStyle name="Currency 2 2 2 2 10 5" xfId="13669" xr:uid="{C2054F5D-25F7-4EFB-A46B-C10F7CF1818C}"/>
    <cellStyle name="Currency 2 2 2 2 10 6" xfId="27359" xr:uid="{E5205293-56C4-4B14-B686-8B690A3B2195}"/>
    <cellStyle name="Currency 2 2 2 2 10 7" xfId="42243" xr:uid="{8429AFD7-57F0-40C1-A8AB-62434F64252F}"/>
    <cellStyle name="Currency 2 2 2 2 11" xfId="8534" xr:uid="{BF09668A-1A2A-4E5E-B9A8-25011ECDB56E}"/>
    <cellStyle name="Currency 2 2 2 2 11 2" xfId="11956" xr:uid="{C0A84081-2FB0-425C-A82B-8892FB6F286B}"/>
    <cellStyle name="Currency 2 2 2 2 11 2 2" xfId="25646" xr:uid="{40817082-33DA-47A6-8F05-0B63402551FE}"/>
    <cellStyle name="Currency 2 2 2 2 11 2 2 2" xfId="39338" xr:uid="{9E380F0A-E9D4-4284-8B20-73EB6CDC06FD}"/>
    <cellStyle name="Currency 2 2 2 2 11 2 2 3" xfId="54222" xr:uid="{CA087204-15B7-4C41-92E1-1EF85DE7BFFA}"/>
    <cellStyle name="Currency 2 2 2 2 11 2 3" xfId="18802" xr:uid="{596716E8-E529-460B-9B1B-532F89AC40FA}"/>
    <cellStyle name="Currency 2 2 2 2 11 2 4" xfId="32492" xr:uid="{6F89DE75-B155-4427-92F4-149006D866BA}"/>
    <cellStyle name="Currency 2 2 2 2 11 2 5" xfId="47376" xr:uid="{93C88BD9-B85B-4B43-AF13-B66FC6E1B578}"/>
    <cellStyle name="Currency 2 2 2 2 11 3" xfId="22224" xr:uid="{ABCFB6C5-60D4-4AC1-A76B-4033FC85A7FC}"/>
    <cellStyle name="Currency 2 2 2 2 11 3 2" xfId="35916" xr:uid="{0E6CCB97-16F3-414E-9386-04E92C1C3980}"/>
    <cellStyle name="Currency 2 2 2 2 11 3 3" xfId="50800" xr:uid="{40344518-CF43-47D7-8922-8295CBC044CA}"/>
    <cellStyle name="Currency 2 2 2 2 11 4" xfId="15380" xr:uid="{D12BA740-2028-4BFB-8BF3-62708E334EB8}"/>
    <cellStyle name="Currency 2 2 2 2 11 5" xfId="29070" xr:uid="{5B0A28B4-72C1-47A8-90BD-C3CF6BE44FF3}"/>
    <cellStyle name="Currency 2 2 2 2 11 6" xfId="43954" xr:uid="{8EFEEC17-BFE8-4D18-8B77-37D62C98C413}"/>
    <cellStyle name="Currency 2 2 2 2 12" xfId="10244" xr:uid="{FBA28ACC-A162-4447-97E5-DB37E541DD75}"/>
    <cellStyle name="Currency 2 2 2 2 12 2" xfId="23934" xr:uid="{7F0890D8-7C20-40D3-824A-EDB2C268D5CC}"/>
    <cellStyle name="Currency 2 2 2 2 12 2 2" xfId="37626" xr:uid="{957588A9-0D2F-4B21-B103-A253EF9FC6A4}"/>
    <cellStyle name="Currency 2 2 2 2 12 2 3" xfId="52510" xr:uid="{A933B204-5F4B-438E-B292-D8600FC63055}"/>
    <cellStyle name="Currency 2 2 2 2 12 3" xfId="17090" xr:uid="{C9146226-BD45-477C-AE53-56E442DDD350}"/>
    <cellStyle name="Currency 2 2 2 2 12 4" xfId="30780" xr:uid="{D0E690CC-E30E-46D8-AB1A-3305338C8456}"/>
    <cellStyle name="Currency 2 2 2 2 12 5" xfId="45664" xr:uid="{E29348B8-07EB-4115-9A61-68A1653C49A1}"/>
    <cellStyle name="Currency 2 2 2 2 13" xfId="20512" xr:uid="{57E58EB7-2068-436F-BBDB-256A9011D241}"/>
    <cellStyle name="Currency 2 2 2 2 13 2" xfId="34204" xr:uid="{F331BB8C-E5DB-44EA-BDD1-AE56924052E8}"/>
    <cellStyle name="Currency 2 2 2 2 13 3" xfId="49088" xr:uid="{4A16B6E2-145B-4CB4-AD97-CA634FF355D0}"/>
    <cellStyle name="Currency 2 2 2 2 14" xfId="13668" xr:uid="{43CCF767-4D8C-4BB5-B8D9-3035D0B62FF6}"/>
    <cellStyle name="Currency 2 2 2 2 14 2" xfId="40754" xr:uid="{D165E548-7762-479D-AC11-1D0819515006}"/>
    <cellStyle name="Currency 2 2 2 2 15" xfId="27358" xr:uid="{7421B717-487F-431A-8832-690A077698C4}"/>
    <cellStyle name="Currency 2 2 2 2 16" xfId="42242" xr:uid="{F308FC33-AF26-4146-8CB2-5F48BD19847D}"/>
    <cellStyle name="Currency 2 2 2 2 17" xfId="6821" xr:uid="{AC5DC73B-C39A-477D-97C8-8362D8C91522}"/>
    <cellStyle name="Currency 2 2 2 2 18" xfId="5932" xr:uid="{366FC754-FDCA-48AA-84BD-2645C4826B8B}"/>
    <cellStyle name="Currency 2 2 2 2 19" xfId="5340" xr:uid="{EB77D6FB-FF95-4EE8-80B7-FA84135A0418}"/>
    <cellStyle name="Currency 2 2 2 2 2" xfId="4762" xr:uid="{57E9D87F-4F19-421F-8DF9-F955CB1274B9}"/>
    <cellStyle name="Currency 2 2 2 2 2 10" xfId="8536" xr:uid="{94DF70AF-784C-4C0E-B972-03A17B4A177E}"/>
    <cellStyle name="Currency 2 2 2 2 2 10 2" xfId="11958" xr:uid="{DF727ABF-7262-48D4-A114-4FCE21BF4E33}"/>
    <cellStyle name="Currency 2 2 2 2 2 10 2 2" xfId="25648" xr:uid="{3CF0A193-5627-47ED-956C-7693D15F412F}"/>
    <cellStyle name="Currency 2 2 2 2 2 10 2 2 2" xfId="39340" xr:uid="{0B1D5832-8078-4CDB-908F-1B8C2A8C506E}"/>
    <cellStyle name="Currency 2 2 2 2 2 10 2 2 3" xfId="54224" xr:uid="{0F697F5B-EE57-427E-BC62-2A73866E64D5}"/>
    <cellStyle name="Currency 2 2 2 2 2 10 2 3" xfId="18804" xr:uid="{DD500619-4FC8-45A5-9D54-391744F9A4A8}"/>
    <cellStyle name="Currency 2 2 2 2 2 10 2 4" xfId="32494" xr:uid="{5619CCCC-3B57-487E-9DBB-FCE6698B1500}"/>
    <cellStyle name="Currency 2 2 2 2 2 10 2 5" xfId="47378" xr:uid="{50A1E276-02DA-49C5-85FC-6C4065C8BBC4}"/>
    <cellStyle name="Currency 2 2 2 2 2 10 3" xfId="22226" xr:uid="{5D319485-B1C7-4091-B2EE-D66A589A309B}"/>
    <cellStyle name="Currency 2 2 2 2 2 10 3 2" xfId="35918" xr:uid="{14E758BD-C747-4494-A8F8-1CF858D8D1B0}"/>
    <cellStyle name="Currency 2 2 2 2 2 10 3 3" xfId="50802" xr:uid="{B46BED0A-146D-401B-97B5-EE564B19C2B2}"/>
    <cellStyle name="Currency 2 2 2 2 2 10 4" xfId="15382" xr:uid="{4AA5439C-0657-421B-B77B-7E3A4D5286A3}"/>
    <cellStyle name="Currency 2 2 2 2 2 10 5" xfId="29072" xr:uid="{E73F31C7-186A-4433-A676-2F0FE8017710}"/>
    <cellStyle name="Currency 2 2 2 2 2 10 6" xfId="43956" xr:uid="{0D7A3111-3E69-477C-A8FC-FE0E1706CD16}"/>
    <cellStyle name="Currency 2 2 2 2 2 11" xfId="10246" xr:uid="{DF3B5172-4F6D-4436-BCB7-3956E86BA7BF}"/>
    <cellStyle name="Currency 2 2 2 2 2 11 2" xfId="23936" xr:uid="{9FF3AA09-2E94-4F56-9D50-42D6A3A6906D}"/>
    <cellStyle name="Currency 2 2 2 2 2 11 2 2" xfId="37628" xr:uid="{CA751A80-7D81-4CA1-A5B5-727BDE224EF5}"/>
    <cellStyle name="Currency 2 2 2 2 2 11 2 3" xfId="52512" xr:uid="{5B301420-9876-44D2-AF3A-4C798ABB2B34}"/>
    <cellStyle name="Currency 2 2 2 2 2 11 3" xfId="17092" xr:uid="{D490975F-2A2B-4AD8-9AEF-6ABF83CC6CD8}"/>
    <cellStyle name="Currency 2 2 2 2 2 11 4" xfId="30782" xr:uid="{69DB1C01-3D0B-4E40-9556-0948A77F035D}"/>
    <cellStyle name="Currency 2 2 2 2 2 11 5" xfId="45666" xr:uid="{14E1EB9C-C8D4-43B7-A26E-CB8E039113AA}"/>
    <cellStyle name="Currency 2 2 2 2 2 12" xfId="20514" xr:uid="{BCBFF232-EDB3-4B08-BCE4-3E9CFC323A7E}"/>
    <cellStyle name="Currency 2 2 2 2 2 12 2" xfId="34206" xr:uid="{AA872634-33E3-4971-9169-6006F7DD7BA2}"/>
    <cellStyle name="Currency 2 2 2 2 2 12 3" xfId="49090" xr:uid="{6342B5CB-202C-4B51-84C8-4544B6419AC3}"/>
    <cellStyle name="Currency 2 2 2 2 2 13" xfId="13670" xr:uid="{CAA789D9-516F-42D0-91B2-66355EECB931}"/>
    <cellStyle name="Currency 2 2 2 2 2 13 2" xfId="41391" xr:uid="{E25DC578-DADD-4D3D-9BA2-C0664A1922D5}"/>
    <cellStyle name="Currency 2 2 2 2 2 14" xfId="27360" xr:uid="{81D7560E-2C13-4F31-9C6B-72C6DFAF4386}"/>
    <cellStyle name="Currency 2 2 2 2 2 15" xfId="42244" xr:uid="{8E37A2F8-1A3E-485C-A158-0460DED00AE0}"/>
    <cellStyle name="Currency 2 2 2 2 2 16" xfId="6823" xr:uid="{4622E553-B287-483A-959F-B292834C1691}"/>
    <cellStyle name="Currency 2 2 2 2 2 2" xfId="6824" xr:uid="{88DAC6F4-FB25-491A-95CB-C0CB29F4C160}"/>
    <cellStyle name="Currency 2 2 2 2 2 2 10" xfId="20515" xr:uid="{50C9FDE7-045E-4AFC-9FBC-F1E4611E2764}"/>
    <cellStyle name="Currency 2 2 2 2 2 2 10 2" xfId="34207" xr:uid="{8ED1FF83-BE71-4C5E-A32E-F390FEF60921}"/>
    <cellStyle name="Currency 2 2 2 2 2 2 10 3" xfId="49091" xr:uid="{3B6C203C-227B-403D-8CBB-B64EAF0A7C0D}"/>
    <cellStyle name="Currency 2 2 2 2 2 2 11" xfId="13671" xr:uid="{D078BAEC-9FF9-414F-8456-0193B9F5698C}"/>
    <cellStyle name="Currency 2 2 2 2 2 2 12" xfId="27361" xr:uid="{20297466-8692-45C8-97A9-8F97832DD302}"/>
    <cellStyle name="Currency 2 2 2 2 2 2 13" xfId="42245" xr:uid="{1C5D5B86-77BC-4022-AEC8-7049D3FADB8A}"/>
    <cellStyle name="Currency 2 2 2 2 2 2 2" xfId="6825" xr:uid="{77D88CC6-BAD4-4D23-8373-9927910E6143}"/>
    <cellStyle name="Currency 2 2 2 2 2 2 2 10" xfId="13672" xr:uid="{DC96EFC3-F4E8-49FD-8517-C3143D4D8A1D}"/>
    <cellStyle name="Currency 2 2 2 2 2 2 2 11" xfId="27362" xr:uid="{1DA4E780-C94B-4456-A53B-772F1AF3DF9D}"/>
    <cellStyle name="Currency 2 2 2 2 2 2 2 12" xfId="42246" xr:uid="{3202AEAC-5443-4C8F-BD68-D6AAD3AAAD4C}"/>
    <cellStyle name="Currency 2 2 2 2 2 2 2 2" xfId="6826" xr:uid="{08D091EF-742B-4A46-9B43-BA9D45698A59}"/>
    <cellStyle name="Currency 2 2 2 2 2 2 2 2 10" xfId="42247" xr:uid="{04B60AB1-FADD-40E6-88D8-65E75635561F}"/>
    <cellStyle name="Currency 2 2 2 2 2 2 2 2 2" xfId="6827" xr:uid="{ADC82A8A-E764-419A-8338-94347A2C3C07}"/>
    <cellStyle name="Currency 2 2 2 2 2 2 2 2 2 2" xfId="6828" xr:uid="{268EDB87-D025-4F48-A1D4-0918DAF77CED}"/>
    <cellStyle name="Currency 2 2 2 2 2 2 2 2 2 2 2" xfId="8541" xr:uid="{A287993E-640E-40C0-845E-CC394CA21239}"/>
    <cellStyle name="Currency 2 2 2 2 2 2 2 2 2 2 2 2" xfId="11963" xr:uid="{D8E03D73-10E3-4F7B-9FDA-818F8F381769}"/>
    <cellStyle name="Currency 2 2 2 2 2 2 2 2 2 2 2 2 2" xfId="25653" xr:uid="{A6F19E7A-991F-485D-8544-F9A8568959BB}"/>
    <cellStyle name="Currency 2 2 2 2 2 2 2 2 2 2 2 2 2 2" xfId="39345" xr:uid="{306AB9B9-C545-4408-BE35-77D86BEBA3D8}"/>
    <cellStyle name="Currency 2 2 2 2 2 2 2 2 2 2 2 2 2 3" xfId="54229" xr:uid="{0D808E43-5FD9-4C30-924D-8CE82282057C}"/>
    <cellStyle name="Currency 2 2 2 2 2 2 2 2 2 2 2 2 3" xfId="18809" xr:uid="{7D2C7C74-66C1-44AE-8DA9-547D3FFB6732}"/>
    <cellStyle name="Currency 2 2 2 2 2 2 2 2 2 2 2 2 4" xfId="32499" xr:uid="{5A381955-9B9A-40EF-829B-9BA1B7715AE8}"/>
    <cellStyle name="Currency 2 2 2 2 2 2 2 2 2 2 2 2 5" xfId="47383" xr:uid="{B7F8E2C3-1BFA-47FA-9497-1CB4AAB2CD41}"/>
    <cellStyle name="Currency 2 2 2 2 2 2 2 2 2 2 2 3" xfId="22231" xr:uid="{DDB53F45-5101-421E-ABBC-060E75546365}"/>
    <cellStyle name="Currency 2 2 2 2 2 2 2 2 2 2 2 3 2" xfId="35923" xr:uid="{ECB0F191-03FA-4DD0-8444-0E4375DD4872}"/>
    <cellStyle name="Currency 2 2 2 2 2 2 2 2 2 2 2 3 3" xfId="50807" xr:uid="{12AF86C6-CD49-460A-9F07-6AD7DCC23E07}"/>
    <cellStyle name="Currency 2 2 2 2 2 2 2 2 2 2 2 4" xfId="15387" xr:uid="{56A7BF01-6C66-44AA-9245-CAA6572472CB}"/>
    <cellStyle name="Currency 2 2 2 2 2 2 2 2 2 2 2 5" xfId="29077" xr:uid="{BB86F180-2FAB-4F08-A425-1B611DA0B1AD}"/>
    <cellStyle name="Currency 2 2 2 2 2 2 2 2 2 2 2 6" xfId="43961" xr:uid="{14E7ABF9-3401-4C5E-AB4F-2ECF77614F70}"/>
    <cellStyle name="Currency 2 2 2 2 2 2 2 2 2 2 3" xfId="10251" xr:uid="{9DEFF79D-DC3C-4EE7-8BF1-D7E9C007F1B8}"/>
    <cellStyle name="Currency 2 2 2 2 2 2 2 2 2 2 3 2" xfId="23941" xr:uid="{96193F1F-1725-423A-8411-9E65EBB0C4E4}"/>
    <cellStyle name="Currency 2 2 2 2 2 2 2 2 2 2 3 2 2" xfId="37633" xr:uid="{DB851108-0371-42AF-B8AB-1DD98838A3E7}"/>
    <cellStyle name="Currency 2 2 2 2 2 2 2 2 2 2 3 2 3" xfId="52517" xr:uid="{E3833274-F81A-4FDC-BB52-DDF3B746BB35}"/>
    <cellStyle name="Currency 2 2 2 2 2 2 2 2 2 2 3 3" xfId="17097" xr:uid="{C19622B3-68DD-4FB1-A4A7-77DA76FCA142}"/>
    <cellStyle name="Currency 2 2 2 2 2 2 2 2 2 2 3 4" xfId="30787" xr:uid="{40676586-8B31-4A95-BF4F-67A08B578065}"/>
    <cellStyle name="Currency 2 2 2 2 2 2 2 2 2 2 3 5" xfId="45671" xr:uid="{682E7DAB-A384-4B4E-B4B4-E0C9050CECE7}"/>
    <cellStyle name="Currency 2 2 2 2 2 2 2 2 2 2 4" xfId="20519" xr:uid="{465BFF6B-DA92-444F-8ED0-BB636737F021}"/>
    <cellStyle name="Currency 2 2 2 2 2 2 2 2 2 2 4 2" xfId="34211" xr:uid="{66D0435B-0EFB-4531-A22C-50EBBAE0DBF9}"/>
    <cellStyle name="Currency 2 2 2 2 2 2 2 2 2 2 4 3" xfId="49095" xr:uid="{38B3E21B-8A04-486F-846B-E35DF3BB8D0C}"/>
    <cellStyle name="Currency 2 2 2 2 2 2 2 2 2 2 5" xfId="13675" xr:uid="{3242A3D8-866B-464A-A33A-963391F0F12D}"/>
    <cellStyle name="Currency 2 2 2 2 2 2 2 2 2 2 6" xfId="27365" xr:uid="{AD67832D-BB2B-4782-BA99-CCD94380B489}"/>
    <cellStyle name="Currency 2 2 2 2 2 2 2 2 2 2 7" xfId="42249" xr:uid="{08EEA3E4-BDC2-4127-AB43-9F9FC238F9C6}"/>
    <cellStyle name="Currency 2 2 2 2 2 2 2 2 2 3" xfId="8540" xr:uid="{88C68513-A8AC-49D0-A1C9-D89627B31C14}"/>
    <cellStyle name="Currency 2 2 2 2 2 2 2 2 2 3 2" xfId="11962" xr:uid="{5F486D5B-761F-425D-B30A-E94F88EE5AF9}"/>
    <cellStyle name="Currency 2 2 2 2 2 2 2 2 2 3 2 2" xfId="25652" xr:uid="{605EA8E1-D5E1-4455-8048-22AEB05837F3}"/>
    <cellStyle name="Currency 2 2 2 2 2 2 2 2 2 3 2 2 2" xfId="39344" xr:uid="{3D326817-B4A1-4424-ADD4-4FE6BE58820A}"/>
    <cellStyle name="Currency 2 2 2 2 2 2 2 2 2 3 2 2 3" xfId="54228" xr:uid="{565564B7-4C85-4CF4-B063-7841BE3D49FB}"/>
    <cellStyle name="Currency 2 2 2 2 2 2 2 2 2 3 2 3" xfId="18808" xr:uid="{663F34AC-FA77-471E-9816-773FEBF84EA3}"/>
    <cellStyle name="Currency 2 2 2 2 2 2 2 2 2 3 2 4" xfId="32498" xr:uid="{9ED4A2CB-50CE-4B8E-9A77-F8DC812CC47E}"/>
    <cellStyle name="Currency 2 2 2 2 2 2 2 2 2 3 2 5" xfId="47382" xr:uid="{7BBE922D-2503-40A8-B508-261BBF9A4745}"/>
    <cellStyle name="Currency 2 2 2 2 2 2 2 2 2 3 3" xfId="22230" xr:uid="{9A6E0C10-EE3E-42DA-91EE-5EF11ECBD5F2}"/>
    <cellStyle name="Currency 2 2 2 2 2 2 2 2 2 3 3 2" xfId="35922" xr:uid="{75EC8180-D5A4-44C2-BAED-D7A1B09F8C86}"/>
    <cellStyle name="Currency 2 2 2 2 2 2 2 2 2 3 3 3" xfId="50806" xr:uid="{46F32529-D95F-4039-8FD1-3624F287666C}"/>
    <cellStyle name="Currency 2 2 2 2 2 2 2 2 2 3 4" xfId="15386" xr:uid="{8CA38D13-F185-460D-826A-7101FB6FB7C9}"/>
    <cellStyle name="Currency 2 2 2 2 2 2 2 2 2 3 5" xfId="29076" xr:uid="{CA8CB90D-CC89-4FC0-8D62-B82046BE350A}"/>
    <cellStyle name="Currency 2 2 2 2 2 2 2 2 2 3 6" xfId="43960" xr:uid="{7D65769D-52C9-48AB-9AAE-DF76BADCC1DA}"/>
    <cellStyle name="Currency 2 2 2 2 2 2 2 2 2 4" xfId="10250" xr:uid="{416A4E50-261B-40A9-8870-AB88AA23CB24}"/>
    <cellStyle name="Currency 2 2 2 2 2 2 2 2 2 4 2" xfId="23940" xr:uid="{B46B5F10-CAB7-4D38-9521-3A6552631BFD}"/>
    <cellStyle name="Currency 2 2 2 2 2 2 2 2 2 4 2 2" xfId="37632" xr:uid="{72CFA0DA-193A-48FF-964D-AC3A92646F76}"/>
    <cellStyle name="Currency 2 2 2 2 2 2 2 2 2 4 2 3" xfId="52516" xr:uid="{B24F1E88-51A3-4907-8432-07219DE80683}"/>
    <cellStyle name="Currency 2 2 2 2 2 2 2 2 2 4 3" xfId="17096" xr:uid="{E4AC5293-994E-4062-B846-9749C9A0F284}"/>
    <cellStyle name="Currency 2 2 2 2 2 2 2 2 2 4 4" xfId="30786" xr:uid="{8D8903E2-950C-45D1-A1E0-15B61F950D06}"/>
    <cellStyle name="Currency 2 2 2 2 2 2 2 2 2 4 5" xfId="45670" xr:uid="{50CBB4FA-9538-435C-9AFF-C5099FCE5BF5}"/>
    <cellStyle name="Currency 2 2 2 2 2 2 2 2 2 5" xfId="20518" xr:uid="{80F520F1-440F-40DC-9FFE-E8F04D7FF3D3}"/>
    <cellStyle name="Currency 2 2 2 2 2 2 2 2 2 5 2" xfId="34210" xr:uid="{A2C4E1F6-8906-40B5-B204-91631FACC612}"/>
    <cellStyle name="Currency 2 2 2 2 2 2 2 2 2 5 3" xfId="49094" xr:uid="{A8E5AEBB-8AE4-4AB1-8256-BE940EE49D30}"/>
    <cellStyle name="Currency 2 2 2 2 2 2 2 2 2 6" xfId="13674" xr:uid="{BD8463BB-5973-40E1-A458-731074A76E56}"/>
    <cellStyle name="Currency 2 2 2 2 2 2 2 2 2 7" xfId="27364" xr:uid="{5AB33414-AA8E-4B8E-9956-94D7A3DF5530}"/>
    <cellStyle name="Currency 2 2 2 2 2 2 2 2 2 8" xfId="42248" xr:uid="{DC420714-755A-4A49-A751-974050F06695}"/>
    <cellStyle name="Currency 2 2 2 2 2 2 2 2 3" xfId="6829" xr:uid="{1DE4B416-90EF-4E15-8E47-8D6BDB77CAA0}"/>
    <cellStyle name="Currency 2 2 2 2 2 2 2 2 3 2" xfId="8542" xr:uid="{940A5BCB-A926-46B8-8243-54CD069D4F7B}"/>
    <cellStyle name="Currency 2 2 2 2 2 2 2 2 3 2 2" xfId="11964" xr:uid="{97BC2401-E344-4DB7-BF1D-252EDDA5FA22}"/>
    <cellStyle name="Currency 2 2 2 2 2 2 2 2 3 2 2 2" xfId="25654" xr:uid="{C5F85727-25B2-4F6C-8177-DB0B683EFD9B}"/>
    <cellStyle name="Currency 2 2 2 2 2 2 2 2 3 2 2 2 2" xfId="39346" xr:uid="{E4607908-1D74-44FA-B8C1-AFC222B70082}"/>
    <cellStyle name="Currency 2 2 2 2 2 2 2 2 3 2 2 2 3" xfId="54230" xr:uid="{3AA67090-359E-4EC9-9126-EFEEC326B93E}"/>
    <cellStyle name="Currency 2 2 2 2 2 2 2 2 3 2 2 3" xfId="18810" xr:uid="{F3B6221F-C4F9-4677-835C-9FDDB21BF0F3}"/>
    <cellStyle name="Currency 2 2 2 2 2 2 2 2 3 2 2 4" xfId="32500" xr:uid="{C5A688DC-E66F-4952-A388-D0BAA40EE3F4}"/>
    <cellStyle name="Currency 2 2 2 2 2 2 2 2 3 2 2 5" xfId="47384" xr:uid="{8459EE94-9D37-41C9-96B0-65C4CA62B619}"/>
    <cellStyle name="Currency 2 2 2 2 2 2 2 2 3 2 3" xfId="22232" xr:uid="{082E6C8F-63DA-45B3-9E80-B0CF3E3426B9}"/>
    <cellStyle name="Currency 2 2 2 2 2 2 2 2 3 2 3 2" xfId="35924" xr:uid="{0ABF192E-751B-47E7-A00E-911B0D71AAFB}"/>
    <cellStyle name="Currency 2 2 2 2 2 2 2 2 3 2 3 3" xfId="50808" xr:uid="{D84EF776-0F9D-4CC4-B600-7C9991A0880E}"/>
    <cellStyle name="Currency 2 2 2 2 2 2 2 2 3 2 4" xfId="15388" xr:uid="{CDE068AF-BF01-4DBB-9063-82E2859FE7BA}"/>
    <cellStyle name="Currency 2 2 2 2 2 2 2 2 3 2 5" xfId="29078" xr:uid="{DA8CEB74-6D8B-4B08-9C60-6B16147E883A}"/>
    <cellStyle name="Currency 2 2 2 2 2 2 2 2 3 2 6" xfId="43962" xr:uid="{AF3B7F7D-E496-4AD3-B96D-8E98FFF1E564}"/>
    <cellStyle name="Currency 2 2 2 2 2 2 2 2 3 3" xfId="10252" xr:uid="{0A6C7712-9CD5-4358-A17B-79A7584CDD2C}"/>
    <cellStyle name="Currency 2 2 2 2 2 2 2 2 3 3 2" xfId="23942" xr:uid="{249CC099-A921-49A1-896C-BE29E365647E}"/>
    <cellStyle name="Currency 2 2 2 2 2 2 2 2 3 3 2 2" xfId="37634" xr:uid="{543E9B91-A009-45B9-8F71-5A84C7DDDAA8}"/>
    <cellStyle name="Currency 2 2 2 2 2 2 2 2 3 3 2 3" xfId="52518" xr:uid="{822F88A1-B755-4A38-A0B0-30BAF48B2E53}"/>
    <cellStyle name="Currency 2 2 2 2 2 2 2 2 3 3 3" xfId="17098" xr:uid="{FB782D8F-248D-4564-B230-03E2AA1A39C1}"/>
    <cellStyle name="Currency 2 2 2 2 2 2 2 2 3 3 4" xfId="30788" xr:uid="{C223459B-46E4-4BC2-81C2-74582BF76FFC}"/>
    <cellStyle name="Currency 2 2 2 2 2 2 2 2 3 3 5" xfId="45672" xr:uid="{022F23EC-9D8F-4592-9E68-B1B5347D6D21}"/>
    <cellStyle name="Currency 2 2 2 2 2 2 2 2 3 4" xfId="20520" xr:uid="{91DD85F3-6602-48D6-B847-BEC9AAF450D1}"/>
    <cellStyle name="Currency 2 2 2 2 2 2 2 2 3 4 2" xfId="34212" xr:uid="{7DB769A1-9EC7-4750-9AF5-7FBCE7EF91E9}"/>
    <cellStyle name="Currency 2 2 2 2 2 2 2 2 3 4 3" xfId="49096" xr:uid="{A2F8F85E-6BDE-4731-9492-9690D92ECF5F}"/>
    <cellStyle name="Currency 2 2 2 2 2 2 2 2 3 5" xfId="13676" xr:uid="{07BAACF7-084B-4F51-8EC3-19DEC91D3D70}"/>
    <cellStyle name="Currency 2 2 2 2 2 2 2 2 3 6" xfId="27366" xr:uid="{75B8199C-282D-4447-9864-BFCE27ED582E}"/>
    <cellStyle name="Currency 2 2 2 2 2 2 2 2 3 7" xfId="42250" xr:uid="{14BA2083-1B60-49B5-AEDC-4ABCE51E5D54}"/>
    <cellStyle name="Currency 2 2 2 2 2 2 2 2 4" xfId="6830" xr:uid="{D35DCFF5-3A82-4BEF-A659-37C64C2ECAAF}"/>
    <cellStyle name="Currency 2 2 2 2 2 2 2 2 4 2" xfId="8543" xr:uid="{851D0330-E9C2-430D-B125-3C3BF2D4AFE0}"/>
    <cellStyle name="Currency 2 2 2 2 2 2 2 2 4 2 2" xfId="11965" xr:uid="{D7053D6B-44AD-4F60-9FB6-98C358D07361}"/>
    <cellStyle name="Currency 2 2 2 2 2 2 2 2 4 2 2 2" xfId="25655" xr:uid="{205CF460-4FD4-43B8-9BD2-18DDF2C38474}"/>
    <cellStyle name="Currency 2 2 2 2 2 2 2 2 4 2 2 2 2" xfId="39347" xr:uid="{19082A55-24AB-4985-B284-0D885653B172}"/>
    <cellStyle name="Currency 2 2 2 2 2 2 2 2 4 2 2 2 3" xfId="54231" xr:uid="{E0FF8970-8CD1-4B0E-B3E4-02C151BD2C85}"/>
    <cellStyle name="Currency 2 2 2 2 2 2 2 2 4 2 2 3" xfId="18811" xr:uid="{3554329E-38B6-4827-B634-608E17DA0A09}"/>
    <cellStyle name="Currency 2 2 2 2 2 2 2 2 4 2 2 4" xfId="32501" xr:uid="{E4E329AA-AB6A-425A-B6F5-58143EEB9FB9}"/>
    <cellStyle name="Currency 2 2 2 2 2 2 2 2 4 2 2 5" xfId="47385" xr:uid="{0FEACCFB-F1A2-4669-9D7C-AF4CDB85E0E1}"/>
    <cellStyle name="Currency 2 2 2 2 2 2 2 2 4 2 3" xfId="22233" xr:uid="{CC1CCC96-6253-4503-AC20-F846A3D37BCD}"/>
    <cellStyle name="Currency 2 2 2 2 2 2 2 2 4 2 3 2" xfId="35925" xr:uid="{23CB83CE-6BE8-4EF4-9518-E56E3A20765A}"/>
    <cellStyle name="Currency 2 2 2 2 2 2 2 2 4 2 3 3" xfId="50809" xr:uid="{2C23B908-5E65-4189-9090-358C23D78B0A}"/>
    <cellStyle name="Currency 2 2 2 2 2 2 2 2 4 2 4" xfId="15389" xr:uid="{4C257244-3DF2-48D8-92C6-8C0BDA5BEB5E}"/>
    <cellStyle name="Currency 2 2 2 2 2 2 2 2 4 2 5" xfId="29079" xr:uid="{2BF79A4E-E8D1-4BCF-83F1-43E8B79D5406}"/>
    <cellStyle name="Currency 2 2 2 2 2 2 2 2 4 2 6" xfId="43963" xr:uid="{E0F77B45-0A65-4A15-B24C-0B98EFD9EB3E}"/>
    <cellStyle name="Currency 2 2 2 2 2 2 2 2 4 3" xfId="10253" xr:uid="{7AEF22B3-D436-4D71-A3CA-172FC1DF618D}"/>
    <cellStyle name="Currency 2 2 2 2 2 2 2 2 4 3 2" xfId="23943" xr:uid="{A6FFDFE0-E459-4E79-AB44-C686647D12F2}"/>
    <cellStyle name="Currency 2 2 2 2 2 2 2 2 4 3 2 2" xfId="37635" xr:uid="{CEBF300D-E4C1-4493-87BC-D38F8B45DA7C}"/>
    <cellStyle name="Currency 2 2 2 2 2 2 2 2 4 3 2 3" xfId="52519" xr:uid="{E68F81D2-9064-41CC-AFA4-78486E265D10}"/>
    <cellStyle name="Currency 2 2 2 2 2 2 2 2 4 3 3" xfId="17099" xr:uid="{88929D24-B9B9-4145-8DB2-21B08ADAAAA2}"/>
    <cellStyle name="Currency 2 2 2 2 2 2 2 2 4 3 4" xfId="30789" xr:uid="{E5A8BD90-2095-493F-BD35-895ADCF8141F}"/>
    <cellStyle name="Currency 2 2 2 2 2 2 2 2 4 3 5" xfId="45673" xr:uid="{36DCDA4A-6109-4A39-8CD6-A5C49B2488B1}"/>
    <cellStyle name="Currency 2 2 2 2 2 2 2 2 4 4" xfId="20521" xr:uid="{BC9FB47E-18FC-4CA1-B42B-617CB46702FD}"/>
    <cellStyle name="Currency 2 2 2 2 2 2 2 2 4 4 2" xfId="34213" xr:uid="{0EEB41E2-DD39-42B2-94A4-AEECE18A1A18}"/>
    <cellStyle name="Currency 2 2 2 2 2 2 2 2 4 4 3" xfId="49097" xr:uid="{62C869D8-570F-4134-96A2-0657E155409B}"/>
    <cellStyle name="Currency 2 2 2 2 2 2 2 2 4 5" xfId="13677" xr:uid="{DE0671C4-CE85-4A65-A87E-E4866F530EDF}"/>
    <cellStyle name="Currency 2 2 2 2 2 2 2 2 4 6" xfId="27367" xr:uid="{FE8AE838-320D-45A3-95F2-BC87BCB329DE}"/>
    <cellStyle name="Currency 2 2 2 2 2 2 2 2 4 7" xfId="42251" xr:uid="{66D67F13-94E8-48E0-B8FD-DE4F01A41134}"/>
    <cellStyle name="Currency 2 2 2 2 2 2 2 2 5" xfId="8539" xr:uid="{23E5FC79-FB2D-41AA-888E-AF41EFBC95FC}"/>
    <cellStyle name="Currency 2 2 2 2 2 2 2 2 5 2" xfId="11961" xr:uid="{9E5E5A3A-DCD4-44F0-89E1-E00665C3CEA2}"/>
    <cellStyle name="Currency 2 2 2 2 2 2 2 2 5 2 2" xfId="25651" xr:uid="{D0D16E4C-2E1C-4DBA-AFD7-46615FBBA614}"/>
    <cellStyle name="Currency 2 2 2 2 2 2 2 2 5 2 2 2" xfId="39343" xr:uid="{26881B43-8686-43F6-ABB7-E206D3122EEA}"/>
    <cellStyle name="Currency 2 2 2 2 2 2 2 2 5 2 2 3" xfId="54227" xr:uid="{D7DA7D66-7055-4490-A48E-A6759EC904DD}"/>
    <cellStyle name="Currency 2 2 2 2 2 2 2 2 5 2 3" xfId="18807" xr:uid="{544E37C6-0934-463F-BA0E-85B269F657DC}"/>
    <cellStyle name="Currency 2 2 2 2 2 2 2 2 5 2 4" xfId="32497" xr:uid="{F82F1663-3EB1-4CD5-8E36-5968FEF39865}"/>
    <cellStyle name="Currency 2 2 2 2 2 2 2 2 5 2 5" xfId="47381" xr:uid="{C5863A47-E448-4DA9-8DB3-6106CEFF3800}"/>
    <cellStyle name="Currency 2 2 2 2 2 2 2 2 5 3" xfId="22229" xr:uid="{61A6F5B4-C2E1-40AF-9BDC-763FFF71C022}"/>
    <cellStyle name="Currency 2 2 2 2 2 2 2 2 5 3 2" xfId="35921" xr:uid="{EDFFF97F-2FB7-428C-A538-833D0891DF75}"/>
    <cellStyle name="Currency 2 2 2 2 2 2 2 2 5 3 3" xfId="50805" xr:uid="{D1C981D8-108A-407A-A270-F5DCBBC66451}"/>
    <cellStyle name="Currency 2 2 2 2 2 2 2 2 5 4" xfId="15385" xr:uid="{AE913F38-D491-47A7-95D7-A68EEC22D1E7}"/>
    <cellStyle name="Currency 2 2 2 2 2 2 2 2 5 5" xfId="29075" xr:uid="{DCF7D925-E32D-4F7B-8607-DA1E88D39FB6}"/>
    <cellStyle name="Currency 2 2 2 2 2 2 2 2 5 6" xfId="43959" xr:uid="{70188797-076B-413E-9131-0B392730077B}"/>
    <cellStyle name="Currency 2 2 2 2 2 2 2 2 6" xfId="10249" xr:uid="{05A63934-AF1F-473E-AAC2-4618A11B5B68}"/>
    <cellStyle name="Currency 2 2 2 2 2 2 2 2 6 2" xfId="23939" xr:uid="{A8A5BF87-53A2-492D-A4E8-354DE91055D8}"/>
    <cellStyle name="Currency 2 2 2 2 2 2 2 2 6 2 2" xfId="37631" xr:uid="{84AF2F34-479F-4AF1-84B0-9BB51142BDBF}"/>
    <cellStyle name="Currency 2 2 2 2 2 2 2 2 6 2 3" xfId="52515" xr:uid="{9DC37A40-4D11-4B53-BA37-487406F57280}"/>
    <cellStyle name="Currency 2 2 2 2 2 2 2 2 6 3" xfId="17095" xr:uid="{A2812D32-39C7-4925-BBB5-AE4D8612966B}"/>
    <cellStyle name="Currency 2 2 2 2 2 2 2 2 6 4" xfId="30785" xr:uid="{E53F307A-8768-44A5-8E81-2E3A70750A4F}"/>
    <cellStyle name="Currency 2 2 2 2 2 2 2 2 6 5" xfId="45669" xr:uid="{51B259A3-ADC3-4570-AA9D-FCB3521FD60B}"/>
    <cellStyle name="Currency 2 2 2 2 2 2 2 2 7" xfId="20517" xr:uid="{0AFECE76-0EFC-4FBC-BC8A-A01449729431}"/>
    <cellStyle name="Currency 2 2 2 2 2 2 2 2 7 2" xfId="34209" xr:uid="{E6306E49-4722-420C-BF94-999871716643}"/>
    <cellStyle name="Currency 2 2 2 2 2 2 2 2 7 3" xfId="49093" xr:uid="{0ADC0C64-4D3A-439B-871D-65CE4829D135}"/>
    <cellStyle name="Currency 2 2 2 2 2 2 2 2 8" xfId="13673" xr:uid="{44FAD5D8-60ED-480F-85D7-3DCC1BBDE008}"/>
    <cellStyle name="Currency 2 2 2 2 2 2 2 2 9" xfId="27363" xr:uid="{4BD60328-F775-4391-814B-08DEAF2A9AB0}"/>
    <cellStyle name="Currency 2 2 2 2 2 2 2 3" xfId="6831" xr:uid="{AD56E788-E40C-4A7D-A144-D31B9A81FD29}"/>
    <cellStyle name="Currency 2 2 2 2 2 2 2 3 10" xfId="42252" xr:uid="{67E061BE-8BCC-4CC3-A05E-BAB5D8D3293F}"/>
    <cellStyle name="Currency 2 2 2 2 2 2 2 3 2" xfId="6832" xr:uid="{8928D3AE-211B-42DD-AB79-8B6B99226DA7}"/>
    <cellStyle name="Currency 2 2 2 2 2 2 2 3 2 2" xfId="6833" xr:uid="{C1D51F37-B5BA-46CC-921E-60F855F3C295}"/>
    <cellStyle name="Currency 2 2 2 2 2 2 2 3 2 2 2" xfId="8546" xr:uid="{B25D7A8B-565F-4F29-A973-F212907D3797}"/>
    <cellStyle name="Currency 2 2 2 2 2 2 2 3 2 2 2 2" xfId="11968" xr:uid="{CDFB7A43-C59D-475F-9BB7-9C8DF55250E1}"/>
    <cellStyle name="Currency 2 2 2 2 2 2 2 3 2 2 2 2 2" xfId="25658" xr:uid="{4C6B8418-79DF-4F92-9F2E-7E9DA52227F1}"/>
    <cellStyle name="Currency 2 2 2 2 2 2 2 3 2 2 2 2 2 2" xfId="39350" xr:uid="{5FD1DA18-1AB8-4C55-8E73-2F5D45884A7E}"/>
    <cellStyle name="Currency 2 2 2 2 2 2 2 3 2 2 2 2 2 3" xfId="54234" xr:uid="{6303C8BE-2771-4418-91F5-0555A7E69B24}"/>
    <cellStyle name="Currency 2 2 2 2 2 2 2 3 2 2 2 2 3" xfId="18814" xr:uid="{10A26B25-AA02-4A51-95F5-BEE1E6DB4541}"/>
    <cellStyle name="Currency 2 2 2 2 2 2 2 3 2 2 2 2 4" xfId="32504" xr:uid="{C4577544-0D00-4331-8753-6491C639EE3A}"/>
    <cellStyle name="Currency 2 2 2 2 2 2 2 3 2 2 2 2 5" xfId="47388" xr:uid="{B7A2A7DF-BE43-4CF9-BBAA-B7873EAD3CAB}"/>
    <cellStyle name="Currency 2 2 2 2 2 2 2 3 2 2 2 3" xfId="22236" xr:uid="{5333F53F-0BFA-4DC8-8C09-D2AE276688BA}"/>
    <cellStyle name="Currency 2 2 2 2 2 2 2 3 2 2 2 3 2" xfId="35928" xr:uid="{07DF480E-272E-4248-B4AF-C7B41EE81853}"/>
    <cellStyle name="Currency 2 2 2 2 2 2 2 3 2 2 2 3 3" xfId="50812" xr:uid="{1D4DDED7-F0B4-4B76-9FE0-519E89D18AB7}"/>
    <cellStyle name="Currency 2 2 2 2 2 2 2 3 2 2 2 4" xfId="15392" xr:uid="{604D209B-5925-4500-BC5B-32634F20D97F}"/>
    <cellStyle name="Currency 2 2 2 2 2 2 2 3 2 2 2 5" xfId="29082" xr:uid="{2CE566CD-1BDA-4268-B484-68608C514CC0}"/>
    <cellStyle name="Currency 2 2 2 2 2 2 2 3 2 2 2 6" xfId="43966" xr:uid="{A85281AA-7C4D-48BF-9664-B40DB8569264}"/>
    <cellStyle name="Currency 2 2 2 2 2 2 2 3 2 2 3" xfId="10256" xr:uid="{13D8C17F-4335-4364-A88B-001AC95C6660}"/>
    <cellStyle name="Currency 2 2 2 2 2 2 2 3 2 2 3 2" xfId="23946" xr:uid="{A247D2DE-9FAA-4054-A0D9-DE7E1900BAFD}"/>
    <cellStyle name="Currency 2 2 2 2 2 2 2 3 2 2 3 2 2" xfId="37638" xr:uid="{B56BC47B-21E0-46A8-A0BA-E672B6A15BBD}"/>
    <cellStyle name="Currency 2 2 2 2 2 2 2 3 2 2 3 2 3" xfId="52522" xr:uid="{0F393089-0292-494F-946D-4503FDFFA702}"/>
    <cellStyle name="Currency 2 2 2 2 2 2 2 3 2 2 3 3" xfId="17102" xr:uid="{7238F00D-49F1-4E0D-A36D-A563D8562A73}"/>
    <cellStyle name="Currency 2 2 2 2 2 2 2 3 2 2 3 4" xfId="30792" xr:uid="{57C2CF7A-8634-4C82-A6FB-80085A5AA0CF}"/>
    <cellStyle name="Currency 2 2 2 2 2 2 2 3 2 2 3 5" xfId="45676" xr:uid="{82666471-7979-4F20-8612-D60391B9A390}"/>
    <cellStyle name="Currency 2 2 2 2 2 2 2 3 2 2 4" xfId="20524" xr:uid="{2744CD20-EC2F-48F5-B7C7-FFD96560EFBF}"/>
    <cellStyle name="Currency 2 2 2 2 2 2 2 3 2 2 4 2" xfId="34216" xr:uid="{8E0A6D61-EF32-47E5-8F2D-10E5623A80EE}"/>
    <cellStyle name="Currency 2 2 2 2 2 2 2 3 2 2 4 3" xfId="49100" xr:uid="{85BC0EDB-C440-41ED-8FA8-2A90EC47DCD7}"/>
    <cellStyle name="Currency 2 2 2 2 2 2 2 3 2 2 5" xfId="13680" xr:uid="{E9A3AF89-8D1B-4128-BE20-FAC8793C3AA7}"/>
    <cellStyle name="Currency 2 2 2 2 2 2 2 3 2 2 6" xfId="27370" xr:uid="{C513DDAA-6E97-4081-9E82-32FE0646B2B9}"/>
    <cellStyle name="Currency 2 2 2 2 2 2 2 3 2 2 7" xfId="42254" xr:uid="{9CA38A6D-5127-470C-A232-C490222D52D6}"/>
    <cellStyle name="Currency 2 2 2 2 2 2 2 3 2 3" xfId="8545" xr:uid="{4B2A33BC-7C96-4B8F-B3C2-E56D50C0DA1E}"/>
    <cellStyle name="Currency 2 2 2 2 2 2 2 3 2 3 2" xfId="11967" xr:uid="{9F411C02-8539-4BFA-8F1B-C6FD2C725251}"/>
    <cellStyle name="Currency 2 2 2 2 2 2 2 3 2 3 2 2" xfId="25657" xr:uid="{42801844-D59D-45F2-BA96-8C59AC173F78}"/>
    <cellStyle name="Currency 2 2 2 2 2 2 2 3 2 3 2 2 2" xfId="39349" xr:uid="{825CFD2A-88ED-457D-8A1F-977FCC45EA26}"/>
    <cellStyle name="Currency 2 2 2 2 2 2 2 3 2 3 2 2 3" xfId="54233" xr:uid="{D0024F42-E351-4A08-965F-0063D1062DE5}"/>
    <cellStyle name="Currency 2 2 2 2 2 2 2 3 2 3 2 3" xfId="18813" xr:uid="{258E8185-EA2F-46F7-9452-A68E7DA7DC55}"/>
    <cellStyle name="Currency 2 2 2 2 2 2 2 3 2 3 2 4" xfId="32503" xr:uid="{3FD412F8-F177-45F3-9799-51F43CBE001C}"/>
    <cellStyle name="Currency 2 2 2 2 2 2 2 3 2 3 2 5" xfId="47387" xr:uid="{39745524-145C-46FF-B113-6090E4A8E9D9}"/>
    <cellStyle name="Currency 2 2 2 2 2 2 2 3 2 3 3" xfId="22235" xr:uid="{F9BA794D-3207-440F-8938-A87D3D4C4EF2}"/>
    <cellStyle name="Currency 2 2 2 2 2 2 2 3 2 3 3 2" xfId="35927" xr:uid="{245A46FD-5E74-4D72-846D-82A0ED3DF488}"/>
    <cellStyle name="Currency 2 2 2 2 2 2 2 3 2 3 3 3" xfId="50811" xr:uid="{DB3C708A-C98B-47C4-A163-3F7BEDB825AE}"/>
    <cellStyle name="Currency 2 2 2 2 2 2 2 3 2 3 4" xfId="15391" xr:uid="{9744D930-5792-403A-AE74-A580E9417907}"/>
    <cellStyle name="Currency 2 2 2 2 2 2 2 3 2 3 5" xfId="29081" xr:uid="{13D5E665-32AF-44FD-A71E-758410543207}"/>
    <cellStyle name="Currency 2 2 2 2 2 2 2 3 2 3 6" xfId="43965" xr:uid="{40756C96-FBF5-400F-B170-85B17ABCB2BD}"/>
    <cellStyle name="Currency 2 2 2 2 2 2 2 3 2 4" xfId="10255" xr:uid="{F224530E-8E69-42F7-8767-B6DBF678F89A}"/>
    <cellStyle name="Currency 2 2 2 2 2 2 2 3 2 4 2" xfId="23945" xr:uid="{30005EF3-6A7F-4C8C-8823-6375E6CDDCFE}"/>
    <cellStyle name="Currency 2 2 2 2 2 2 2 3 2 4 2 2" xfId="37637" xr:uid="{222FC800-34FC-41AD-870D-D5A710043820}"/>
    <cellStyle name="Currency 2 2 2 2 2 2 2 3 2 4 2 3" xfId="52521" xr:uid="{648396E1-E152-4E8C-82E0-816A1E907B21}"/>
    <cellStyle name="Currency 2 2 2 2 2 2 2 3 2 4 3" xfId="17101" xr:uid="{A92B2969-B764-44E9-9E70-55B0F7C46C60}"/>
    <cellStyle name="Currency 2 2 2 2 2 2 2 3 2 4 4" xfId="30791" xr:uid="{16436852-820A-4FCE-A851-82BA44ED092B}"/>
    <cellStyle name="Currency 2 2 2 2 2 2 2 3 2 4 5" xfId="45675" xr:uid="{5FA46A0E-D774-4D0F-A480-52826EE98DF7}"/>
    <cellStyle name="Currency 2 2 2 2 2 2 2 3 2 5" xfId="20523" xr:uid="{3C815529-2885-4265-B6AF-08EF1C6FF3BF}"/>
    <cellStyle name="Currency 2 2 2 2 2 2 2 3 2 5 2" xfId="34215" xr:uid="{960C6FFC-B58F-4132-8767-B69ADB2FF895}"/>
    <cellStyle name="Currency 2 2 2 2 2 2 2 3 2 5 3" xfId="49099" xr:uid="{F224ABEE-348B-4069-99E6-281167F8947E}"/>
    <cellStyle name="Currency 2 2 2 2 2 2 2 3 2 6" xfId="13679" xr:uid="{5149E308-D6F9-488C-BFFB-B55D5544170B}"/>
    <cellStyle name="Currency 2 2 2 2 2 2 2 3 2 7" xfId="27369" xr:uid="{D9CBBEBA-0B2D-42F2-AAA3-B6A64F288AB2}"/>
    <cellStyle name="Currency 2 2 2 2 2 2 2 3 2 8" xfId="42253" xr:uid="{F27E7127-9831-4A80-A10A-465F7138854D}"/>
    <cellStyle name="Currency 2 2 2 2 2 2 2 3 3" xfId="6834" xr:uid="{261ACF5C-7928-4804-A807-DAB35780918C}"/>
    <cellStyle name="Currency 2 2 2 2 2 2 2 3 3 2" xfId="8547" xr:uid="{44A9A795-08A9-474A-BCD0-28B9A8A9A60C}"/>
    <cellStyle name="Currency 2 2 2 2 2 2 2 3 3 2 2" xfId="11969" xr:uid="{8B5994FF-5899-4800-927E-AC9B8F05692D}"/>
    <cellStyle name="Currency 2 2 2 2 2 2 2 3 3 2 2 2" xfId="25659" xr:uid="{6628AC83-13B2-41A0-81B4-74C170AF5C84}"/>
    <cellStyle name="Currency 2 2 2 2 2 2 2 3 3 2 2 2 2" xfId="39351" xr:uid="{3AE300F5-4377-4198-B409-08FC0841DC4D}"/>
    <cellStyle name="Currency 2 2 2 2 2 2 2 3 3 2 2 2 3" xfId="54235" xr:uid="{FFC7CA99-7982-439B-AFEA-E7CE5A1023B3}"/>
    <cellStyle name="Currency 2 2 2 2 2 2 2 3 3 2 2 3" xfId="18815" xr:uid="{7E5EA7D9-C832-42A8-B650-DDA6AC4438D5}"/>
    <cellStyle name="Currency 2 2 2 2 2 2 2 3 3 2 2 4" xfId="32505" xr:uid="{C93C54F3-2802-404D-80E2-EBD0AE3FD91B}"/>
    <cellStyle name="Currency 2 2 2 2 2 2 2 3 3 2 2 5" xfId="47389" xr:uid="{A4F0758B-D7B4-4FBB-AD88-DA01F5818920}"/>
    <cellStyle name="Currency 2 2 2 2 2 2 2 3 3 2 3" xfId="22237" xr:uid="{F040D991-E10F-4900-9E45-F56AAEFC432B}"/>
    <cellStyle name="Currency 2 2 2 2 2 2 2 3 3 2 3 2" xfId="35929" xr:uid="{676C14AC-D035-418D-90C5-17C48CD73EAB}"/>
    <cellStyle name="Currency 2 2 2 2 2 2 2 3 3 2 3 3" xfId="50813" xr:uid="{DCF5494A-9952-4C3C-9110-7FFACFF7A63E}"/>
    <cellStyle name="Currency 2 2 2 2 2 2 2 3 3 2 4" xfId="15393" xr:uid="{C273F251-E48A-46CE-ABDF-0DA08F4CFFD3}"/>
    <cellStyle name="Currency 2 2 2 2 2 2 2 3 3 2 5" xfId="29083" xr:uid="{3FFEA076-4B1C-4A81-9FC2-DA465B1409C2}"/>
    <cellStyle name="Currency 2 2 2 2 2 2 2 3 3 2 6" xfId="43967" xr:uid="{A77A183A-0F50-4C33-BEF6-9DC046AD63F7}"/>
    <cellStyle name="Currency 2 2 2 2 2 2 2 3 3 3" xfId="10257" xr:uid="{A2F8F8E0-B8A8-4EA0-8C33-4F1B8A7DAA11}"/>
    <cellStyle name="Currency 2 2 2 2 2 2 2 3 3 3 2" xfId="23947" xr:uid="{47CD76BF-5EF7-4E0A-9D1E-1A06A866B862}"/>
    <cellStyle name="Currency 2 2 2 2 2 2 2 3 3 3 2 2" xfId="37639" xr:uid="{F1F4C698-55EB-41FD-8977-6FB1BA0B3EC0}"/>
    <cellStyle name="Currency 2 2 2 2 2 2 2 3 3 3 2 3" xfId="52523" xr:uid="{9AFA2DCC-AB26-444D-ACEB-A56AD22F75DD}"/>
    <cellStyle name="Currency 2 2 2 2 2 2 2 3 3 3 3" xfId="17103" xr:uid="{7BE9AFAF-668F-4007-8CB4-EFDDA41DD87C}"/>
    <cellStyle name="Currency 2 2 2 2 2 2 2 3 3 3 4" xfId="30793" xr:uid="{443075EB-12D7-4381-BA3F-881681EA8654}"/>
    <cellStyle name="Currency 2 2 2 2 2 2 2 3 3 3 5" xfId="45677" xr:uid="{ACC0F070-566F-4187-A135-B4B5F7958A57}"/>
    <cellStyle name="Currency 2 2 2 2 2 2 2 3 3 4" xfId="20525" xr:uid="{39ED503F-45E9-444D-8640-CC0CB4FDCE1B}"/>
    <cellStyle name="Currency 2 2 2 2 2 2 2 3 3 4 2" xfId="34217" xr:uid="{C524D556-8BE7-45CD-B9EA-461FE51A7311}"/>
    <cellStyle name="Currency 2 2 2 2 2 2 2 3 3 4 3" xfId="49101" xr:uid="{03C21E0E-7513-405D-A734-C296261F291D}"/>
    <cellStyle name="Currency 2 2 2 2 2 2 2 3 3 5" xfId="13681" xr:uid="{64F90A95-313F-47A0-8A8B-495944A01115}"/>
    <cellStyle name="Currency 2 2 2 2 2 2 2 3 3 6" xfId="27371" xr:uid="{778F0692-DDD0-43C9-8BBE-0608165C1C79}"/>
    <cellStyle name="Currency 2 2 2 2 2 2 2 3 3 7" xfId="42255" xr:uid="{7257076A-13E1-4319-99E3-EAD5E53FA42E}"/>
    <cellStyle name="Currency 2 2 2 2 2 2 2 3 4" xfId="6835" xr:uid="{90A24AFB-C827-4774-BE55-9A65395D1CB6}"/>
    <cellStyle name="Currency 2 2 2 2 2 2 2 3 4 2" xfId="8548" xr:uid="{C416B864-97CE-408B-AACA-F31A1C2DCBD5}"/>
    <cellStyle name="Currency 2 2 2 2 2 2 2 3 4 2 2" xfId="11970" xr:uid="{C0754B1E-5F9D-4A77-A2B5-05FD6B646F88}"/>
    <cellStyle name="Currency 2 2 2 2 2 2 2 3 4 2 2 2" xfId="25660" xr:uid="{4845BC8D-D32C-4EF6-BD0D-73F55CF1D267}"/>
    <cellStyle name="Currency 2 2 2 2 2 2 2 3 4 2 2 2 2" xfId="39352" xr:uid="{3CF8BA6C-122E-401E-A734-B6B3E94E8FC0}"/>
    <cellStyle name="Currency 2 2 2 2 2 2 2 3 4 2 2 2 3" xfId="54236" xr:uid="{75ED7B79-B48C-42C9-BFDB-769755A8D558}"/>
    <cellStyle name="Currency 2 2 2 2 2 2 2 3 4 2 2 3" xfId="18816" xr:uid="{D2151FF0-C04C-4853-88AD-C3876A3569F0}"/>
    <cellStyle name="Currency 2 2 2 2 2 2 2 3 4 2 2 4" xfId="32506" xr:uid="{328FE4F9-1708-4C41-A417-C378C146BF00}"/>
    <cellStyle name="Currency 2 2 2 2 2 2 2 3 4 2 2 5" xfId="47390" xr:uid="{D396CDAC-11E6-45A2-8411-308633BB2544}"/>
    <cellStyle name="Currency 2 2 2 2 2 2 2 3 4 2 3" xfId="22238" xr:uid="{E5582E1A-7286-4809-9F74-29858210B00D}"/>
    <cellStyle name="Currency 2 2 2 2 2 2 2 3 4 2 3 2" xfId="35930" xr:uid="{4DA423B3-025B-4CEF-B98A-044E75CB55FB}"/>
    <cellStyle name="Currency 2 2 2 2 2 2 2 3 4 2 3 3" xfId="50814" xr:uid="{3CDCB135-4890-4399-BEFE-789D38B89F75}"/>
    <cellStyle name="Currency 2 2 2 2 2 2 2 3 4 2 4" xfId="15394" xr:uid="{980317C0-2D29-4F69-9B1D-814E14F1510E}"/>
    <cellStyle name="Currency 2 2 2 2 2 2 2 3 4 2 5" xfId="29084" xr:uid="{19280DF4-5A24-4187-8704-5A8B910B9BC5}"/>
    <cellStyle name="Currency 2 2 2 2 2 2 2 3 4 2 6" xfId="43968" xr:uid="{D000679F-9ECB-488A-AB55-F8F5177735E0}"/>
    <cellStyle name="Currency 2 2 2 2 2 2 2 3 4 3" xfId="10258" xr:uid="{447930ED-D164-4442-84A0-97A677C2DAB8}"/>
    <cellStyle name="Currency 2 2 2 2 2 2 2 3 4 3 2" xfId="23948" xr:uid="{9519028F-B089-4642-AB77-4620D2DE2FD1}"/>
    <cellStyle name="Currency 2 2 2 2 2 2 2 3 4 3 2 2" xfId="37640" xr:uid="{F87F87ED-C926-4457-B16E-DEAE0A5FA09E}"/>
    <cellStyle name="Currency 2 2 2 2 2 2 2 3 4 3 2 3" xfId="52524" xr:uid="{3027F254-E58C-48F3-9675-248FEF71958F}"/>
    <cellStyle name="Currency 2 2 2 2 2 2 2 3 4 3 3" xfId="17104" xr:uid="{0BD2B034-37A1-4C34-BA6D-C4755815F9D2}"/>
    <cellStyle name="Currency 2 2 2 2 2 2 2 3 4 3 4" xfId="30794" xr:uid="{7B327FE0-ACE1-4818-9572-B5CED28EDD9B}"/>
    <cellStyle name="Currency 2 2 2 2 2 2 2 3 4 3 5" xfId="45678" xr:uid="{7B7104A4-E92E-47D3-933A-361DB7939218}"/>
    <cellStyle name="Currency 2 2 2 2 2 2 2 3 4 4" xfId="20526" xr:uid="{0149A4EA-5154-4F2F-88B4-E72C4198F6F3}"/>
    <cellStyle name="Currency 2 2 2 2 2 2 2 3 4 4 2" xfId="34218" xr:uid="{FFBEC188-16ED-4A9C-86E8-D5AA3053AB65}"/>
    <cellStyle name="Currency 2 2 2 2 2 2 2 3 4 4 3" xfId="49102" xr:uid="{BE4E3BCD-B873-4F16-ABB1-03886892F457}"/>
    <cellStyle name="Currency 2 2 2 2 2 2 2 3 4 5" xfId="13682" xr:uid="{363F4B32-6CC2-412B-924F-4108CC099AE5}"/>
    <cellStyle name="Currency 2 2 2 2 2 2 2 3 4 6" xfId="27372" xr:uid="{5C951D14-8F0E-47C2-8186-4B7600F03565}"/>
    <cellStyle name="Currency 2 2 2 2 2 2 2 3 4 7" xfId="42256" xr:uid="{25B96BC2-7EE3-4F5A-AF2B-81627C4E70B3}"/>
    <cellStyle name="Currency 2 2 2 2 2 2 2 3 5" xfId="8544" xr:uid="{162893DB-0668-43FD-B9D0-932F1A53080E}"/>
    <cellStyle name="Currency 2 2 2 2 2 2 2 3 5 2" xfId="11966" xr:uid="{932129FA-C5F9-4F0F-9A56-AE73680AAF8B}"/>
    <cellStyle name="Currency 2 2 2 2 2 2 2 3 5 2 2" xfId="25656" xr:uid="{CB17A61C-937C-44A7-9FB4-E0150748C861}"/>
    <cellStyle name="Currency 2 2 2 2 2 2 2 3 5 2 2 2" xfId="39348" xr:uid="{4E9A715F-5742-498B-A8EC-EB3C7B23CBD1}"/>
    <cellStyle name="Currency 2 2 2 2 2 2 2 3 5 2 2 3" xfId="54232" xr:uid="{A61B404F-D7E2-4CD5-BB9B-12178431747B}"/>
    <cellStyle name="Currency 2 2 2 2 2 2 2 3 5 2 3" xfId="18812" xr:uid="{D6A75B62-B3F4-4402-9A27-A149C3B556A4}"/>
    <cellStyle name="Currency 2 2 2 2 2 2 2 3 5 2 4" xfId="32502" xr:uid="{1E293C4B-1C87-4D30-B044-65E39BF3D34D}"/>
    <cellStyle name="Currency 2 2 2 2 2 2 2 3 5 2 5" xfId="47386" xr:uid="{A13E1F2F-FBB8-4F8D-86B2-CC944F44AB79}"/>
    <cellStyle name="Currency 2 2 2 2 2 2 2 3 5 3" xfId="22234" xr:uid="{FDC2B70C-0E74-4CEA-B6D7-6F91CF1C8892}"/>
    <cellStyle name="Currency 2 2 2 2 2 2 2 3 5 3 2" xfId="35926" xr:uid="{3801412D-0E92-4223-84B7-0D6A959F97DC}"/>
    <cellStyle name="Currency 2 2 2 2 2 2 2 3 5 3 3" xfId="50810" xr:uid="{0C47EB41-B83D-48C1-8189-CA92C08CFB45}"/>
    <cellStyle name="Currency 2 2 2 2 2 2 2 3 5 4" xfId="15390" xr:uid="{B8CD74A0-6104-4003-B7E9-903E524124B8}"/>
    <cellStyle name="Currency 2 2 2 2 2 2 2 3 5 5" xfId="29080" xr:uid="{96796807-FF7F-47B9-BBF4-5EC50E3DF1CF}"/>
    <cellStyle name="Currency 2 2 2 2 2 2 2 3 5 6" xfId="43964" xr:uid="{B58A32DB-D11A-4A6D-9D79-F23F28A58399}"/>
    <cellStyle name="Currency 2 2 2 2 2 2 2 3 6" xfId="10254" xr:uid="{32D5DFBB-1979-4068-AF8A-B8DBE558B0F7}"/>
    <cellStyle name="Currency 2 2 2 2 2 2 2 3 6 2" xfId="23944" xr:uid="{1D5A2E1F-6D2B-4CCD-AD3E-EEFE45DF1BCE}"/>
    <cellStyle name="Currency 2 2 2 2 2 2 2 3 6 2 2" xfId="37636" xr:uid="{8FF95111-4332-45CF-870D-67EA859974F6}"/>
    <cellStyle name="Currency 2 2 2 2 2 2 2 3 6 2 3" xfId="52520" xr:uid="{F3FBEFA7-906C-4595-AFD9-458BD750CCE3}"/>
    <cellStyle name="Currency 2 2 2 2 2 2 2 3 6 3" xfId="17100" xr:uid="{D470339F-875E-4734-9195-209484D8C052}"/>
    <cellStyle name="Currency 2 2 2 2 2 2 2 3 6 4" xfId="30790" xr:uid="{45002AAA-8CD2-484A-8DA5-89DFE99D5FEA}"/>
    <cellStyle name="Currency 2 2 2 2 2 2 2 3 6 5" xfId="45674" xr:uid="{D4BE5470-AF13-48C5-9C8F-475DDA5ED8D4}"/>
    <cellStyle name="Currency 2 2 2 2 2 2 2 3 7" xfId="20522" xr:uid="{7643BCDF-D1AF-4DDA-882E-CD984690EB6F}"/>
    <cellStyle name="Currency 2 2 2 2 2 2 2 3 7 2" xfId="34214" xr:uid="{B3D1CEFF-92F8-4036-9565-FD0EDFB5AB1F}"/>
    <cellStyle name="Currency 2 2 2 2 2 2 2 3 7 3" xfId="49098" xr:uid="{3B54BD01-7295-4ACE-8E96-F42098428F55}"/>
    <cellStyle name="Currency 2 2 2 2 2 2 2 3 8" xfId="13678" xr:uid="{95A2214E-4BDD-4295-ADC4-2990E8047744}"/>
    <cellStyle name="Currency 2 2 2 2 2 2 2 3 9" xfId="27368" xr:uid="{C965795C-3A29-486B-984A-1B792A232C4B}"/>
    <cellStyle name="Currency 2 2 2 2 2 2 2 4" xfId="6836" xr:uid="{FAE07C31-3D0A-4B50-AD10-8F5D18845907}"/>
    <cellStyle name="Currency 2 2 2 2 2 2 2 4 2" xfId="6837" xr:uid="{F80B8D07-28D7-4EB8-9509-C0FA52C5C337}"/>
    <cellStyle name="Currency 2 2 2 2 2 2 2 4 2 2" xfId="8550" xr:uid="{B3CE1C7B-51A4-4EF5-AC7B-906D4C9D8543}"/>
    <cellStyle name="Currency 2 2 2 2 2 2 2 4 2 2 2" xfId="11972" xr:uid="{EBEFCFD7-187A-423C-9C04-8F492DEF1BD1}"/>
    <cellStyle name="Currency 2 2 2 2 2 2 2 4 2 2 2 2" xfId="25662" xr:uid="{11B4BD81-5CB4-4450-B076-C4F335986424}"/>
    <cellStyle name="Currency 2 2 2 2 2 2 2 4 2 2 2 2 2" xfId="39354" xr:uid="{A7232CE1-EE09-4DBF-8220-DF49D2323B51}"/>
    <cellStyle name="Currency 2 2 2 2 2 2 2 4 2 2 2 2 3" xfId="54238" xr:uid="{99DD306F-849B-4875-89B6-22704E3B5E44}"/>
    <cellStyle name="Currency 2 2 2 2 2 2 2 4 2 2 2 3" xfId="18818" xr:uid="{ED53C055-AC16-4D96-805A-45A6BC212A1A}"/>
    <cellStyle name="Currency 2 2 2 2 2 2 2 4 2 2 2 4" xfId="32508" xr:uid="{823D86E3-7B07-48BC-B353-DD24DA324DCC}"/>
    <cellStyle name="Currency 2 2 2 2 2 2 2 4 2 2 2 5" xfId="47392" xr:uid="{427231BF-B70C-4B5C-8E43-1AF667631E21}"/>
    <cellStyle name="Currency 2 2 2 2 2 2 2 4 2 2 3" xfId="22240" xr:uid="{8B77031F-3441-4C65-B597-C6D6145F46C3}"/>
    <cellStyle name="Currency 2 2 2 2 2 2 2 4 2 2 3 2" xfId="35932" xr:uid="{8B02F254-FC05-401F-9E6C-757A2885EA1B}"/>
    <cellStyle name="Currency 2 2 2 2 2 2 2 4 2 2 3 3" xfId="50816" xr:uid="{C160E508-84BB-4BE3-9183-5A5CD6AB2705}"/>
    <cellStyle name="Currency 2 2 2 2 2 2 2 4 2 2 4" xfId="15396" xr:uid="{233CDEC2-B753-4138-9D02-0C4C182519B9}"/>
    <cellStyle name="Currency 2 2 2 2 2 2 2 4 2 2 5" xfId="29086" xr:uid="{31FAC1E0-39CF-42A2-8500-DEC05EE95112}"/>
    <cellStyle name="Currency 2 2 2 2 2 2 2 4 2 2 6" xfId="43970" xr:uid="{606C18D8-B67A-471C-AC76-27B78AC8E7DA}"/>
    <cellStyle name="Currency 2 2 2 2 2 2 2 4 2 3" xfId="10260" xr:uid="{956FC56B-D2E8-4A10-AED0-CC80CDDB49AD}"/>
    <cellStyle name="Currency 2 2 2 2 2 2 2 4 2 3 2" xfId="23950" xr:uid="{2DCB0B47-9838-4209-8364-F7F70BBB257C}"/>
    <cellStyle name="Currency 2 2 2 2 2 2 2 4 2 3 2 2" xfId="37642" xr:uid="{285E97B4-82D3-4D5E-A13D-8A039F584AEA}"/>
    <cellStyle name="Currency 2 2 2 2 2 2 2 4 2 3 2 3" xfId="52526" xr:uid="{69276382-732E-4722-B0F1-ECD3FAF5A2CD}"/>
    <cellStyle name="Currency 2 2 2 2 2 2 2 4 2 3 3" xfId="17106" xr:uid="{3E3AC2C9-0790-4A30-A207-72274B80D337}"/>
    <cellStyle name="Currency 2 2 2 2 2 2 2 4 2 3 4" xfId="30796" xr:uid="{7B8BAC28-1810-44BD-B0E6-3495F7C28611}"/>
    <cellStyle name="Currency 2 2 2 2 2 2 2 4 2 3 5" xfId="45680" xr:uid="{F2F97F3B-A528-4CB3-A67E-6A117C0484DB}"/>
    <cellStyle name="Currency 2 2 2 2 2 2 2 4 2 4" xfId="20528" xr:uid="{CA049C3D-672C-418F-93E0-31E8BBD80FA9}"/>
    <cellStyle name="Currency 2 2 2 2 2 2 2 4 2 4 2" xfId="34220" xr:uid="{3453B349-7D55-4D75-9290-9BC061072E9A}"/>
    <cellStyle name="Currency 2 2 2 2 2 2 2 4 2 4 3" xfId="49104" xr:uid="{1AAC5CAE-7E4A-4F48-A60E-3311A5E2AD4C}"/>
    <cellStyle name="Currency 2 2 2 2 2 2 2 4 2 5" xfId="13684" xr:uid="{D6B7E571-3508-43DE-B68D-77D2A6240EF9}"/>
    <cellStyle name="Currency 2 2 2 2 2 2 2 4 2 6" xfId="27374" xr:uid="{BCE7002A-9400-4045-BBF5-5BE203C20E58}"/>
    <cellStyle name="Currency 2 2 2 2 2 2 2 4 2 7" xfId="42258" xr:uid="{00DDB3AB-6DA7-4D0B-8895-91751BD95246}"/>
    <cellStyle name="Currency 2 2 2 2 2 2 2 4 3" xfId="8549" xr:uid="{9C82CF31-262D-49CC-8CA5-D55263276A3B}"/>
    <cellStyle name="Currency 2 2 2 2 2 2 2 4 3 2" xfId="11971" xr:uid="{E7E136BC-1E97-4F55-81F6-571FF468AC86}"/>
    <cellStyle name="Currency 2 2 2 2 2 2 2 4 3 2 2" xfId="25661" xr:uid="{96C4E59E-939F-4C6C-BA68-3B8B82B4D5B4}"/>
    <cellStyle name="Currency 2 2 2 2 2 2 2 4 3 2 2 2" xfId="39353" xr:uid="{724D2BE7-1ED9-42DC-8208-0B709545A373}"/>
    <cellStyle name="Currency 2 2 2 2 2 2 2 4 3 2 2 3" xfId="54237" xr:uid="{76CAB2DC-B7F2-48C6-81E4-7BC1A2A81CCD}"/>
    <cellStyle name="Currency 2 2 2 2 2 2 2 4 3 2 3" xfId="18817" xr:uid="{76A97977-7F6A-4685-A8CB-350850BFF1E5}"/>
    <cellStyle name="Currency 2 2 2 2 2 2 2 4 3 2 4" xfId="32507" xr:uid="{DD53E32C-EB08-42D2-8F75-B422B226CE87}"/>
    <cellStyle name="Currency 2 2 2 2 2 2 2 4 3 2 5" xfId="47391" xr:uid="{1D8A0374-99C4-4C5B-9441-42ACD966B9B8}"/>
    <cellStyle name="Currency 2 2 2 2 2 2 2 4 3 3" xfId="22239" xr:uid="{F4F5BE1C-6644-4005-886D-2904236E4E10}"/>
    <cellStyle name="Currency 2 2 2 2 2 2 2 4 3 3 2" xfId="35931" xr:uid="{51167E6C-D431-4602-BF85-85EEE0218287}"/>
    <cellStyle name="Currency 2 2 2 2 2 2 2 4 3 3 3" xfId="50815" xr:uid="{1FF8A8ED-E94D-4E92-947B-820D5AD439DE}"/>
    <cellStyle name="Currency 2 2 2 2 2 2 2 4 3 4" xfId="15395" xr:uid="{43A9751A-2417-4829-B89D-9D6442337AC1}"/>
    <cellStyle name="Currency 2 2 2 2 2 2 2 4 3 5" xfId="29085" xr:uid="{51D6B538-6950-47E3-8223-DB7183AFB1C9}"/>
    <cellStyle name="Currency 2 2 2 2 2 2 2 4 3 6" xfId="43969" xr:uid="{3EA5233D-5D8A-4922-BAD4-638A01BFC231}"/>
    <cellStyle name="Currency 2 2 2 2 2 2 2 4 4" xfId="10259" xr:uid="{C9A904D3-CD9C-4110-BFF1-8AB913424DD1}"/>
    <cellStyle name="Currency 2 2 2 2 2 2 2 4 4 2" xfId="23949" xr:uid="{488C7743-7FAB-4D14-84A4-C1C46B6B7F71}"/>
    <cellStyle name="Currency 2 2 2 2 2 2 2 4 4 2 2" xfId="37641" xr:uid="{A7E4398D-E761-4F52-A543-5A11032761AD}"/>
    <cellStyle name="Currency 2 2 2 2 2 2 2 4 4 2 3" xfId="52525" xr:uid="{7F087DEE-2942-414E-B113-84F8707C001D}"/>
    <cellStyle name="Currency 2 2 2 2 2 2 2 4 4 3" xfId="17105" xr:uid="{661AA575-54EF-4BB0-9D44-56FCFA0CB0A0}"/>
    <cellStyle name="Currency 2 2 2 2 2 2 2 4 4 4" xfId="30795" xr:uid="{B42B4180-0092-49AB-8C8B-133C62C6EAA3}"/>
    <cellStyle name="Currency 2 2 2 2 2 2 2 4 4 5" xfId="45679" xr:uid="{35A8FDCF-30E3-431E-8E0F-126B0911CEFB}"/>
    <cellStyle name="Currency 2 2 2 2 2 2 2 4 5" xfId="20527" xr:uid="{176A0F9D-C461-4DC2-A4B8-CA103EA39E14}"/>
    <cellStyle name="Currency 2 2 2 2 2 2 2 4 5 2" xfId="34219" xr:uid="{B7B195E8-7969-4408-B96B-7DAF0708D877}"/>
    <cellStyle name="Currency 2 2 2 2 2 2 2 4 5 3" xfId="49103" xr:uid="{7585C6DA-D0C1-462B-8AF2-DC46D1E6F699}"/>
    <cellStyle name="Currency 2 2 2 2 2 2 2 4 6" xfId="13683" xr:uid="{A80E6C1A-9D9E-47FB-9E17-F1B161B9C7CB}"/>
    <cellStyle name="Currency 2 2 2 2 2 2 2 4 7" xfId="27373" xr:uid="{DBB06814-B744-439A-9B68-1307B2289711}"/>
    <cellStyle name="Currency 2 2 2 2 2 2 2 4 8" xfId="42257" xr:uid="{E024B853-BD16-4267-A428-A6D7438232F6}"/>
    <cellStyle name="Currency 2 2 2 2 2 2 2 5" xfId="6838" xr:uid="{0CB181CC-1EB5-4724-9816-627505993837}"/>
    <cellStyle name="Currency 2 2 2 2 2 2 2 5 2" xfId="8551" xr:uid="{647925A6-AA1C-44DF-94C4-8AB8DCEDC9F6}"/>
    <cellStyle name="Currency 2 2 2 2 2 2 2 5 2 2" xfId="11973" xr:uid="{F9D2F5B0-EB1C-43DF-BF7A-91829D49B26C}"/>
    <cellStyle name="Currency 2 2 2 2 2 2 2 5 2 2 2" xfId="25663" xr:uid="{4DF01ADC-DE8B-42EB-8E9D-84163070D37E}"/>
    <cellStyle name="Currency 2 2 2 2 2 2 2 5 2 2 2 2" xfId="39355" xr:uid="{F9800383-AE65-443E-9AE5-CBF1B4787D4D}"/>
    <cellStyle name="Currency 2 2 2 2 2 2 2 5 2 2 2 3" xfId="54239" xr:uid="{45F40B63-51C7-4C22-B1AC-B345F19D0267}"/>
    <cellStyle name="Currency 2 2 2 2 2 2 2 5 2 2 3" xfId="18819" xr:uid="{2BB1AEB9-96FB-4753-AEAF-2F0EA03CADD5}"/>
    <cellStyle name="Currency 2 2 2 2 2 2 2 5 2 2 4" xfId="32509" xr:uid="{885A6055-BF34-49CC-AA51-6E5561161D5A}"/>
    <cellStyle name="Currency 2 2 2 2 2 2 2 5 2 2 5" xfId="47393" xr:uid="{1E340C0D-706D-4D7A-AB07-03A9A61C2D7C}"/>
    <cellStyle name="Currency 2 2 2 2 2 2 2 5 2 3" xfId="22241" xr:uid="{5082A9D2-166C-47DB-B941-D2C6C7C29267}"/>
    <cellStyle name="Currency 2 2 2 2 2 2 2 5 2 3 2" xfId="35933" xr:uid="{BC41EB09-0C09-45B4-B255-A526814D36BD}"/>
    <cellStyle name="Currency 2 2 2 2 2 2 2 5 2 3 3" xfId="50817" xr:uid="{A4A0C5D4-DE6A-4E36-8661-22DA016E2FF3}"/>
    <cellStyle name="Currency 2 2 2 2 2 2 2 5 2 4" xfId="15397" xr:uid="{A5455213-03A6-4A02-8278-7D27033E4999}"/>
    <cellStyle name="Currency 2 2 2 2 2 2 2 5 2 5" xfId="29087" xr:uid="{DD752347-ED54-4C83-9450-01E6EF36DEE2}"/>
    <cellStyle name="Currency 2 2 2 2 2 2 2 5 2 6" xfId="43971" xr:uid="{1C4605E5-7DB6-4316-8C08-DE940D6801A4}"/>
    <cellStyle name="Currency 2 2 2 2 2 2 2 5 3" xfId="10261" xr:uid="{18B6672D-0D42-4F7D-90A0-41761DFD75F4}"/>
    <cellStyle name="Currency 2 2 2 2 2 2 2 5 3 2" xfId="23951" xr:uid="{5E782B85-82DB-4D60-A8D6-74656123EF0F}"/>
    <cellStyle name="Currency 2 2 2 2 2 2 2 5 3 2 2" xfId="37643" xr:uid="{48217C1B-F656-4DE2-9B36-24FB1E50B5FB}"/>
    <cellStyle name="Currency 2 2 2 2 2 2 2 5 3 2 3" xfId="52527" xr:uid="{7157D1E7-2F7A-463C-86E6-BB0A4530F807}"/>
    <cellStyle name="Currency 2 2 2 2 2 2 2 5 3 3" xfId="17107" xr:uid="{F161EA46-4374-4478-9C4D-48988E4830DA}"/>
    <cellStyle name="Currency 2 2 2 2 2 2 2 5 3 4" xfId="30797" xr:uid="{5F2B4463-9E6D-4E68-A0DF-4B4C87CBCE9C}"/>
    <cellStyle name="Currency 2 2 2 2 2 2 2 5 3 5" xfId="45681" xr:uid="{52B857CA-39C6-4A64-8DC0-3D939C259D07}"/>
    <cellStyle name="Currency 2 2 2 2 2 2 2 5 4" xfId="20529" xr:uid="{E3524416-ED80-4F87-9B38-14D1F38083C9}"/>
    <cellStyle name="Currency 2 2 2 2 2 2 2 5 4 2" xfId="34221" xr:uid="{366FCAE2-0674-459D-9071-844F8F2229C4}"/>
    <cellStyle name="Currency 2 2 2 2 2 2 2 5 4 3" xfId="49105" xr:uid="{270EBEEB-B672-4416-810E-E48607546388}"/>
    <cellStyle name="Currency 2 2 2 2 2 2 2 5 5" xfId="13685" xr:uid="{86047EEC-3FA4-46C8-8BAB-A832B07883E2}"/>
    <cellStyle name="Currency 2 2 2 2 2 2 2 5 6" xfId="27375" xr:uid="{7D997121-CC2F-4DFB-986E-3A49AB433FC1}"/>
    <cellStyle name="Currency 2 2 2 2 2 2 2 5 7" xfId="42259" xr:uid="{847DB00C-4CC8-4B23-926B-7B6B4C02D33C}"/>
    <cellStyle name="Currency 2 2 2 2 2 2 2 6" xfId="6839" xr:uid="{0D7BC4C4-48A6-49A9-81B4-AF04D55E38C3}"/>
    <cellStyle name="Currency 2 2 2 2 2 2 2 6 2" xfId="8552" xr:uid="{9DE8076E-0444-483A-A326-7ED3548957AD}"/>
    <cellStyle name="Currency 2 2 2 2 2 2 2 6 2 2" xfId="11974" xr:uid="{F63B753C-BBC4-4B7B-BFF8-9DB2379094EE}"/>
    <cellStyle name="Currency 2 2 2 2 2 2 2 6 2 2 2" xfId="25664" xr:uid="{A5F1B252-178E-4444-B37E-521E9AB2C2AA}"/>
    <cellStyle name="Currency 2 2 2 2 2 2 2 6 2 2 2 2" xfId="39356" xr:uid="{E8CA2C62-53B0-4470-92A2-C7E7D02A27E2}"/>
    <cellStyle name="Currency 2 2 2 2 2 2 2 6 2 2 2 3" xfId="54240" xr:uid="{F4036A9B-F039-4D1D-BE55-4C0B68179167}"/>
    <cellStyle name="Currency 2 2 2 2 2 2 2 6 2 2 3" xfId="18820" xr:uid="{11008C2F-16FB-4603-885C-4CD3A9FEEC2D}"/>
    <cellStyle name="Currency 2 2 2 2 2 2 2 6 2 2 4" xfId="32510" xr:uid="{3BCA0651-70DD-46B6-B20B-4175DC2D4A76}"/>
    <cellStyle name="Currency 2 2 2 2 2 2 2 6 2 2 5" xfId="47394" xr:uid="{D0BA569D-7B6A-4EEE-A84C-F72E9849A4C6}"/>
    <cellStyle name="Currency 2 2 2 2 2 2 2 6 2 3" xfId="22242" xr:uid="{EB5C6159-EC68-43FE-AAC2-0F0FEACBFAB8}"/>
    <cellStyle name="Currency 2 2 2 2 2 2 2 6 2 3 2" xfId="35934" xr:uid="{AD823E10-830D-483F-BA76-00E336B1E242}"/>
    <cellStyle name="Currency 2 2 2 2 2 2 2 6 2 3 3" xfId="50818" xr:uid="{FCCA2844-B84C-415B-8EF4-CDC61385012A}"/>
    <cellStyle name="Currency 2 2 2 2 2 2 2 6 2 4" xfId="15398" xr:uid="{25B35A7D-06D3-4C2A-B071-97D84105C3D7}"/>
    <cellStyle name="Currency 2 2 2 2 2 2 2 6 2 5" xfId="29088" xr:uid="{5A5D3EF3-4161-4621-839F-C9563934FF78}"/>
    <cellStyle name="Currency 2 2 2 2 2 2 2 6 2 6" xfId="43972" xr:uid="{4F53F959-DD07-4608-8A1C-8FCA69E301E6}"/>
    <cellStyle name="Currency 2 2 2 2 2 2 2 6 3" xfId="10262" xr:uid="{4E3C2375-6393-4002-886C-A8F7F57EB52E}"/>
    <cellStyle name="Currency 2 2 2 2 2 2 2 6 3 2" xfId="23952" xr:uid="{10DD47BF-EDF0-4A0F-8A72-E670CFF7FC9A}"/>
    <cellStyle name="Currency 2 2 2 2 2 2 2 6 3 2 2" xfId="37644" xr:uid="{1D3EB15E-92B2-4EB8-95D3-D600095CD116}"/>
    <cellStyle name="Currency 2 2 2 2 2 2 2 6 3 2 3" xfId="52528" xr:uid="{2FB39C2A-EBB2-4E23-AF5A-D5E6163FFA63}"/>
    <cellStyle name="Currency 2 2 2 2 2 2 2 6 3 3" xfId="17108" xr:uid="{C3D70E00-D1BA-4757-864B-80C4B6FD55AC}"/>
    <cellStyle name="Currency 2 2 2 2 2 2 2 6 3 4" xfId="30798" xr:uid="{1018D877-A88C-47CF-8849-6A1A82207895}"/>
    <cellStyle name="Currency 2 2 2 2 2 2 2 6 3 5" xfId="45682" xr:uid="{FD8702AB-7EE5-482A-B984-CF42CF123A31}"/>
    <cellStyle name="Currency 2 2 2 2 2 2 2 6 4" xfId="20530" xr:uid="{A420C3CE-92CA-4C67-95BD-15814CFC35C1}"/>
    <cellStyle name="Currency 2 2 2 2 2 2 2 6 4 2" xfId="34222" xr:uid="{E74994FD-7D37-449E-9DAB-6CB3FDC172BE}"/>
    <cellStyle name="Currency 2 2 2 2 2 2 2 6 4 3" xfId="49106" xr:uid="{76FE72C8-EC1F-4DC8-BD17-E2252E8711E0}"/>
    <cellStyle name="Currency 2 2 2 2 2 2 2 6 5" xfId="13686" xr:uid="{6DE3C6F5-D722-4F84-9791-88739D10163A}"/>
    <cellStyle name="Currency 2 2 2 2 2 2 2 6 6" xfId="27376" xr:uid="{496BA420-9FB3-4901-A76A-A614FD66BFAC}"/>
    <cellStyle name="Currency 2 2 2 2 2 2 2 6 7" xfId="42260" xr:uid="{02401EA5-F29B-41D8-836B-BAF9323AC0ED}"/>
    <cellStyle name="Currency 2 2 2 2 2 2 2 7" xfId="8538" xr:uid="{1C422676-7A07-4920-89BA-A8D3E528AF5F}"/>
    <cellStyle name="Currency 2 2 2 2 2 2 2 7 2" xfId="11960" xr:uid="{8E7E24C7-9ECD-4A1F-9B01-E9B947D60CA5}"/>
    <cellStyle name="Currency 2 2 2 2 2 2 2 7 2 2" xfId="25650" xr:uid="{6A97FF07-CBF4-40BD-90E5-F93AFB166D37}"/>
    <cellStyle name="Currency 2 2 2 2 2 2 2 7 2 2 2" xfId="39342" xr:uid="{B9D67391-B22C-4977-A641-434422D70009}"/>
    <cellStyle name="Currency 2 2 2 2 2 2 2 7 2 2 3" xfId="54226" xr:uid="{C1E49BDD-5487-4F87-B5C3-0DB583048A06}"/>
    <cellStyle name="Currency 2 2 2 2 2 2 2 7 2 3" xfId="18806" xr:uid="{0DB6912D-E915-4277-BD76-FF99D9AA697C}"/>
    <cellStyle name="Currency 2 2 2 2 2 2 2 7 2 4" xfId="32496" xr:uid="{E3C94211-D00B-4EF2-A8C0-BB8D31747889}"/>
    <cellStyle name="Currency 2 2 2 2 2 2 2 7 2 5" xfId="47380" xr:uid="{98245702-3732-49CB-B775-E5DD22D99650}"/>
    <cellStyle name="Currency 2 2 2 2 2 2 2 7 3" xfId="22228" xr:uid="{BB9D318E-601B-4D57-9006-2469672571C2}"/>
    <cellStyle name="Currency 2 2 2 2 2 2 2 7 3 2" xfId="35920" xr:uid="{1C4A637E-3B62-41BF-91BB-1DC61C03CF49}"/>
    <cellStyle name="Currency 2 2 2 2 2 2 2 7 3 3" xfId="50804" xr:uid="{C293F9BE-DC98-4DC0-851B-40DD17F3ECE0}"/>
    <cellStyle name="Currency 2 2 2 2 2 2 2 7 4" xfId="15384" xr:uid="{9871E432-0324-45A4-BCED-DB2E105438AC}"/>
    <cellStyle name="Currency 2 2 2 2 2 2 2 7 5" xfId="29074" xr:uid="{3CCB3002-B88C-4ADC-B4DB-4F7269785365}"/>
    <cellStyle name="Currency 2 2 2 2 2 2 2 7 6" xfId="43958" xr:uid="{94DD6136-4BBF-4F10-892D-233793318904}"/>
    <cellStyle name="Currency 2 2 2 2 2 2 2 8" xfId="10248" xr:uid="{9F2DBD43-5DB5-4B2C-A934-A8AED257DDF3}"/>
    <cellStyle name="Currency 2 2 2 2 2 2 2 8 2" xfId="23938" xr:uid="{D8396884-D08E-4768-A9A8-D691BE50F1FA}"/>
    <cellStyle name="Currency 2 2 2 2 2 2 2 8 2 2" xfId="37630" xr:uid="{B93A0BE5-8178-4A91-8803-2A4B5DC33C32}"/>
    <cellStyle name="Currency 2 2 2 2 2 2 2 8 2 3" xfId="52514" xr:uid="{436DF7FB-8F6E-4745-8CFB-231857A2021D}"/>
    <cellStyle name="Currency 2 2 2 2 2 2 2 8 3" xfId="17094" xr:uid="{D1AA046D-4655-4C9F-A10C-28AFF4C2D290}"/>
    <cellStyle name="Currency 2 2 2 2 2 2 2 8 4" xfId="30784" xr:uid="{1A0226CA-64DD-411F-A8B8-BF1464D7B508}"/>
    <cellStyle name="Currency 2 2 2 2 2 2 2 8 5" xfId="45668" xr:uid="{6A077502-58B2-4715-83CD-3BAC9EFE1FEB}"/>
    <cellStyle name="Currency 2 2 2 2 2 2 2 9" xfId="20516" xr:uid="{8D8CB4B4-7103-4E77-861A-B42724C981AE}"/>
    <cellStyle name="Currency 2 2 2 2 2 2 2 9 2" xfId="34208" xr:uid="{2342C483-628D-45EC-83B9-AF865E845E03}"/>
    <cellStyle name="Currency 2 2 2 2 2 2 2 9 3" xfId="49092" xr:uid="{2EABE04E-EB78-4D31-A925-3C36504071E1}"/>
    <cellStyle name="Currency 2 2 2 2 2 2 3" xfId="6840" xr:uid="{C9607CB5-CDEA-484A-BC07-4E231DDF5FA9}"/>
    <cellStyle name="Currency 2 2 2 2 2 2 3 10" xfId="42261" xr:uid="{AF9B91B8-122D-4455-BF87-E5DEA366CA63}"/>
    <cellStyle name="Currency 2 2 2 2 2 2 3 2" xfId="6841" xr:uid="{06F438E4-F0CE-4CA3-9EDB-5F0C9C23E39E}"/>
    <cellStyle name="Currency 2 2 2 2 2 2 3 2 2" xfId="6842" xr:uid="{FD8E6E44-F95E-4F21-9032-3A08FBA85CDC}"/>
    <cellStyle name="Currency 2 2 2 2 2 2 3 2 2 2" xfId="8555" xr:uid="{DF2464EE-8D80-47A2-A4F6-58F732EA6758}"/>
    <cellStyle name="Currency 2 2 2 2 2 2 3 2 2 2 2" xfId="11977" xr:uid="{40F9BF3F-84E7-4E0A-AE71-4B62894D5B67}"/>
    <cellStyle name="Currency 2 2 2 2 2 2 3 2 2 2 2 2" xfId="25667" xr:uid="{1CED470E-664C-4876-9907-98386D5AD74D}"/>
    <cellStyle name="Currency 2 2 2 2 2 2 3 2 2 2 2 2 2" xfId="39359" xr:uid="{F90F69B5-9660-44B6-8DF7-B99176229824}"/>
    <cellStyle name="Currency 2 2 2 2 2 2 3 2 2 2 2 2 3" xfId="54243" xr:uid="{4221D8FD-CAA4-4C68-995D-8CC6D5F32FD8}"/>
    <cellStyle name="Currency 2 2 2 2 2 2 3 2 2 2 2 3" xfId="18823" xr:uid="{A1DBD0FA-94FB-4E2D-BCB2-7B5719E2AC6E}"/>
    <cellStyle name="Currency 2 2 2 2 2 2 3 2 2 2 2 4" xfId="32513" xr:uid="{89CA2823-4894-455A-94B3-E7962118BECB}"/>
    <cellStyle name="Currency 2 2 2 2 2 2 3 2 2 2 2 5" xfId="47397" xr:uid="{49A2B516-7A54-46BE-BAE6-B84E73877DEF}"/>
    <cellStyle name="Currency 2 2 2 2 2 2 3 2 2 2 3" xfId="22245" xr:uid="{B6FEBBF9-DF4F-4DFD-9D17-9482E1ABC57D}"/>
    <cellStyle name="Currency 2 2 2 2 2 2 3 2 2 2 3 2" xfId="35937" xr:uid="{A2B767A9-96A9-434B-9602-64FD5522BD2F}"/>
    <cellStyle name="Currency 2 2 2 2 2 2 3 2 2 2 3 3" xfId="50821" xr:uid="{66471240-E7AE-49EA-ABC7-E3FB4A7FED11}"/>
    <cellStyle name="Currency 2 2 2 2 2 2 3 2 2 2 4" xfId="15401" xr:uid="{C9F3E253-B161-4C7F-9800-BB57DEAEECAB}"/>
    <cellStyle name="Currency 2 2 2 2 2 2 3 2 2 2 5" xfId="29091" xr:uid="{1D5BCD95-E720-4EC4-B507-89D2EDE7A590}"/>
    <cellStyle name="Currency 2 2 2 2 2 2 3 2 2 2 6" xfId="43975" xr:uid="{40D8D174-234F-4E11-A550-4ADC9B63C74C}"/>
    <cellStyle name="Currency 2 2 2 2 2 2 3 2 2 3" xfId="10265" xr:uid="{622B3AC8-FF60-4F43-A7E3-B7A6B969139A}"/>
    <cellStyle name="Currency 2 2 2 2 2 2 3 2 2 3 2" xfId="23955" xr:uid="{BAE73F32-0392-40B4-A3C5-95540E1C64DA}"/>
    <cellStyle name="Currency 2 2 2 2 2 2 3 2 2 3 2 2" xfId="37647" xr:uid="{8E3F8C9E-BBFD-4481-BF1D-3770ADB76267}"/>
    <cellStyle name="Currency 2 2 2 2 2 2 3 2 2 3 2 3" xfId="52531" xr:uid="{8021BCD2-6B21-4FB8-9635-655D196ABD0A}"/>
    <cellStyle name="Currency 2 2 2 2 2 2 3 2 2 3 3" xfId="17111" xr:uid="{A07F1AE8-130E-41B3-9C3F-7DB8D997FA6B}"/>
    <cellStyle name="Currency 2 2 2 2 2 2 3 2 2 3 4" xfId="30801" xr:uid="{AAC3B549-31F2-4953-B95A-A9FBAF4D378E}"/>
    <cellStyle name="Currency 2 2 2 2 2 2 3 2 2 3 5" xfId="45685" xr:uid="{BEDC8636-8483-4796-A101-7333E781EB88}"/>
    <cellStyle name="Currency 2 2 2 2 2 2 3 2 2 4" xfId="20533" xr:uid="{C3FB8684-01A8-4088-9A91-77A5B1A646A4}"/>
    <cellStyle name="Currency 2 2 2 2 2 2 3 2 2 4 2" xfId="34225" xr:uid="{81FBA61B-16E4-4543-A4A6-DEC62FAC5EE5}"/>
    <cellStyle name="Currency 2 2 2 2 2 2 3 2 2 4 3" xfId="49109" xr:uid="{9B344C97-9512-4011-8082-1681E22235AA}"/>
    <cellStyle name="Currency 2 2 2 2 2 2 3 2 2 5" xfId="13689" xr:uid="{D114EB6C-AE8A-4937-B850-618FEC81EF3F}"/>
    <cellStyle name="Currency 2 2 2 2 2 2 3 2 2 6" xfId="27379" xr:uid="{ED4C1B7E-A877-4A28-8A8C-3C1F514F8C41}"/>
    <cellStyle name="Currency 2 2 2 2 2 2 3 2 2 7" xfId="42263" xr:uid="{C876898B-B950-4860-BABC-0AAA750D16D5}"/>
    <cellStyle name="Currency 2 2 2 2 2 2 3 2 3" xfId="8554" xr:uid="{F06C74F0-C3D1-42FB-8B14-821E7898AC49}"/>
    <cellStyle name="Currency 2 2 2 2 2 2 3 2 3 2" xfId="11976" xr:uid="{383B275F-70F9-4137-A0FF-151779E2494A}"/>
    <cellStyle name="Currency 2 2 2 2 2 2 3 2 3 2 2" xfId="25666" xr:uid="{0B9B1E98-E74D-4790-9311-EC18F7CCBB53}"/>
    <cellStyle name="Currency 2 2 2 2 2 2 3 2 3 2 2 2" xfId="39358" xr:uid="{BF245FBB-3DFC-4F2E-8EAF-3EACF5F3BAEE}"/>
    <cellStyle name="Currency 2 2 2 2 2 2 3 2 3 2 2 3" xfId="54242" xr:uid="{41D45A42-86CB-420D-A395-CD79DC879A63}"/>
    <cellStyle name="Currency 2 2 2 2 2 2 3 2 3 2 3" xfId="18822" xr:uid="{11A66642-1324-4A7A-8B79-683D3CCF6894}"/>
    <cellStyle name="Currency 2 2 2 2 2 2 3 2 3 2 4" xfId="32512" xr:uid="{99EFCB8A-2B0C-495F-8AD7-18FC64E68291}"/>
    <cellStyle name="Currency 2 2 2 2 2 2 3 2 3 2 5" xfId="47396" xr:uid="{3E6B9EEF-9A1E-45EA-87B3-AD0E6CD178A6}"/>
    <cellStyle name="Currency 2 2 2 2 2 2 3 2 3 3" xfId="22244" xr:uid="{C78341EF-E335-4CDA-8691-061C8F5E66CB}"/>
    <cellStyle name="Currency 2 2 2 2 2 2 3 2 3 3 2" xfId="35936" xr:uid="{53235033-2153-4650-AF68-EA1DB159760C}"/>
    <cellStyle name="Currency 2 2 2 2 2 2 3 2 3 3 3" xfId="50820" xr:uid="{BC6EDB2D-9BB1-41E2-9CAC-D1454D849004}"/>
    <cellStyle name="Currency 2 2 2 2 2 2 3 2 3 4" xfId="15400" xr:uid="{B2685487-A06D-463E-868C-FC83026C44F3}"/>
    <cellStyle name="Currency 2 2 2 2 2 2 3 2 3 5" xfId="29090" xr:uid="{C5F78E72-4DCD-4E2A-9DE7-F3067F1369D4}"/>
    <cellStyle name="Currency 2 2 2 2 2 2 3 2 3 6" xfId="43974" xr:uid="{EBAB3F8C-36C7-4945-AE1D-A67DA2AD902C}"/>
    <cellStyle name="Currency 2 2 2 2 2 2 3 2 4" xfId="10264" xr:uid="{D22826C2-208C-4376-97C6-D5B032B4B0A4}"/>
    <cellStyle name="Currency 2 2 2 2 2 2 3 2 4 2" xfId="23954" xr:uid="{264F88C7-F8F7-48C9-86FC-C9E0665CE942}"/>
    <cellStyle name="Currency 2 2 2 2 2 2 3 2 4 2 2" xfId="37646" xr:uid="{E0DBAD0A-6557-4BC8-9888-FA506145551A}"/>
    <cellStyle name="Currency 2 2 2 2 2 2 3 2 4 2 3" xfId="52530" xr:uid="{B63BC0EF-3873-4F78-A2BE-BD02B386AD27}"/>
    <cellStyle name="Currency 2 2 2 2 2 2 3 2 4 3" xfId="17110" xr:uid="{7C418AA9-5339-413F-89FB-F0BD23DB477A}"/>
    <cellStyle name="Currency 2 2 2 2 2 2 3 2 4 4" xfId="30800" xr:uid="{CEBFD28E-73EE-45BA-80C9-1A1D5C78C5B6}"/>
    <cellStyle name="Currency 2 2 2 2 2 2 3 2 4 5" xfId="45684" xr:uid="{513E7F8E-BC42-4A63-B9EE-B932D0FF04B5}"/>
    <cellStyle name="Currency 2 2 2 2 2 2 3 2 5" xfId="20532" xr:uid="{2419D390-C4F2-4CC8-BDEC-8717793A3459}"/>
    <cellStyle name="Currency 2 2 2 2 2 2 3 2 5 2" xfId="34224" xr:uid="{8713C0AA-4924-47CA-A7E2-3B1B13BF97B0}"/>
    <cellStyle name="Currency 2 2 2 2 2 2 3 2 5 3" xfId="49108" xr:uid="{8C3A8D10-59F0-48B5-8A01-35AD161413A0}"/>
    <cellStyle name="Currency 2 2 2 2 2 2 3 2 6" xfId="13688" xr:uid="{69354CF9-DB42-44E5-9EA0-3ACBE7C8CF7C}"/>
    <cellStyle name="Currency 2 2 2 2 2 2 3 2 7" xfId="27378" xr:uid="{06724D7D-1725-46A0-93A6-9BC6BCA9B160}"/>
    <cellStyle name="Currency 2 2 2 2 2 2 3 2 8" xfId="42262" xr:uid="{B6F214A2-9322-4B6D-827E-183A1AB29138}"/>
    <cellStyle name="Currency 2 2 2 2 2 2 3 3" xfId="6843" xr:uid="{10F290C2-5580-474B-996C-109A721764CA}"/>
    <cellStyle name="Currency 2 2 2 2 2 2 3 3 2" xfId="8556" xr:uid="{2C2DD856-C97A-450E-992D-41CFA81BADEC}"/>
    <cellStyle name="Currency 2 2 2 2 2 2 3 3 2 2" xfId="11978" xr:uid="{4DA247DA-471A-4263-BAD2-77CE2F148BF6}"/>
    <cellStyle name="Currency 2 2 2 2 2 2 3 3 2 2 2" xfId="25668" xr:uid="{7940020B-9B20-41E3-A63A-C37F58989D2F}"/>
    <cellStyle name="Currency 2 2 2 2 2 2 3 3 2 2 2 2" xfId="39360" xr:uid="{60A82B30-19A8-46C3-9468-2D89B8092D31}"/>
    <cellStyle name="Currency 2 2 2 2 2 2 3 3 2 2 2 3" xfId="54244" xr:uid="{4AD7F2FB-CB7F-48D9-A456-730A759BB75C}"/>
    <cellStyle name="Currency 2 2 2 2 2 2 3 3 2 2 3" xfId="18824" xr:uid="{CF200DFC-F544-4863-9862-CC60F8E5E904}"/>
    <cellStyle name="Currency 2 2 2 2 2 2 3 3 2 2 4" xfId="32514" xr:uid="{DF00AC99-61DF-4575-AD9A-1825679F087E}"/>
    <cellStyle name="Currency 2 2 2 2 2 2 3 3 2 2 5" xfId="47398" xr:uid="{0A5D184D-8A38-49AB-8C34-60C2C594AF54}"/>
    <cellStyle name="Currency 2 2 2 2 2 2 3 3 2 3" xfId="22246" xr:uid="{962AA859-898E-4CB1-AD9E-7D63F4EB5EBD}"/>
    <cellStyle name="Currency 2 2 2 2 2 2 3 3 2 3 2" xfId="35938" xr:uid="{0E5612C2-0E8F-464D-85E0-3C97BB6879AD}"/>
    <cellStyle name="Currency 2 2 2 2 2 2 3 3 2 3 3" xfId="50822" xr:uid="{645B4C7E-1105-40D5-93F1-D91F4029B1BC}"/>
    <cellStyle name="Currency 2 2 2 2 2 2 3 3 2 4" xfId="15402" xr:uid="{AD131568-F9F0-4C6C-876B-E56EF058910D}"/>
    <cellStyle name="Currency 2 2 2 2 2 2 3 3 2 5" xfId="29092" xr:uid="{CB768C9B-A757-46FB-B8EC-34DEB3BAFF57}"/>
    <cellStyle name="Currency 2 2 2 2 2 2 3 3 2 6" xfId="43976" xr:uid="{9B5D1BF4-4BF7-4CCD-AEEB-CF33D835A9D3}"/>
    <cellStyle name="Currency 2 2 2 2 2 2 3 3 3" xfId="10266" xr:uid="{25F343F4-9FC1-4A1E-9979-C2356F374C5E}"/>
    <cellStyle name="Currency 2 2 2 2 2 2 3 3 3 2" xfId="23956" xr:uid="{08F445A0-2E0E-4CBB-B714-90A3C64D3FE2}"/>
    <cellStyle name="Currency 2 2 2 2 2 2 3 3 3 2 2" xfId="37648" xr:uid="{15CE04E4-2FAA-4419-B395-393DD56BD40D}"/>
    <cellStyle name="Currency 2 2 2 2 2 2 3 3 3 2 3" xfId="52532" xr:uid="{3044B0BF-C119-42E9-993A-280E413C3C8E}"/>
    <cellStyle name="Currency 2 2 2 2 2 2 3 3 3 3" xfId="17112" xr:uid="{A46A93E5-9160-4556-B787-08D3EA790E56}"/>
    <cellStyle name="Currency 2 2 2 2 2 2 3 3 3 4" xfId="30802" xr:uid="{57895D23-BDCA-4817-B36D-5D090A4FB188}"/>
    <cellStyle name="Currency 2 2 2 2 2 2 3 3 3 5" xfId="45686" xr:uid="{3B53A923-9DE6-4841-BA51-D864B08B8195}"/>
    <cellStyle name="Currency 2 2 2 2 2 2 3 3 4" xfId="20534" xr:uid="{526FD813-55BE-41B1-BFDD-E438EE99B61B}"/>
    <cellStyle name="Currency 2 2 2 2 2 2 3 3 4 2" xfId="34226" xr:uid="{CCBE9AE4-A7B1-4B6E-8FCB-6F62D9A3B78D}"/>
    <cellStyle name="Currency 2 2 2 2 2 2 3 3 4 3" xfId="49110" xr:uid="{EAC10869-199C-4742-A0CC-6AC6B6C3938F}"/>
    <cellStyle name="Currency 2 2 2 2 2 2 3 3 5" xfId="13690" xr:uid="{F071ECAE-57B1-4598-A9ED-D5121F0DF79C}"/>
    <cellStyle name="Currency 2 2 2 2 2 2 3 3 6" xfId="27380" xr:uid="{63FD7A54-D78E-470E-AFB5-47CA31D11A30}"/>
    <cellStyle name="Currency 2 2 2 2 2 2 3 3 7" xfId="42264" xr:uid="{2B1A1515-AFF5-4218-9DBF-ADDE3A2E5E34}"/>
    <cellStyle name="Currency 2 2 2 2 2 2 3 4" xfId="6844" xr:uid="{012458A7-C5C7-487E-9977-5EAA132E966E}"/>
    <cellStyle name="Currency 2 2 2 2 2 2 3 4 2" xfId="8557" xr:uid="{FBF70AFF-22C9-45F0-90A7-0D03399F184C}"/>
    <cellStyle name="Currency 2 2 2 2 2 2 3 4 2 2" xfId="11979" xr:uid="{E48CE886-B369-44B5-9074-AB0E6A89257B}"/>
    <cellStyle name="Currency 2 2 2 2 2 2 3 4 2 2 2" xfId="25669" xr:uid="{C67BF765-EC40-488E-8154-0A1513FBBB75}"/>
    <cellStyle name="Currency 2 2 2 2 2 2 3 4 2 2 2 2" xfId="39361" xr:uid="{3497FDD0-AB31-4D14-8C11-BAB6B7631230}"/>
    <cellStyle name="Currency 2 2 2 2 2 2 3 4 2 2 2 3" xfId="54245" xr:uid="{56F49BA5-C58C-45A7-B85A-B600EA9438C4}"/>
    <cellStyle name="Currency 2 2 2 2 2 2 3 4 2 2 3" xfId="18825" xr:uid="{3D897144-3E3F-485E-B638-A2465F1E4735}"/>
    <cellStyle name="Currency 2 2 2 2 2 2 3 4 2 2 4" xfId="32515" xr:uid="{65A3E89D-6254-4E9A-A937-BCFE36E3847B}"/>
    <cellStyle name="Currency 2 2 2 2 2 2 3 4 2 2 5" xfId="47399" xr:uid="{6BBC1AC8-D7F6-4359-8782-AAD96FA85862}"/>
    <cellStyle name="Currency 2 2 2 2 2 2 3 4 2 3" xfId="22247" xr:uid="{204AF4D5-6327-4CE7-8C6E-68892A83CDBB}"/>
    <cellStyle name="Currency 2 2 2 2 2 2 3 4 2 3 2" xfId="35939" xr:uid="{46FC46AA-556E-41CE-8232-0CED10227B3E}"/>
    <cellStyle name="Currency 2 2 2 2 2 2 3 4 2 3 3" xfId="50823" xr:uid="{AA01CEAA-DE94-422D-ADA2-FB969790171D}"/>
    <cellStyle name="Currency 2 2 2 2 2 2 3 4 2 4" xfId="15403" xr:uid="{275437C7-A9B4-485A-8F94-56F5F7DF7A1C}"/>
    <cellStyle name="Currency 2 2 2 2 2 2 3 4 2 5" xfId="29093" xr:uid="{BD0F28B6-7B88-467F-862F-C1A40BA2B80F}"/>
    <cellStyle name="Currency 2 2 2 2 2 2 3 4 2 6" xfId="43977" xr:uid="{4C8C609F-D0C1-4121-AC8D-4AA3534988D6}"/>
    <cellStyle name="Currency 2 2 2 2 2 2 3 4 3" xfId="10267" xr:uid="{EB6A55BA-201E-4508-A762-D77DFD9D0CCD}"/>
    <cellStyle name="Currency 2 2 2 2 2 2 3 4 3 2" xfId="23957" xr:uid="{C9EDBA19-0BB1-4BA7-88D9-0836A0791E1F}"/>
    <cellStyle name="Currency 2 2 2 2 2 2 3 4 3 2 2" xfId="37649" xr:uid="{F7C08C25-87FD-4841-A2B4-C50E75950FC2}"/>
    <cellStyle name="Currency 2 2 2 2 2 2 3 4 3 2 3" xfId="52533" xr:uid="{815B644D-4E52-42F9-9DA0-D27A99B3002A}"/>
    <cellStyle name="Currency 2 2 2 2 2 2 3 4 3 3" xfId="17113" xr:uid="{A24457DE-21AB-4C1F-9344-FDC47DEDDA8A}"/>
    <cellStyle name="Currency 2 2 2 2 2 2 3 4 3 4" xfId="30803" xr:uid="{8A370E32-2E5B-400C-87F5-D5BDE834C259}"/>
    <cellStyle name="Currency 2 2 2 2 2 2 3 4 3 5" xfId="45687" xr:uid="{BB056A8D-003B-4C6F-B5C1-F91EC0D344FA}"/>
    <cellStyle name="Currency 2 2 2 2 2 2 3 4 4" xfId="20535" xr:uid="{6C26E597-0874-4DC6-9D69-1B8F28A46740}"/>
    <cellStyle name="Currency 2 2 2 2 2 2 3 4 4 2" xfId="34227" xr:uid="{A738A885-8FFB-4FDE-B315-7F8090804EC4}"/>
    <cellStyle name="Currency 2 2 2 2 2 2 3 4 4 3" xfId="49111" xr:uid="{3EF28B40-70D9-4AC9-8582-ACC9E86F717D}"/>
    <cellStyle name="Currency 2 2 2 2 2 2 3 4 5" xfId="13691" xr:uid="{5605EFD0-6D53-4E1C-A995-D04DA80F5C95}"/>
    <cellStyle name="Currency 2 2 2 2 2 2 3 4 6" xfId="27381" xr:uid="{08007700-1417-49EB-A617-2EB54A6C3A24}"/>
    <cellStyle name="Currency 2 2 2 2 2 2 3 4 7" xfId="42265" xr:uid="{C9A34DF1-A041-43C6-A356-4C8A8BDC8933}"/>
    <cellStyle name="Currency 2 2 2 2 2 2 3 5" xfId="8553" xr:uid="{6F38060C-990F-40E9-8FCE-66C9BAAE11FE}"/>
    <cellStyle name="Currency 2 2 2 2 2 2 3 5 2" xfId="11975" xr:uid="{CE45E6C2-3CC1-4D26-9C49-92FAFED8A786}"/>
    <cellStyle name="Currency 2 2 2 2 2 2 3 5 2 2" xfId="25665" xr:uid="{FA6294A5-20C6-4DD2-B74C-A2DEFB78BD63}"/>
    <cellStyle name="Currency 2 2 2 2 2 2 3 5 2 2 2" xfId="39357" xr:uid="{308AEABD-0D96-4B1A-85F1-4AE4CFCDDB90}"/>
    <cellStyle name="Currency 2 2 2 2 2 2 3 5 2 2 3" xfId="54241" xr:uid="{74D8AFC4-8A54-4B20-BCDF-CC938D7C2682}"/>
    <cellStyle name="Currency 2 2 2 2 2 2 3 5 2 3" xfId="18821" xr:uid="{8038D5CC-6460-48B5-9A91-DE97A6C401AE}"/>
    <cellStyle name="Currency 2 2 2 2 2 2 3 5 2 4" xfId="32511" xr:uid="{137AF9B7-49AF-432D-854C-5C1569D438B8}"/>
    <cellStyle name="Currency 2 2 2 2 2 2 3 5 2 5" xfId="47395" xr:uid="{DE3901BE-8715-4F07-83C9-AFADC03DEC3E}"/>
    <cellStyle name="Currency 2 2 2 2 2 2 3 5 3" xfId="22243" xr:uid="{81D8B4A5-BEC0-47C2-850E-6AD26E9FD596}"/>
    <cellStyle name="Currency 2 2 2 2 2 2 3 5 3 2" xfId="35935" xr:uid="{D27DD564-6681-4CB5-88C0-2365A9C22F8E}"/>
    <cellStyle name="Currency 2 2 2 2 2 2 3 5 3 3" xfId="50819" xr:uid="{BC8F5DFE-E472-4922-BC23-046D766CE185}"/>
    <cellStyle name="Currency 2 2 2 2 2 2 3 5 4" xfId="15399" xr:uid="{26FAA182-83F4-43A4-A5B1-E59ECA0D8C97}"/>
    <cellStyle name="Currency 2 2 2 2 2 2 3 5 5" xfId="29089" xr:uid="{6495B960-8031-44A8-8062-2C26EB6C2C21}"/>
    <cellStyle name="Currency 2 2 2 2 2 2 3 5 6" xfId="43973" xr:uid="{6DAEB6C8-EFAF-44DE-ACD5-EAC25B2F1AA1}"/>
    <cellStyle name="Currency 2 2 2 2 2 2 3 6" xfId="10263" xr:uid="{1FFF11FD-4A59-4CDA-952B-3265E2252162}"/>
    <cellStyle name="Currency 2 2 2 2 2 2 3 6 2" xfId="23953" xr:uid="{55DAFDDD-564F-4838-BE46-F8ED27F706EB}"/>
    <cellStyle name="Currency 2 2 2 2 2 2 3 6 2 2" xfId="37645" xr:uid="{C9F381DF-1DF1-4D1E-9190-CDF0DB749BC7}"/>
    <cellStyle name="Currency 2 2 2 2 2 2 3 6 2 3" xfId="52529" xr:uid="{C05E1808-3EE2-459F-918D-8CC3DB587746}"/>
    <cellStyle name="Currency 2 2 2 2 2 2 3 6 3" xfId="17109" xr:uid="{2185CE67-BB7D-4888-8DA6-D671CC574436}"/>
    <cellStyle name="Currency 2 2 2 2 2 2 3 6 4" xfId="30799" xr:uid="{3F0E058E-7748-40E4-A5B1-C013167DB231}"/>
    <cellStyle name="Currency 2 2 2 2 2 2 3 6 5" xfId="45683" xr:uid="{6571CA07-14A1-4F0A-B3BE-742E5ABEB385}"/>
    <cellStyle name="Currency 2 2 2 2 2 2 3 7" xfId="20531" xr:uid="{44AD6CAD-3A07-4CF5-A70D-083CB8BFED40}"/>
    <cellStyle name="Currency 2 2 2 2 2 2 3 7 2" xfId="34223" xr:uid="{94F7EE01-3C56-4024-9E52-681D76E7B076}"/>
    <cellStyle name="Currency 2 2 2 2 2 2 3 7 3" xfId="49107" xr:uid="{DC985E88-B131-4ACA-890F-96C474877894}"/>
    <cellStyle name="Currency 2 2 2 2 2 2 3 8" xfId="13687" xr:uid="{14809509-333D-4070-BE25-F3E1DC0DC945}"/>
    <cellStyle name="Currency 2 2 2 2 2 2 3 9" xfId="27377" xr:uid="{C9F262DA-FAF5-4185-97A6-9D96C392A5ED}"/>
    <cellStyle name="Currency 2 2 2 2 2 2 4" xfId="6845" xr:uid="{9760311C-3697-45D5-B1B9-C842923E72A0}"/>
    <cellStyle name="Currency 2 2 2 2 2 2 4 10" xfId="42266" xr:uid="{FA89970F-72DE-44E3-8956-E83EDEC1179F}"/>
    <cellStyle name="Currency 2 2 2 2 2 2 4 2" xfId="6846" xr:uid="{E5EDF2E8-1D85-43C4-9253-4C9CB697D857}"/>
    <cellStyle name="Currency 2 2 2 2 2 2 4 2 2" xfId="6847" xr:uid="{6F050DFF-1E48-442A-81E1-0C02F94D5244}"/>
    <cellStyle name="Currency 2 2 2 2 2 2 4 2 2 2" xfId="8560" xr:uid="{E64B416A-95AF-4F4D-845C-6F411CE51DD7}"/>
    <cellStyle name="Currency 2 2 2 2 2 2 4 2 2 2 2" xfId="11982" xr:uid="{DB1936FE-D8D0-470F-B3DA-7B575B14DE9F}"/>
    <cellStyle name="Currency 2 2 2 2 2 2 4 2 2 2 2 2" xfId="25672" xr:uid="{BCE8763F-4B19-4033-8AE2-AC023DD49939}"/>
    <cellStyle name="Currency 2 2 2 2 2 2 4 2 2 2 2 2 2" xfId="39364" xr:uid="{F7FCD189-38BD-4B77-AC78-1AE2B8AED2B0}"/>
    <cellStyle name="Currency 2 2 2 2 2 2 4 2 2 2 2 2 3" xfId="54248" xr:uid="{C1E85748-F0D2-4591-8E7C-1B3F434BE0D0}"/>
    <cellStyle name="Currency 2 2 2 2 2 2 4 2 2 2 2 3" xfId="18828" xr:uid="{48DFF15F-DEC3-498D-A375-2D38AF8FB5CF}"/>
    <cellStyle name="Currency 2 2 2 2 2 2 4 2 2 2 2 4" xfId="32518" xr:uid="{12F64CB1-B626-4C95-99EF-F3F5D9053395}"/>
    <cellStyle name="Currency 2 2 2 2 2 2 4 2 2 2 2 5" xfId="47402" xr:uid="{393A8A06-163D-434B-8789-E55835581259}"/>
    <cellStyle name="Currency 2 2 2 2 2 2 4 2 2 2 3" xfId="22250" xr:uid="{026DE28A-D8C3-4AA3-8A85-8A65CB15CD15}"/>
    <cellStyle name="Currency 2 2 2 2 2 2 4 2 2 2 3 2" xfId="35942" xr:uid="{658A0FC9-02F5-44CE-9097-5075A5B1CA09}"/>
    <cellStyle name="Currency 2 2 2 2 2 2 4 2 2 2 3 3" xfId="50826" xr:uid="{2E092ABE-27E0-4375-8076-5374ABDC1FDB}"/>
    <cellStyle name="Currency 2 2 2 2 2 2 4 2 2 2 4" xfId="15406" xr:uid="{463563F9-F562-4FB7-9305-110A74969587}"/>
    <cellStyle name="Currency 2 2 2 2 2 2 4 2 2 2 5" xfId="29096" xr:uid="{8AE64FA5-DD26-436C-A865-FFB33C59763E}"/>
    <cellStyle name="Currency 2 2 2 2 2 2 4 2 2 2 6" xfId="43980" xr:uid="{A7878173-F58C-4ED0-B76B-0F1BD0733B1A}"/>
    <cellStyle name="Currency 2 2 2 2 2 2 4 2 2 3" xfId="10270" xr:uid="{F7847551-0E4D-462F-AC81-CBA70A6158A7}"/>
    <cellStyle name="Currency 2 2 2 2 2 2 4 2 2 3 2" xfId="23960" xr:uid="{B0E215B8-FE89-42E3-842C-75060A772CCC}"/>
    <cellStyle name="Currency 2 2 2 2 2 2 4 2 2 3 2 2" xfId="37652" xr:uid="{289FAF9D-402B-4BF9-9613-169500873C09}"/>
    <cellStyle name="Currency 2 2 2 2 2 2 4 2 2 3 2 3" xfId="52536" xr:uid="{9B0903A6-44E9-4986-973C-EB5E11781742}"/>
    <cellStyle name="Currency 2 2 2 2 2 2 4 2 2 3 3" xfId="17116" xr:uid="{02A6E00E-4400-4186-A980-88AE0F31D222}"/>
    <cellStyle name="Currency 2 2 2 2 2 2 4 2 2 3 4" xfId="30806" xr:uid="{A65F9C85-3367-413D-A029-3321F5AB042D}"/>
    <cellStyle name="Currency 2 2 2 2 2 2 4 2 2 3 5" xfId="45690" xr:uid="{8AEE77CD-97FA-49EE-94FB-4955F8EF96C5}"/>
    <cellStyle name="Currency 2 2 2 2 2 2 4 2 2 4" xfId="20538" xr:uid="{CF771864-9F82-40D8-AD30-A8A0C90921DA}"/>
    <cellStyle name="Currency 2 2 2 2 2 2 4 2 2 4 2" xfId="34230" xr:uid="{13C75A7C-FE9D-42A0-B393-4D8E1D614333}"/>
    <cellStyle name="Currency 2 2 2 2 2 2 4 2 2 4 3" xfId="49114" xr:uid="{7F95E518-9804-46BB-90FF-FBD2D6903C25}"/>
    <cellStyle name="Currency 2 2 2 2 2 2 4 2 2 5" xfId="13694" xr:uid="{73E1029B-9FC2-48B5-8D4E-5EBA378EE23D}"/>
    <cellStyle name="Currency 2 2 2 2 2 2 4 2 2 6" xfId="27384" xr:uid="{7ED4969A-7270-4A33-B69B-0E65B99ED72E}"/>
    <cellStyle name="Currency 2 2 2 2 2 2 4 2 2 7" xfId="42268" xr:uid="{F780C4EA-996C-41B5-980D-B53D4B6A5256}"/>
    <cellStyle name="Currency 2 2 2 2 2 2 4 2 3" xfId="8559" xr:uid="{1F0D5C06-78D9-462D-849C-AB75108D1677}"/>
    <cellStyle name="Currency 2 2 2 2 2 2 4 2 3 2" xfId="11981" xr:uid="{95F62FB3-62D3-459A-BECE-D5237EB794C7}"/>
    <cellStyle name="Currency 2 2 2 2 2 2 4 2 3 2 2" xfId="25671" xr:uid="{26564E6B-6FD6-4293-AC5B-ED01A16FD9E7}"/>
    <cellStyle name="Currency 2 2 2 2 2 2 4 2 3 2 2 2" xfId="39363" xr:uid="{382B517F-FF4C-4CA5-AC97-FF4C21628029}"/>
    <cellStyle name="Currency 2 2 2 2 2 2 4 2 3 2 2 3" xfId="54247" xr:uid="{5BFE4BC4-28E8-464B-8327-F837B1BBC20F}"/>
    <cellStyle name="Currency 2 2 2 2 2 2 4 2 3 2 3" xfId="18827" xr:uid="{DD364D28-8154-4ABF-9B5C-3777FD34D731}"/>
    <cellStyle name="Currency 2 2 2 2 2 2 4 2 3 2 4" xfId="32517" xr:uid="{BE8E4AC5-C7D2-4D6F-B4A0-DC15F88777BC}"/>
    <cellStyle name="Currency 2 2 2 2 2 2 4 2 3 2 5" xfId="47401" xr:uid="{FD013CC4-148F-4C11-8126-FC0D3F6839F0}"/>
    <cellStyle name="Currency 2 2 2 2 2 2 4 2 3 3" xfId="22249" xr:uid="{CB54DBDE-E445-48D3-8A34-CC5A6DC0BBFD}"/>
    <cellStyle name="Currency 2 2 2 2 2 2 4 2 3 3 2" xfId="35941" xr:uid="{88E16BD0-6AD1-4AAA-9459-B84829E7546A}"/>
    <cellStyle name="Currency 2 2 2 2 2 2 4 2 3 3 3" xfId="50825" xr:uid="{917BF100-14C2-4E87-BEBC-D50AC148534C}"/>
    <cellStyle name="Currency 2 2 2 2 2 2 4 2 3 4" xfId="15405" xr:uid="{DF0C2982-1994-4AA4-8580-F574518F0984}"/>
    <cellStyle name="Currency 2 2 2 2 2 2 4 2 3 5" xfId="29095" xr:uid="{0A24F51A-B552-460A-9BBD-9FB3197FF390}"/>
    <cellStyle name="Currency 2 2 2 2 2 2 4 2 3 6" xfId="43979" xr:uid="{CBBC6643-3805-49FD-84B4-0D4A8CA1B4C5}"/>
    <cellStyle name="Currency 2 2 2 2 2 2 4 2 4" xfId="10269" xr:uid="{4C20011A-390F-43B0-BA49-9AD0706571F8}"/>
    <cellStyle name="Currency 2 2 2 2 2 2 4 2 4 2" xfId="23959" xr:uid="{8AAC5950-FE40-4750-A723-452119BE09B1}"/>
    <cellStyle name="Currency 2 2 2 2 2 2 4 2 4 2 2" xfId="37651" xr:uid="{025806ED-1A05-4809-92C2-245824B0F6BB}"/>
    <cellStyle name="Currency 2 2 2 2 2 2 4 2 4 2 3" xfId="52535" xr:uid="{0CFB9706-6657-4E97-87C9-44297708F75A}"/>
    <cellStyle name="Currency 2 2 2 2 2 2 4 2 4 3" xfId="17115" xr:uid="{91F77254-34F8-46B6-BF0E-A5E53C5A5A01}"/>
    <cellStyle name="Currency 2 2 2 2 2 2 4 2 4 4" xfId="30805" xr:uid="{55FE4542-7CAF-4AAB-BC0A-34D8731E505D}"/>
    <cellStyle name="Currency 2 2 2 2 2 2 4 2 4 5" xfId="45689" xr:uid="{30221339-222C-48FE-AA09-E0E2B14B8214}"/>
    <cellStyle name="Currency 2 2 2 2 2 2 4 2 5" xfId="20537" xr:uid="{E433BD05-4FE2-45DC-A261-CBBB18AC865A}"/>
    <cellStyle name="Currency 2 2 2 2 2 2 4 2 5 2" xfId="34229" xr:uid="{0F81BDD5-107B-4225-8656-A520A16DF739}"/>
    <cellStyle name="Currency 2 2 2 2 2 2 4 2 5 3" xfId="49113" xr:uid="{56B93D91-CF53-41C4-BE2E-361B21CB6C88}"/>
    <cellStyle name="Currency 2 2 2 2 2 2 4 2 6" xfId="13693" xr:uid="{33EAA384-54AA-440B-BEAA-AF38CFE38C89}"/>
    <cellStyle name="Currency 2 2 2 2 2 2 4 2 7" xfId="27383" xr:uid="{DE0BBBEF-78D3-41C0-B551-984B9C184D54}"/>
    <cellStyle name="Currency 2 2 2 2 2 2 4 2 8" xfId="42267" xr:uid="{6F9E03B2-8D17-4D24-BB94-D936F79ABED1}"/>
    <cellStyle name="Currency 2 2 2 2 2 2 4 3" xfId="6848" xr:uid="{7AC771C8-C799-4BE3-8458-86130B307106}"/>
    <cellStyle name="Currency 2 2 2 2 2 2 4 3 2" xfId="8561" xr:uid="{E5143C73-0AA4-4164-8BF6-8653965D66E8}"/>
    <cellStyle name="Currency 2 2 2 2 2 2 4 3 2 2" xfId="11983" xr:uid="{F804F4C2-5617-4B0F-A6E3-95ECDE2FE651}"/>
    <cellStyle name="Currency 2 2 2 2 2 2 4 3 2 2 2" xfId="25673" xr:uid="{B71BE307-362A-4B3A-ADA1-A9EEAC9F02E9}"/>
    <cellStyle name="Currency 2 2 2 2 2 2 4 3 2 2 2 2" xfId="39365" xr:uid="{9DF787AF-8451-441D-BE24-4226B602584A}"/>
    <cellStyle name="Currency 2 2 2 2 2 2 4 3 2 2 2 3" xfId="54249" xr:uid="{88ACCADD-0F80-4752-B99A-260F877663E2}"/>
    <cellStyle name="Currency 2 2 2 2 2 2 4 3 2 2 3" xfId="18829" xr:uid="{96E69595-89C4-43ED-859A-961DECA5EB90}"/>
    <cellStyle name="Currency 2 2 2 2 2 2 4 3 2 2 4" xfId="32519" xr:uid="{D958B497-74D4-4723-AC43-6562A065D976}"/>
    <cellStyle name="Currency 2 2 2 2 2 2 4 3 2 2 5" xfId="47403" xr:uid="{17D7B816-D1BE-4959-B656-6AAA6C2FC172}"/>
    <cellStyle name="Currency 2 2 2 2 2 2 4 3 2 3" xfId="22251" xr:uid="{0B1D1B8C-049D-40FC-A629-0F17F4C10212}"/>
    <cellStyle name="Currency 2 2 2 2 2 2 4 3 2 3 2" xfId="35943" xr:uid="{0FEFAEBB-CCCD-492F-B54F-175935C98A68}"/>
    <cellStyle name="Currency 2 2 2 2 2 2 4 3 2 3 3" xfId="50827" xr:uid="{746E6606-9893-44E0-B896-0A375EDE7C14}"/>
    <cellStyle name="Currency 2 2 2 2 2 2 4 3 2 4" xfId="15407" xr:uid="{2ED511BF-3370-44B8-840D-E7008DA3A159}"/>
    <cellStyle name="Currency 2 2 2 2 2 2 4 3 2 5" xfId="29097" xr:uid="{3D811A71-E076-4E32-B4A6-68253F2B816B}"/>
    <cellStyle name="Currency 2 2 2 2 2 2 4 3 2 6" xfId="43981" xr:uid="{D99D7190-A460-448A-9BF9-92C268BFBD79}"/>
    <cellStyle name="Currency 2 2 2 2 2 2 4 3 3" xfId="10271" xr:uid="{5A2D074E-F4FA-4E40-B47E-89FE0BB974D9}"/>
    <cellStyle name="Currency 2 2 2 2 2 2 4 3 3 2" xfId="23961" xr:uid="{6C9B48F2-41D6-4062-A12E-FF4EA3A33904}"/>
    <cellStyle name="Currency 2 2 2 2 2 2 4 3 3 2 2" xfId="37653" xr:uid="{AAC41B98-A9CC-4AC6-8D9B-B0E131B535D2}"/>
    <cellStyle name="Currency 2 2 2 2 2 2 4 3 3 2 3" xfId="52537" xr:uid="{87BF36D9-8213-441C-A0A9-A55235E56F22}"/>
    <cellStyle name="Currency 2 2 2 2 2 2 4 3 3 3" xfId="17117" xr:uid="{05E41543-0D14-41B9-9E2B-687AEC7265EC}"/>
    <cellStyle name="Currency 2 2 2 2 2 2 4 3 3 4" xfId="30807" xr:uid="{8BA6677A-B8DD-4314-BB5C-0BFAE5A845A2}"/>
    <cellStyle name="Currency 2 2 2 2 2 2 4 3 3 5" xfId="45691" xr:uid="{7D93891C-C2C9-4882-A5EE-41207644B779}"/>
    <cellStyle name="Currency 2 2 2 2 2 2 4 3 4" xfId="20539" xr:uid="{429B6093-A978-4EB6-ACF3-399EA3E250D7}"/>
    <cellStyle name="Currency 2 2 2 2 2 2 4 3 4 2" xfId="34231" xr:uid="{805A5718-AAE9-4DF5-96CF-0C041D313C5A}"/>
    <cellStyle name="Currency 2 2 2 2 2 2 4 3 4 3" xfId="49115" xr:uid="{EA33C44B-EE22-4D2F-8BD3-7B8090E25D09}"/>
    <cellStyle name="Currency 2 2 2 2 2 2 4 3 5" xfId="13695" xr:uid="{0336F973-D64E-49B3-81A9-D66313B70089}"/>
    <cellStyle name="Currency 2 2 2 2 2 2 4 3 6" xfId="27385" xr:uid="{520DD1C4-485C-4DC3-9960-FE05A16A2660}"/>
    <cellStyle name="Currency 2 2 2 2 2 2 4 3 7" xfId="42269" xr:uid="{8AC79506-F5A0-4717-9394-125C4A588B4C}"/>
    <cellStyle name="Currency 2 2 2 2 2 2 4 4" xfId="6849" xr:uid="{B059C03B-9AF5-4719-B81A-EEB0DE8350C1}"/>
    <cellStyle name="Currency 2 2 2 2 2 2 4 4 2" xfId="8562" xr:uid="{34D767DF-55B7-4967-AD70-4566DF04503A}"/>
    <cellStyle name="Currency 2 2 2 2 2 2 4 4 2 2" xfId="11984" xr:uid="{DE085882-033C-49A8-B7C6-D49C7CF1CBF5}"/>
    <cellStyle name="Currency 2 2 2 2 2 2 4 4 2 2 2" xfId="25674" xr:uid="{92369911-CCA2-4A17-9791-CD1E514373A6}"/>
    <cellStyle name="Currency 2 2 2 2 2 2 4 4 2 2 2 2" xfId="39366" xr:uid="{6DD25A8D-CDFB-463A-BA4D-2C23E788B91D}"/>
    <cellStyle name="Currency 2 2 2 2 2 2 4 4 2 2 2 3" xfId="54250" xr:uid="{B83C1589-9211-41B5-8431-A60C218DFA88}"/>
    <cellStyle name="Currency 2 2 2 2 2 2 4 4 2 2 3" xfId="18830" xr:uid="{F18B53FF-A2C7-4988-9632-9A1544F86B08}"/>
    <cellStyle name="Currency 2 2 2 2 2 2 4 4 2 2 4" xfId="32520" xr:uid="{A3DFE2AA-9858-4931-B4A7-CB7E4921B7C8}"/>
    <cellStyle name="Currency 2 2 2 2 2 2 4 4 2 2 5" xfId="47404" xr:uid="{2C76C8BC-C840-4D1A-80F3-D16EF47D2074}"/>
    <cellStyle name="Currency 2 2 2 2 2 2 4 4 2 3" xfId="22252" xr:uid="{131B5A26-AF67-44D6-A2CB-28589D4DAF2C}"/>
    <cellStyle name="Currency 2 2 2 2 2 2 4 4 2 3 2" xfId="35944" xr:uid="{F6D4AAFE-DFAB-4DD7-8F7C-4CF0D935EC3F}"/>
    <cellStyle name="Currency 2 2 2 2 2 2 4 4 2 3 3" xfId="50828" xr:uid="{2D1EE5BB-7882-4882-9473-DB5AA4ABE5C7}"/>
    <cellStyle name="Currency 2 2 2 2 2 2 4 4 2 4" xfId="15408" xr:uid="{A104ABC1-0763-4314-8E0D-0A63B6FA9E36}"/>
    <cellStyle name="Currency 2 2 2 2 2 2 4 4 2 5" xfId="29098" xr:uid="{8B78ED1B-E4F3-4680-9B23-20CCFAE12F40}"/>
    <cellStyle name="Currency 2 2 2 2 2 2 4 4 2 6" xfId="43982" xr:uid="{29CC48D1-4FB3-4E8D-A670-793EEF2EB6B8}"/>
    <cellStyle name="Currency 2 2 2 2 2 2 4 4 3" xfId="10272" xr:uid="{0B9E04FC-A417-4F86-B363-2A5D5F36211E}"/>
    <cellStyle name="Currency 2 2 2 2 2 2 4 4 3 2" xfId="23962" xr:uid="{10E5FAB8-02BC-42C7-A1F6-E0C0C4831060}"/>
    <cellStyle name="Currency 2 2 2 2 2 2 4 4 3 2 2" xfId="37654" xr:uid="{A01F9DCD-3FF8-4CA5-AFDD-7C6D0693DC54}"/>
    <cellStyle name="Currency 2 2 2 2 2 2 4 4 3 2 3" xfId="52538" xr:uid="{92746401-C999-4D72-8F27-D7E5A97FE519}"/>
    <cellStyle name="Currency 2 2 2 2 2 2 4 4 3 3" xfId="17118" xr:uid="{442FD3F0-2AC6-456D-97D9-8B3F83A193FC}"/>
    <cellStyle name="Currency 2 2 2 2 2 2 4 4 3 4" xfId="30808" xr:uid="{02778226-9222-4D9C-ABFB-8861AEE6018D}"/>
    <cellStyle name="Currency 2 2 2 2 2 2 4 4 3 5" xfId="45692" xr:uid="{E53633B7-747C-47BB-B897-EC84E1E0759E}"/>
    <cellStyle name="Currency 2 2 2 2 2 2 4 4 4" xfId="20540" xr:uid="{E48EFA54-095F-4BDC-9B5E-66D343B72968}"/>
    <cellStyle name="Currency 2 2 2 2 2 2 4 4 4 2" xfId="34232" xr:uid="{B1703E8C-D335-4574-BDB1-F7F79D19A56A}"/>
    <cellStyle name="Currency 2 2 2 2 2 2 4 4 4 3" xfId="49116" xr:uid="{AC6A64D3-A2F7-42F2-8BB3-FE2385FFFCFE}"/>
    <cellStyle name="Currency 2 2 2 2 2 2 4 4 5" xfId="13696" xr:uid="{2F9ED42A-655D-4791-8A02-AF164E60312E}"/>
    <cellStyle name="Currency 2 2 2 2 2 2 4 4 6" xfId="27386" xr:uid="{221E7243-EAC9-4B29-91D1-E81BD7EC460F}"/>
    <cellStyle name="Currency 2 2 2 2 2 2 4 4 7" xfId="42270" xr:uid="{861BB940-FA8E-474F-89E4-7CA37F9E0F84}"/>
    <cellStyle name="Currency 2 2 2 2 2 2 4 5" xfId="8558" xr:uid="{28E42870-9564-4A93-B70B-B6E8934A5AB8}"/>
    <cellStyle name="Currency 2 2 2 2 2 2 4 5 2" xfId="11980" xr:uid="{6F4E37B8-DF90-4F3D-B1B1-6AE5BE617520}"/>
    <cellStyle name="Currency 2 2 2 2 2 2 4 5 2 2" xfId="25670" xr:uid="{89DB6880-034E-48CC-BFF3-0C75D186C5F6}"/>
    <cellStyle name="Currency 2 2 2 2 2 2 4 5 2 2 2" xfId="39362" xr:uid="{73350D85-4FD6-4F5D-9117-B5133FE9F656}"/>
    <cellStyle name="Currency 2 2 2 2 2 2 4 5 2 2 3" xfId="54246" xr:uid="{2DDD1779-C07C-4793-A8E3-9BCEFE0D7EFA}"/>
    <cellStyle name="Currency 2 2 2 2 2 2 4 5 2 3" xfId="18826" xr:uid="{B7BFBD0C-076E-4423-8299-CB88C8CE4EE8}"/>
    <cellStyle name="Currency 2 2 2 2 2 2 4 5 2 4" xfId="32516" xr:uid="{E25E003F-564C-4060-94C5-82C5320CFC5D}"/>
    <cellStyle name="Currency 2 2 2 2 2 2 4 5 2 5" xfId="47400" xr:uid="{5CBC9AC6-304F-461D-9E68-56EC4D915CE6}"/>
    <cellStyle name="Currency 2 2 2 2 2 2 4 5 3" xfId="22248" xr:uid="{199175FE-402E-4C38-93B9-F27135B6DA68}"/>
    <cellStyle name="Currency 2 2 2 2 2 2 4 5 3 2" xfId="35940" xr:uid="{4722BE4A-64D7-42CE-BCAB-9CD0BA8DB31A}"/>
    <cellStyle name="Currency 2 2 2 2 2 2 4 5 3 3" xfId="50824" xr:uid="{3656223D-CE7C-4351-BA5C-2D25BFB3C9BB}"/>
    <cellStyle name="Currency 2 2 2 2 2 2 4 5 4" xfId="15404" xr:uid="{A568642F-EF31-400E-B9DB-048BB732225E}"/>
    <cellStyle name="Currency 2 2 2 2 2 2 4 5 5" xfId="29094" xr:uid="{27A489D2-03AE-4A72-91F6-581C617F70C6}"/>
    <cellStyle name="Currency 2 2 2 2 2 2 4 5 6" xfId="43978" xr:uid="{AFCCAF1D-BF00-40F2-B798-DA8D11E5B3F1}"/>
    <cellStyle name="Currency 2 2 2 2 2 2 4 6" xfId="10268" xr:uid="{86F5DB13-AE56-45B7-91AE-FBD53EB96CE1}"/>
    <cellStyle name="Currency 2 2 2 2 2 2 4 6 2" xfId="23958" xr:uid="{6F93D369-F326-4A71-832B-94723A6E8257}"/>
    <cellStyle name="Currency 2 2 2 2 2 2 4 6 2 2" xfId="37650" xr:uid="{50A6E087-C9D9-4646-AE69-21B68789193F}"/>
    <cellStyle name="Currency 2 2 2 2 2 2 4 6 2 3" xfId="52534" xr:uid="{94708CCE-4EF9-4A99-A16D-EDF45A00959F}"/>
    <cellStyle name="Currency 2 2 2 2 2 2 4 6 3" xfId="17114" xr:uid="{85582089-C787-4ADC-96E4-4EF683F0F730}"/>
    <cellStyle name="Currency 2 2 2 2 2 2 4 6 4" xfId="30804" xr:uid="{F41F029E-2B33-4277-AA94-5DAB6827235D}"/>
    <cellStyle name="Currency 2 2 2 2 2 2 4 6 5" xfId="45688" xr:uid="{7E5BF649-E303-4C7E-92B1-B06CD8244BCA}"/>
    <cellStyle name="Currency 2 2 2 2 2 2 4 7" xfId="20536" xr:uid="{6E819013-65A6-48A8-9AF9-EAAEB8D4A76A}"/>
    <cellStyle name="Currency 2 2 2 2 2 2 4 7 2" xfId="34228" xr:uid="{1C9AE3BD-39C5-4AB5-AFE7-28E1395C3727}"/>
    <cellStyle name="Currency 2 2 2 2 2 2 4 7 3" xfId="49112" xr:uid="{379DC115-9601-45AB-8108-74F36786174A}"/>
    <cellStyle name="Currency 2 2 2 2 2 2 4 8" xfId="13692" xr:uid="{940211B1-FB6A-45DC-84A4-ADC549A72624}"/>
    <cellStyle name="Currency 2 2 2 2 2 2 4 9" xfId="27382" xr:uid="{82A582DF-FDBF-46A4-891D-A14B25A879EF}"/>
    <cellStyle name="Currency 2 2 2 2 2 2 5" xfId="6850" xr:uid="{186925FC-8876-4340-B2E4-2CDF3CDDB2FE}"/>
    <cellStyle name="Currency 2 2 2 2 2 2 5 2" xfId="6851" xr:uid="{2C6C11C7-F0F3-4460-8191-B6BB5422ABCE}"/>
    <cellStyle name="Currency 2 2 2 2 2 2 5 2 2" xfId="8564" xr:uid="{32F282C3-596D-4AD7-A142-9626A3095875}"/>
    <cellStyle name="Currency 2 2 2 2 2 2 5 2 2 2" xfId="11986" xr:uid="{9EA3B6B8-8FEB-494F-B295-B99545120DB6}"/>
    <cellStyle name="Currency 2 2 2 2 2 2 5 2 2 2 2" xfId="25676" xr:uid="{0920BA43-C8E2-4593-9737-38990DC2375B}"/>
    <cellStyle name="Currency 2 2 2 2 2 2 5 2 2 2 2 2" xfId="39368" xr:uid="{2D35EB04-1273-4A02-9E8B-08A7663ACAFD}"/>
    <cellStyle name="Currency 2 2 2 2 2 2 5 2 2 2 2 3" xfId="54252" xr:uid="{33DA60B2-5A15-4BF7-90F9-708DCC1B341C}"/>
    <cellStyle name="Currency 2 2 2 2 2 2 5 2 2 2 3" xfId="18832" xr:uid="{F7512DBD-368F-4823-93C2-BCC80951C11C}"/>
    <cellStyle name="Currency 2 2 2 2 2 2 5 2 2 2 4" xfId="32522" xr:uid="{50FAF6A2-8541-41D4-89A9-8DA83AD83B18}"/>
    <cellStyle name="Currency 2 2 2 2 2 2 5 2 2 2 5" xfId="47406" xr:uid="{31523E49-35A8-425F-8B7C-7A7D9BA46799}"/>
    <cellStyle name="Currency 2 2 2 2 2 2 5 2 2 3" xfId="22254" xr:uid="{D5D33522-8CB0-4402-ABFF-FE4F3FE562B7}"/>
    <cellStyle name="Currency 2 2 2 2 2 2 5 2 2 3 2" xfId="35946" xr:uid="{38D55623-810A-45D5-8EB6-891417F7ED42}"/>
    <cellStyle name="Currency 2 2 2 2 2 2 5 2 2 3 3" xfId="50830" xr:uid="{CE4914F9-8926-46AA-9769-281E8A19D6F7}"/>
    <cellStyle name="Currency 2 2 2 2 2 2 5 2 2 4" xfId="15410" xr:uid="{4AD2D3B2-40AB-4674-B231-0B3E7C0E2081}"/>
    <cellStyle name="Currency 2 2 2 2 2 2 5 2 2 5" xfId="29100" xr:uid="{78B898CF-7A8A-4C76-A092-8CAB8298CFEA}"/>
    <cellStyle name="Currency 2 2 2 2 2 2 5 2 2 6" xfId="43984" xr:uid="{782EFC13-2EEB-4B68-8556-C6CED36C13BE}"/>
    <cellStyle name="Currency 2 2 2 2 2 2 5 2 3" xfId="10274" xr:uid="{A6FA3CB3-B28D-462B-80E4-A230E507C7B5}"/>
    <cellStyle name="Currency 2 2 2 2 2 2 5 2 3 2" xfId="23964" xr:uid="{E99C4AE7-B702-4AFD-80D8-A55CB2626A45}"/>
    <cellStyle name="Currency 2 2 2 2 2 2 5 2 3 2 2" xfId="37656" xr:uid="{43626176-FE23-4EAF-A8E8-1269C83E9D47}"/>
    <cellStyle name="Currency 2 2 2 2 2 2 5 2 3 2 3" xfId="52540" xr:uid="{9D480DB8-59BF-4FCC-ACFD-969A64E80B22}"/>
    <cellStyle name="Currency 2 2 2 2 2 2 5 2 3 3" xfId="17120" xr:uid="{D8645757-B7FB-4030-88B7-94B6E13438B6}"/>
    <cellStyle name="Currency 2 2 2 2 2 2 5 2 3 4" xfId="30810" xr:uid="{455788EB-6C3C-4A55-89E3-4833DAA17BE1}"/>
    <cellStyle name="Currency 2 2 2 2 2 2 5 2 3 5" xfId="45694" xr:uid="{F043214E-B0AB-49F1-9206-92060196AD94}"/>
    <cellStyle name="Currency 2 2 2 2 2 2 5 2 4" xfId="20542" xr:uid="{449A56FC-74D6-4B0E-AEA2-A5A1D0974231}"/>
    <cellStyle name="Currency 2 2 2 2 2 2 5 2 4 2" xfId="34234" xr:uid="{61211BBD-924A-4DEF-B6EE-718EE2080F8D}"/>
    <cellStyle name="Currency 2 2 2 2 2 2 5 2 4 3" xfId="49118" xr:uid="{4E7984D3-5ACE-4751-B6B1-D49DBC5CDE8F}"/>
    <cellStyle name="Currency 2 2 2 2 2 2 5 2 5" xfId="13698" xr:uid="{B6846584-82DC-4DE3-A18C-E5E8BC05C2F7}"/>
    <cellStyle name="Currency 2 2 2 2 2 2 5 2 6" xfId="27388" xr:uid="{C6D69947-468A-48E4-8497-8B023A635161}"/>
    <cellStyle name="Currency 2 2 2 2 2 2 5 2 7" xfId="42272" xr:uid="{FC225A8E-142D-4D5C-8C6B-BA379FCAFAFA}"/>
    <cellStyle name="Currency 2 2 2 2 2 2 5 3" xfId="8563" xr:uid="{34260724-E3D3-47BF-AA54-8528A128E94A}"/>
    <cellStyle name="Currency 2 2 2 2 2 2 5 3 2" xfId="11985" xr:uid="{ACA0A287-485F-430B-A4EE-E87F569DC97E}"/>
    <cellStyle name="Currency 2 2 2 2 2 2 5 3 2 2" xfId="25675" xr:uid="{36A92C8C-B090-408C-833D-3537DC49B084}"/>
    <cellStyle name="Currency 2 2 2 2 2 2 5 3 2 2 2" xfId="39367" xr:uid="{BF289618-7088-4475-A92B-C5981FC40498}"/>
    <cellStyle name="Currency 2 2 2 2 2 2 5 3 2 2 3" xfId="54251" xr:uid="{B120F808-3470-4123-95FB-95B4EBBB3FC6}"/>
    <cellStyle name="Currency 2 2 2 2 2 2 5 3 2 3" xfId="18831" xr:uid="{5298C756-CB22-4C80-9CB0-C547E96727AD}"/>
    <cellStyle name="Currency 2 2 2 2 2 2 5 3 2 4" xfId="32521" xr:uid="{0615B892-3A8B-44AE-9A43-C56928274E40}"/>
    <cellStyle name="Currency 2 2 2 2 2 2 5 3 2 5" xfId="47405" xr:uid="{DAF7548C-31CF-4CB5-9A65-B4C2B8966255}"/>
    <cellStyle name="Currency 2 2 2 2 2 2 5 3 3" xfId="22253" xr:uid="{B051ED8F-8C19-4C59-B181-0C88BE72B7CC}"/>
    <cellStyle name="Currency 2 2 2 2 2 2 5 3 3 2" xfId="35945" xr:uid="{2E739F30-7AD5-4F46-BFED-83A50130353A}"/>
    <cellStyle name="Currency 2 2 2 2 2 2 5 3 3 3" xfId="50829" xr:uid="{B13ADF79-F3AA-43CB-919B-47E553DD194C}"/>
    <cellStyle name="Currency 2 2 2 2 2 2 5 3 4" xfId="15409" xr:uid="{AB4DA248-F2B6-4FD6-A54B-264168A07C83}"/>
    <cellStyle name="Currency 2 2 2 2 2 2 5 3 5" xfId="29099" xr:uid="{014540E9-047A-4DA4-82C3-F7CF22FF0DBA}"/>
    <cellStyle name="Currency 2 2 2 2 2 2 5 3 6" xfId="43983" xr:uid="{E482F341-4232-4DA0-A341-D3CF77542663}"/>
    <cellStyle name="Currency 2 2 2 2 2 2 5 4" xfId="10273" xr:uid="{7EF7F36B-283A-444C-938B-10711A2D9371}"/>
    <cellStyle name="Currency 2 2 2 2 2 2 5 4 2" xfId="23963" xr:uid="{17048D07-44A0-45AB-8B34-503AA305ECA5}"/>
    <cellStyle name="Currency 2 2 2 2 2 2 5 4 2 2" xfId="37655" xr:uid="{1AFF0C05-6D41-4AB8-A97E-B04A98C1888F}"/>
    <cellStyle name="Currency 2 2 2 2 2 2 5 4 2 3" xfId="52539" xr:uid="{7534711B-13B8-4B22-9EA8-95A40CE8E6DF}"/>
    <cellStyle name="Currency 2 2 2 2 2 2 5 4 3" xfId="17119" xr:uid="{DBF3C183-7DF7-4A5E-8D27-0D337E73AFF0}"/>
    <cellStyle name="Currency 2 2 2 2 2 2 5 4 4" xfId="30809" xr:uid="{A49FB74D-1176-4BEB-A356-827430B2C42D}"/>
    <cellStyle name="Currency 2 2 2 2 2 2 5 4 5" xfId="45693" xr:uid="{21C24FD7-1339-43BB-8C15-4D9FE3EC910F}"/>
    <cellStyle name="Currency 2 2 2 2 2 2 5 5" xfId="20541" xr:uid="{354B4FFB-492A-4E72-94F3-FB8D645BFE71}"/>
    <cellStyle name="Currency 2 2 2 2 2 2 5 5 2" xfId="34233" xr:uid="{A800FEE3-AC01-4DCF-9B3C-ADF3B589CFB2}"/>
    <cellStyle name="Currency 2 2 2 2 2 2 5 5 3" xfId="49117" xr:uid="{76B6BCCA-AD51-405A-93CC-3E97F5D9E0D2}"/>
    <cellStyle name="Currency 2 2 2 2 2 2 5 6" xfId="13697" xr:uid="{21582ADB-D6A9-4850-904E-51D590EFF5DA}"/>
    <cellStyle name="Currency 2 2 2 2 2 2 5 7" xfId="27387" xr:uid="{D23ED23F-504B-4EBE-B862-A3E96D340DC3}"/>
    <cellStyle name="Currency 2 2 2 2 2 2 5 8" xfId="42271" xr:uid="{F64A4345-B102-45DC-B4FD-0D409819762A}"/>
    <cellStyle name="Currency 2 2 2 2 2 2 6" xfId="6852" xr:uid="{BE5CCAF5-E96C-4C34-B685-C0EFBC0D0492}"/>
    <cellStyle name="Currency 2 2 2 2 2 2 6 2" xfId="8565" xr:uid="{56D58814-60A9-4183-AC3F-07D696D66435}"/>
    <cellStyle name="Currency 2 2 2 2 2 2 6 2 2" xfId="11987" xr:uid="{9CF0BA0E-836B-4201-ADF8-E4A29DBD896D}"/>
    <cellStyle name="Currency 2 2 2 2 2 2 6 2 2 2" xfId="25677" xr:uid="{D14FE859-1C0B-4CBF-B56D-C37D2B181280}"/>
    <cellStyle name="Currency 2 2 2 2 2 2 6 2 2 2 2" xfId="39369" xr:uid="{198CF9BF-7182-4B98-90E1-FA44681F9008}"/>
    <cellStyle name="Currency 2 2 2 2 2 2 6 2 2 2 3" xfId="54253" xr:uid="{AA877854-5CD9-4A5B-A58D-21FFDEE72127}"/>
    <cellStyle name="Currency 2 2 2 2 2 2 6 2 2 3" xfId="18833" xr:uid="{8E5ABA16-76F9-40C3-BAD5-337FFD8029DF}"/>
    <cellStyle name="Currency 2 2 2 2 2 2 6 2 2 4" xfId="32523" xr:uid="{1C478462-1EF3-4136-98F1-4FA8303F2E89}"/>
    <cellStyle name="Currency 2 2 2 2 2 2 6 2 2 5" xfId="47407" xr:uid="{914F91CE-D4E9-4B8A-96F1-F667D574A4CE}"/>
    <cellStyle name="Currency 2 2 2 2 2 2 6 2 3" xfId="22255" xr:uid="{0719EB7B-471E-4A42-8C85-6BA56A442CDA}"/>
    <cellStyle name="Currency 2 2 2 2 2 2 6 2 3 2" xfId="35947" xr:uid="{71A5E3B1-01FD-4726-A40B-8975CED462EA}"/>
    <cellStyle name="Currency 2 2 2 2 2 2 6 2 3 3" xfId="50831" xr:uid="{C91B4DDE-D9BC-4442-9706-504BC7C195E0}"/>
    <cellStyle name="Currency 2 2 2 2 2 2 6 2 4" xfId="15411" xr:uid="{9A2E0364-60B3-4CBA-9180-B3C030F16DED}"/>
    <cellStyle name="Currency 2 2 2 2 2 2 6 2 5" xfId="29101" xr:uid="{C51AE4ED-E5A9-46D4-B639-6AD4A57773D1}"/>
    <cellStyle name="Currency 2 2 2 2 2 2 6 2 6" xfId="43985" xr:uid="{3EF6B075-59E1-48F8-A595-062EA9765852}"/>
    <cellStyle name="Currency 2 2 2 2 2 2 6 3" xfId="10275" xr:uid="{DB12BCDE-FCE3-414A-97A9-2A92DB342123}"/>
    <cellStyle name="Currency 2 2 2 2 2 2 6 3 2" xfId="23965" xr:uid="{010CB514-EFFE-46B9-9E83-45F956624263}"/>
    <cellStyle name="Currency 2 2 2 2 2 2 6 3 2 2" xfId="37657" xr:uid="{12390FA7-08E4-400C-B533-85657A675852}"/>
    <cellStyle name="Currency 2 2 2 2 2 2 6 3 2 3" xfId="52541" xr:uid="{256607AE-3692-454D-B182-6796E19B015C}"/>
    <cellStyle name="Currency 2 2 2 2 2 2 6 3 3" xfId="17121" xr:uid="{B22753F7-2691-44AC-9CF9-BF864F190E2A}"/>
    <cellStyle name="Currency 2 2 2 2 2 2 6 3 4" xfId="30811" xr:uid="{AE71AA9C-A3D7-4314-84F6-76320D800474}"/>
    <cellStyle name="Currency 2 2 2 2 2 2 6 3 5" xfId="45695" xr:uid="{2033CEB0-5A84-4251-BCAA-F52D1187C6A3}"/>
    <cellStyle name="Currency 2 2 2 2 2 2 6 4" xfId="20543" xr:uid="{303FAFBC-709D-4FA8-9740-BED7F8F02C4A}"/>
    <cellStyle name="Currency 2 2 2 2 2 2 6 4 2" xfId="34235" xr:uid="{21BE618D-FF75-422A-90D8-78DA99F27F85}"/>
    <cellStyle name="Currency 2 2 2 2 2 2 6 4 3" xfId="49119" xr:uid="{DE59365E-5226-4EE6-AA2D-6EBDD5EA4310}"/>
    <cellStyle name="Currency 2 2 2 2 2 2 6 5" xfId="13699" xr:uid="{B8E0CBB1-8719-4982-8A0F-F184447BF133}"/>
    <cellStyle name="Currency 2 2 2 2 2 2 6 6" xfId="27389" xr:uid="{EE55971C-3FBE-4ACC-AFB6-6D9801F96178}"/>
    <cellStyle name="Currency 2 2 2 2 2 2 6 7" xfId="42273" xr:uid="{CC029740-E6E5-4625-B4E9-3184154AFE9E}"/>
    <cellStyle name="Currency 2 2 2 2 2 2 7" xfId="6853" xr:uid="{2A9D553B-C77B-4E1C-9346-8A8CE165D9D1}"/>
    <cellStyle name="Currency 2 2 2 2 2 2 7 2" xfId="8566" xr:uid="{1088F1AE-96FC-4468-83FF-B171B7A20EBF}"/>
    <cellStyle name="Currency 2 2 2 2 2 2 7 2 2" xfId="11988" xr:uid="{AEAB63AA-C905-4FB4-ACF4-4ADC53154F7F}"/>
    <cellStyle name="Currency 2 2 2 2 2 2 7 2 2 2" xfId="25678" xr:uid="{FE0D5075-26CF-4E3C-9EAF-3757F47C57C7}"/>
    <cellStyle name="Currency 2 2 2 2 2 2 7 2 2 2 2" xfId="39370" xr:uid="{953C99F7-18A9-48DE-8083-856F333930C6}"/>
    <cellStyle name="Currency 2 2 2 2 2 2 7 2 2 2 3" xfId="54254" xr:uid="{9FAC6762-EBF5-4B0B-9BB2-401DACE125DA}"/>
    <cellStyle name="Currency 2 2 2 2 2 2 7 2 2 3" xfId="18834" xr:uid="{0EC75454-1D9F-4717-B10A-DC44066A444B}"/>
    <cellStyle name="Currency 2 2 2 2 2 2 7 2 2 4" xfId="32524" xr:uid="{F081F35C-AAA4-4B8E-B468-C99E825A333F}"/>
    <cellStyle name="Currency 2 2 2 2 2 2 7 2 2 5" xfId="47408" xr:uid="{96A185E5-CE4B-423F-BC00-34C0395575F5}"/>
    <cellStyle name="Currency 2 2 2 2 2 2 7 2 3" xfId="22256" xr:uid="{24C10FD3-7907-4083-B67B-7E32EBDC8FB0}"/>
    <cellStyle name="Currency 2 2 2 2 2 2 7 2 3 2" xfId="35948" xr:uid="{4605CCAA-C0BE-4E90-8A72-69E52312FAA6}"/>
    <cellStyle name="Currency 2 2 2 2 2 2 7 2 3 3" xfId="50832" xr:uid="{817DF8AC-BB8F-4F2A-8816-1B4471B91593}"/>
    <cellStyle name="Currency 2 2 2 2 2 2 7 2 4" xfId="15412" xr:uid="{E37E30FB-EDEB-4A0D-ACC2-9180E25BF84A}"/>
    <cellStyle name="Currency 2 2 2 2 2 2 7 2 5" xfId="29102" xr:uid="{A564ED93-B9FB-40AD-BC5C-5E683833AC64}"/>
    <cellStyle name="Currency 2 2 2 2 2 2 7 2 6" xfId="43986" xr:uid="{F92DF99E-87C8-45D5-8B70-B3001DE78F89}"/>
    <cellStyle name="Currency 2 2 2 2 2 2 7 3" xfId="10276" xr:uid="{2FF22961-9EAC-4683-B6C6-79ACC000E062}"/>
    <cellStyle name="Currency 2 2 2 2 2 2 7 3 2" xfId="23966" xr:uid="{61CD4834-7207-4563-9C8D-2B19B653610F}"/>
    <cellStyle name="Currency 2 2 2 2 2 2 7 3 2 2" xfId="37658" xr:uid="{AA40C3E7-5E3A-4D51-A4C7-0A46653DE532}"/>
    <cellStyle name="Currency 2 2 2 2 2 2 7 3 2 3" xfId="52542" xr:uid="{940C138A-404F-4D10-ABCF-14637595BF29}"/>
    <cellStyle name="Currency 2 2 2 2 2 2 7 3 3" xfId="17122" xr:uid="{C2BA4175-0DE0-4E8D-835A-D0B888AB012E}"/>
    <cellStyle name="Currency 2 2 2 2 2 2 7 3 4" xfId="30812" xr:uid="{25A26CC1-652A-4129-94AE-D19986E80417}"/>
    <cellStyle name="Currency 2 2 2 2 2 2 7 3 5" xfId="45696" xr:uid="{8F60815D-6062-46B0-A4FF-08C15B84D53A}"/>
    <cellStyle name="Currency 2 2 2 2 2 2 7 4" xfId="20544" xr:uid="{AA4FD12F-3A46-4E93-957F-5C4F9A26F1F0}"/>
    <cellStyle name="Currency 2 2 2 2 2 2 7 4 2" xfId="34236" xr:uid="{05D7DBE6-EC1C-4118-9797-8E6B88BA389F}"/>
    <cellStyle name="Currency 2 2 2 2 2 2 7 4 3" xfId="49120" xr:uid="{C6FC90A1-8D9F-430A-A7BC-BE80B640343A}"/>
    <cellStyle name="Currency 2 2 2 2 2 2 7 5" xfId="13700" xr:uid="{1CAB79DD-F583-4EC9-8A27-3D9ACF351C74}"/>
    <cellStyle name="Currency 2 2 2 2 2 2 7 6" xfId="27390" xr:uid="{26335918-CA97-445F-AAA9-64768A0CB0A1}"/>
    <cellStyle name="Currency 2 2 2 2 2 2 7 7" xfId="42274" xr:uid="{9A88CDEF-1DC4-433E-95C4-E5E5A3557293}"/>
    <cellStyle name="Currency 2 2 2 2 2 2 8" xfId="8537" xr:uid="{C81BACA3-1F0D-4694-9EA7-DBE795E6D5D7}"/>
    <cellStyle name="Currency 2 2 2 2 2 2 8 2" xfId="11959" xr:uid="{C2457EB4-5EFE-4FB0-B2CB-9051B9D897DA}"/>
    <cellStyle name="Currency 2 2 2 2 2 2 8 2 2" xfId="25649" xr:uid="{5BF05303-10C5-46C1-A28B-3AF859BF577D}"/>
    <cellStyle name="Currency 2 2 2 2 2 2 8 2 2 2" xfId="39341" xr:uid="{66E25CD1-69CD-443F-A78D-EE1B737B2B21}"/>
    <cellStyle name="Currency 2 2 2 2 2 2 8 2 2 3" xfId="54225" xr:uid="{DE229815-A2EC-4343-92CD-972BC301607C}"/>
    <cellStyle name="Currency 2 2 2 2 2 2 8 2 3" xfId="18805" xr:uid="{8245DDC5-25DA-4F5D-A812-1FB4194478A9}"/>
    <cellStyle name="Currency 2 2 2 2 2 2 8 2 4" xfId="32495" xr:uid="{D1F16133-0841-46FC-8BD3-94F26BE297DB}"/>
    <cellStyle name="Currency 2 2 2 2 2 2 8 2 5" xfId="47379" xr:uid="{CCE2A71D-FCF5-4430-8096-58D21A3D214C}"/>
    <cellStyle name="Currency 2 2 2 2 2 2 8 3" xfId="22227" xr:uid="{CE0D78DA-1B8B-4955-9393-823F98DBE36D}"/>
    <cellStyle name="Currency 2 2 2 2 2 2 8 3 2" xfId="35919" xr:uid="{79E3B900-CF19-470F-8BFD-2D1369F65F69}"/>
    <cellStyle name="Currency 2 2 2 2 2 2 8 3 3" xfId="50803" xr:uid="{D1834480-8624-4269-9BD9-CF21AE3A7818}"/>
    <cellStyle name="Currency 2 2 2 2 2 2 8 4" xfId="15383" xr:uid="{D2C9D3E8-CAE9-4075-B82D-ED049B307640}"/>
    <cellStyle name="Currency 2 2 2 2 2 2 8 5" xfId="29073" xr:uid="{E48723B3-460B-4322-B14E-FE12432FE74F}"/>
    <cellStyle name="Currency 2 2 2 2 2 2 8 6" xfId="43957" xr:uid="{A210CDA4-279A-49C6-AD69-2582A7AD320A}"/>
    <cellStyle name="Currency 2 2 2 2 2 2 9" xfId="10247" xr:uid="{386CC1BF-ED40-47B0-B7AF-9ABA1AC1D051}"/>
    <cellStyle name="Currency 2 2 2 2 2 2 9 2" xfId="23937" xr:uid="{8BACD95A-98BC-4ED0-A30B-ACA25C8FB93D}"/>
    <cellStyle name="Currency 2 2 2 2 2 2 9 2 2" xfId="37629" xr:uid="{A46E3CEB-4A65-43C3-9C9B-EF5D28A1F50B}"/>
    <cellStyle name="Currency 2 2 2 2 2 2 9 2 3" xfId="52513" xr:uid="{DF27F066-18AE-4B29-B11A-CE185F2E8462}"/>
    <cellStyle name="Currency 2 2 2 2 2 2 9 3" xfId="17093" xr:uid="{D343A22D-99F7-4B3D-9A65-0FBBEA9BC8EB}"/>
    <cellStyle name="Currency 2 2 2 2 2 2 9 4" xfId="30783" xr:uid="{5034E1FA-0052-43B0-B026-2029893A1221}"/>
    <cellStyle name="Currency 2 2 2 2 2 2 9 5" xfId="45667" xr:uid="{CDE57378-86E8-44FF-999F-F5EB271393F5}"/>
    <cellStyle name="Currency 2 2 2 2 2 3" xfId="6854" xr:uid="{0512C942-AF55-4E0E-A41C-04F92539E3BB}"/>
    <cellStyle name="Currency 2 2 2 2 2 3 10" xfId="13701" xr:uid="{6675CC94-1F8B-45EA-BF71-FF3DDE70A368}"/>
    <cellStyle name="Currency 2 2 2 2 2 3 11" xfId="27391" xr:uid="{E7898928-CAF0-4D3E-9B6E-B249177F55EC}"/>
    <cellStyle name="Currency 2 2 2 2 2 3 12" xfId="42275" xr:uid="{24BFBAD8-704C-43BB-B244-6A5E2421EB64}"/>
    <cellStyle name="Currency 2 2 2 2 2 3 2" xfId="6855" xr:uid="{63AEBB35-EF32-47E0-BF79-B8E233F5B1E3}"/>
    <cellStyle name="Currency 2 2 2 2 2 3 2 10" xfId="42276" xr:uid="{62B14A16-C9F6-4D5F-905C-4958EC06CDBD}"/>
    <cellStyle name="Currency 2 2 2 2 2 3 2 2" xfId="6856" xr:uid="{873584D4-7B07-4175-898A-AB09A1FE1ED3}"/>
    <cellStyle name="Currency 2 2 2 2 2 3 2 2 2" xfId="6857" xr:uid="{82E8D1FB-D1B2-455E-9214-5932A605EB39}"/>
    <cellStyle name="Currency 2 2 2 2 2 3 2 2 2 2" xfId="8570" xr:uid="{3568DCBC-843C-4657-8301-5A2AB07312C2}"/>
    <cellStyle name="Currency 2 2 2 2 2 3 2 2 2 2 2" xfId="11992" xr:uid="{6F6FBD01-0C4B-43BB-A5D8-456E434AA933}"/>
    <cellStyle name="Currency 2 2 2 2 2 3 2 2 2 2 2 2" xfId="25682" xr:uid="{52D0D55E-E2DE-4E4F-A536-5235361E7B62}"/>
    <cellStyle name="Currency 2 2 2 2 2 3 2 2 2 2 2 2 2" xfId="39374" xr:uid="{362C4147-C721-4541-84EC-413BC03B16F1}"/>
    <cellStyle name="Currency 2 2 2 2 2 3 2 2 2 2 2 2 3" xfId="54258" xr:uid="{AE30BA03-3718-49AB-A09A-EC3817A37666}"/>
    <cellStyle name="Currency 2 2 2 2 2 3 2 2 2 2 2 3" xfId="18838" xr:uid="{3DA67092-FB87-4AEB-BA09-5E49AD9EE13E}"/>
    <cellStyle name="Currency 2 2 2 2 2 3 2 2 2 2 2 4" xfId="32528" xr:uid="{5BF1D574-611A-4335-A4DD-C2C464212783}"/>
    <cellStyle name="Currency 2 2 2 2 2 3 2 2 2 2 2 5" xfId="47412" xr:uid="{A7F80C91-9D9A-4197-B555-F670AE90C59A}"/>
    <cellStyle name="Currency 2 2 2 2 2 3 2 2 2 2 3" xfId="22260" xr:uid="{E8BFC120-E637-48DD-A10C-5E271D395946}"/>
    <cellStyle name="Currency 2 2 2 2 2 3 2 2 2 2 3 2" xfId="35952" xr:uid="{1714416B-9C4C-45E9-A1B3-B03B1A8ADE89}"/>
    <cellStyle name="Currency 2 2 2 2 2 3 2 2 2 2 3 3" xfId="50836" xr:uid="{84C575BB-DD92-4CD3-9A6E-9A85F09B3035}"/>
    <cellStyle name="Currency 2 2 2 2 2 3 2 2 2 2 4" xfId="15416" xr:uid="{0630F5EF-9B9D-4A53-A20C-D7A907718E97}"/>
    <cellStyle name="Currency 2 2 2 2 2 3 2 2 2 2 5" xfId="29106" xr:uid="{AF72699E-F907-41CF-B505-1228C6AC5140}"/>
    <cellStyle name="Currency 2 2 2 2 2 3 2 2 2 2 6" xfId="43990" xr:uid="{64C71E24-6BB2-4C93-B02F-B17B60A50CDB}"/>
    <cellStyle name="Currency 2 2 2 2 2 3 2 2 2 3" xfId="10280" xr:uid="{EAD4F49A-E37E-4D72-BD27-427690C5C2C0}"/>
    <cellStyle name="Currency 2 2 2 2 2 3 2 2 2 3 2" xfId="23970" xr:uid="{BE22E8C4-C511-49B1-94AB-2DDD4B2CE656}"/>
    <cellStyle name="Currency 2 2 2 2 2 3 2 2 2 3 2 2" xfId="37662" xr:uid="{3DF6B556-B9B5-48AE-A482-DE6AF4C08C4E}"/>
    <cellStyle name="Currency 2 2 2 2 2 3 2 2 2 3 2 3" xfId="52546" xr:uid="{BE9F270E-A45A-4E42-93AB-0280DFB973BF}"/>
    <cellStyle name="Currency 2 2 2 2 2 3 2 2 2 3 3" xfId="17126" xr:uid="{FDB7DE21-45A2-4042-A490-9BBC96ECE1CB}"/>
    <cellStyle name="Currency 2 2 2 2 2 3 2 2 2 3 4" xfId="30816" xr:uid="{0A768350-ACF9-44B5-9397-91642C092D9C}"/>
    <cellStyle name="Currency 2 2 2 2 2 3 2 2 2 3 5" xfId="45700" xr:uid="{6BD1F8E9-ABF9-4D70-B710-AA1473AA4179}"/>
    <cellStyle name="Currency 2 2 2 2 2 3 2 2 2 4" xfId="20548" xr:uid="{67F7A2C7-B5B1-4675-98B6-8918D52244FC}"/>
    <cellStyle name="Currency 2 2 2 2 2 3 2 2 2 4 2" xfId="34240" xr:uid="{0E1B641F-A0AC-40C7-B493-ECD31C0AD57B}"/>
    <cellStyle name="Currency 2 2 2 2 2 3 2 2 2 4 3" xfId="49124" xr:uid="{B336E25D-6049-4CF3-8D81-45A3ACD21543}"/>
    <cellStyle name="Currency 2 2 2 2 2 3 2 2 2 5" xfId="13704" xr:uid="{AEAFD83E-7B19-4DBE-8FB4-17894921BBC5}"/>
    <cellStyle name="Currency 2 2 2 2 2 3 2 2 2 6" xfId="27394" xr:uid="{A8D74F17-BB53-4A3F-9B20-1A5BC9086225}"/>
    <cellStyle name="Currency 2 2 2 2 2 3 2 2 2 7" xfId="42278" xr:uid="{D4E136E3-9835-4F81-A9DF-B5CDBB203313}"/>
    <cellStyle name="Currency 2 2 2 2 2 3 2 2 3" xfId="8569" xr:uid="{DD86C936-3414-4F6B-AC84-8A550345920D}"/>
    <cellStyle name="Currency 2 2 2 2 2 3 2 2 3 2" xfId="11991" xr:uid="{E76D7C00-A03E-4758-9FA2-4B2D64C0961E}"/>
    <cellStyle name="Currency 2 2 2 2 2 3 2 2 3 2 2" xfId="25681" xr:uid="{A61530A1-8C06-4552-A8A5-BAF6E7D44955}"/>
    <cellStyle name="Currency 2 2 2 2 2 3 2 2 3 2 2 2" xfId="39373" xr:uid="{699F7284-C88E-4E07-8AF5-20EF0DC9CA49}"/>
    <cellStyle name="Currency 2 2 2 2 2 3 2 2 3 2 2 3" xfId="54257" xr:uid="{8FD3D027-5421-4383-A693-C08BFEF5313A}"/>
    <cellStyle name="Currency 2 2 2 2 2 3 2 2 3 2 3" xfId="18837" xr:uid="{93AD8A97-4C15-4E10-924B-E518C3D6CC87}"/>
    <cellStyle name="Currency 2 2 2 2 2 3 2 2 3 2 4" xfId="32527" xr:uid="{27A191E1-B329-44B9-BFD7-0D3ADCDED467}"/>
    <cellStyle name="Currency 2 2 2 2 2 3 2 2 3 2 5" xfId="47411" xr:uid="{51C68F0D-6375-4C75-8ACC-3BF56C27FC0F}"/>
    <cellStyle name="Currency 2 2 2 2 2 3 2 2 3 3" xfId="22259" xr:uid="{CF7A76E2-AACD-4B7F-AFBB-BC10C3897D42}"/>
    <cellStyle name="Currency 2 2 2 2 2 3 2 2 3 3 2" xfId="35951" xr:uid="{5076883E-0BF4-452B-91F4-DC5F6FB73ED8}"/>
    <cellStyle name="Currency 2 2 2 2 2 3 2 2 3 3 3" xfId="50835" xr:uid="{15B157B7-19AC-4480-AFD1-B07FC05F0D45}"/>
    <cellStyle name="Currency 2 2 2 2 2 3 2 2 3 4" xfId="15415" xr:uid="{70F9897A-2743-4000-B719-C3403429A534}"/>
    <cellStyle name="Currency 2 2 2 2 2 3 2 2 3 5" xfId="29105" xr:uid="{885BCB3E-ECCA-4EBF-A69E-89C0C2F19948}"/>
    <cellStyle name="Currency 2 2 2 2 2 3 2 2 3 6" xfId="43989" xr:uid="{E30DE3E4-31A9-4490-A028-084338D4388A}"/>
    <cellStyle name="Currency 2 2 2 2 2 3 2 2 4" xfId="10279" xr:uid="{E2BC7E16-EE43-4C56-9B9B-BDB6BE05A08C}"/>
    <cellStyle name="Currency 2 2 2 2 2 3 2 2 4 2" xfId="23969" xr:uid="{F727CE61-768B-43C8-9795-C6F373CB95EA}"/>
    <cellStyle name="Currency 2 2 2 2 2 3 2 2 4 2 2" xfId="37661" xr:uid="{4A9B59D4-B763-467D-A6ED-EB12FAD19C64}"/>
    <cellStyle name="Currency 2 2 2 2 2 3 2 2 4 2 3" xfId="52545" xr:uid="{87F15C7D-068F-4498-8A75-0BEC933AC364}"/>
    <cellStyle name="Currency 2 2 2 2 2 3 2 2 4 3" xfId="17125" xr:uid="{42B86B88-FB34-46B9-9494-779E33997840}"/>
    <cellStyle name="Currency 2 2 2 2 2 3 2 2 4 4" xfId="30815" xr:uid="{ABB1C1F7-0915-4522-A5B6-F129AE01A734}"/>
    <cellStyle name="Currency 2 2 2 2 2 3 2 2 4 5" xfId="45699" xr:uid="{26EABC2C-5F55-4ACB-A8DC-48E07F823D71}"/>
    <cellStyle name="Currency 2 2 2 2 2 3 2 2 5" xfId="20547" xr:uid="{A7864CA5-BE26-4978-A712-2F20BD161AFB}"/>
    <cellStyle name="Currency 2 2 2 2 2 3 2 2 5 2" xfId="34239" xr:uid="{3C825AE5-026A-42C5-A6D0-F90EEC920DD3}"/>
    <cellStyle name="Currency 2 2 2 2 2 3 2 2 5 3" xfId="49123" xr:uid="{7D28F252-94FC-4976-8F4C-5578E850C714}"/>
    <cellStyle name="Currency 2 2 2 2 2 3 2 2 6" xfId="13703" xr:uid="{53ABCE2C-505F-4AC1-B74C-FE5FDD069128}"/>
    <cellStyle name="Currency 2 2 2 2 2 3 2 2 7" xfId="27393" xr:uid="{D9FFE969-EC4B-4F1B-80C1-234843680ADD}"/>
    <cellStyle name="Currency 2 2 2 2 2 3 2 2 8" xfId="42277" xr:uid="{48377994-6DF9-47E4-8B2D-E5A289F3CA8E}"/>
    <cellStyle name="Currency 2 2 2 2 2 3 2 3" xfId="6858" xr:uid="{68A8BE98-6BB6-45DA-B62E-C4C340F9FCE3}"/>
    <cellStyle name="Currency 2 2 2 2 2 3 2 3 2" xfId="8571" xr:uid="{DFC8D230-6970-4907-B8F4-C05D6039B8C6}"/>
    <cellStyle name="Currency 2 2 2 2 2 3 2 3 2 2" xfId="11993" xr:uid="{9BAD93B1-B881-4CB6-B20F-54FA5C846D68}"/>
    <cellStyle name="Currency 2 2 2 2 2 3 2 3 2 2 2" xfId="25683" xr:uid="{7F58A6F8-9070-4942-9487-06D2AC41CA89}"/>
    <cellStyle name="Currency 2 2 2 2 2 3 2 3 2 2 2 2" xfId="39375" xr:uid="{02605A4B-0D21-4C76-A6A5-32894ED69BF5}"/>
    <cellStyle name="Currency 2 2 2 2 2 3 2 3 2 2 2 3" xfId="54259" xr:uid="{D89B43CA-6D65-43CA-9010-ABFE15B75D66}"/>
    <cellStyle name="Currency 2 2 2 2 2 3 2 3 2 2 3" xfId="18839" xr:uid="{7305EFA7-C073-405D-9ED5-EF7762847D2B}"/>
    <cellStyle name="Currency 2 2 2 2 2 3 2 3 2 2 4" xfId="32529" xr:uid="{C47491DC-EC61-441B-9BFF-D3BD876697DC}"/>
    <cellStyle name="Currency 2 2 2 2 2 3 2 3 2 2 5" xfId="47413" xr:uid="{1565014D-795B-45FC-B65C-754E1E9140BC}"/>
    <cellStyle name="Currency 2 2 2 2 2 3 2 3 2 3" xfId="22261" xr:uid="{9D330E9A-0D1A-48ED-8290-39BCC270310B}"/>
    <cellStyle name="Currency 2 2 2 2 2 3 2 3 2 3 2" xfId="35953" xr:uid="{E2100594-4E4D-463B-80F5-FB6F29C4C3A7}"/>
    <cellStyle name="Currency 2 2 2 2 2 3 2 3 2 3 3" xfId="50837" xr:uid="{C3CBC641-FA79-44F5-BEAB-CFFC267A6AA8}"/>
    <cellStyle name="Currency 2 2 2 2 2 3 2 3 2 4" xfId="15417" xr:uid="{04883814-3A6B-4141-8A3C-BFED32C8B1BC}"/>
    <cellStyle name="Currency 2 2 2 2 2 3 2 3 2 5" xfId="29107" xr:uid="{D373E0C7-2BE7-41C3-9478-C815666B2B70}"/>
    <cellStyle name="Currency 2 2 2 2 2 3 2 3 2 6" xfId="43991" xr:uid="{7ED888AD-B673-472C-B240-81559AD4E1F4}"/>
    <cellStyle name="Currency 2 2 2 2 2 3 2 3 3" xfId="10281" xr:uid="{3DC65C8D-AF8D-4C2F-B534-A18DBFF60185}"/>
    <cellStyle name="Currency 2 2 2 2 2 3 2 3 3 2" xfId="23971" xr:uid="{DB9E8329-4DA8-4459-804A-DECE02CC5694}"/>
    <cellStyle name="Currency 2 2 2 2 2 3 2 3 3 2 2" xfId="37663" xr:uid="{67B917B8-20B6-4272-A506-185DFAD8A3EA}"/>
    <cellStyle name="Currency 2 2 2 2 2 3 2 3 3 2 3" xfId="52547" xr:uid="{0F024506-AB49-4089-A618-90A3F98EEC61}"/>
    <cellStyle name="Currency 2 2 2 2 2 3 2 3 3 3" xfId="17127" xr:uid="{CD8CBAA5-B5CF-45DB-A6CD-92C55ED8EBCA}"/>
    <cellStyle name="Currency 2 2 2 2 2 3 2 3 3 4" xfId="30817" xr:uid="{975D190D-93F9-439E-A831-074B0550B656}"/>
    <cellStyle name="Currency 2 2 2 2 2 3 2 3 3 5" xfId="45701" xr:uid="{96967ABC-01F1-4DFE-839E-3A74BD5EB70F}"/>
    <cellStyle name="Currency 2 2 2 2 2 3 2 3 4" xfId="20549" xr:uid="{1FB7F464-23AA-40E2-A397-0C73F411AA9C}"/>
    <cellStyle name="Currency 2 2 2 2 2 3 2 3 4 2" xfId="34241" xr:uid="{8B53B773-7E6C-4FD7-AE9E-0B377A0CA2BA}"/>
    <cellStyle name="Currency 2 2 2 2 2 3 2 3 4 3" xfId="49125" xr:uid="{5D1528F2-0FFE-402A-B5AC-DB3AE00B2666}"/>
    <cellStyle name="Currency 2 2 2 2 2 3 2 3 5" xfId="13705" xr:uid="{0B578D56-0ACF-4600-9D20-A5E3135BD33A}"/>
    <cellStyle name="Currency 2 2 2 2 2 3 2 3 6" xfId="27395" xr:uid="{982CA2EE-1C68-4386-B9A8-93E641FE8C50}"/>
    <cellStyle name="Currency 2 2 2 2 2 3 2 3 7" xfId="42279" xr:uid="{97D42215-39A8-4656-8D02-8E21B77736A3}"/>
    <cellStyle name="Currency 2 2 2 2 2 3 2 4" xfId="6859" xr:uid="{CE02C386-14FF-4B83-ACDF-04D1D16A9B6F}"/>
    <cellStyle name="Currency 2 2 2 2 2 3 2 4 2" xfId="8572" xr:uid="{5F37E2BF-59BE-46B1-B537-AC7DDEA63E29}"/>
    <cellStyle name="Currency 2 2 2 2 2 3 2 4 2 2" xfId="11994" xr:uid="{E6942BA6-05CF-4B24-9DEE-4EB5B4C8DC60}"/>
    <cellStyle name="Currency 2 2 2 2 2 3 2 4 2 2 2" xfId="25684" xr:uid="{ABF495DB-7FB5-401C-88B8-0C8A58E92B83}"/>
    <cellStyle name="Currency 2 2 2 2 2 3 2 4 2 2 2 2" xfId="39376" xr:uid="{6E56C27E-032C-4538-9F6E-A876B56D9B2B}"/>
    <cellStyle name="Currency 2 2 2 2 2 3 2 4 2 2 2 3" xfId="54260" xr:uid="{2FC370D9-0156-4817-A552-8C2461118F0E}"/>
    <cellStyle name="Currency 2 2 2 2 2 3 2 4 2 2 3" xfId="18840" xr:uid="{73FF9070-CCD6-42E5-8A03-FD13A177924C}"/>
    <cellStyle name="Currency 2 2 2 2 2 3 2 4 2 2 4" xfId="32530" xr:uid="{86012D1C-AE1C-4D0A-9C13-70AF3BE93CEF}"/>
    <cellStyle name="Currency 2 2 2 2 2 3 2 4 2 2 5" xfId="47414" xr:uid="{4814665F-6C03-4535-8880-1D19B3C80939}"/>
    <cellStyle name="Currency 2 2 2 2 2 3 2 4 2 3" xfId="22262" xr:uid="{0CD0680B-E03A-4C8E-8F57-217B17991CB0}"/>
    <cellStyle name="Currency 2 2 2 2 2 3 2 4 2 3 2" xfId="35954" xr:uid="{9B45F035-0CD8-4033-A7C8-D215D03A77C7}"/>
    <cellStyle name="Currency 2 2 2 2 2 3 2 4 2 3 3" xfId="50838" xr:uid="{3A322949-8BB7-49A2-B3F4-9507219E7952}"/>
    <cellStyle name="Currency 2 2 2 2 2 3 2 4 2 4" xfId="15418" xr:uid="{234475DE-39FF-4C71-A703-B37924054F55}"/>
    <cellStyle name="Currency 2 2 2 2 2 3 2 4 2 5" xfId="29108" xr:uid="{D577CAE9-1C30-4D29-A48B-F95C757AA271}"/>
    <cellStyle name="Currency 2 2 2 2 2 3 2 4 2 6" xfId="43992" xr:uid="{81063C0E-EF09-40C0-916F-A3354B39AF74}"/>
    <cellStyle name="Currency 2 2 2 2 2 3 2 4 3" xfId="10282" xr:uid="{3D05BCC3-7EB5-4A91-8D51-55094B65703D}"/>
    <cellStyle name="Currency 2 2 2 2 2 3 2 4 3 2" xfId="23972" xr:uid="{11CDD6C9-2BBC-431C-9773-E6333AF06935}"/>
    <cellStyle name="Currency 2 2 2 2 2 3 2 4 3 2 2" xfId="37664" xr:uid="{33110839-8CFB-4AA0-9D9E-26A2AFD31FF1}"/>
    <cellStyle name="Currency 2 2 2 2 2 3 2 4 3 2 3" xfId="52548" xr:uid="{FA96A906-D2CA-4E49-A4CE-E5999FC9963E}"/>
    <cellStyle name="Currency 2 2 2 2 2 3 2 4 3 3" xfId="17128" xr:uid="{B8C23DFE-BB6A-4CC4-916C-7616D71BA88E}"/>
    <cellStyle name="Currency 2 2 2 2 2 3 2 4 3 4" xfId="30818" xr:uid="{61C988DE-FA8A-4520-B49C-56FEDE4DA062}"/>
    <cellStyle name="Currency 2 2 2 2 2 3 2 4 3 5" xfId="45702" xr:uid="{CF1A71D8-1F63-4B87-B01E-A2D7F8FE32F7}"/>
    <cellStyle name="Currency 2 2 2 2 2 3 2 4 4" xfId="20550" xr:uid="{3424582E-FC46-443D-A074-F7F92B4515D0}"/>
    <cellStyle name="Currency 2 2 2 2 2 3 2 4 4 2" xfId="34242" xr:uid="{6CAC551C-DC42-465B-9D13-B3D6ACE41730}"/>
    <cellStyle name="Currency 2 2 2 2 2 3 2 4 4 3" xfId="49126" xr:uid="{A2970A41-62EF-4EA5-9407-5E22BC9519F3}"/>
    <cellStyle name="Currency 2 2 2 2 2 3 2 4 5" xfId="13706" xr:uid="{D5241688-01A9-4E50-8A15-F44BDAA7FCC1}"/>
    <cellStyle name="Currency 2 2 2 2 2 3 2 4 6" xfId="27396" xr:uid="{1533CFFB-299D-471E-A75D-54D3BBD1DE7C}"/>
    <cellStyle name="Currency 2 2 2 2 2 3 2 4 7" xfId="42280" xr:uid="{76C52E53-9E08-4AF6-8C34-C315EF735297}"/>
    <cellStyle name="Currency 2 2 2 2 2 3 2 5" xfId="8568" xr:uid="{CCC8C878-FB98-4C7F-9501-9B4FE2BDCF4E}"/>
    <cellStyle name="Currency 2 2 2 2 2 3 2 5 2" xfId="11990" xr:uid="{320D4452-1C26-4A6D-97B2-97EAD39C9BC7}"/>
    <cellStyle name="Currency 2 2 2 2 2 3 2 5 2 2" xfId="25680" xr:uid="{F0B8E024-7130-4BCB-837F-4F66A5A9531E}"/>
    <cellStyle name="Currency 2 2 2 2 2 3 2 5 2 2 2" xfId="39372" xr:uid="{89BA4E3F-2D57-411E-B2D9-F2CDC3296B4B}"/>
    <cellStyle name="Currency 2 2 2 2 2 3 2 5 2 2 3" xfId="54256" xr:uid="{6F518E15-665B-4A92-8A7E-20E5FAFF1088}"/>
    <cellStyle name="Currency 2 2 2 2 2 3 2 5 2 3" xfId="18836" xr:uid="{C825B25E-3599-4E29-906F-98DEF6F07965}"/>
    <cellStyle name="Currency 2 2 2 2 2 3 2 5 2 4" xfId="32526" xr:uid="{2FE6201A-911B-4935-AB91-0091A80604BC}"/>
    <cellStyle name="Currency 2 2 2 2 2 3 2 5 2 5" xfId="47410" xr:uid="{CF9748B5-FD2E-4346-BA41-0253A54C25F3}"/>
    <cellStyle name="Currency 2 2 2 2 2 3 2 5 3" xfId="22258" xr:uid="{A975DCE8-074E-4819-85F3-405FCD0347B8}"/>
    <cellStyle name="Currency 2 2 2 2 2 3 2 5 3 2" xfId="35950" xr:uid="{88CB1156-D4FA-4B27-8935-313BA345605D}"/>
    <cellStyle name="Currency 2 2 2 2 2 3 2 5 3 3" xfId="50834" xr:uid="{0254B467-5A59-41CB-A545-75643F952D4B}"/>
    <cellStyle name="Currency 2 2 2 2 2 3 2 5 4" xfId="15414" xr:uid="{2D1081D2-5D63-42D6-A544-CBE3CE792BB6}"/>
    <cellStyle name="Currency 2 2 2 2 2 3 2 5 5" xfId="29104" xr:uid="{8DCA435A-4CDA-44A9-9072-649B6D56F7F4}"/>
    <cellStyle name="Currency 2 2 2 2 2 3 2 5 6" xfId="43988" xr:uid="{7A0F8764-AC13-4FAB-B2F2-F3AD3BBD747D}"/>
    <cellStyle name="Currency 2 2 2 2 2 3 2 6" xfId="10278" xr:uid="{20B3EF34-9CB9-4FEE-920A-816176F3476B}"/>
    <cellStyle name="Currency 2 2 2 2 2 3 2 6 2" xfId="23968" xr:uid="{4D989B94-5C19-481D-BD84-9DB83E5CE877}"/>
    <cellStyle name="Currency 2 2 2 2 2 3 2 6 2 2" xfId="37660" xr:uid="{4FD92665-5193-47D6-B338-439BDD68CCC5}"/>
    <cellStyle name="Currency 2 2 2 2 2 3 2 6 2 3" xfId="52544" xr:uid="{EF63BB58-7FD5-474B-984F-DB5BE5195C2C}"/>
    <cellStyle name="Currency 2 2 2 2 2 3 2 6 3" xfId="17124" xr:uid="{AAB45B31-4535-4DCE-A74B-376AB801C718}"/>
    <cellStyle name="Currency 2 2 2 2 2 3 2 6 4" xfId="30814" xr:uid="{B957737F-8231-4C91-8A18-DF11F5C1FDD7}"/>
    <cellStyle name="Currency 2 2 2 2 2 3 2 6 5" xfId="45698" xr:uid="{E43C6816-5ADB-4D10-8E60-5AACEC94359B}"/>
    <cellStyle name="Currency 2 2 2 2 2 3 2 7" xfId="20546" xr:uid="{09D3A4C3-826D-44C3-8A3E-E4F7DE243223}"/>
    <cellStyle name="Currency 2 2 2 2 2 3 2 7 2" xfId="34238" xr:uid="{F373B9B3-6B85-445F-B23A-6D45BD0C8FA7}"/>
    <cellStyle name="Currency 2 2 2 2 2 3 2 7 3" xfId="49122" xr:uid="{A101CE72-435C-4CC1-B973-B5EEBAF42315}"/>
    <cellStyle name="Currency 2 2 2 2 2 3 2 8" xfId="13702" xr:uid="{D3831E64-7D55-4626-9784-1F5FE66D5E15}"/>
    <cellStyle name="Currency 2 2 2 2 2 3 2 9" xfId="27392" xr:uid="{C72501C8-1D7C-4EF7-9502-2737537B5DAB}"/>
    <cellStyle name="Currency 2 2 2 2 2 3 3" xfId="6860" xr:uid="{86885991-3C1B-4DE9-9DA4-14970587BC6C}"/>
    <cellStyle name="Currency 2 2 2 2 2 3 3 10" xfId="42281" xr:uid="{FA4C9118-A010-4C74-906C-675DBE3B6BFC}"/>
    <cellStyle name="Currency 2 2 2 2 2 3 3 2" xfId="6861" xr:uid="{64F43C4E-DB98-46D7-8384-95B3E90B983A}"/>
    <cellStyle name="Currency 2 2 2 2 2 3 3 2 2" xfId="6862" xr:uid="{33C7A850-070C-433E-9BD2-DF4E5D9D78A9}"/>
    <cellStyle name="Currency 2 2 2 2 2 3 3 2 2 2" xfId="8575" xr:uid="{03914DB2-B006-4047-9752-E5D3C1E764FC}"/>
    <cellStyle name="Currency 2 2 2 2 2 3 3 2 2 2 2" xfId="11997" xr:uid="{628B298A-A12E-4A83-A1FC-FED2D2D23573}"/>
    <cellStyle name="Currency 2 2 2 2 2 3 3 2 2 2 2 2" xfId="25687" xr:uid="{FB0FAF11-2047-4558-A5B6-8CC70836034E}"/>
    <cellStyle name="Currency 2 2 2 2 2 3 3 2 2 2 2 2 2" xfId="39379" xr:uid="{9537FD21-2A30-4A7D-8ADD-5E7695CD145D}"/>
    <cellStyle name="Currency 2 2 2 2 2 3 3 2 2 2 2 2 3" xfId="54263" xr:uid="{3325A7FE-9C58-4156-B55F-9E4DA2D8C79D}"/>
    <cellStyle name="Currency 2 2 2 2 2 3 3 2 2 2 2 3" xfId="18843" xr:uid="{29E69E35-3450-43AD-B270-0F4BD33BA408}"/>
    <cellStyle name="Currency 2 2 2 2 2 3 3 2 2 2 2 4" xfId="32533" xr:uid="{60C654E9-4844-4697-A574-CCFFB91B0EAF}"/>
    <cellStyle name="Currency 2 2 2 2 2 3 3 2 2 2 2 5" xfId="47417" xr:uid="{E4541599-148F-41B4-B2ED-08E3E85A458F}"/>
    <cellStyle name="Currency 2 2 2 2 2 3 3 2 2 2 3" xfId="22265" xr:uid="{24E4B5F5-1B73-4CEB-B2D8-A91E1632E81E}"/>
    <cellStyle name="Currency 2 2 2 2 2 3 3 2 2 2 3 2" xfId="35957" xr:uid="{E2DD4690-8424-4705-AA19-9D73FD7172B1}"/>
    <cellStyle name="Currency 2 2 2 2 2 3 3 2 2 2 3 3" xfId="50841" xr:uid="{DBB91D0B-308A-401D-80D5-B50022ACDAC8}"/>
    <cellStyle name="Currency 2 2 2 2 2 3 3 2 2 2 4" xfId="15421" xr:uid="{D13F9F0A-8B08-4901-8B9B-EA1F57FE9E36}"/>
    <cellStyle name="Currency 2 2 2 2 2 3 3 2 2 2 5" xfId="29111" xr:uid="{7E81AD02-11A0-4286-B9AD-B10D94B47048}"/>
    <cellStyle name="Currency 2 2 2 2 2 3 3 2 2 2 6" xfId="43995" xr:uid="{E4753277-B971-4588-B277-635C2F1C3B1F}"/>
    <cellStyle name="Currency 2 2 2 2 2 3 3 2 2 3" xfId="10285" xr:uid="{6E03AE40-ADCA-4F03-80F8-28731D682E06}"/>
    <cellStyle name="Currency 2 2 2 2 2 3 3 2 2 3 2" xfId="23975" xr:uid="{C814AB74-0377-4A08-81CE-45E7A78BD026}"/>
    <cellStyle name="Currency 2 2 2 2 2 3 3 2 2 3 2 2" xfId="37667" xr:uid="{A4ED17F1-EF90-405C-B2C9-95132C0052B3}"/>
    <cellStyle name="Currency 2 2 2 2 2 3 3 2 2 3 2 3" xfId="52551" xr:uid="{2E12A748-21C7-4252-B2E7-24E42A700056}"/>
    <cellStyle name="Currency 2 2 2 2 2 3 3 2 2 3 3" xfId="17131" xr:uid="{B37AF247-8F08-431B-B607-F5E56F312F73}"/>
    <cellStyle name="Currency 2 2 2 2 2 3 3 2 2 3 4" xfId="30821" xr:uid="{36033170-2F74-4DC9-88FF-C91C4F6028B7}"/>
    <cellStyle name="Currency 2 2 2 2 2 3 3 2 2 3 5" xfId="45705" xr:uid="{6BF8675F-59AB-4689-A1C2-A44B53CC72D3}"/>
    <cellStyle name="Currency 2 2 2 2 2 3 3 2 2 4" xfId="20553" xr:uid="{2FAD6470-BCBA-4BC7-8950-664FC1378DE6}"/>
    <cellStyle name="Currency 2 2 2 2 2 3 3 2 2 4 2" xfId="34245" xr:uid="{130A94AC-953B-44C2-8AB2-E9761164C7A2}"/>
    <cellStyle name="Currency 2 2 2 2 2 3 3 2 2 4 3" xfId="49129" xr:uid="{F5271EFE-B3A9-44C7-9A50-B7EC2ADF32E5}"/>
    <cellStyle name="Currency 2 2 2 2 2 3 3 2 2 5" xfId="13709" xr:uid="{CDF8808D-0C2B-4C42-9119-19FF91BDE42C}"/>
    <cellStyle name="Currency 2 2 2 2 2 3 3 2 2 6" xfId="27399" xr:uid="{66F3842C-218C-449B-9C5B-E0C619BFF9C8}"/>
    <cellStyle name="Currency 2 2 2 2 2 3 3 2 2 7" xfId="42283" xr:uid="{D486C8CB-788A-4784-890C-46D0827768A7}"/>
    <cellStyle name="Currency 2 2 2 2 2 3 3 2 3" xfId="8574" xr:uid="{E72F7D70-FFFF-4C1C-A111-086425468336}"/>
    <cellStyle name="Currency 2 2 2 2 2 3 3 2 3 2" xfId="11996" xr:uid="{B280A2E6-C4F1-40C9-A3CA-927A4260010D}"/>
    <cellStyle name="Currency 2 2 2 2 2 3 3 2 3 2 2" xfId="25686" xr:uid="{6373D020-18E2-4842-BE92-542FDDA16B0F}"/>
    <cellStyle name="Currency 2 2 2 2 2 3 3 2 3 2 2 2" xfId="39378" xr:uid="{0F301A5B-7ED9-4AAE-AFE9-DBCC7BD0BAAB}"/>
    <cellStyle name="Currency 2 2 2 2 2 3 3 2 3 2 2 3" xfId="54262" xr:uid="{B264FBCD-6901-4464-9D2A-9B1F5DABC44D}"/>
    <cellStyle name="Currency 2 2 2 2 2 3 3 2 3 2 3" xfId="18842" xr:uid="{3B389B7D-7490-46D0-BDBE-48D363D708DD}"/>
    <cellStyle name="Currency 2 2 2 2 2 3 3 2 3 2 4" xfId="32532" xr:uid="{F65A4862-CE93-4276-8BF2-6A92962E23CD}"/>
    <cellStyle name="Currency 2 2 2 2 2 3 3 2 3 2 5" xfId="47416" xr:uid="{1EAD9284-1893-43FA-9F73-5F977562572C}"/>
    <cellStyle name="Currency 2 2 2 2 2 3 3 2 3 3" xfId="22264" xr:uid="{4191B587-D15E-4241-9D5D-4058013C9F17}"/>
    <cellStyle name="Currency 2 2 2 2 2 3 3 2 3 3 2" xfId="35956" xr:uid="{91B38D2B-E092-426F-9DBC-AC4D72E76787}"/>
    <cellStyle name="Currency 2 2 2 2 2 3 3 2 3 3 3" xfId="50840" xr:uid="{7AF423CF-D642-4629-A8A2-38BC8B5DACD5}"/>
    <cellStyle name="Currency 2 2 2 2 2 3 3 2 3 4" xfId="15420" xr:uid="{294DF7BE-E0EB-4937-997D-CFE712DC0EA7}"/>
    <cellStyle name="Currency 2 2 2 2 2 3 3 2 3 5" xfId="29110" xr:uid="{AEF34C2F-F9B3-40FB-B98B-E8E9F8769BF8}"/>
    <cellStyle name="Currency 2 2 2 2 2 3 3 2 3 6" xfId="43994" xr:uid="{AA4FA55D-5135-418B-8077-215E529E0ED9}"/>
    <cellStyle name="Currency 2 2 2 2 2 3 3 2 4" xfId="10284" xr:uid="{449D6C11-D820-4B19-9655-C74FB757679C}"/>
    <cellStyle name="Currency 2 2 2 2 2 3 3 2 4 2" xfId="23974" xr:uid="{B5B66268-37C3-4096-A2B7-916916FAE7E4}"/>
    <cellStyle name="Currency 2 2 2 2 2 3 3 2 4 2 2" xfId="37666" xr:uid="{0C8CD39E-A424-4A35-AA02-E82BA02FC37F}"/>
    <cellStyle name="Currency 2 2 2 2 2 3 3 2 4 2 3" xfId="52550" xr:uid="{DA4D95AB-FACF-4DBE-BE62-389E3513C887}"/>
    <cellStyle name="Currency 2 2 2 2 2 3 3 2 4 3" xfId="17130" xr:uid="{BFEF0378-FAEE-4775-8E64-2A9896187750}"/>
    <cellStyle name="Currency 2 2 2 2 2 3 3 2 4 4" xfId="30820" xr:uid="{1E288E9C-9DAD-429E-9910-00AC65D7151C}"/>
    <cellStyle name="Currency 2 2 2 2 2 3 3 2 4 5" xfId="45704" xr:uid="{D15A3F82-AA9A-47C1-94C6-6D91D6672C6C}"/>
    <cellStyle name="Currency 2 2 2 2 2 3 3 2 5" xfId="20552" xr:uid="{E9CFEDC6-D190-49B8-8018-B7AC7ABBDFA7}"/>
    <cellStyle name="Currency 2 2 2 2 2 3 3 2 5 2" xfId="34244" xr:uid="{7F94D70D-BE34-4BC9-95CA-E011EB0D6AD2}"/>
    <cellStyle name="Currency 2 2 2 2 2 3 3 2 5 3" xfId="49128" xr:uid="{8EBAD882-C444-4D91-8595-2D659262C3FA}"/>
    <cellStyle name="Currency 2 2 2 2 2 3 3 2 6" xfId="13708" xr:uid="{B8D30849-9133-4F6C-B0EF-D7DD6E582473}"/>
    <cellStyle name="Currency 2 2 2 2 2 3 3 2 7" xfId="27398" xr:uid="{DDD4BB2C-2F02-4454-B41D-52B293813EE4}"/>
    <cellStyle name="Currency 2 2 2 2 2 3 3 2 8" xfId="42282" xr:uid="{D76020BE-B670-40ED-9524-825304790CCF}"/>
    <cellStyle name="Currency 2 2 2 2 2 3 3 3" xfId="6863" xr:uid="{EA2B5940-5543-4CC1-A81B-9FF30A52C568}"/>
    <cellStyle name="Currency 2 2 2 2 2 3 3 3 2" xfId="8576" xr:uid="{E5FA22A3-9F06-4E32-8DFD-3E6B12EA5573}"/>
    <cellStyle name="Currency 2 2 2 2 2 3 3 3 2 2" xfId="11998" xr:uid="{622B02B0-4AE7-421D-978C-D5588EAF06FB}"/>
    <cellStyle name="Currency 2 2 2 2 2 3 3 3 2 2 2" xfId="25688" xr:uid="{44B908D5-AF97-4F55-9516-BE6A4F0A5F4A}"/>
    <cellStyle name="Currency 2 2 2 2 2 3 3 3 2 2 2 2" xfId="39380" xr:uid="{03450876-340F-42ED-8930-AFE1DC20FD1B}"/>
    <cellStyle name="Currency 2 2 2 2 2 3 3 3 2 2 2 3" xfId="54264" xr:uid="{69B8EE0F-2982-44F6-A950-88A2407DCD72}"/>
    <cellStyle name="Currency 2 2 2 2 2 3 3 3 2 2 3" xfId="18844" xr:uid="{C4DA1CD6-34C0-4123-B109-95F9FAC6C74F}"/>
    <cellStyle name="Currency 2 2 2 2 2 3 3 3 2 2 4" xfId="32534" xr:uid="{D7042DA4-9DF9-47A8-A9F7-B75196532798}"/>
    <cellStyle name="Currency 2 2 2 2 2 3 3 3 2 2 5" xfId="47418" xr:uid="{F40EC11C-3A2E-44E5-A4C1-D3948E88F78A}"/>
    <cellStyle name="Currency 2 2 2 2 2 3 3 3 2 3" xfId="22266" xr:uid="{764E5523-6B67-412A-8FDC-AEE694F9D2E0}"/>
    <cellStyle name="Currency 2 2 2 2 2 3 3 3 2 3 2" xfId="35958" xr:uid="{E60FB936-6336-480C-9B1C-AB8A502D3006}"/>
    <cellStyle name="Currency 2 2 2 2 2 3 3 3 2 3 3" xfId="50842" xr:uid="{0459CE95-CA0C-4F6A-8565-191EF450596E}"/>
    <cellStyle name="Currency 2 2 2 2 2 3 3 3 2 4" xfId="15422" xr:uid="{FF7120A6-FEC8-4AAB-9294-62AB0A8D83DA}"/>
    <cellStyle name="Currency 2 2 2 2 2 3 3 3 2 5" xfId="29112" xr:uid="{E0597B7D-ABA0-464F-B4B8-C146B31AA68F}"/>
    <cellStyle name="Currency 2 2 2 2 2 3 3 3 2 6" xfId="43996" xr:uid="{EAF7AB4E-2353-4A60-A102-F0663001CBCB}"/>
    <cellStyle name="Currency 2 2 2 2 2 3 3 3 3" xfId="10286" xr:uid="{03CBEA7A-D4A2-4B27-A1DA-5399373D765A}"/>
    <cellStyle name="Currency 2 2 2 2 2 3 3 3 3 2" xfId="23976" xr:uid="{DC9108B1-45E0-43B2-AB31-59D7570E7F72}"/>
    <cellStyle name="Currency 2 2 2 2 2 3 3 3 3 2 2" xfId="37668" xr:uid="{8C283180-164B-4EA4-ADC2-E5ECE41D0EF3}"/>
    <cellStyle name="Currency 2 2 2 2 2 3 3 3 3 2 3" xfId="52552" xr:uid="{B7945DD1-0F0D-42CD-88E9-A6F36A8C32C6}"/>
    <cellStyle name="Currency 2 2 2 2 2 3 3 3 3 3" xfId="17132" xr:uid="{37CDCD0A-8629-4404-B7CE-29AB04AC4CDC}"/>
    <cellStyle name="Currency 2 2 2 2 2 3 3 3 3 4" xfId="30822" xr:uid="{405BB3EE-9C6A-4A54-A240-0908FCF379DF}"/>
    <cellStyle name="Currency 2 2 2 2 2 3 3 3 3 5" xfId="45706" xr:uid="{C282EB35-C811-4B91-B811-D8830C67B4D0}"/>
    <cellStyle name="Currency 2 2 2 2 2 3 3 3 4" xfId="20554" xr:uid="{7B609EA2-0012-4061-B9D2-7FFF12719AA8}"/>
    <cellStyle name="Currency 2 2 2 2 2 3 3 3 4 2" xfId="34246" xr:uid="{6571D870-67D5-41C6-ABC9-078DF687AC21}"/>
    <cellStyle name="Currency 2 2 2 2 2 3 3 3 4 3" xfId="49130" xr:uid="{BB5A646D-D9C5-4D86-BC5B-3314E5071F9F}"/>
    <cellStyle name="Currency 2 2 2 2 2 3 3 3 5" xfId="13710" xr:uid="{DA134AF1-F0AA-4C66-BFFF-E64F697B1A1B}"/>
    <cellStyle name="Currency 2 2 2 2 2 3 3 3 6" xfId="27400" xr:uid="{78C4156D-8F4F-4866-87BB-4414CFC1854E}"/>
    <cellStyle name="Currency 2 2 2 2 2 3 3 3 7" xfId="42284" xr:uid="{E52E3AD3-3EFF-468B-937C-1713524A2F08}"/>
    <cellStyle name="Currency 2 2 2 2 2 3 3 4" xfId="6864" xr:uid="{E57B5AEF-925C-4C50-9F05-EA790615FB0A}"/>
    <cellStyle name="Currency 2 2 2 2 2 3 3 4 2" xfId="8577" xr:uid="{29A56840-89DF-4FEE-A273-F2907520548B}"/>
    <cellStyle name="Currency 2 2 2 2 2 3 3 4 2 2" xfId="11999" xr:uid="{36E3F0BA-07E5-4310-9B79-37635D6EC43E}"/>
    <cellStyle name="Currency 2 2 2 2 2 3 3 4 2 2 2" xfId="25689" xr:uid="{372D79C7-491A-4226-A96E-7AFD1CB54BB7}"/>
    <cellStyle name="Currency 2 2 2 2 2 3 3 4 2 2 2 2" xfId="39381" xr:uid="{8E48A820-28A7-44A8-A0AB-5A72A322A275}"/>
    <cellStyle name="Currency 2 2 2 2 2 3 3 4 2 2 2 3" xfId="54265" xr:uid="{0E38C895-BC2E-4FAC-BF76-DC1CF770E141}"/>
    <cellStyle name="Currency 2 2 2 2 2 3 3 4 2 2 3" xfId="18845" xr:uid="{A12916A6-7DBB-4DB1-AD93-57E15740A22D}"/>
    <cellStyle name="Currency 2 2 2 2 2 3 3 4 2 2 4" xfId="32535" xr:uid="{E553B88D-3CC4-49E9-A3B0-827C5A5A893E}"/>
    <cellStyle name="Currency 2 2 2 2 2 3 3 4 2 2 5" xfId="47419" xr:uid="{884CC076-067D-456B-833A-51B78A041A17}"/>
    <cellStyle name="Currency 2 2 2 2 2 3 3 4 2 3" xfId="22267" xr:uid="{C10B75F1-5F53-42B3-A129-ADF6762B4E5B}"/>
    <cellStyle name="Currency 2 2 2 2 2 3 3 4 2 3 2" xfId="35959" xr:uid="{AC23BCCC-1344-4B27-A74C-B5601F44E198}"/>
    <cellStyle name="Currency 2 2 2 2 2 3 3 4 2 3 3" xfId="50843" xr:uid="{A2657692-7024-41DF-BE03-DEF5549BBCF2}"/>
    <cellStyle name="Currency 2 2 2 2 2 3 3 4 2 4" xfId="15423" xr:uid="{2CC6AE54-3AA6-4F7F-A546-57E6A02DC5FF}"/>
    <cellStyle name="Currency 2 2 2 2 2 3 3 4 2 5" xfId="29113" xr:uid="{8D44896B-869B-4627-ACFA-067E638B86A0}"/>
    <cellStyle name="Currency 2 2 2 2 2 3 3 4 2 6" xfId="43997" xr:uid="{5413CE11-7E35-4A7A-9C1E-FA4503230C90}"/>
    <cellStyle name="Currency 2 2 2 2 2 3 3 4 3" xfId="10287" xr:uid="{7012BC94-44D8-4459-B4C6-955C96B97DC8}"/>
    <cellStyle name="Currency 2 2 2 2 2 3 3 4 3 2" xfId="23977" xr:uid="{980F93DE-448D-48C1-BE3B-38800E02CA55}"/>
    <cellStyle name="Currency 2 2 2 2 2 3 3 4 3 2 2" xfId="37669" xr:uid="{B43634C7-109B-4834-BBB5-4C394879126C}"/>
    <cellStyle name="Currency 2 2 2 2 2 3 3 4 3 2 3" xfId="52553" xr:uid="{E29D7003-EC6C-41AF-BF20-3BEBD6B1F949}"/>
    <cellStyle name="Currency 2 2 2 2 2 3 3 4 3 3" xfId="17133" xr:uid="{6623A99E-6F6B-46E1-B508-D6977EC908F5}"/>
    <cellStyle name="Currency 2 2 2 2 2 3 3 4 3 4" xfId="30823" xr:uid="{0A539CC4-DAA4-431C-A2AE-B2A741083179}"/>
    <cellStyle name="Currency 2 2 2 2 2 3 3 4 3 5" xfId="45707" xr:uid="{2D9555E5-9118-4B4C-89E6-961E544C70A4}"/>
    <cellStyle name="Currency 2 2 2 2 2 3 3 4 4" xfId="20555" xr:uid="{A17E82A6-51F9-4FF5-B1B1-A5AA0A8CB49F}"/>
    <cellStyle name="Currency 2 2 2 2 2 3 3 4 4 2" xfId="34247" xr:uid="{CCD0DAC8-3939-4F85-91C7-515FADBE366F}"/>
    <cellStyle name="Currency 2 2 2 2 2 3 3 4 4 3" xfId="49131" xr:uid="{6C01ACC6-28BC-409B-9A96-A27AC4D324DD}"/>
    <cellStyle name="Currency 2 2 2 2 2 3 3 4 5" xfId="13711" xr:uid="{FF9FBA74-A2BD-4931-AEB8-B737C1C8710F}"/>
    <cellStyle name="Currency 2 2 2 2 2 3 3 4 6" xfId="27401" xr:uid="{9ED6A77E-ACAA-49F3-BD7F-942EA0852DDF}"/>
    <cellStyle name="Currency 2 2 2 2 2 3 3 4 7" xfId="42285" xr:uid="{E9B9A552-DEC6-4ED5-A695-F79D8F136D37}"/>
    <cellStyle name="Currency 2 2 2 2 2 3 3 5" xfId="8573" xr:uid="{A7316F1C-CB7F-4334-B9F3-6E9493BBD954}"/>
    <cellStyle name="Currency 2 2 2 2 2 3 3 5 2" xfId="11995" xr:uid="{9C90DCFF-6851-4E8F-8820-4D22D91D8E5F}"/>
    <cellStyle name="Currency 2 2 2 2 2 3 3 5 2 2" xfId="25685" xr:uid="{1CFA55D1-AD61-4C92-B23B-40608D15A560}"/>
    <cellStyle name="Currency 2 2 2 2 2 3 3 5 2 2 2" xfId="39377" xr:uid="{3E08FBBF-66EC-4304-8BE2-0ED09BD78878}"/>
    <cellStyle name="Currency 2 2 2 2 2 3 3 5 2 2 3" xfId="54261" xr:uid="{BA85D329-726E-41D1-AE72-3EF572C34161}"/>
    <cellStyle name="Currency 2 2 2 2 2 3 3 5 2 3" xfId="18841" xr:uid="{A50B3599-311F-4169-82BB-9670884B5E7C}"/>
    <cellStyle name="Currency 2 2 2 2 2 3 3 5 2 4" xfId="32531" xr:uid="{BE5C371C-6283-413A-846E-1E4FE4C3FD7C}"/>
    <cellStyle name="Currency 2 2 2 2 2 3 3 5 2 5" xfId="47415" xr:uid="{BA9558F6-9D5C-4855-B0FE-830D37F4299B}"/>
    <cellStyle name="Currency 2 2 2 2 2 3 3 5 3" xfId="22263" xr:uid="{0375FF86-D35A-4A2C-976A-AC988BD65ED8}"/>
    <cellStyle name="Currency 2 2 2 2 2 3 3 5 3 2" xfId="35955" xr:uid="{0812E48D-A75C-4DFA-9F4B-FD012E0E4081}"/>
    <cellStyle name="Currency 2 2 2 2 2 3 3 5 3 3" xfId="50839" xr:uid="{227C0FCC-A14F-4111-8003-BA313F6887CB}"/>
    <cellStyle name="Currency 2 2 2 2 2 3 3 5 4" xfId="15419" xr:uid="{B0634A19-89B6-4AB7-9B9A-8F60F5CC6A70}"/>
    <cellStyle name="Currency 2 2 2 2 2 3 3 5 5" xfId="29109" xr:uid="{C31B66C9-66B1-4237-8D8A-26409F30A3DF}"/>
    <cellStyle name="Currency 2 2 2 2 2 3 3 5 6" xfId="43993" xr:uid="{37461FF3-DB48-469E-9752-005BF41BCBA4}"/>
    <cellStyle name="Currency 2 2 2 2 2 3 3 6" xfId="10283" xr:uid="{BD5AF60E-0208-470D-8524-1EEFF3BAADBF}"/>
    <cellStyle name="Currency 2 2 2 2 2 3 3 6 2" xfId="23973" xr:uid="{C0F37A2D-D023-4A49-8724-B514F846818C}"/>
    <cellStyle name="Currency 2 2 2 2 2 3 3 6 2 2" xfId="37665" xr:uid="{7D1582CD-2BB8-4D34-B42D-BAFDDE123E0A}"/>
    <cellStyle name="Currency 2 2 2 2 2 3 3 6 2 3" xfId="52549" xr:uid="{6A8F8A04-2DBC-48CD-8CE8-71FB87FCD473}"/>
    <cellStyle name="Currency 2 2 2 2 2 3 3 6 3" xfId="17129" xr:uid="{0116FC7C-C2FC-4B62-89E5-929FE584FAE4}"/>
    <cellStyle name="Currency 2 2 2 2 2 3 3 6 4" xfId="30819" xr:uid="{02FFC981-6518-404E-9FD8-D67D3C4BAE6D}"/>
    <cellStyle name="Currency 2 2 2 2 2 3 3 6 5" xfId="45703" xr:uid="{7EF1A0D8-EDE9-4D99-966A-391F61A366D8}"/>
    <cellStyle name="Currency 2 2 2 2 2 3 3 7" xfId="20551" xr:uid="{A7E7A654-7E1A-40F7-93A7-2738661631F1}"/>
    <cellStyle name="Currency 2 2 2 2 2 3 3 7 2" xfId="34243" xr:uid="{7CD6D6BF-75E7-4703-8244-9ECEC62630E4}"/>
    <cellStyle name="Currency 2 2 2 2 2 3 3 7 3" xfId="49127" xr:uid="{F3A96196-2F4F-451A-9211-6DF5AF4015D6}"/>
    <cellStyle name="Currency 2 2 2 2 2 3 3 8" xfId="13707" xr:uid="{0CF8846B-55E0-45E3-9DEB-A4FA50B98EF5}"/>
    <cellStyle name="Currency 2 2 2 2 2 3 3 9" xfId="27397" xr:uid="{56220E8F-4E39-48DF-9AC9-DEDD8817317C}"/>
    <cellStyle name="Currency 2 2 2 2 2 3 4" xfId="6865" xr:uid="{511BE8F6-6A9B-4AE5-AF5A-9404A7E8E017}"/>
    <cellStyle name="Currency 2 2 2 2 2 3 4 2" xfId="6866" xr:uid="{B968190C-D3CC-4400-86B9-2A15E4036825}"/>
    <cellStyle name="Currency 2 2 2 2 2 3 4 2 2" xfId="8579" xr:uid="{E5D010FF-B9A3-4C57-A5C3-1B02E7C3C67F}"/>
    <cellStyle name="Currency 2 2 2 2 2 3 4 2 2 2" xfId="12001" xr:uid="{4BF6E0BF-F235-4221-8CA4-DF5A620B996D}"/>
    <cellStyle name="Currency 2 2 2 2 2 3 4 2 2 2 2" xfId="25691" xr:uid="{B48B9962-37E7-44D8-B684-0E953FF14C78}"/>
    <cellStyle name="Currency 2 2 2 2 2 3 4 2 2 2 2 2" xfId="39383" xr:uid="{A4F546C1-6F38-4F08-BD09-E8353A0F024C}"/>
    <cellStyle name="Currency 2 2 2 2 2 3 4 2 2 2 2 3" xfId="54267" xr:uid="{DDCB71F1-B5C3-451A-ADDD-D86121BE6E60}"/>
    <cellStyle name="Currency 2 2 2 2 2 3 4 2 2 2 3" xfId="18847" xr:uid="{6473FA5E-9C67-4A7C-BB79-7E38510CCF8E}"/>
    <cellStyle name="Currency 2 2 2 2 2 3 4 2 2 2 4" xfId="32537" xr:uid="{BE7EA2C9-A438-405D-B88B-E70E7572DF62}"/>
    <cellStyle name="Currency 2 2 2 2 2 3 4 2 2 2 5" xfId="47421" xr:uid="{76C42154-EF2E-43C9-BF22-4B178353F607}"/>
    <cellStyle name="Currency 2 2 2 2 2 3 4 2 2 3" xfId="22269" xr:uid="{7C44361B-C562-45E6-BC9A-7039BE37BDCE}"/>
    <cellStyle name="Currency 2 2 2 2 2 3 4 2 2 3 2" xfId="35961" xr:uid="{BC4F1957-0224-4C72-BA42-FEF206ED3859}"/>
    <cellStyle name="Currency 2 2 2 2 2 3 4 2 2 3 3" xfId="50845" xr:uid="{49D1F466-9B62-4FC8-9453-72A426E29236}"/>
    <cellStyle name="Currency 2 2 2 2 2 3 4 2 2 4" xfId="15425" xr:uid="{1E851295-F4B3-4A30-87D1-BFB4AA32E01B}"/>
    <cellStyle name="Currency 2 2 2 2 2 3 4 2 2 5" xfId="29115" xr:uid="{2A07C76B-0748-4114-8A98-92B96B25BC00}"/>
    <cellStyle name="Currency 2 2 2 2 2 3 4 2 2 6" xfId="43999" xr:uid="{01E5F811-91EF-4638-8DC6-D672EDEE40DC}"/>
    <cellStyle name="Currency 2 2 2 2 2 3 4 2 3" xfId="10289" xr:uid="{6419A516-AF62-4958-BF13-2FAA3A6B35E1}"/>
    <cellStyle name="Currency 2 2 2 2 2 3 4 2 3 2" xfId="23979" xr:uid="{FF0F1091-E86B-4311-B469-C5DA678C475C}"/>
    <cellStyle name="Currency 2 2 2 2 2 3 4 2 3 2 2" xfId="37671" xr:uid="{ED0F9F94-E9F5-43CB-AA09-0C8D43D3DCBD}"/>
    <cellStyle name="Currency 2 2 2 2 2 3 4 2 3 2 3" xfId="52555" xr:uid="{BB6EB99E-F449-469C-9801-75B31E37B4F4}"/>
    <cellStyle name="Currency 2 2 2 2 2 3 4 2 3 3" xfId="17135" xr:uid="{F0E10647-D957-4CC4-AA48-DD3AF20B10F3}"/>
    <cellStyle name="Currency 2 2 2 2 2 3 4 2 3 4" xfId="30825" xr:uid="{5F633751-C049-46AB-A358-FB2391BAD088}"/>
    <cellStyle name="Currency 2 2 2 2 2 3 4 2 3 5" xfId="45709" xr:uid="{BBB3BB2C-894B-4207-901F-A84EA7811F0E}"/>
    <cellStyle name="Currency 2 2 2 2 2 3 4 2 4" xfId="20557" xr:uid="{389D4CA5-EBC4-4201-8CFE-23BD3B672223}"/>
    <cellStyle name="Currency 2 2 2 2 2 3 4 2 4 2" xfId="34249" xr:uid="{972BAEBB-313A-4CA6-B21E-A0C889BA589A}"/>
    <cellStyle name="Currency 2 2 2 2 2 3 4 2 4 3" xfId="49133" xr:uid="{1F0CF7E8-F3DE-4F78-8483-66BB8D8CADE9}"/>
    <cellStyle name="Currency 2 2 2 2 2 3 4 2 5" xfId="13713" xr:uid="{38425E50-D9BC-49FD-9A5B-9EFD15D69CE2}"/>
    <cellStyle name="Currency 2 2 2 2 2 3 4 2 6" xfId="27403" xr:uid="{1511CC61-728F-4B89-BB30-DC2EF0783419}"/>
    <cellStyle name="Currency 2 2 2 2 2 3 4 2 7" xfId="42287" xr:uid="{0534DB08-0924-4410-A27A-D3ADF8CEA205}"/>
    <cellStyle name="Currency 2 2 2 2 2 3 4 3" xfId="8578" xr:uid="{B6BE95F4-F335-447E-9B68-AED8DADC5D69}"/>
    <cellStyle name="Currency 2 2 2 2 2 3 4 3 2" xfId="12000" xr:uid="{B401F848-0516-4056-9816-9F5FD12DFAE0}"/>
    <cellStyle name="Currency 2 2 2 2 2 3 4 3 2 2" xfId="25690" xr:uid="{0F2EF7FB-FEFE-4AF6-859E-08B1119720DF}"/>
    <cellStyle name="Currency 2 2 2 2 2 3 4 3 2 2 2" xfId="39382" xr:uid="{3619C16E-88C3-47F7-8635-CCAAA56E06F3}"/>
    <cellStyle name="Currency 2 2 2 2 2 3 4 3 2 2 3" xfId="54266" xr:uid="{11784980-769B-48B7-8600-86CDAFEE3298}"/>
    <cellStyle name="Currency 2 2 2 2 2 3 4 3 2 3" xfId="18846" xr:uid="{3C803150-238F-49AB-B76C-FAF9F0DF3497}"/>
    <cellStyle name="Currency 2 2 2 2 2 3 4 3 2 4" xfId="32536" xr:uid="{0FF075E2-2867-4AB6-9390-20E23DEBEBA0}"/>
    <cellStyle name="Currency 2 2 2 2 2 3 4 3 2 5" xfId="47420" xr:uid="{298720B5-2552-482F-AD5B-6ED6C06C22C4}"/>
    <cellStyle name="Currency 2 2 2 2 2 3 4 3 3" xfId="22268" xr:uid="{E3183551-7743-47E3-B512-D7F707A95D74}"/>
    <cellStyle name="Currency 2 2 2 2 2 3 4 3 3 2" xfId="35960" xr:uid="{74DED646-CC44-4B6E-B0AC-D3000FA71212}"/>
    <cellStyle name="Currency 2 2 2 2 2 3 4 3 3 3" xfId="50844" xr:uid="{CDDD54E4-2100-46AA-BFAA-CCCFEF480C3F}"/>
    <cellStyle name="Currency 2 2 2 2 2 3 4 3 4" xfId="15424" xr:uid="{76DE8F5F-D567-48E0-BD46-19A1B976CFCF}"/>
    <cellStyle name="Currency 2 2 2 2 2 3 4 3 5" xfId="29114" xr:uid="{722698F5-EFD0-44A5-80EA-AF2E251B1FEC}"/>
    <cellStyle name="Currency 2 2 2 2 2 3 4 3 6" xfId="43998" xr:uid="{93437077-02AF-41D9-8D5B-CDE15BCBC153}"/>
    <cellStyle name="Currency 2 2 2 2 2 3 4 4" xfId="10288" xr:uid="{6211BAA4-C9DA-4A7C-8206-563249C6DD68}"/>
    <cellStyle name="Currency 2 2 2 2 2 3 4 4 2" xfId="23978" xr:uid="{BF6C1852-777F-4048-BEB2-6B28F35BF7C2}"/>
    <cellStyle name="Currency 2 2 2 2 2 3 4 4 2 2" xfId="37670" xr:uid="{BF4158DA-D4ED-433C-A7BB-0191EE25A0AE}"/>
    <cellStyle name="Currency 2 2 2 2 2 3 4 4 2 3" xfId="52554" xr:uid="{17E2C1F4-1FDD-4C58-B4CA-42241E9C5330}"/>
    <cellStyle name="Currency 2 2 2 2 2 3 4 4 3" xfId="17134" xr:uid="{59E3A7D8-F826-4B88-81F5-0B91F9458445}"/>
    <cellStyle name="Currency 2 2 2 2 2 3 4 4 4" xfId="30824" xr:uid="{85FC5C75-C51B-4933-8028-C99C31E31DA4}"/>
    <cellStyle name="Currency 2 2 2 2 2 3 4 4 5" xfId="45708" xr:uid="{25A1789A-AF37-4882-AE96-340E6EEAA7F8}"/>
    <cellStyle name="Currency 2 2 2 2 2 3 4 5" xfId="20556" xr:uid="{EADEFF32-E996-48CB-BA5F-F9288E4B8D2C}"/>
    <cellStyle name="Currency 2 2 2 2 2 3 4 5 2" xfId="34248" xr:uid="{39C024EB-6A0B-4A23-A79A-2F0D0AB71693}"/>
    <cellStyle name="Currency 2 2 2 2 2 3 4 5 3" xfId="49132" xr:uid="{B7ADEA13-091B-4F01-8792-E4C8240B1B01}"/>
    <cellStyle name="Currency 2 2 2 2 2 3 4 6" xfId="13712" xr:uid="{02D389BC-4F29-4C56-BEF8-3B1401087FAF}"/>
    <cellStyle name="Currency 2 2 2 2 2 3 4 7" xfId="27402" xr:uid="{CEB6C0CC-EC2F-4AED-9186-1D72964FFF97}"/>
    <cellStyle name="Currency 2 2 2 2 2 3 4 8" xfId="42286" xr:uid="{210D5AB9-1544-4501-9E9C-BA36C782EEC8}"/>
    <cellStyle name="Currency 2 2 2 2 2 3 5" xfId="6867" xr:uid="{E10E225B-2268-4DD2-BCE9-F964C457FDB3}"/>
    <cellStyle name="Currency 2 2 2 2 2 3 5 2" xfId="8580" xr:uid="{0D509DAB-47DB-4D8C-9C36-1A6C34A4E4FA}"/>
    <cellStyle name="Currency 2 2 2 2 2 3 5 2 2" xfId="12002" xr:uid="{1857A604-D34B-40DB-9B8D-5256FC5445D3}"/>
    <cellStyle name="Currency 2 2 2 2 2 3 5 2 2 2" xfId="25692" xr:uid="{1B583AA7-C393-4C21-8315-9B95BBC1A88C}"/>
    <cellStyle name="Currency 2 2 2 2 2 3 5 2 2 2 2" xfId="39384" xr:uid="{DFD0A5D2-4697-4F95-B533-79EA0078937E}"/>
    <cellStyle name="Currency 2 2 2 2 2 3 5 2 2 2 3" xfId="54268" xr:uid="{A23881AD-C2E1-4885-A23B-3EBECF1F2EAB}"/>
    <cellStyle name="Currency 2 2 2 2 2 3 5 2 2 3" xfId="18848" xr:uid="{A28B88AC-5610-43E6-81B6-1AC8BCC1B201}"/>
    <cellStyle name="Currency 2 2 2 2 2 3 5 2 2 4" xfId="32538" xr:uid="{40646C01-65FF-42C6-9EC2-56CCC9874735}"/>
    <cellStyle name="Currency 2 2 2 2 2 3 5 2 2 5" xfId="47422" xr:uid="{C2D446CC-D3E5-4419-B37C-8F9F3E47E920}"/>
    <cellStyle name="Currency 2 2 2 2 2 3 5 2 3" xfId="22270" xr:uid="{1D44D760-C6DE-4F24-B381-C00C47A78A8D}"/>
    <cellStyle name="Currency 2 2 2 2 2 3 5 2 3 2" xfId="35962" xr:uid="{6F8A0493-5D73-4452-9EA4-7BC8C2D89A7B}"/>
    <cellStyle name="Currency 2 2 2 2 2 3 5 2 3 3" xfId="50846" xr:uid="{380E3E1F-8808-489E-83B4-7759D1EEAA5E}"/>
    <cellStyle name="Currency 2 2 2 2 2 3 5 2 4" xfId="15426" xr:uid="{AC5D574C-8428-45D8-840C-B41360FA8BEF}"/>
    <cellStyle name="Currency 2 2 2 2 2 3 5 2 5" xfId="29116" xr:uid="{324B7C0D-0567-4A16-A2AF-059123C0B018}"/>
    <cellStyle name="Currency 2 2 2 2 2 3 5 2 6" xfId="44000" xr:uid="{DC06E2EC-1199-45E3-B4FB-1E165FAAC1ED}"/>
    <cellStyle name="Currency 2 2 2 2 2 3 5 3" xfId="10290" xr:uid="{BC74F3E7-7848-4DF8-A6D1-A7F2A5E6D7DD}"/>
    <cellStyle name="Currency 2 2 2 2 2 3 5 3 2" xfId="23980" xr:uid="{BC4695A9-DB3A-4EBF-AFA1-C63B24BA7531}"/>
    <cellStyle name="Currency 2 2 2 2 2 3 5 3 2 2" xfId="37672" xr:uid="{EABE5DF4-B354-433B-B658-77272FE3EC08}"/>
    <cellStyle name="Currency 2 2 2 2 2 3 5 3 2 3" xfId="52556" xr:uid="{B7BA8D65-6729-434A-BDB9-12B0639FABAF}"/>
    <cellStyle name="Currency 2 2 2 2 2 3 5 3 3" xfId="17136" xr:uid="{A8DF2DCC-C32C-434F-8755-BEFDD42AF577}"/>
    <cellStyle name="Currency 2 2 2 2 2 3 5 3 4" xfId="30826" xr:uid="{9E6AD849-A27C-4E1C-A9D7-09427AF0F7B7}"/>
    <cellStyle name="Currency 2 2 2 2 2 3 5 3 5" xfId="45710" xr:uid="{D286465F-DB23-430E-9688-5826C3B732EB}"/>
    <cellStyle name="Currency 2 2 2 2 2 3 5 4" xfId="20558" xr:uid="{07B4AD6C-76E6-447D-B2F5-914F91DAD929}"/>
    <cellStyle name="Currency 2 2 2 2 2 3 5 4 2" xfId="34250" xr:uid="{2D537FB2-3D86-4B3C-B493-6BA2777A151C}"/>
    <cellStyle name="Currency 2 2 2 2 2 3 5 4 3" xfId="49134" xr:uid="{E6C10D1A-9274-4ADC-8D85-8D631341B371}"/>
    <cellStyle name="Currency 2 2 2 2 2 3 5 5" xfId="13714" xr:uid="{7F63211D-AC31-4C7C-8C2D-5932075040C9}"/>
    <cellStyle name="Currency 2 2 2 2 2 3 5 6" xfId="27404" xr:uid="{53377F8D-6970-42EE-B5DC-D6AB9A182D86}"/>
    <cellStyle name="Currency 2 2 2 2 2 3 5 7" xfId="42288" xr:uid="{6FFF521A-2B84-465B-8BA3-52F0661EB00C}"/>
    <cellStyle name="Currency 2 2 2 2 2 3 6" xfId="6868" xr:uid="{4DAC19D9-7AF8-4491-B33B-CEE3525EF529}"/>
    <cellStyle name="Currency 2 2 2 2 2 3 6 2" xfId="8581" xr:uid="{31B2BE69-6180-489C-B1C5-1F368FE0E652}"/>
    <cellStyle name="Currency 2 2 2 2 2 3 6 2 2" xfId="12003" xr:uid="{CEA6F976-6AAA-4ACE-ABDA-1411548C08F0}"/>
    <cellStyle name="Currency 2 2 2 2 2 3 6 2 2 2" xfId="25693" xr:uid="{E58E0223-4DDE-476B-BB28-D13081E20A11}"/>
    <cellStyle name="Currency 2 2 2 2 2 3 6 2 2 2 2" xfId="39385" xr:uid="{51039DE0-9ADC-45EF-BB64-35F67C9F348A}"/>
    <cellStyle name="Currency 2 2 2 2 2 3 6 2 2 2 3" xfId="54269" xr:uid="{7594AF49-FB53-475E-8CDD-65FC457600A5}"/>
    <cellStyle name="Currency 2 2 2 2 2 3 6 2 2 3" xfId="18849" xr:uid="{C7D65ECE-507E-45DF-BE5A-3418D226745F}"/>
    <cellStyle name="Currency 2 2 2 2 2 3 6 2 2 4" xfId="32539" xr:uid="{D7F14B19-2ECB-4255-B98C-4204CE62ED71}"/>
    <cellStyle name="Currency 2 2 2 2 2 3 6 2 2 5" xfId="47423" xr:uid="{6F354132-A992-4A9B-A71C-154E15D2144E}"/>
    <cellStyle name="Currency 2 2 2 2 2 3 6 2 3" xfId="22271" xr:uid="{2D842651-A41A-4965-BFCD-FE08F4698D7C}"/>
    <cellStyle name="Currency 2 2 2 2 2 3 6 2 3 2" xfId="35963" xr:uid="{3380981C-415A-485C-B9F8-AFDE0B6A7A16}"/>
    <cellStyle name="Currency 2 2 2 2 2 3 6 2 3 3" xfId="50847" xr:uid="{89CB2B39-D3BF-4FF6-B5B0-5E1E56AEFA04}"/>
    <cellStyle name="Currency 2 2 2 2 2 3 6 2 4" xfId="15427" xr:uid="{2E9EF343-5F32-4E8E-B0D9-D6AF54D24CD3}"/>
    <cellStyle name="Currency 2 2 2 2 2 3 6 2 5" xfId="29117" xr:uid="{30234313-D17E-4FE0-9AFF-6B2A320D998A}"/>
    <cellStyle name="Currency 2 2 2 2 2 3 6 2 6" xfId="44001" xr:uid="{DC98DD53-6BE0-473E-9A2B-7CDAB85AE57B}"/>
    <cellStyle name="Currency 2 2 2 2 2 3 6 3" xfId="10291" xr:uid="{E8ECF4F1-07BC-48D7-84EE-A5B6FC526406}"/>
    <cellStyle name="Currency 2 2 2 2 2 3 6 3 2" xfId="23981" xr:uid="{52A92CFF-489C-4987-9ABE-216026EAC74C}"/>
    <cellStyle name="Currency 2 2 2 2 2 3 6 3 2 2" xfId="37673" xr:uid="{CB53D8BC-ED41-472F-AB61-A65073245B34}"/>
    <cellStyle name="Currency 2 2 2 2 2 3 6 3 2 3" xfId="52557" xr:uid="{8BCE6AD7-D8D2-415C-BB92-BD60FC58F184}"/>
    <cellStyle name="Currency 2 2 2 2 2 3 6 3 3" xfId="17137" xr:uid="{F04E453F-A436-423B-A216-FF2487184A23}"/>
    <cellStyle name="Currency 2 2 2 2 2 3 6 3 4" xfId="30827" xr:uid="{39BBB6C0-EC1C-445F-AA9C-DFE591FCC109}"/>
    <cellStyle name="Currency 2 2 2 2 2 3 6 3 5" xfId="45711" xr:uid="{DE918B2E-30A9-40FD-B234-F3321DF617AD}"/>
    <cellStyle name="Currency 2 2 2 2 2 3 6 4" xfId="20559" xr:uid="{DEEFD716-7591-43CC-8992-B42493541750}"/>
    <cellStyle name="Currency 2 2 2 2 2 3 6 4 2" xfId="34251" xr:uid="{68F6BEC5-E00A-45E9-BB4D-A84CF607A414}"/>
    <cellStyle name="Currency 2 2 2 2 2 3 6 4 3" xfId="49135" xr:uid="{ECD872D1-E3EA-4FF7-A2E5-29EE4206D9B2}"/>
    <cellStyle name="Currency 2 2 2 2 2 3 6 5" xfId="13715" xr:uid="{8AEAD2B8-8E40-4E9F-B8BF-54F1D1515E8A}"/>
    <cellStyle name="Currency 2 2 2 2 2 3 6 6" xfId="27405" xr:uid="{6B89FDAC-75B6-4BB9-9FD8-07A57FE72F85}"/>
    <cellStyle name="Currency 2 2 2 2 2 3 6 7" xfId="42289" xr:uid="{2513D705-9ED2-4637-8C21-16E4C84E27A1}"/>
    <cellStyle name="Currency 2 2 2 2 2 3 7" xfId="8567" xr:uid="{CD2CFD92-3438-4890-BF81-6E1BF6D37366}"/>
    <cellStyle name="Currency 2 2 2 2 2 3 7 2" xfId="11989" xr:uid="{F3CDC41D-BD48-4DF1-A767-D8CB12AE1BFD}"/>
    <cellStyle name="Currency 2 2 2 2 2 3 7 2 2" xfId="25679" xr:uid="{A2B84ADA-B4F6-4BD9-A8E3-1FBE8EE0EA9E}"/>
    <cellStyle name="Currency 2 2 2 2 2 3 7 2 2 2" xfId="39371" xr:uid="{C332617E-9FC5-41CD-93BF-52C9C6DAED99}"/>
    <cellStyle name="Currency 2 2 2 2 2 3 7 2 2 3" xfId="54255" xr:uid="{487DE329-E06E-4FDF-AE0A-237FFD26E83E}"/>
    <cellStyle name="Currency 2 2 2 2 2 3 7 2 3" xfId="18835" xr:uid="{C6BE1C27-0416-4BB7-B367-5811D64743F0}"/>
    <cellStyle name="Currency 2 2 2 2 2 3 7 2 4" xfId="32525" xr:uid="{501F7600-96F7-4F00-807E-7C158FB74D75}"/>
    <cellStyle name="Currency 2 2 2 2 2 3 7 2 5" xfId="47409" xr:uid="{A40CAA01-7E8D-4244-A1DF-A5E84D1B8A04}"/>
    <cellStyle name="Currency 2 2 2 2 2 3 7 3" xfId="22257" xr:uid="{8579CAA9-9223-4F82-9BD1-EEF33344C463}"/>
    <cellStyle name="Currency 2 2 2 2 2 3 7 3 2" xfId="35949" xr:uid="{80438E98-586C-463E-ACA1-07E8D15F15AF}"/>
    <cellStyle name="Currency 2 2 2 2 2 3 7 3 3" xfId="50833" xr:uid="{E498A3AA-C032-4426-91C5-7898B7AD1CAB}"/>
    <cellStyle name="Currency 2 2 2 2 2 3 7 4" xfId="15413" xr:uid="{9829041B-3DEF-44DA-A7BE-4884EE536D28}"/>
    <cellStyle name="Currency 2 2 2 2 2 3 7 5" xfId="29103" xr:uid="{E722FC7E-4839-446F-8746-3BBBE7757665}"/>
    <cellStyle name="Currency 2 2 2 2 2 3 7 6" xfId="43987" xr:uid="{EFFBF0EC-4DB1-410A-B3A5-C43B04E2CE44}"/>
    <cellStyle name="Currency 2 2 2 2 2 3 8" xfId="10277" xr:uid="{03D1DD95-1E19-432D-A8D1-5CF69845364D}"/>
    <cellStyle name="Currency 2 2 2 2 2 3 8 2" xfId="23967" xr:uid="{24DA775F-CACB-47A3-9761-DB0875933C44}"/>
    <cellStyle name="Currency 2 2 2 2 2 3 8 2 2" xfId="37659" xr:uid="{8AD237F7-6B78-4232-A351-9AA1971EB232}"/>
    <cellStyle name="Currency 2 2 2 2 2 3 8 2 3" xfId="52543" xr:uid="{D5058979-43CF-4F36-AD98-4B8EA72120CD}"/>
    <cellStyle name="Currency 2 2 2 2 2 3 8 3" xfId="17123" xr:uid="{CB0A4B9C-1CC8-4C87-89FD-31F45FA6282C}"/>
    <cellStyle name="Currency 2 2 2 2 2 3 8 4" xfId="30813" xr:uid="{FECE29B9-89D9-43D8-8EF7-65A945656E66}"/>
    <cellStyle name="Currency 2 2 2 2 2 3 8 5" xfId="45697" xr:uid="{16A75E99-D551-4FC3-893A-A6E3095376D2}"/>
    <cellStyle name="Currency 2 2 2 2 2 3 9" xfId="20545" xr:uid="{A65F9D08-183E-4AEC-9E89-1302E6488BEB}"/>
    <cellStyle name="Currency 2 2 2 2 2 3 9 2" xfId="34237" xr:uid="{464FE810-988A-461B-964A-884A1819F853}"/>
    <cellStyle name="Currency 2 2 2 2 2 3 9 3" xfId="49121" xr:uid="{46EC0C43-62EF-498E-9206-B5404C4F9B88}"/>
    <cellStyle name="Currency 2 2 2 2 2 4" xfId="6869" xr:uid="{77543B2A-F184-4226-8125-8486C2BC594C}"/>
    <cellStyle name="Currency 2 2 2 2 2 4 10" xfId="13716" xr:uid="{84AB29B4-5030-4F5F-9E89-8CB18E2C23DF}"/>
    <cellStyle name="Currency 2 2 2 2 2 4 11" xfId="27406" xr:uid="{76713B3E-4A99-4643-82A3-A35CD4143C8F}"/>
    <cellStyle name="Currency 2 2 2 2 2 4 12" xfId="42290" xr:uid="{8602351E-9A52-4D87-8849-AD541A7A6B2E}"/>
    <cellStyle name="Currency 2 2 2 2 2 4 2" xfId="6870" xr:uid="{57878DF2-FB4C-465B-B57A-4AD5BA0C2CEA}"/>
    <cellStyle name="Currency 2 2 2 2 2 4 2 10" xfId="42291" xr:uid="{58D5AC0D-7D09-4673-9EA9-DABB4CA7087A}"/>
    <cellStyle name="Currency 2 2 2 2 2 4 2 2" xfId="6871" xr:uid="{E148D51F-2463-4DF2-81BA-370B6BE37FFE}"/>
    <cellStyle name="Currency 2 2 2 2 2 4 2 2 2" xfId="6872" xr:uid="{9AEAAE1C-56A1-48D3-B8C0-EF9C9D5D11C9}"/>
    <cellStyle name="Currency 2 2 2 2 2 4 2 2 2 2" xfId="8585" xr:uid="{962B20D7-2E3E-4A3D-8B78-8004875327AC}"/>
    <cellStyle name="Currency 2 2 2 2 2 4 2 2 2 2 2" xfId="12007" xr:uid="{2D2965EE-6652-4592-804D-261F7B5B4110}"/>
    <cellStyle name="Currency 2 2 2 2 2 4 2 2 2 2 2 2" xfId="25697" xr:uid="{4AF5CBD2-2D8A-44FD-91A8-7D0F2684EF3C}"/>
    <cellStyle name="Currency 2 2 2 2 2 4 2 2 2 2 2 2 2" xfId="39389" xr:uid="{0FC61C77-1758-4F03-AFEC-5E6B091F41A1}"/>
    <cellStyle name="Currency 2 2 2 2 2 4 2 2 2 2 2 2 3" xfId="54273" xr:uid="{D4102ACC-E9B9-4238-ABFE-0AC0CB29AB37}"/>
    <cellStyle name="Currency 2 2 2 2 2 4 2 2 2 2 2 3" xfId="18853" xr:uid="{292D7DB3-824A-455D-84F5-9084842A3F28}"/>
    <cellStyle name="Currency 2 2 2 2 2 4 2 2 2 2 2 4" xfId="32543" xr:uid="{98F6BB1B-55DB-43AE-B955-79CB239BB668}"/>
    <cellStyle name="Currency 2 2 2 2 2 4 2 2 2 2 2 5" xfId="47427" xr:uid="{7D3890EA-FD53-4EE1-9DB4-23E0772B2FB2}"/>
    <cellStyle name="Currency 2 2 2 2 2 4 2 2 2 2 3" xfId="22275" xr:uid="{CAB8EC56-0FD0-4A1C-8D31-D43B97027ECE}"/>
    <cellStyle name="Currency 2 2 2 2 2 4 2 2 2 2 3 2" xfId="35967" xr:uid="{EF2A2616-1220-4100-806A-DF3FF4CD1C9D}"/>
    <cellStyle name="Currency 2 2 2 2 2 4 2 2 2 2 3 3" xfId="50851" xr:uid="{B9C40D69-6656-4363-BFAF-7E320F43501D}"/>
    <cellStyle name="Currency 2 2 2 2 2 4 2 2 2 2 4" xfId="15431" xr:uid="{78496DF1-3E4A-448D-89EA-A9FE3FFA7CFD}"/>
    <cellStyle name="Currency 2 2 2 2 2 4 2 2 2 2 5" xfId="29121" xr:uid="{B1BA6E80-2BFA-448A-9047-D7265BFC4F7C}"/>
    <cellStyle name="Currency 2 2 2 2 2 4 2 2 2 2 6" xfId="44005" xr:uid="{65136EFF-9C63-4A4C-BF9A-9C6CA335D401}"/>
    <cellStyle name="Currency 2 2 2 2 2 4 2 2 2 3" xfId="10295" xr:uid="{3BFE0A2B-283E-418E-BDE5-DD8A51EB795B}"/>
    <cellStyle name="Currency 2 2 2 2 2 4 2 2 2 3 2" xfId="23985" xr:uid="{722A9E2D-B163-46D0-9BB4-A42E3D48A280}"/>
    <cellStyle name="Currency 2 2 2 2 2 4 2 2 2 3 2 2" xfId="37677" xr:uid="{50DA4FB8-435F-4AC3-94F0-E85067E1181C}"/>
    <cellStyle name="Currency 2 2 2 2 2 4 2 2 2 3 2 3" xfId="52561" xr:uid="{1EFB5CA2-9880-4E35-A003-37FCB51CF68A}"/>
    <cellStyle name="Currency 2 2 2 2 2 4 2 2 2 3 3" xfId="17141" xr:uid="{25A4BD87-9E79-4A94-89AF-406AB5818AFB}"/>
    <cellStyle name="Currency 2 2 2 2 2 4 2 2 2 3 4" xfId="30831" xr:uid="{A5BDB837-59EC-4694-B7DA-068AFED37AE2}"/>
    <cellStyle name="Currency 2 2 2 2 2 4 2 2 2 3 5" xfId="45715" xr:uid="{4D9B5C69-8041-49ED-91A1-4CFAC1B9CEC7}"/>
    <cellStyle name="Currency 2 2 2 2 2 4 2 2 2 4" xfId="20563" xr:uid="{5DBE4970-1EE0-4D84-A5C5-136CADD92379}"/>
    <cellStyle name="Currency 2 2 2 2 2 4 2 2 2 4 2" xfId="34255" xr:uid="{B5FE08E9-9871-475A-9261-F889FFF94E38}"/>
    <cellStyle name="Currency 2 2 2 2 2 4 2 2 2 4 3" xfId="49139" xr:uid="{DB71E72D-7043-4319-BC27-35AF1156CB00}"/>
    <cellStyle name="Currency 2 2 2 2 2 4 2 2 2 5" xfId="13719" xr:uid="{83555969-C4D8-4A95-9B6F-AFB44C985B8E}"/>
    <cellStyle name="Currency 2 2 2 2 2 4 2 2 2 6" xfId="27409" xr:uid="{B21EC41E-D68F-4781-B116-948865629B50}"/>
    <cellStyle name="Currency 2 2 2 2 2 4 2 2 2 7" xfId="42293" xr:uid="{B5EF1416-1952-40AF-BC01-FEAE9F43BDF3}"/>
    <cellStyle name="Currency 2 2 2 2 2 4 2 2 3" xfId="8584" xr:uid="{57738B5C-3297-46AA-BF33-275932BBF7A4}"/>
    <cellStyle name="Currency 2 2 2 2 2 4 2 2 3 2" xfId="12006" xr:uid="{7D547440-7BC0-4968-A50C-0AFAB13CFA58}"/>
    <cellStyle name="Currency 2 2 2 2 2 4 2 2 3 2 2" xfId="25696" xr:uid="{DDEE4D90-26D6-478D-BC08-A8BBA033FC44}"/>
    <cellStyle name="Currency 2 2 2 2 2 4 2 2 3 2 2 2" xfId="39388" xr:uid="{3A4F36F5-F9DF-4BB6-BDC8-F76A8FA5083A}"/>
    <cellStyle name="Currency 2 2 2 2 2 4 2 2 3 2 2 3" xfId="54272" xr:uid="{FB84EF19-DA41-436A-9E33-E5A7B170C8C6}"/>
    <cellStyle name="Currency 2 2 2 2 2 4 2 2 3 2 3" xfId="18852" xr:uid="{FE8E9CEB-1666-4CA7-89B7-EC5EA7524937}"/>
    <cellStyle name="Currency 2 2 2 2 2 4 2 2 3 2 4" xfId="32542" xr:uid="{9F99B3F6-CC58-4748-95A1-B0D183FBC185}"/>
    <cellStyle name="Currency 2 2 2 2 2 4 2 2 3 2 5" xfId="47426" xr:uid="{CFDD9341-2D58-476A-8AA5-F5325C8A096A}"/>
    <cellStyle name="Currency 2 2 2 2 2 4 2 2 3 3" xfId="22274" xr:uid="{1F7FB079-6749-4477-87FB-86616657875C}"/>
    <cellStyle name="Currency 2 2 2 2 2 4 2 2 3 3 2" xfId="35966" xr:uid="{0023023F-D217-4B44-899B-1029BCDBCAB6}"/>
    <cellStyle name="Currency 2 2 2 2 2 4 2 2 3 3 3" xfId="50850" xr:uid="{8D4E044D-E4A8-4449-9908-C88C4994D676}"/>
    <cellStyle name="Currency 2 2 2 2 2 4 2 2 3 4" xfId="15430" xr:uid="{3649C6E4-8114-4B04-83BC-5CA11E82C68A}"/>
    <cellStyle name="Currency 2 2 2 2 2 4 2 2 3 5" xfId="29120" xr:uid="{6FA8A0E9-F338-497B-BB55-894B5AE097D7}"/>
    <cellStyle name="Currency 2 2 2 2 2 4 2 2 3 6" xfId="44004" xr:uid="{BAFDAE66-B9AB-4F65-A13A-0D880BF50C22}"/>
    <cellStyle name="Currency 2 2 2 2 2 4 2 2 4" xfId="10294" xr:uid="{A46AFA73-E07B-4D01-9A7F-189C6ED468E4}"/>
    <cellStyle name="Currency 2 2 2 2 2 4 2 2 4 2" xfId="23984" xr:uid="{FB10DA1E-384E-4581-BCD7-06581A427DF6}"/>
    <cellStyle name="Currency 2 2 2 2 2 4 2 2 4 2 2" xfId="37676" xr:uid="{D7B0DC32-4FAC-4A98-AB55-BFF62DA99124}"/>
    <cellStyle name="Currency 2 2 2 2 2 4 2 2 4 2 3" xfId="52560" xr:uid="{C70EDE30-C5CC-4AA1-B159-7823E3BBAD38}"/>
    <cellStyle name="Currency 2 2 2 2 2 4 2 2 4 3" xfId="17140" xr:uid="{02FBA85F-606E-4B6E-8DEC-DC9833713089}"/>
    <cellStyle name="Currency 2 2 2 2 2 4 2 2 4 4" xfId="30830" xr:uid="{AA39C2A4-CC98-4DF9-BBD1-0288CF39F00D}"/>
    <cellStyle name="Currency 2 2 2 2 2 4 2 2 4 5" xfId="45714" xr:uid="{554BEC4B-C451-4441-95C4-3A8DA95CAF20}"/>
    <cellStyle name="Currency 2 2 2 2 2 4 2 2 5" xfId="20562" xr:uid="{259ABC49-AC32-46EF-BEAC-B5E0CA14C111}"/>
    <cellStyle name="Currency 2 2 2 2 2 4 2 2 5 2" xfId="34254" xr:uid="{38AE6A01-2098-4687-9FE9-650DCB64FABF}"/>
    <cellStyle name="Currency 2 2 2 2 2 4 2 2 5 3" xfId="49138" xr:uid="{4249825B-EB72-422C-BF26-7ED464F35044}"/>
    <cellStyle name="Currency 2 2 2 2 2 4 2 2 6" xfId="13718" xr:uid="{D5AD8191-62A4-4AFC-9CA6-005666AD9E8B}"/>
    <cellStyle name="Currency 2 2 2 2 2 4 2 2 7" xfId="27408" xr:uid="{F7323355-D6BF-46CA-A855-758FF8DD4935}"/>
    <cellStyle name="Currency 2 2 2 2 2 4 2 2 8" xfId="42292" xr:uid="{1CD5CA3B-BA58-4A2A-B95D-28F2A834948D}"/>
    <cellStyle name="Currency 2 2 2 2 2 4 2 3" xfId="6873" xr:uid="{93BFA026-1B1C-45FD-BF57-EBBF17D45819}"/>
    <cellStyle name="Currency 2 2 2 2 2 4 2 3 2" xfId="8586" xr:uid="{ECD425C3-0BBD-4956-9C90-30B5A8CC695E}"/>
    <cellStyle name="Currency 2 2 2 2 2 4 2 3 2 2" xfId="12008" xr:uid="{856A21B1-8F06-4C86-AB1F-F35FB2AA0EA3}"/>
    <cellStyle name="Currency 2 2 2 2 2 4 2 3 2 2 2" xfId="25698" xr:uid="{639FF92A-4C0B-408A-B6E5-E69CF2804B90}"/>
    <cellStyle name="Currency 2 2 2 2 2 4 2 3 2 2 2 2" xfId="39390" xr:uid="{E723266B-8B17-4EF9-8C2B-D207F0C011F0}"/>
    <cellStyle name="Currency 2 2 2 2 2 4 2 3 2 2 2 3" xfId="54274" xr:uid="{1D2E0CF1-C5E7-46F2-A87C-E25029199C9C}"/>
    <cellStyle name="Currency 2 2 2 2 2 4 2 3 2 2 3" xfId="18854" xr:uid="{3C396BE3-CB79-4266-B8D7-A2AF177C4D19}"/>
    <cellStyle name="Currency 2 2 2 2 2 4 2 3 2 2 4" xfId="32544" xr:uid="{30326271-1195-4607-93A9-B48EB4418D05}"/>
    <cellStyle name="Currency 2 2 2 2 2 4 2 3 2 2 5" xfId="47428" xr:uid="{F056255E-6CAA-410A-96B6-8DE175A391B8}"/>
    <cellStyle name="Currency 2 2 2 2 2 4 2 3 2 3" xfId="22276" xr:uid="{AB661DC5-28D3-489E-94BD-12470D5C9A89}"/>
    <cellStyle name="Currency 2 2 2 2 2 4 2 3 2 3 2" xfId="35968" xr:uid="{6BAEE068-AAE3-4C51-9DD2-04869371C224}"/>
    <cellStyle name="Currency 2 2 2 2 2 4 2 3 2 3 3" xfId="50852" xr:uid="{2799C54E-F3BA-4E0D-987B-B488D8FC38C2}"/>
    <cellStyle name="Currency 2 2 2 2 2 4 2 3 2 4" xfId="15432" xr:uid="{5D296921-11E2-451C-89F6-912312F6B0CA}"/>
    <cellStyle name="Currency 2 2 2 2 2 4 2 3 2 5" xfId="29122" xr:uid="{67726062-1D32-4778-B393-C4E15569ECBB}"/>
    <cellStyle name="Currency 2 2 2 2 2 4 2 3 2 6" xfId="44006" xr:uid="{0C60142F-0A03-4DA1-8445-BF904DEE56D4}"/>
    <cellStyle name="Currency 2 2 2 2 2 4 2 3 3" xfId="10296" xr:uid="{1A343A82-DD25-4E02-89F2-6C2CBEAFF91A}"/>
    <cellStyle name="Currency 2 2 2 2 2 4 2 3 3 2" xfId="23986" xr:uid="{87B8F293-AD3E-49BF-B9D0-C4B2D29586DE}"/>
    <cellStyle name="Currency 2 2 2 2 2 4 2 3 3 2 2" xfId="37678" xr:uid="{D90F7E44-6813-4C2D-A11A-B6B492CD75C5}"/>
    <cellStyle name="Currency 2 2 2 2 2 4 2 3 3 2 3" xfId="52562" xr:uid="{141C92AA-0383-40B9-8D85-C420B7F29B55}"/>
    <cellStyle name="Currency 2 2 2 2 2 4 2 3 3 3" xfId="17142" xr:uid="{6AC77733-45F2-4C68-B5CF-CC2923E6737C}"/>
    <cellStyle name="Currency 2 2 2 2 2 4 2 3 3 4" xfId="30832" xr:uid="{FBA2D29B-8876-4F8F-B7F1-E487D457607C}"/>
    <cellStyle name="Currency 2 2 2 2 2 4 2 3 3 5" xfId="45716" xr:uid="{2132B18C-692A-4558-9506-AAC35E0028F1}"/>
    <cellStyle name="Currency 2 2 2 2 2 4 2 3 4" xfId="20564" xr:uid="{FAB88566-F947-4D32-A875-52445532E7D8}"/>
    <cellStyle name="Currency 2 2 2 2 2 4 2 3 4 2" xfId="34256" xr:uid="{7C158455-AE41-4190-A9E6-EAE9CB2DFF81}"/>
    <cellStyle name="Currency 2 2 2 2 2 4 2 3 4 3" xfId="49140" xr:uid="{88F65466-665B-4D10-B90F-2F004805DD08}"/>
    <cellStyle name="Currency 2 2 2 2 2 4 2 3 5" xfId="13720" xr:uid="{1E0A2DE8-24CA-49E3-AD15-26FB3DA75D4C}"/>
    <cellStyle name="Currency 2 2 2 2 2 4 2 3 6" xfId="27410" xr:uid="{9339E387-5AA3-48A7-A313-AF71CA5C9552}"/>
    <cellStyle name="Currency 2 2 2 2 2 4 2 3 7" xfId="42294" xr:uid="{64C2A83C-873B-4AEE-B476-09914667E593}"/>
    <cellStyle name="Currency 2 2 2 2 2 4 2 4" xfId="6874" xr:uid="{10BA3C1E-2EC9-41DC-A5AC-6CBA747CBDFB}"/>
    <cellStyle name="Currency 2 2 2 2 2 4 2 4 2" xfId="8587" xr:uid="{4C39F93D-51FF-43EE-ABFB-75FF230560F0}"/>
    <cellStyle name="Currency 2 2 2 2 2 4 2 4 2 2" xfId="12009" xr:uid="{63F00F50-B2F3-4F71-8330-4A9627FEDC4B}"/>
    <cellStyle name="Currency 2 2 2 2 2 4 2 4 2 2 2" xfId="25699" xr:uid="{E39EA794-B63B-41D9-BBE0-1E60AB84D2B9}"/>
    <cellStyle name="Currency 2 2 2 2 2 4 2 4 2 2 2 2" xfId="39391" xr:uid="{CA54222D-B8E0-469B-B488-DD993FB3BC2B}"/>
    <cellStyle name="Currency 2 2 2 2 2 4 2 4 2 2 2 3" xfId="54275" xr:uid="{DE52DDCE-CE40-44B3-B48F-A639FF8251C9}"/>
    <cellStyle name="Currency 2 2 2 2 2 4 2 4 2 2 3" xfId="18855" xr:uid="{AC8F1CC7-DAAD-4C2E-A1C2-CC0B12CA4E2B}"/>
    <cellStyle name="Currency 2 2 2 2 2 4 2 4 2 2 4" xfId="32545" xr:uid="{82C41EA1-8E60-4E6A-88A1-E2EEA39A26DE}"/>
    <cellStyle name="Currency 2 2 2 2 2 4 2 4 2 2 5" xfId="47429" xr:uid="{A5B243C0-1093-4FBE-9A6D-DA76B8AE7A4D}"/>
    <cellStyle name="Currency 2 2 2 2 2 4 2 4 2 3" xfId="22277" xr:uid="{55343827-0915-40FA-AC74-D666586DA7D9}"/>
    <cellStyle name="Currency 2 2 2 2 2 4 2 4 2 3 2" xfId="35969" xr:uid="{FDD58F88-E6F6-46EE-90C9-D4595B4FAC41}"/>
    <cellStyle name="Currency 2 2 2 2 2 4 2 4 2 3 3" xfId="50853" xr:uid="{2A2E89F9-DB64-4D71-B96A-898CA6F3DA11}"/>
    <cellStyle name="Currency 2 2 2 2 2 4 2 4 2 4" xfId="15433" xr:uid="{0CB144B6-19EA-4991-ACCD-96EEA3AEF2E4}"/>
    <cellStyle name="Currency 2 2 2 2 2 4 2 4 2 5" xfId="29123" xr:uid="{B9E648B9-2F4C-4062-B524-AAE848787995}"/>
    <cellStyle name="Currency 2 2 2 2 2 4 2 4 2 6" xfId="44007" xr:uid="{C4D2AFF4-FFA5-484D-8621-69F962B0338A}"/>
    <cellStyle name="Currency 2 2 2 2 2 4 2 4 3" xfId="10297" xr:uid="{5BF5AA0E-5BFA-42E9-99A4-B648534245CD}"/>
    <cellStyle name="Currency 2 2 2 2 2 4 2 4 3 2" xfId="23987" xr:uid="{336E68C4-A97E-436C-97B7-CF6FA1D99BB7}"/>
    <cellStyle name="Currency 2 2 2 2 2 4 2 4 3 2 2" xfId="37679" xr:uid="{0BC7907E-52E9-4A06-942A-79479AFAF42F}"/>
    <cellStyle name="Currency 2 2 2 2 2 4 2 4 3 2 3" xfId="52563" xr:uid="{546CB524-5CCC-49A4-A747-1CD0AC94AF37}"/>
    <cellStyle name="Currency 2 2 2 2 2 4 2 4 3 3" xfId="17143" xr:uid="{C481083A-1DA7-4B4A-A38C-7CB62BC66442}"/>
    <cellStyle name="Currency 2 2 2 2 2 4 2 4 3 4" xfId="30833" xr:uid="{C47B7B60-E08E-48B5-BF3F-9E37E47DCE53}"/>
    <cellStyle name="Currency 2 2 2 2 2 4 2 4 3 5" xfId="45717" xr:uid="{735A34DB-E381-417D-856D-1339C626C4B1}"/>
    <cellStyle name="Currency 2 2 2 2 2 4 2 4 4" xfId="20565" xr:uid="{5D4FC4A5-9BD1-481D-A48E-C9A548371901}"/>
    <cellStyle name="Currency 2 2 2 2 2 4 2 4 4 2" xfId="34257" xr:uid="{9AB7E0E9-1835-478C-93FC-165A7992E629}"/>
    <cellStyle name="Currency 2 2 2 2 2 4 2 4 4 3" xfId="49141" xr:uid="{01CF29C1-CB87-45B5-A107-1490C40EBB80}"/>
    <cellStyle name="Currency 2 2 2 2 2 4 2 4 5" xfId="13721" xr:uid="{20EDDB9F-3084-4D02-8C08-41A2E40E360B}"/>
    <cellStyle name="Currency 2 2 2 2 2 4 2 4 6" xfId="27411" xr:uid="{F246B1A0-9326-47E2-8EE0-7AD86B839CD7}"/>
    <cellStyle name="Currency 2 2 2 2 2 4 2 4 7" xfId="42295" xr:uid="{A4E3DC9D-6BE4-441C-A9AF-2C0D58C9A83D}"/>
    <cellStyle name="Currency 2 2 2 2 2 4 2 5" xfId="8583" xr:uid="{1408F00F-AF2E-46D3-B879-CFE627DCFB3B}"/>
    <cellStyle name="Currency 2 2 2 2 2 4 2 5 2" xfId="12005" xr:uid="{C2AA4FA2-AEE8-4E65-9AC7-BFBB5A2E5C63}"/>
    <cellStyle name="Currency 2 2 2 2 2 4 2 5 2 2" xfId="25695" xr:uid="{E489FC97-F57B-4DD9-A1F1-967169703848}"/>
    <cellStyle name="Currency 2 2 2 2 2 4 2 5 2 2 2" xfId="39387" xr:uid="{53DD7C32-8BAB-4ADD-8A2A-8323A64CFD3F}"/>
    <cellStyle name="Currency 2 2 2 2 2 4 2 5 2 2 3" xfId="54271" xr:uid="{82887B4C-0960-448B-B082-F106E91EFFB3}"/>
    <cellStyle name="Currency 2 2 2 2 2 4 2 5 2 3" xfId="18851" xr:uid="{B85606DC-40D7-40E0-BB73-BBE4DC4A1444}"/>
    <cellStyle name="Currency 2 2 2 2 2 4 2 5 2 4" xfId="32541" xr:uid="{1F81F8E0-8849-40ED-B684-A503D3684FA3}"/>
    <cellStyle name="Currency 2 2 2 2 2 4 2 5 2 5" xfId="47425" xr:uid="{E8D60490-19F6-4225-8408-87833D304BE7}"/>
    <cellStyle name="Currency 2 2 2 2 2 4 2 5 3" xfId="22273" xr:uid="{0FDF9BBC-8AAD-45D6-8882-BBA9E09435E4}"/>
    <cellStyle name="Currency 2 2 2 2 2 4 2 5 3 2" xfId="35965" xr:uid="{D2CCFDB5-5DA9-409A-A1FD-A7F1110E15A5}"/>
    <cellStyle name="Currency 2 2 2 2 2 4 2 5 3 3" xfId="50849" xr:uid="{D6C5A275-FFD5-4E22-8C30-AE3E8DD5C445}"/>
    <cellStyle name="Currency 2 2 2 2 2 4 2 5 4" xfId="15429" xr:uid="{EE0D18A1-C38B-4CF3-9B67-516806132CCB}"/>
    <cellStyle name="Currency 2 2 2 2 2 4 2 5 5" xfId="29119" xr:uid="{F60DEB97-74AB-40D7-8C3A-1096B8EE7C0A}"/>
    <cellStyle name="Currency 2 2 2 2 2 4 2 5 6" xfId="44003" xr:uid="{BA8D727F-9A0B-4ED8-9CA4-F630802F321B}"/>
    <cellStyle name="Currency 2 2 2 2 2 4 2 6" xfId="10293" xr:uid="{1810EBB2-CA0B-46C1-828D-5D3AFEFA60AF}"/>
    <cellStyle name="Currency 2 2 2 2 2 4 2 6 2" xfId="23983" xr:uid="{FD14AD18-B5F6-41EA-89C6-E8F1D5F1A0A9}"/>
    <cellStyle name="Currency 2 2 2 2 2 4 2 6 2 2" xfId="37675" xr:uid="{085D1710-E102-418B-B0BE-33984EAC68ED}"/>
    <cellStyle name="Currency 2 2 2 2 2 4 2 6 2 3" xfId="52559" xr:uid="{91B0B417-D4CA-496D-B5FC-73BFEA9E431F}"/>
    <cellStyle name="Currency 2 2 2 2 2 4 2 6 3" xfId="17139" xr:uid="{BBF2BDE1-82BC-4C77-A16C-CE4277DB8176}"/>
    <cellStyle name="Currency 2 2 2 2 2 4 2 6 4" xfId="30829" xr:uid="{671FE92A-EB73-42D2-B142-2D1BE5D4A651}"/>
    <cellStyle name="Currency 2 2 2 2 2 4 2 6 5" xfId="45713" xr:uid="{87FC092E-5979-4F0F-BA4E-41014D1EBB0E}"/>
    <cellStyle name="Currency 2 2 2 2 2 4 2 7" xfId="20561" xr:uid="{431D3CC6-A24E-42F7-BDA5-D98A8E6AF813}"/>
    <cellStyle name="Currency 2 2 2 2 2 4 2 7 2" xfId="34253" xr:uid="{C1249DEE-2D50-46B2-A736-1B4BA495F484}"/>
    <cellStyle name="Currency 2 2 2 2 2 4 2 7 3" xfId="49137" xr:uid="{68471C50-D68E-4C3F-B7E1-0A554B25AF93}"/>
    <cellStyle name="Currency 2 2 2 2 2 4 2 8" xfId="13717" xr:uid="{A4FCB132-F35A-443C-9EB3-D8B3223B0E63}"/>
    <cellStyle name="Currency 2 2 2 2 2 4 2 9" xfId="27407" xr:uid="{28733C80-9573-4ADC-A5C3-E9376CB4D6D2}"/>
    <cellStyle name="Currency 2 2 2 2 2 4 3" xfId="6875" xr:uid="{ECB6828A-2D80-4F0C-BDDF-4E9331CAC433}"/>
    <cellStyle name="Currency 2 2 2 2 2 4 3 10" xfId="42296" xr:uid="{FE76CC00-6121-4880-9A7B-DBF4F8ECA631}"/>
    <cellStyle name="Currency 2 2 2 2 2 4 3 2" xfId="6876" xr:uid="{80DA25C4-647A-43A9-92E6-AE82D5D5CAF4}"/>
    <cellStyle name="Currency 2 2 2 2 2 4 3 2 2" xfId="6877" xr:uid="{4E9C46AA-A0FA-4025-9743-7C3175C345CC}"/>
    <cellStyle name="Currency 2 2 2 2 2 4 3 2 2 2" xfId="8590" xr:uid="{A88E23C2-74DC-4248-9F0B-5A24B112D5A4}"/>
    <cellStyle name="Currency 2 2 2 2 2 4 3 2 2 2 2" xfId="12012" xr:uid="{5DA4EFB8-CF39-404A-90D8-F116E01649F1}"/>
    <cellStyle name="Currency 2 2 2 2 2 4 3 2 2 2 2 2" xfId="25702" xr:uid="{395E77F0-93F8-485F-8D22-DAB9D8439F28}"/>
    <cellStyle name="Currency 2 2 2 2 2 4 3 2 2 2 2 2 2" xfId="39394" xr:uid="{CE36DA27-A813-4A5F-BC45-D066B194EA1E}"/>
    <cellStyle name="Currency 2 2 2 2 2 4 3 2 2 2 2 2 3" xfId="54278" xr:uid="{14124DAD-77A3-483D-9DF6-182CF83578ED}"/>
    <cellStyle name="Currency 2 2 2 2 2 4 3 2 2 2 2 3" xfId="18858" xr:uid="{2472134F-330B-42F2-8FEF-C3F3AF9F6155}"/>
    <cellStyle name="Currency 2 2 2 2 2 4 3 2 2 2 2 4" xfId="32548" xr:uid="{0CF9A8FA-3796-4DAC-9BA3-3729F465D778}"/>
    <cellStyle name="Currency 2 2 2 2 2 4 3 2 2 2 2 5" xfId="47432" xr:uid="{5EFD8A3C-F412-4CCC-9C22-6C373B8598FD}"/>
    <cellStyle name="Currency 2 2 2 2 2 4 3 2 2 2 3" xfId="22280" xr:uid="{5C1BA247-F5FD-4A1A-BA9B-55E325B6F660}"/>
    <cellStyle name="Currency 2 2 2 2 2 4 3 2 2 2 3 2" xfId="35972" xr:uid="{3AA3C446-D3F7-4A42-AE43-7C558A657F14}"/>
    <cellStyle name="Currency 2 2 2 2 2 4 3 2 2 2 3 3" xfId="50856" xr:uid="{25DAA1D7-A8BF-4C74-8ECA-AC844449C1BA}"/>
    <cellStyle name="Currency 2 2 2 2 2 4 3 2 2 2 4" xfId="15436" xr:uid="{6C3CFC0C-2B27-4F3F-8ECE-7EF7A941AFEF}"/>
    <cellStyle name="Currency 2 2 2 2 2 4 3 2 2 2 5" xfId="29126" xr:uid="{F1D41043-A89F-4DBB-8623-D09155B73821}"/>
    <cellStyle name="Currency 2 2 2 2 2 4 3 2 2 2 6" xfId="44010" xr:uid="{2554F1F9-55F1-49B8-887C-551AADF81C4C}"/>
    <cellStyle name="Currency 2 2 2 2 2 4 3 2 2 3" xfId="10300" xr:uid="{FA91C339-C8B1-431C-9FFE-E627F25E21A7}"/>
    <cellStyle name="Currency 2 2 2 2 2 4 3 2 2 3 2" xfId="23990" xr:uid="{410F6CC5-D372-42D1-AEE2-D53C200F970D}"/>
    <cellStyle name="Currency 2 2 2 2 2 4 3 2 2 3 2 2" xfId="37682" xr:uid="{F75FECFA-6EDA-4917-89C0-EA8E2868D837}"/>
    <cellStyle name="Currency 2 2 2 2 2 4 3 2 2 3 2 3" xfId="52566" xr:uid="{EA33192A-2AC9-4563-A768-6D89C1A611D2}"/>
    <cellStyle name="Currency 2 2 2 2 2 4 3 2 2 3 3" xfId="17146" xr:uid="{74FEE59B-9602-40F1-AD20-710DB4C2AA08}"/>
    <cellStyle name="Currency 2 2 2 2 2 4 3 2 2 3 4" xfId="30836" xr:uid="{2074FF6B-132B-4048-8FE9-A66CE1D7345F}"/>
    <cellStyle name="Currency 2 2 2 2 2 4 3 2 2 3 5" xfId="45720" xr:uid="{EBECD256-3D59-41B1-A4FB-C2F3D5910AE7}"/>
    <cellStyle name="Currency 2 2 2 2 2 4 3 2 2 4" xfId="20568" xr:uid="{6CF6D25C-4AA7-4DB4-B6C5-09873CB3AC10}"/>
    <cellStyle name="Currency 2 2 2 2 2 4 3 2 2 4 2" xfId="34260" xr:uid="{736C7AB5-E77F-4490-A89D-0F8342537A6D}"/>
    <cellStyle name="Currency 2 2 2 2 2 4 3 2 2 4 3" xfId="49144" xr:uid="{4C3E8C44-6720-494A-B59E-603474521484}"/>
    <cellStyle name="Currency 2 2 2 2 2 4 3 2 2 5" xfId="13724" xr:uid="{4CFBF66A-8725-4C8B-8C46-21A44712AC50}"/>
    <cellStyle name="Currency 2 2 2 2 2 4 3 2 2 6" xfId="27414" xr:uid="{95442684-AE89-4604-91C1-1A274A723DBC}"/>
    <cellStyle name="Currency 2 2 2 2 2 4 3 2 2 7" xfId="42298" xr:uid="{708FF5FF-F878-4D10-82BC-69C400FBE668}"/>
    <cellStyle name="Currency 2 2 2 2 2 4 3 2 3" xfId="8589" xr:uid="{C839DA77-6300-4C2C-BBF7-523A9ECCD2C2}"/>
    <cellStyle name="Currency 2 2 2 2 2 4 3 2 3 2" xfId="12011" xr:uid="{BD6CE2AA-1DE1-474B-A402-859BE8B05666}"/>
    <cellStyle name="Currency 2 2 2 2 2 4 3 2 3 2 2" xfId="25701" xr:uid="{CE6E4AFB-1868-4A56-96EE-2F186DF94385}"/>
    <cellStyle name="Currency 2 2 2 2 2 4 3 2 3 2 2 2" xfId="39393" xr:uid="{4297E33E-F196-4900-86A4-F344D01C6FB9}"/>
    <cellStyle name="Currency 2 2 2 2 2 4 3 2 3 2 2 3" xfId="54277" xr:uid="{53A5D2F3-6438-42C2-9729-E6337DEF4604}"/>
    <cellStyle name="Currency 2 2 2 2 2 4 3 2 3 2 3" xfId="18857" xr:uid="{91F10573-363C-4261-BDB6-C8CDD6173CF7}"/>
    <cellStyle name="Currency 2 2 2 2 2 4 3 2 3 2 4" xfId="32547" xr:uid="{07AA555D-0DA8-47B4-8657-626FEF45B7DD}"/>
    <cellStyle name="Currency 2 2 2 2 2 4 3 2 3 2 5" xfId="47431" xr:uid="{60D5FB0F-91CF-438C-BC8D-7FE18AB58E51}"/>
    <cellStyle name="Currency 2 2 2 2 2 4 3 2 3 3" xfId="22279" xr:uid="{6AC01EC7-799F-4F69-BE08-567BFD77BB64}"/>
    <cellStyle name="Currency 2 2 2 2 2 4 3 2 3 3 2" xfId="35971" xr:uid="{8B0B48B1-4548-4C72-8E9D-5AE0B808E9D5}"/>
    <cellStyle name="Currency 2 2 2 2 2 4 3 2 3 3 3" xfId="50855" xr:uid="{3C1F7D9E-AECD-46D3-99F8-BF947847979B}"/>
    <cellStyle name="Currency 2 2 2 2 2 4 3 2 3 4" xfId="15435" xr:uid="{AC1C02E9-3EAA-449B-BCF2-EC4A4A6C25C8}"/>
    <cellStyle name="Currency 2 2 2 2 2 4 3 2 3 5" xfId="29125" xr:uid="{6E9CE92F-9F0F-4FF9-81C6-4F5DEF0BE0A0}"/>
    <cellStyle name="Currency 2 2 2 2 2 4 3 2 3 6" xfId="44009" xr:uid="{811F95C6-1208-4112-B233-9B8E6D456B75}"/>
    <cellStyle name="Currency 2 2 2 2 2 4 3 2 4" xfId="10299" xr:uid="{16687787-F9EF-4898-8383-AFBEB9E983BB}"/>
    <cellStyle name="Currency 2 2 2 2 2 4 3 2 4 2" xfId="23989" xr:uid="{8A12543C-365D-4AC2-B146-D719F02575A5}"/>
    <cellStyle name="Currency 2 2 2 2 2 4 3 2 4 2 2" xfId="37681" xr:uid="{725114F4-76CC-4A35-B295-6A5052E9B12C}"/>
    <cellStyle name="Currency 2 2 2 2 2 4 3 2 4 2 3" xfId="52565" xr:uid="{A6E0A765-DAAE-49B2-AD8B-962F12C85548}"/>
    <cellStyle name="Currency 2 2 2 2 2 4 3 2 4 3" xfId="17145" xr:uid="{C3BD5E29-C538-44C9-A9DD-81549BBA8EC5}"/>
    <cellStyle name="Currency 2 2 2 2 2 4 3 2 4 4" xfId="30835" xr:uid="{012F2FDD-04C4-42E7-87B9-1CD923B23A83}"/>
    <cellStyle name="Currency 2 2 2 2 2 4 3 2 4 5" xfId="45719" xr:uid="{9FF0CB47-F7C1-4641-BD79-19706F032352}"/>
    <cellStyle name="Currency 2 2 2 2 2 4 3 2 5" xfId="20567" xr:uid="{0837994B-6CB9-46D0-A3F7-B6B992FAEE7F}"/>
    <cellStyle name="Currency 2 2 2 2 2 4 3 2 5 2" xfId="34259" xr:uid="{1F01B1C0-930E-4C51-A976-C4131ECED1F1}"/>
    <cellStyle name="Currency 2 2 2 2 2 4 3 2 5 3" xfId="49143" xr:uid="{A08542AB-FA7B-4B9E-B120-967269135270}"/>
    <cellStyle name="Currency 2 2 2 2 2 4 3 2 6" xfId="13723" xr:uid="{7F4468A4-7E3F-4750-AFD9-4B1A0B07D318}"/>
    <cellStyle name="Currency 2 2 2 2 2 4 3 2 7" xfId="27413" xr:uid="{1876E1FB-9BE0-45E2-A6DB-01A6C65FCADE}"/>
    <cellStyle name="Currency 2 2 2 2 2 4 3 2 8" xfId="42297" xr:uid="{2C865E07-5931-4EAC-B54F-06172BFA8A59}"/>
    <cellStyle name="Currency 2 2 2 2 2 4 3 3" xfId="6878" xr:uid="{C0F4E0E7-0E51-455D-A8AA-819636602F24}"/>
    <cellStyle name="Currency 2 2 2 2 2 4 3 3 2" xfId="8591" xr:uid="{E456350A-4101-4979-9C59-D81515BC31A3}"/>
    <cellStyle name="Currency 2 2 2 2 2 4 3 3 2 2" xfId="12013" xr:uid="{3352941B-1A46-4316-A3FC-4F7D087B3CDF}"/>
    <cellStyle name="Currency 2 2 2 2 2 4 3 3 2 2 2" xfId="25703" xr:uid="{A917B1B2-E0FE-4973-994B-B7AFD88E2CE1}"/>
    <cellStyle name="Currency 2 2 2 2 2 4 3 3 2 2 2 2" xfId="39395" xr:uid="{B8D1CBB7-78F3-4FF1-992A-B9A61F179FDC}"/>
    <cellStyle name="Currency 2 2 2 2 2 4 3 3 2 2 2 3" xfId="54279" xr:uid="{F858036A-CA53-4C0E-89AB-291BD5F38AF3}"/>
    <cellStyle name="Currency 2 2 2 2 2 4 3 3 2 2 3" xfId="18859" xr:uid="{0C625796-25F5-4DE2-B6B8-BAD79B4C4C21}"/>
    <cellStyle name="Currency 2 2 2 2 2 4 3 3 2 2 4" xfId="32549" xr:uid="{F2639A46-A69C-43C6-BEF8-8402D61A40E6}"/>
    <cellStyle name="Currency 2 2 2 2 2 4 3 3 2 2 5" xfId="47433" xr:uid="{A602803D-246F-42AE-ADDE-F78495A63FE4}"/>
    <cellStyle name="Currency 2 2 2 2 2 4 3 3 2 3" xfId="22281" xr:uid="{EF4A05A2-AD24-4F40-9B85-4D94663BF2D1}"/>
    <cellStyle name="Currency 2 2 2 2 2 4 3 3 2 3 2" xfId="35973" xr:uid="{55668CAB-9925-4B63-8BF2-EBE9FB6A02AB}"/>
    <cellStyle name="Currency 2 2 2 2 2 4 3 3 2 3 3" xfId="50857" xr:uid="{3C31D257-EBEF-40D4-9E5A-646B9E4B7CF7}"/>
    <cellStyle name="Currency 2 2 2 2 2 4 3 3 2 4" xfId="15437" xr:uid="{847E5498-5A13-4BAB-B369-D083A458E2A3}"/>
    <cellStyle name="Currency 2 2 2 2 2 4 3 3 2 5" xfId="29127" xr:uid="{7727F9DC-C8B2-4AC1-9935-F199AA575DB1}"/>
    <cellStyle name="Currency 2 2 2 2 2 4 3 3 2 6" xfId="44011" xr:uid="{B91007BF-1888-4EA5-9070-A062F2D42C3E}"/>
    <cellStyle name="Currency 2 2 2 2 2 4 3 3 3" xfId="10301" xr:uid="{323289CF-90BF-4D89-81ED-73BF2AC4B542}"/>
    <cellStyle name="Currency 2 2 2 2 2 4 3 3 3 2" xfId="23991" xr:uid="{2D9C06DB-6D4B-4B6B-9C39-BE433FAD8E40}"/>
    <cellStyle name="Currency 2 2 2 2 2 4 3 3 3 2 2" xfId="37683" xr:uid="{C46E110C-A3D0-4235-BEEE-C21C3FE02CFC}"/>
    <cellStyle name="Currency 2 2 2 2 2 4 3 3 3 2 3" xfId="52567" xr:uid="{FD384FB0-9A7B-42D2-9C47-3C6BACC7B205}"/>
    <cellStyle name="Currency 2 2 2 2 2 4 3 3 3 3" xfId="17147" xr:uid="{542EBE60-9948-4C57-86B8-395309556749}"/>
    <cellStyle name="Currency 2 2 2 2 2 4 3 3 3 4" xfId="30837" xr:uid="{D83300BE-B709-4BBE-8FD1-06BCA6AC33A3}"/>
    <cellStyle name="Currency 2 2 2 2 2 4 3 3 3 5" xfId="45721" xr:uid="{F236FE68-C734-4BEA-B74F-FD9579D15DA1}"/>
    <cellStyle name="Currency 2 2 2 2 2 4 3 3 4" xfId="20569" xr:uid="{BA75D6D4-C2B4-402B-94AD-82A110CD6A55}"/>
    <cellStyle name="Currency 2 2 2 2 2 4 3 3 4 2" xfId="34261" xr:uid="{6DBB22E9-0C18-4D87-A77E-42FF63EF96EF}"/>
    <cellStyle name="Currency 2 2 2 2 2 4 3 3 4 3" xfId="49145" xr:uid="{C1614357-5BF2-45DA-BF84-1AF0B77CF293}"/>
    <cellStyle name="Currency 2 2 2 2 2 4 3 3 5" xfId="13725" xr:uid="{BDFD908A-2136-4EB4-B8AE-245C51BAF7E9}"/>
    <cellStyle name="Currency 2 2 2 2 2 4 3 3 6" xfId="27415" xr:uid="{16B218D8-2088-4530-95A8-6BC6394BA7A3}"/>
    <cellStyle name="Currency 2 2 2 2 2 4 3 3 7" xfId="42299" xr:uid="{2D9E624C-7C7B-4E26-8684-093AFD256D89}"/>
    <cellStyle name="Currency 2 2 2 2 2 4 3 4" xfId="6879" xr:uid="{5FA76EDD-8D81-42BF-BE10-116F3FD2E253}"/>
    <cellStyle name="Currency 2 2 2 2 2 4 3 4 2" xfId="8592" xr:uid="{7692CB31-D861-46A4-9AB6-F0C6BCBE30D5}"/>
    <cellStyle name="Currency 2 2 2 2 2 4 3 4 2 2" xfId="12014" xr:uid="{5D1CF934-2785-45DE-BAC0-58E34FBEB7AF}"/>
    <cellStyle name="Currency 2 2 2 2 2 4 3 4 2 2 2" xfId="25704" xr:uid="{5D8B68F8-FD7E-483A-86B9-FC993B57ECF0}"/>
    <cellStyle name="Currency 2 2 2 2 2 4 3 4 2 2 2 2" xfId="39396" xr:uid="{C253E515-EACB-4383-86F2-3EF3A4AF5620}"/>
    <cellStyle name="Currency 2 2 2 2 2 4 3 4 2 2 2 3" xfId="54280" xr:uid="{167C3510-2203-4D7E-ACCD-DB6627B6937F}"/>
    <cellStyle name="Currency 2 2 2 2 2 4 3 4 2 2 3" xfId="18860" xr:uid="{4EAC3997-FA25-4252-A422-8658B2897F57}"/>
    <cellStyle name="Currency 2 2 2 2 2 4 3 4 2 2 4" xfId="32550" xr:uid="{C64A7B40-7AEA-4A47-977B-9D8C0E6FC559}"/>
    <cellStyle name="Currency 2 2 2 2 2 4 3 4 2 2 5" xfId="47434" xr:uid="{F1153FE0-8EFE-4650-BED0-D3C31F3F121A}"/>
    <cellStyle name="Currency 2 2 2 2 2 4 3 4 2 3" xfId="22282" xr:uid="{D331AA40-6222-40A1-8393-10031DCE6E73}"/>
    <cellStyle name="Currency 2 2 2 2 2 4 3 4 2 3 2" xfId="35974" xr:uid="{F49D46C8-5678-4198-A5C0-0F523CC47ECB}"/>
    <cellStyle name="Currency 2 2 2 2 2 4 3 4 2 3 3" xfId="50858" xr:uid="{9FB21403-A1E4-42F3-9EB1-5E17DF14A850}"/>
    <cellStyle name="Currency 2 2 2 2 2 4 3 4 2 4" xfId="15438" xr:uid="{8BADE034-9DDD-4C6C-8222-97BCA3759185}"/>
    <cellStyle name="Currency 2 2 2 2 2 4 3 4 2 5" xfId="29128" xr:uid="{9C91012B-AF4B-4837-A7FF-5F451D1DF776}"/>
    <cellStyle name="Currency 2 2 2 2 2 4 3 4 2 6" xfId="44012" xr:uid="{84C2A15C-0220-463D-AD38-3F588B9CCEDF}"/>
    <cellStyle name="Currency 2 2 2 2 2 4 3 4 3" xfId="10302" xr:uid="{F3062B02-FE19-4138-BCA4-990BCAC9D0ED}"/>
    <cellStyle name="Currency 2 2 2 2 2 4 3 4 3 2" xfId="23992" xr:uid="{FE6CE446-7F90-45B5-AA61-776D75E6B605}"/>
    <cellStyle name="Currency 2 2 2 2 2 4 3 4 3 2 2" xfId="37684" xr:uid="{3D531FDE-EBB8-4134-A73A-A86F37921218}"/>
    <cellStyle name="Currency 2 2 2 2 2 4 3 4 3 2 3" xfId="52568" xr:uid="{08D276BC-4E10-485A-B39E-1BE0FF72AD53}"/>
    <cellStyle name="Currency 2 2 2 2 2 4 3 4 3 3" xfId="17148" xr:uid="{D7216393-6FC1-44CF-B62A-B51D29EFDFF0}"/>
    <cellStyle name="Currency 2 2 2 2 2 4 3 4 3 4" xfId="30838" xr:uid="{25290D7F-05E5-42B0-B255-6701A9639C97}"/>
    <cellStyle name="Currency 2 2 2 2 2 4 3 4 3 5" xfId="45722" xr:uid="{9F56697B-B551-4835-8512-6D85EB9FFDC0}"/>
    <cellStyle name="Currency 2 2 2 2 2 4 3 4 4" xfId="20570" xr:uid="{C64DF31F-DFD4-4CAD-97F5-B3041F682DD6}"/>
    <cellStyle name="Currency 2 2 2 2 2 4 3 4 4 2" xfId="34262" xr:uid="{3CC11630-5823-4E93-ADBA-40E7181B429D}"/>
    <cellStyle name="Currency 2 2 2 2 2 4 3 4 4 3" xfId="49146" xr:uid="{AAB96D9C-098E-4E8D-895C-285EA61B08D3}"/>
    <cellStyle name="Currency 2 2 2 2 2 4 3 4 5" xfId="13726" xr:uid="{1CE309FC-8B03-45F0-87B6-288A14901B8B}"/>
    <cellStyle name="Currency 2 2 2 2 2 4 3 4 6" xfId="27416" xr:uid="{E7ECFF02-4780-4DF8-9791-589918C61C68}"/>
    <cellStyle name="Currency 2 2 2 2 2 4 3 4 7" xfId="42300" xr:uid="{F53F9D59-9658-4A69-8FCC-8E0478EA6CEB}"/>
    <cellStyle name="Currency 2 2 2 2 2 4 3 5" xfId="8588" xr:uid="{1D466FC5-9D22-42EA-B192-2E5059080409}"/>
    <cellStyle name="Currency 2 2 2 2 2 4 3 5 2" xfId="12010" xr:uid="{2F5E1E68-D6C3-49FF-B875-EDE8E4B9D1B0}"/>
    <cellStyle name="Currency 2 2 2 2 2 4 3 5 2 2" xfId="25700" xr:uid="{2D6AA441-C469-4AC8-9DFE-99C8F536B8FF}"/>
    <cellStyle name="Currency 2 2 2 2 2 4 3 5 2 2 2" xfId="39392" xr:uid="{85DA031B-3644-4F18-A1AF-28D5A5A517BC}"/>
    <cellStyle name="Currency 2 2 2 2 2 4 3 5 2 2 3" xfId="54276" xr:uid="{3556C866-80CE-48BB-9250-9615AE89AEA3}"/>
    <cellStyle name="Currency 2 2 2 2 2 4 3 5 2 3" xfId="18856" xr:uid="{C18DD094-6B4A-4C1C-A915-7DC6789F4E2D}"/>
    <cellStyle name="Currency 2 2 2 2 2 4 3 5 2 4" xfId="32546" xr:uid="{91086981-7ABE-4FCC-B63E-F0449B58C177}"/>
    <cellStyle name="Currency 2 2 2 2 2 4 3 5 2 5" xfId="47430" xr:uid="{24DE8912-2B84-48E8-9B26-FC5274C731A5}"/>
    <cellStyle name="Currency 2 2 2 2 2 4 3 5 3" xfId="22278" xr:uid="{74785608-E145-4636-8B7D-D4290526F416}"/>
    <cellStyle name="Currency 2 2 2 2 2 4 3 5 3 2" xfId="35970" xr:uid="{5892BB49-CF0C-412F-80AC-978AFDC1BA4A}"/>
    <cellStyle name="Currency 2 2 2 2 2 4 3 5 3 3" xfId="50854" xr:uid="{1660E288-09BB-4554-A843-FFED4E88D8CD}"/>
    <cellStyle name="Currency 2 2 2 2 2 4 3 5 4" xfId="15434" xr:uid="{177F2A15-71C1-465A-B832-1C3CE4E85CC9}"/>
    <cellStyle name="Currency 2 2 2 2 2 4 3 5 5" xfId="29124" xr:uid="{03199B86-B70C-47B3-9103-F8CDD0975BC8}"/>
    <cellStyle name="Currency 2 2 2 2 2 4 3 5 6" xfId="44008" xr:uid="{65B68900-BE15-485D-A214-432570DE60B1}"/>
    <cellStyle name="Currency 2 2 2 2 2 4 3 6" xfId="10298" xr:uid="{16D90BE5-ECC2-4D15-A6FA-78C5FD231B30}"/>
    <cellStyle name="Currency 2 2 2 2 2 4 3 6 2" xfId="23988" xr:uid="{317C57EB-48D8-4F5B-AD2C-AA7939970F1C}"/>
    <cellStyle name="Currency 2 2 2 2 2 4 3 6 2 2" xfId="37680" xr:uid="{E3BE053B-CA81-4AF0-9535-13517F0F17FC}"/>
    <cellStyle name="Currency 2 2 2 2 2 4 3 6 2 3" xfId="52564" xr:uid="{F3129672-D9E5-44AD-97CE-555D00C01199}"/>
    <cellStyle name="Currency 2 2 2 2 2 4 3 6 3" xfId="17144" xr:uid="{7A4AB847-A675-4119-B525-4F65559FA6DE}"/>
    <cellStyle name="Currency 2 2 2 2 2 4 3 6 4" xfId="30834" xr:uid="{A7226E81-64A0-4A3B-AF87-1D07EBCCDF08}"/>
    <cellStyle name="Currency 2 2 2 2 2 4 3 6 5" xfId="45718" xr:uid="{E48D58E5-9650-4271-A6F6-75F7674DEF68}"/>
    <cellStyle name="Currency 2 2 2 2 2 4 3 7" xfId="20566" xr:uid="{353DB5CA-1B26-4C74-BEFE-3BCE7F233263}"/>
    <cellStyle name="Currency 2 2 2 2 2 4 3 7 2" xfId="34258" xr:uid="{E4FAF17A-CD79-4AEE-A085-396515ACA06B}"/>
    <cellStyle name="Currency 2 2 2 2 2 4 3 7 3" xfId="49142" xr:uid="{0528431E-3CF3-4B19-932E-6145D3270E8E}"/>
    <cellStyle name="Currency 2 2 2 2 2 4 3 8" xfId="13722" xr:uid="{3152D75D-B48E-49F7-8041-5835FD6EE152}"/>
    <cellStyle name="Currency 2 2 2 2 2 4 3 9" xfId="27412" xr:uid="{9FB9CF69-2022-4B8A-BACD-3D78FE64E83D}"/>
    <cellStyle name="Currency 2 2 2 2 2 4 4" xfId="6880" xr:uid="{5820D845-9F3C-4943-A3BA-65F3B7235407}"/>
    <cellStyle name="Currency 2 2 2 2 2 4 4 2" xfId="6881" xr:uid="{EAE47971-7C31-489C-883E-790BDA7CA3C1}"/>
    <cellStyle name="Currency 2 2 2 2 2 4 4 2 2" xfId="8594" xr:uid="{52BE4B0D-3714-4F5D-AACD-30DB7F3DCD04}"/>
    <cellStyle name="Currency 2 2 2 2 2 4 4 2 2 2" xfId="12016" xr:uid="{181DEB76-4AD0-47BE-ADB3-ADD004FAEC05}"/>
    <cellStyle name="Currency 2 2 2 2 2 4 4 2 2 2 2" xfId="25706" xr:uid="{709D83F7-6B82-4551-B401-72DF72E78BAB}"/>
    <cellStyle name="Currency 2 2 2 2 2 4 4 2 2 2 2 2" xfId="39398" xr:uid="{712BCDDF-791A-4F27-9926-7903846EB857}"/>
    <cellStyle name="Currency 2 2 2 2 2 4 4 2 2 2 2 3" xfId="54282" xr:uid="{8C2C1E75-C02B-449D-A405-B921F633E16B}"/>
    <cellStyle name="Currency 2 2 2 2 2 4 4 2 2 2 3" xfId="18862" xr:uid="{6EB8ADB3-6611-499E-B076-1CADEC9A7E5B}"/>
    <cellStyle name="Currency 2 2 2 2 2 4 4 2 2 2 4" xfId="32552" xr:uid="{7382951E-C606-44C3-9DBD-EFBD85C3283E}"/>
    <cellStyle name="Currency 2 2 2 2 2 4 4 2 2 2 5" xfId="47436" xr:uid="{D33D6554-58DE-4E3B-93EB-E0F1B7215CE7}"/>
    <cellStyle name="Currency 2 2 2 2 2 4 4 2 2 3" xfId="22284" xr:uid="{F898F2D6-07D9-41C2-9C4F-1E09FBE29EB3}"/>
    <cellStyle name="Currency 2 2 2 2 2 4 4 2 2 3 2" xfId="35976" xr:uid="{55727D75-AC94-446B-AFA0-1B0B72E4AD7E}"/>
    <cellStyle name="Currency 2 2 2 2 2 4 4 2 2 3 3" xfId="50860" xr:uid="{7FDFBEAA-668A-4F80-8360-5A8DA627E391}"/>
    <cellStyle name="Currency 2 2 2 2 2 4 4 2 2 4" xfId="15440" xr:uid="{A19115C4-1EDA-47B7-9851-A870D26D37E6}"/>
    <cellStyle name="Currency 2 2 2 2 2 4 4 2 2 5" xfId="29130" xr:uid="{AEFBBF2C-2D67-4D29-82A8-31B53B77595D}"/>
    <cellStyle name="Currency 2 2 2 2 2 4 4 2 2 6" xfId="44014" xr:uid="{584CC585-1D39-48BB-A4CB-146BBEC45C71}"/>
    <cellStyle name="Currency 2 2 2 2 2 4 4 2 3" xfId="10304" xr:uid="{E73F34A6-AC5C-43D8-AF7A-757609E36970}"/>
    <cellStyle name="Currency 2 2 2 2 2 4 4 2 3 2" xfId="23994" xr:uid="{13C2DDE5-23DF-461E-87F6-19E851B78B7E}"/>
    <cellStyle name="Currency 2 2 2 2 2 4 4 2 3 2 2" xfId="37686" xr:uid="{10FD4803-51E8-4064-8C59-82AA65473D9D}"/>
    <cellStyle name="Currency 2 2 2 2 2 4 4 2 3 2 3" xfId="52570" xr:uid="{7B6EAFB4-A388-4FBC-958E-7E77635AC99D}"/>
    <cellStyle name="Currency 2 2 2 2 2 4 4 2 3 3" xfId="17150" xr:uid="{68484EB3-1241-4E1B-80F4-5C8C77E4B426}"/>
    <cellStyle name="Currency 2 2 2 2 2 4 4 2 3 4" xfId="30840" xr:uid="{5C71B41F-F0D5-4A41-A80E-609B47D7A2EB}"/>
    <cellStyle name="Currency 2 2 2 2 2 4 4 2 3 5" xfId="45724" xr:uid="{1D818C68-22F8-466E-9518-96DA1E38FFA2}"/>
    <cellStyle name="Currency 2 2 2 2 2 4 4 2 4" xfId="20572" xr:uid="{985241A0-ECE0-4CB6-A163-CCE7237A45E3}"/>
    <cellStyle name="Currency 2 2 2 2 2 4 4 2 4 2" xfId="34264" xr:uid="{85A7C152-EE66-4EB6-ADDA-9E895501F8AF}"/>
    <cellStyle name="Currency 2 2 2 2 2 4 4 2 4 3" xfId="49148" xr:uid="{A00B1C25-AE6D-4EB2-9C94-B0131DD9C39E}"/>
    <cellStyle name="Currency 2 2 2 2 2 4 4 2 5" xfId="13728" xr:uid="{12B2B055-7C11-4909-8296-50EDA7DE8B1D}"/>
    <cellStyle name="Currency 2 2 2 2 2 4 4 2 6" xfId="27418" xr:uid="{9B35A09A-94D2-48F0-A72F-617C259398A4}"/>
    <cellStyle name="Currency 2 2 2 2 2 4 4 2 7" xfId="42302" xr:uid="{15955972-23D2-4195-9B77-CE5E9C07220B}"/>
    <cellStyle name="Currency 2 2 2 2 2 4 4 3" xfId="8593" xr:uid="{B0B94733-0FDB-49BF-B363-A7EB7057F5D4}"/>
    <cellStyle name="Currency 2 2 2 2 2 4 4 3 2" xfId="12015" xr:uid="{5A3F0327-D14E-4E8B-B243-2BE0B47CF856}"/>
    <cellStyle name="Currency 2 2 2 2 2 4 4 3 2 2" xfId="25705" xr:uid="{7E528D59-0FD4-4E86-A82B-B7B661A16BE0}"/>
    <cellStyle name="Currency 2 2 2 2 2 4 4 3 2 2 2" xfId="39397" xr:uid="{BB856054-47A5-4CFF-8CCB-B05D90F324FD}"/>
    <cellStyle name="Currency 2 2 2 2 2 4 4 3 2 2 3" xfId="54281" xr:uid="{44149739-CE5C-4D23-B2B0-100F2B49C6DD}"/>
    <cellStyle name="Currency 2 2 2 2 2 4 4 3 2 3" xfId="18861" xr:uid="{8A29B17D-A9FA-4401-9C95-149FE0886D7A}"/>
    <cellStyle name="Currency 2 2 2 2 2 4 4 3 2 4" xfId="32551" xr:uid="{4FD55AF2-0DCE-4860-BC78-4F631411A59D}"/>
    <cellStyle name="Currency 2 2 2 2 2 4 4 3 2 5" xfId="47435" xr:uid="{40B8CB6B-2801-4AE2-BC2F-6E14CB9DACB1}"/>
    <cellStyle name="Currency 2 2 2 2 2 4 4 3 3" xfId="22283" xr:uid="{D32BA5F1-3EB2-44A4-929D-2738394C2E5B}"/>
    <cellStyle name="Currency 2 2 2 2 2 4 4 3 3 2" xfId="35975" xr:uid="{B8724AFD-04D7-4C96-B543-047A11432259}"/>
    <cellStyle name="Currency 2 2 2 2 2 4 4 3 3 3" xfId="50859" xr:uid="{4AD8203A-6D3B-4E7D-B55A-523EE7665372}"/>
    <cellStyle name="Currency 2 2 2 2 2 4 4 3 4" xfId="15439" xr:uid="{303A89F3-3A33-499E-8795-B94CD4DCB396}"/>
    <cellStyle name="Currency 2 2 2 2 2 4 4 3 5" xfId="29129" xr:uid="{CF68E254-FF7B-4F34-89A0-56F74EE9E79D}"/>
    <cellStyle name="Currency 2 2 2 2 2 4 4 3 6" xfId="44013" xr:uid="{BA48CFED-6DC4-4979-B07A-C342CA73D2BC}"/>
    <cellStyle name="Currency 2 2 2 2 2 4 4 4" xfId="10303" xr:uid="{B034A59A-8D44-45BE-B47C-91E8480A2D6B}"/>
    <cellStyle name="Currency 2 2 2 2 2 4 4 4 2" xfId="23993" xr:uid="{1ABB5373-0EFB-494E-A3C6-A12F1BA7B64A}"/>
    <cellStyle name="Currency 2 2 2 2 2 4 4 4 2 2" xfId="37685" xr:uid="{37764D03-284F-460B-B55E-95573523F906}"/>
    <cellStyle name="Currency 2 2 2 2 2 4 4 4 2 3" xfId="52569" xr:uid="{30C8D469-9E93-4000-8E0F-5195185F8F2C}"/>
    <cellStyle name="Currency 2 2 2 2 2 4 4 4 3" xfId="17149" xr:uid="{D145F340-05CB-4FA5-81CA-DE464F5088F7}"/>
    <cellStyle name="Currency 2 2 2 2 2 4 4 4 4" xfId="30839" xr:uid="{11755B1F-EF83-4357-AAAD-536E216F389B}"/>
    <cellStyle name="Currency 2 2 2 2 2 4 4 4 5" xfId="45723" xr:uid="{838C9D3C-7FB6-4EE4-B912-400F64D2C797}"/>
    <cellStyle name="Currency 2 2 2 2 2 4 4 5" xfId="20571" xr:uid="{CDDFD12D-AF2C-4520-A09E-A47A02B0FEFF}"/>
    <cellStyle name="Currency 2 2 2 2 2 4 4 5 2" xfId="34263" xr:uid="{7880A223-06C6-4A1B-8BF7-DBADA6639C5D}"/>
    <cellStyle name="Currency 2 2 2 2 2 4 4 5 3" xfId="49147" xr:uid="{F7E18725-EA82-420A-BAC8-5E5BF221B523}"/>
    <cellStyle name="Currency 2 2 2 2 2 4 4 6" xfId="13727" xr:uid="{3D9AFD92-73E2-4D28-9C13-1D35ACE90531}"/>
    <cellStyle name="Currency 2 2 2 2 2 4 4 7" xfId="27417" xr:uid="{CC69E711-09EE-4375-B29C-6156F578734A}"/>
    <cellStyle name="Currency 2 2 2 2 2 4 4 8" xfId="42301" xr:uid="{513EB971-D97F-4D0F-B149-7ACD9EB2663A}"/>
    <cellStyle name="Currency 2 2 2 2 2 4 5" xfId="6882" xr:uid="{9D6636F3-B077-4280-A6D8-78C120BDD66D}"/>
    <cellStyle name="Currency 2 2 2 2 2 4 5 2" xfId="8595" xr:uid="{9A62BFD5-B596-4C9B-9479-E8B419CFA965}"/>
    <cellStyle name="Currency 2 2 2 2 2 4 5 2 2" xfId="12017" xr:uid="{2C31DCA6-3C45-48A0-959D-3DBB101223F9}"/>
    <cellStyle name="Currency 2 2 2 2 2 4 5 2 2 2" xfId="25707" xr:uid="{11711D19-6A15-490F-A960-839BCB622328}"/>
    <cellStyle name="Currency 2 2 2 2 2 4 5 2 2 2 2" xfId="39399" xr:uid="{9C01F57D-8867-462D-BF03-31A6EBAA2E71}"/>
    <cellStyle name="Currency 2 2 2 2 2 4 5 2 2 2 3" xfId="54283" xr:uid="{25EA1398-FAD6-4B20-A284-EC1852229444}"/>
    <cellStyle name="Currency 2 2 2 2 2 4 5 2 2 3" xfId="18863" xr:uid="{971FE74B-6268-435F-9AB0-572BE2E81A11}"/>
    <cellStyle name="Currency 2 2 2 2 2 4 5 2 2 4" xfId="32553" xr:uid="{68BBD749-CFB3-4F3C-9DE7-B596EB17723A}"/>
    <cellStyle name="Currency 2 2 2 2 2 4 5 2 2 5" xfId="47437" xr:uid="{4A3DB81D-CCC8-4533-92EF-FBB418435C1C}"/>
    <cellStyle name="Currency 2 2 2 2 2 4 5 2 3" xfId="22285" xr:uid="{C1AA6D56-5EB7-4169-93A5-DD99C3205A31}"/>
    <cellStyle name="Currency 2 2 2 2 2 4 5 2 3 2" xfId="35977" xr:uid="{E6A36C39-90B2-4B7C-AB36-C3D957448223}"/>
    <cellStyle name="Currency 2 2 2 2 2 4 5 2 3 3" xfId="50861" xr:uid="{7A1CBD8B-BDA4-45DC-A654-BC8F59F0D050}"/>
    <cellStyle name="Currency 2 2 2 2 2 4 5 2 4" xfId="15441" xr:uid="{09282A38-FAD9-4E7F-9CC6-8C5EB7671C33}"/>
    <cellStyle name="Currency 2 2 2 2 2 4 5 2 5" xfId="29131" xr:uid="{C2B43D4F-657A-4514-A8A7-63CA1E431BE9}"/>
    <cellStyle name="Currency 2 2 2 2 2 4 5 2 6" xfId="44015" xr:uid="{0A4435EA-430F-4812-A78E-421DCF8D1FE5}"/>
    <cellStyle name="Currency 2 2 2 2 2 4 5 3" xfId="10305" xr:uid="{8793A2C4-16DF-466E-8860-2F73EACF5823}"/>
    <cellStyle name="Currency 2 2 2 2 2 4 5 3 2" xfId="23995" xr:uid="{0BF4ADC5-4043-4342-B4BF-15F09AC20397}"/>
    <cellStyle name="Currency 2 2 2 2 2 4 5 3 2 2" xfId="37687" xr:uid="{501956BD-EE50-44AB-848D-DEF234A97B7A}"/>
    <cellStyle name="Currency 2 2 2 2 2 4 5 3 2 3" xfId="52571" xr:uid="{6BAA6929-1400-48C5-84E6-F2744D2FF5F6}"/>
    <cellStyle name="Currency 2 2 2 2 2 4 5 3 3" xfId="17151" xr:uid="{82B6BA6F-EEF7-4365-975E-400C53D5FA49}"/>
    <cellStyle name="Currency 2 2 2 2 2 4 5 3 4" xfId="30841" xr:uid="{CE4E389F-D6C9-4756-991B-A2BE1FDE18B3}"/>
    <cellStyle name="Currency 2 2 2 2 2 4 5 3 5" xfId="45725" xr:uid="{AEE5574E-3BC9-43C6-9ADC-4411A45BD2AB}"/>
    <cellStyle name="Currency 2 2 2 2 2 4 5 4" xfId="20573" xr:uid="{EA780004-1D74-4BBB-85C9-7A23007731BF}"/>
    <cellStyle name="Currency 2 2 2 2 2 4 5 4 2" xfId="34265" xr:uid="{A6E3D3B4-DD08-4785-85A3-1A1949B5DD4F}"/>
    <cellStyle name="Currency 2 2 2 2 2 4 5 4 3" xfId="49149" xr:uid="{B166D8D8-EA04-4C6E-8396-677DF04AA379}"/>
    <cellStyle name="Currency 2 2 2 2 2 4 5 5" xfId="13729" xr:uid="{1281D8CF-D94B-47C1-83C2-4D3BDEB57482}"/>
    <cellStyle name="Currency 2 2 2 2 2 4 5 6" xfId="27419" xr:uid="{DA8488B1-8A31-4015-8E26-0FA14604CDFF}"/>
    <cellStyle name="Currency 2 2 2 2 2 4 5 7" xfId="42303" xr:uid="{D2D93038-1786-4C88-96CA-551666A8EB8F}"/>
    <cellStyle name="Currency 2 2 2 2 2 4 6" xfId="6883" xr:uid="{C66A914B-B160-4885-8580-A178E7C2C3CD}"/>
    <cellStyle name="Currency 2 2 2 2 2 4 6 2" xfId="8596" xr:uid="{DDF625F7-CCF8-4A2C-9D47-DFDB0B26EF3D}"/>
    <cellStyle name="Currency 2 2 2 2 2 4 6 2 2" xfId="12018" xr:uid="{86FC9F1F-F21B-496F-997A-AD0ECF861672}"/>
    <cellStyle name="Currency 2 2 2 2 2 4 6 2 2 2" xfId="25708" xr:uid="{C253DCBF-92B0-4B61-A3F9-4DEF42024B95}"/>
    <cellStyle name="Currency 2 2 2 2 2 4 6 2 2 2 2" xfId="39400" xr:uid="{B11129D5-1D3F-457A-9F24-798C2BFE2DC3}"/>
    <cellStyle name="Currency 2 2 2 2 2 4 6 2 2 2 3" xfId="54284" xr:uid="{A811927A-7D74-430F-BC6D-18E990030501}"/>
    <cellStyle name="Currency 2 2 2 2 2 4 6 2 2 3" xfId="18864" xr:uid="{09244F94-0D3A-46F7-B3C7-DD3408E52437}"/>
    <cellStyle name="Currency 2 2 2 2 2 4 6 2 2 4" xfId="32554" xr:uid="{8F607531-CE2B-4608-A6A8-4CD5A56D700B}"/>
    <cellStyle name="Currency 2 2 2 2 2 4 6 2 2 5" xfId="47438" xr:uid="{2326A363-03DA-4387-BAE9-7138786C6706}"/>
    <cellStyle name="Currency 2 2 2 2 2 4 6 2 3" xfId="22286" xr:uid="{8C735764-FD9F-4665-86CE-D995FC0A902F}"/>
    <cellStyle name="Currency 2 2 2 2 2 4 6 2 3 2" xfId="35978" xr:uid="{4732560F-161B-4989-9B83-EED5FBDFA140}"/>
    <cellStyle name="Currency 2 2 2 2 2 4 6 2 3 3" xfId="50862" xr:uid="{B9F069DA-49FB-4A2D-9D7A-AAD238F2CBE5}"/>
    <cellStyle name="Currency 2 2 2 2 2 4 6 2 4" xfId="15442" xr:uid="{DC68C687-50CA-416A-A628-5A8A6308ED13}"/>
    <cellStyle name="Currency 2 2 2 2 2 4 6 2 5" xfId="29132" xr:uid="{A21F68A6-4D94-40A5-9757-31F5E288E867}"/>
    <cellStyle name="Currency 2 2 2 2 2 4 6 2 6" xfId="44016" xr:uid="{757F9EEF-82F1-41EA-A06D-F74778F1E541}"/>
    <cellStyle name="Currency 2 2 2 2 2 4 6 3" xfId="10306" xr:uid="{66792771-3A35-4522-B15E-3653C49F48D4}"/>
    <cellStyle name="Currency 2 2 2 2 2 4 6 3 2" xfId="23996" xr:uid="{8F6EBCF1-0136-4CA6-BC4C-6D5908C22DEA}"/>
    <cellStyle name="Currency 2 2 2 2 2 4 6 3 2 2" xfId="37688" xr:uid="{DCF433D4-10DC-4B76-95DD-7C1C6A9AF6AC}"/>
    <cellStyle name="Currency 2 2 2 2 2 4 6 3 2 3" xfId="52572" xr:uid="{13AA8648-E41B-4CEA-A0FE-C0ED3830F4AD}"/>
    <cellStyle name="Currency 2 2 2 2 2 4 6 3 3" xfId="17152" xr:uid="{3FDBD30D-B19D-46A4-BA7F-2AEC7A33774D}"/>
    <cellStyle name="Currency 2 2 2 2 2 4 6 3 4" xfId="30842" xr:uid="{009768F0-5F1C-4FC8-9FEE-17AFE110B115}"/>
    <cellStyle name="Currency 2 2 2 2 2 4 6 3 5" xfId="45726" xr:uid="{4B22CBF2-61A2-428A-8D49-739254A64B16}"/>
    <cellStyle name="Currency 2 2 2 2 2 4 6 4" xfId="20574" xr:uid="{C8705C8C-3A50-4A8C-B363-024A963C3316}"/>
    <cellStyle name="Currency 2 2 2 2 2 4 6 4 2" xfId="34266" xr:uid="{1A90DE4C-C011-4D13-8BEB-61AC61AED289}"/>
    <cellStyle name="Currency 2 2 2 2 2 4 6 4 3" xfId="49150" xr:uid="{217A55BE-48AA-402C-9900-359DB845830F}"/>
    <cellStyle name="Currency 2 2 2 2 2 4 6 5" xfId="13730" xr:uid="{27529637-B0C7-4B72-BE7C-93EB11D79DE8}"/>
    <cellStyle name="Currency 2 2 2 2 2 4 6 6" xfId="27420" xr:uid="{05A15611-81B7-4FDE-B353-A78A5EB107D6}"/>
    <cellStyle name="Currency 2 2 2 2 2 4 6 7" xfId="42304" xr:uid="{394CEEAF-52B2-4A1C-9255-437641C19377}"/>
    <cellStyle name="Currency 2 2 2 2 2 4 7" xfId="8582" xr:uid="{A2058F89-A303-482C-B347-0833E533C8EC}"/>
    <cellStyle name="Currency 2 2 2 2 2 4 7 2" xfId="12004" xr:uid="{64AD2705-3A6D-4745-9C75-822D896E3DAD}"/>
    <cellStyle name="Currency 2 2 2 2 2 4 7 2 2" xfId="25694" xr:uid="{39B4CFFB-4294-48B8-B1A3-E49BBDBA2C7D}"/>
    <cellStyle name="Currency 2 2 2 2 2 4 7 2 2 2" xfId="39386" xr:uid="{FC84CD42-1FA5-42F2-9F52-DBAF3C871CD1}"/>
    <cellStyle name="Currency 2 2 2 2 2 4 7 2 2 3" xfId="54270" xr:uid="{F821E2EF-317A-46E3-BF62-CE3F451922DC}"/>
    <cellStyle name="Currency 2 2 2 2 2 4 7 2 3" xfId="18850" xr:uid="{FFF43F1A-4F47-4B56-A3C4-1DF3FDAD4E09}"/>
    <cellStyle name="Currency 2 2 2 2 2 4 7 2 4" xfId="32540" xr:uid="{EDF71023-F163-4159-940D-CAE569FDCEF2}"/>
    <cellStyle name="Currency 2 2 2 2 2 4 7 2 5" xfId="47424" xr:uid="{93C97E28-98B5-4C6D-B1ED-22C0DC9FEEB9}"/>
    <cellStyle name="Currency 2 2 2 2 2 4 7 3" xfId="22272" xr:uid="{18245728-6C30-4E46-ABD9-0498CB3E0B98}"/>
    <cellStyle name="Currency 2 2 2 2 2 4 7 3 2" xfId="35964" xr:uid="{0799CFAB-E16C-4726-8BB6-C2C32E85488C}"/>
    <cellStyle name="Currency 2 2 2 2 2 4 7 3 3" xfId="50848" xr:uid="{3EEDD512-797A-4E55-9552-3403FD7E0B1C}"/>
    <cellStyle name="Currency 2 2 2 2 2 4 7 4" xfId="15428" xr:uid="{A87914D4-21EE-47D4-8248-F42765B21312}"/>
    <cellStyle name="Currency 2 2 2 2 2 4 7 5" xfId="29118" xr:uid="{BC9662AF-1009-48AE-AAD6-D8F4CD530335}"/>
    <cellStyle name="Currency 2 2 2 2 2 4 7 6" xfId="44002" xr:uid="{A6A07226-C7B0-43C4-868D-5C330EE00E22}"/>
    <cellStyle name="Currency 2 2 2 2 2 4 8" xfId="10292" xr:uid="{0FA9D2CE-C17A-4427-8251-FB848967A96E}"/>
    <cellStyle name="Currency 2 2 2 2 2 4 8 2" xfId="23982" xr:uid="{597859B5-D216-4D97-86D3-A99230160A78}"/>
    <cellStyle name="Currency 2 2 2 2 2 4 8 2 2" xfId="37674" xr:uid="{48C0F80B-D709-4137-AE41-9FB599775924}"/>
    <cellStyle name="Currency 2 2 2 2 2 4 8 2 3" xfId="52558" xr:uid="{E66B76B1-1849-49F8-A6CE-4E8F4CB3FBA9}"/>
    <cellStyle name="Currency 2 2 2 2 2 4 8 3" xfId="17138" xr:uid="{4D33D9C5-61CB-4394-8346-34F4816B7D68}"/>
    <cellStyle name="Currency 2 2 2 2 2 4 8 4" xfId="30828" xr:uid="{48E9FE60-D812-41E4-B07A-91FD1B2AA91E}"/>
    <cellStyle name="Currency 2 2 2 2 2 4 8 5" xfId="45712" xr:uid="{A1DF2B71-01A7-4A11-8A17-FEE80A0E052C}"/>
    <cellStyle name="Currency 2 2 2 2 2 4 9" xfId="20560" xr:uid="{62E364D7-DDB1-498D-B39E-C1E2ABF88BF0}"/>
    <cellStyle name="Currency 2 2 2 2 2 4 9 2" xfId="34252" xr:uid="{C69BF234-183D-4D3E-B1CD-CCEAE9D0BCC6}"/>
    <cellStyle name="Currency 2 2 2 2 2 4 9 3" xfId="49136" xr:uid="{E78F5E89-A306-43CB-A2AC-6C4AAFED4FCC}"/>
    <cellStyle name="Currency 2 2 2 2 2 5" xfId="6884" xr:uid="{1909BB48-F6F9-4474-B1FE-7905A615AD8F}"/>
    <cellStyle name="Currency 2 2 2 2 2 5 10" xfId="42305" xr:uid="{425FEC4B-F2C1-438F-9C09-279160CC4D57}"/>
    <cellStyle name="Currency 2 2 2 2 2 5 2" xfId="6885" xr:uid="{16FA25AB-9659-49CC-9997-2ADFF80B80AD}"/>
    <cellStyle name="Currency 2 2 2 2 2 5 2 2" xfId="6886" xr:uid="{37489AC1-D809-4AAD-B539-E9C1388882AF}"/>
    <cellStyle name="Currency 2 2 2 2 2 5 2 2 2" xfId="8599" xr:uid="{B745BAEF-1D3A-499B-BE2B-49D66F784678}"/>
    <cellStyle name="Currency 2 2 2 2 2 5 2 2 2 2" xfId="12021" xr:uid="{5469B4B0-9554-409C-87BD-E6FEC257BA10}"/>
    <cellStyle name="Currency 2 2 2 2 2 5 2 2 2 2 2" xfId="25711" xr:uid="{EADFDA66-3738-486D-90A6-E0654AACF367}"/>
    <cellStyle name="Currency 2 2 2 2 2 5 2 2 2 2 2 2" xfId="39403" xr:uid="{B266B632-78E5-443E-9790-D22555BE38BA}"/>
    <cellStyle name="Currency 2 2 2 2 2 5 2 2 2 2 2 3" xfId="54287" xr:uid="{E523E878-65F5-4098-8ABC-A1A4760A4440}"/>
    <cellStyle name="Currency 2 2 2 2 2 5 2 2 2 2 3" xfId="18867" xr:uid="{2DB504EA-7359-4FF1-8094-FFF3DC2CC9A2}"/>
    <cellStyle name="Currency 2 2 2 2 2 5 2 2 2 2 4" xfId="32557" xr:uid="{E180BA89-81E8-4515-8568-DD3EC5FFE802}"/>
    <cellStyle name="Currency 2 2 2 2 2 5 2 2 2 2 5" xfId="47441" xr:uid="{3D8D9039-962F-4C3E-8C15-33DC48E7A072}"/>
    <cellStyle name="Currency 2 2 2 2 2 5 2 2 2 3" xfId="22289" xr:uid="{4734837F-67E3-4832-B71D-7B4D3CF32712}"/>
    <cellStyle name="Currency 2 2 2 2 2 5 2 2 2 3 2" xfId="35981" xr:uid="{71E31022-F3CE-424F-B8BB-AB7DB009B50D}"/>
    <cellStyle name="Currency 2 2 2 2 2 5 2 2 2 3 3" xfId="50865" xr:uid="{39E1FE76-8B74-4035-AF87-7ADB5C9D733C}"/>
    <cellStyle name="Currency 2 2 2 2 2 5 2 2 2 4" xfId="15445" xr:uid="{6C01520B-EE0D-47A0-A0C2-858E25A82515}"/>
    <cellStyle name="Currency 2 2 2 2 2 5 2 2 2 5" xfId="29135" xr:uid="{55E972AD-5D18-455C-9F89-6B4D28A8FFDB}"/>
    <cellStyle name="Currency 2 2 2 2 2 5 2 2 2 6" xfId="44019" xr:uid="{87F0B688-66C5-4947-8F34-D42405368F1C}"/>
    <cellStyle name="Currency 2 2 2 2 2 5 2 2 3" xfId="10309" xr:uid="{6F356055-B4E5-4F1B-AAFF-61461124C0A3}"/>
    <cellStyle name="Currency 2 2 2 2 2 5 2 2 3 2" xfId="23999" xr:uid="{4838FDE7-E3AF-4606-BD1D-47D610F7A62B}"/>
    <cellStyle name="Currency 2 2 2 2 2 5 2 2 3 2 2" xfId="37691" xr:uid="{F294C83D-DEF3-413C-B367-DEC851DEDDA3}"/>
    <cellStyle name="Currency 2 2 2 2 2 5 2 2 3 2 3" xfId="52575" xr:uid="{776AFD60-AF62-41C8-A1D9-1145CD6F9229}"/>
    <cellStyle name="Currency 2 2 2 2 2 5 2 2 3 3" xfId="17155" xr:uid="{B0C57F39-885B-4907-8574-8F97E84B5CBD}"/>
    <cellStyle name="Currency 2 2 2 2 2 5 2 2 3 4" xfId="30845" xr:uid="{3DDB01AD-8122-4833-96FC-83B41FFB368D}"/>
    <cellStyle name="Currency 2 2 2 2 2 5 2 2 3 5" xfId="45729" xr:uid="{5164FB9B-0487-46D8-8A32-3DAFE24D4B78}"/>
    <cellStyle name="Currency 2 2 2 2 2 5 2 2 4" xfId="20577" xr:uid="{C4084B10-9D44-4D9A-880A-34554E3DADFA}"/>
    <cellStyle name="Currency 2 2 2 2 2 5 2 2 4 2" xfId="34269" xr:uid="{6C62EBFA-A453-4AE2-AC69-0C4865A3CE52}"/>
    <cellStyle name="Currency 2 2 2 2 2 5 2 2 4 3" xfId="49153" xr:uid="{B4481964-6CE4-4B47-80A4-62127BAB532C}"/>
    <cellStyle name="Currency 2 2 2 2 2 5 2 2 5" xfId="13733" xr:uid="{093C8839-7927-494E-9BF9-EC5BBDD0A2F4}"/>
    <cellStyle name="Currency 2 2 2 2 2 5 2 2 6" xfId="27423" xr:uid="{C09139CE-FFB6-4698-A011-BFBE1D512B06}"/>
    <cellStyle name="Currency 2 2 2 2 2 5 2 2 7" xfId="42307" xr:uid="{B21DC379-FCEB-4DCD-B6EB-87CDA9AA3A41}"/>
    <cellStyle name="Currency 2 2 2 2 2 5 2 3" xfId="8598" xr:uid="{F4752DF7-93E2-48B3-8CDA-B85A7040F736}"/>
    <cellStyle name="Currency 2 2 2 2 2 5 2 3 2" xfId="12020" xr:uid="{DCF54153-0612-4F23-967A-33FE7B83B03E}"/>
    <cellStyle name="Currency 2 2 2 2 2 5 2 3 2 2" xfId="25710" xr:uid="{CE6AF8F9-992E-4C41-853F-2D0B12FE07FA}"/>
    <cellStyle name="Currency 2 2 2 2 2 5 2 3 2 2 2" xfId="39402" xr:uid="{A9D5EBB0-BA03-4D87-B3D4-8919D7EBFEFC}"/>
    <cellStyle name="Currency 2 2 2 2 2 5 2 3 2 2 3" xfId="54286" xr:uid="{EBAF2F2F-F06F-493A-B5D7-FA7B8C36BE27}"/>
    <cellStyle name="Currency 2 2 2 2 2 5 2 3 2 3" xfId="18866" xr:uid="{E6AE1408-9DA2-4BC6-B2DE-F1317D230A57}"/>
    <cellStyle name="Currency 2 2 2 2 2 5 2 3 2 4" xfId="32556" xr:uid="{F672B005-5642-41A5-A94B-57F9ED0FC1A7}"/>
    <cellStyle name="Currency 2 2 2 2 2 5 2 3 2 5" xfId="47440" xr:uid="{18974259-68B0-40C0-94CD-68E116F1C023}"/>
    <cellStyle name="Currency 2 2 2 2 2 5 2 3 3" xfId="22288" xr:uid="{37CF7D8D-B720-4BC6-BACA-7329251E6DD6}"/>
    <cellStyle name="Currency 2 2 2 2 2 5 2 3 3 2" xfId="35980" xr:uid="{D80A6AD3-6D12-453D-B719-B6BD88D54A50}"/>
    <cellStyle name="Currency 2 2 2 2 2 5 2 3 3 3" xfId="50864" xr:uid="{928CB2F9-A91C-418A-A196-D9BB48286F1C}"/>
    <cellStyle name="Currency 2 2 2 2 2 5 2 3 4" xfId="15444" xr:uid="{A7C5F890-C1B0-4F7B-B858-090586D6EF71}"/>
    <cellStyle name="Currency 2 2 2 2 2 5 2 3 5" xfId="29134" xr:uid="{3A7727CF-618B-4467-8E2C-6CA0570B0178}"/>
    <cellStyle name="Currency 2 2 2 2 2 5 2 3 6" xfId="44018" xr:uid="{338EA866-4CD7-4111-A666-D83CCEAB8BAC}"/>
    <cellStyle name="Currency 2 2 2 2 2 5 2 4" xfId="10308" xr:uid="{6AB3FDCB-E7F9-4AB0-AA2B-892A80980A9D}"/>
    <cellStyle name="Currency 2 2 2 2 2 5 2 4 2" xfId="23998" xr:uid="{B33C7378-011B-4402-A31D-0C8BF7AB7024}"/>
    <cellStyle name="Currency 2 2 2 2 2 5 2 4 2 2" xfId="37690" xr:uid="{35467F7B-69FD-45C1-A5DC-015215A26724}"/>
    <cellStyle name="Currency 2 2 2 2 2 5 2 4 2 3" xfId="52574" xr:uid="{C5B997DE-1DEE-4241-84DA-EA4AC7088E3F}"/>
    <cellStyle name="Currency 2 2 2 2 2 5 2 4 3" xfId="17154" xr:uid="{9DA10EAE-13AD-4107-B5CC-35D992A492CB}"/>
    <cellStyle name="Currency 2 2 2 2 2 5 2 4 4" xfId="30844" xr:uid="{DE5229CB-D720-4DC7-BA8F-DE8DD5AA5B87}"/>
    <cellStyle name="Currency 2 2 2 2 2 5 2 4 5" xfId="45728" xr:uid="{A23EF211-6CD7-47C2-8828-BF2F4144E198}"/>
    <cellStyle name="Currency 2 2 2 2 2 5 2 5" xfId="20576" xr:uid="{0A13B489-3434-458F-B3B4-1ADD798C1177}"/>
    <cellStyle name="Currency 2 2 2 2 2 5 2 5 2" xfId="34268" xr:uid="{1C329F61-5F12-4C9A-9857-1402B22FF705}"/>
    <cellStyle name="Currency 2 2 2 2 2 5 2 5 3" xfId="49152" xr:uid="{32E4DA73-ACCA-4E73-B614-2CD961FF5C8E}"/>
    <cellStyle name="Currency 2 2 2 2 2 5 2 6" xfId="13732" xr:uid="{276983AF-F3EF-4994-B7D5-0DE5DCE80D90}"/>
    <cellStyle name="Currency 2 2 2 2 2 5 2 7" xfId="27422" xr:uid="{1CC5877E-0A51-49DC-A938-5CD5C9F86EB5}"/>
    <cellStyle name="Currency 2 2 2 2 2 5 2 8" xfId="42306" xr:uid="{EF8F302B-2EB9-4D53-A824-F7A87D12589D}"/>
    <cellStyle name="Currency 2 2 2 2 2 5 3" xfId="6887" xr:uid="{748A6A98-3E54-436C-80DE-561B965314D8}"/>
    <cellStyle name="Currency 2 2 2 2 2 5 3 2" xfId="8600" xr:uid="{AE2A6BE5-102A-4A0D-B9B0-93BB0DB8229D}"/>
    <cellStyle name="Currency 2 2 2 2 2 5 3 2 2" xfId="12022" xr:uid="{1CFAA0E7-DE38-4BC2-AD98-398F019E712E}"/>
    <cellStyle name="Currency 2 2 2 2 2 5 3 2 2 2" xfId="25712" xr:uid="{6B835F95-6A17-4740-B5BD-AF7D2449B020}"/>
    <cellStyle name="Currency 2 2 2 2 2 5 3 2 2 2 2" xfId="39404" xr:uid="{726629D0-882E-4BD2-92CF-B34898C1B5E7}"/>
    <cellStyle name="Currency 2 2 2 2 2 5 3 2 2 2 3" xfId="54288" xr:uid="{1EF59BC2-EEF1-48B3-B87A-E0ADB830474D}"/>
    <cellStyle name="Currency 2 2 2 2 2 5 3 2 2 3" xfId="18868" xr:uid="{4813559D-42F1-415B-9CEC-1F39ABEC8B32}"/>
    <cellStyle name="Currency 2 2 2 2 2 5 3 2 2 4" xfId="32558" xr:uid="{FE7F1848-EF4D-43FC-8B15-EAA49015C6C8}"/>
    <cellStyle name="Currency 2 2 2 2 2 5 3 2 2 5" xfId="47442" xr:uid="{4EB208E5-4483-495F-BA21-8D69B63A1815}"/>
    <cellStyle name="Currency 2 2 2 2 2 5 3 2 3" xfId="22290" xr:uid="{3A39C075-0253-499B-8CA7-9C5E77FFEF75}"/>
    <cellStyle name="Currency 2 2 2 2 2 5 3 2 3 2" xfId="35982" xr:uid="{3F65C2A4-CC16-424F-8B88-60218D613D6F}"/>
    <cellStyle name="Currency 2 2 2 2 2 5 3 2 3 3" xfId="50866" xr:uid="{280EAFE4-50AC-4066-A48C-7E97A53F2155}"/>
    <cellStyle name="Currency 2 2 2 2 2 5 3 2 4" xfId="15446" xr:uid="{0D2FAC0A-8626-453D-8975-C8D1C96DBBE2}"/>
    <cellStyle name="Currency 2 2 2 2 2 5 3 2 5" xfId="29136" xr:uid="{CED1BD2D-2C70-45B7-A56D-52FDC842A177}"/>
    <cellStyle name="Currency 2 2 2 2 2 5 3 2 6" xfId="44020" xr:uid="{8647F411-291C-4B43-9859-9EDA8F0B9E85}"/>
    <cellStyle name="Currency 2 2 2 2 2 5 3 3" xfId="10310" xr:uid="{36C268B2-2AD6-42D8-9B1C-D6D1E7664501}"/>
    <cellStyle name="Currency 2 2 2 2 2 5 3 3 2" xfId="24000" xr:uid="{DDE4CB49-9DBC-4427-9E78-16ACBCAC58CD}"/>
    <cellStyle name="Currency 2 2 2 2 2 5 3 3 2 2" xfId="37692" xr:uid="{F6DC9686-588D-4E7F-A620-45BDE99F51D4}"/>
    <cellStyle name="Currency 2 2 2 2 2 5 3 3 2 3" xfId="52576" xr:uid="{155BE8F2-7B3E-47C7-8081-FEB853F3FEBA}"/>
    <cellStyle name="Currency 2 2 2 2 2 5 3 3 3" xfId="17156" xr:uid="{396804D2-7545-48B2-A1AA-86DBD4EAC2C9}"/>
    <cellStyle name="Currency 2 2 2 2 2 5 3 3 4" xfId="30846" xr:uid="{488235F8-4C94-4C5E-AA72-82DBEDC8CE16}"/>
    <cellStyle name="Currency 2 2 2 2 2 5 3 3 5" xfId="45730" xr:uid="{442ED116-6F4D-4288-9ACB-45B7F0517C33}"/>
    <cellStyle name="Currency 2 2 2 2 2 5 3 4" xfId="20578" xr:uid="{EE806329-69CA-4923-BF9E-6D04906D4AF7}"/>
    <cellStyle name="Currency 2 2 2 2 2 5 3 4 2" xfId="34270" xr:uid="{2DEE38E3-05CE-4A70-BE6A-62ACC554C7EF}"/>
    <cellStyle name="Currency 2 2 2 2 2 5 3 4 3" xfId="49154" xr:uid="{73254F0D-F662-49C8-BCBE-4FDE909B6845}"/>
    <cellStyle name="Currency 2 2 2 2 2 5 3 5" xfId="13734" xr:uid="{95181CE9-D55F-40B2-8044-DDDB81992C28}"/>
    <cellStyle name="Currency 2 2 2 2 2 5 3 6" xfId="27424" xr:uid="{1B2C1177-7D1C-46EB-9A16-A5F3513570A7}"/>
    <cellStyle name="Currency 2 2 2 2 2 5 3 7" xfId="42308" xr:uid="{0C2D8341-B56A-4CE1-8212-30D61684C611}"/>
    <cellStyle name="Currency 2 2 2 2 2 5 4" xfId="6888" xr:uid="{AADAE89D-EE0F-4BE8-B276-87373AF80AE7}"/>
    <cellStyle name="Currency 2 2 2 2 2 5 4 2" xfId="8601" xr:uid="{95EDA0BA-C33E-4A42-AC54-FDB9C3AEE40B}"/>
    <cellStyle name="Currency 2 2 2 2 2 5 4 2 2" xfId="12023" xr:uid="{6287D76C-4B38-4CDD-8F3F-F10220BC40CE}"/>
    <cellStyle name="Currency 2 2 2 2 2 5 4 2 2 2" xfId="25713" xr:uid="{74060D59-72E6-420E-90FD-91AFDBED9586}"/>
    <cellStyle name="Currency 2 2 2 2 2 5 4 2 2 2 2" xfId="39405" xr:uid="{296FC7D0-CCF8-498E-8F29-5192E659D4AF}"/>
    <cellStyle name="Currency 2 2 2 2 2 5 4 2 2 2 3" xfId="54289" xr:uid="{75A6A544-7F92-4B45-816C-483977533F79}"/>
    <cellStyle name="Currency 2 2 2 2 2 5 4 2 2 3" xfId="18869" xr:uid="{3ED73354-FC26-4B66-A960-77097AB7268B}"/>
    <cellStyle name="Currency 2 2 2 2 2 5 4 2 2 4" xfId="32559" xr:uid="{D14CB84E-4E9C-4955-AD9D-D0B56172B552}"/>
    <cellStyle name="Currency 2 2 2 2 2 5 4 2 2 5" xfId="47443" xr:uid="{0D6C9103-5E10-4C8E-A2FE-B16ACBAB2C5E}"/>
    <cellStyle name="Currency 2 2 2 2 2 5 4 2 3" xfId="22291" xr:uid="{9B52B194-1B82-48C1-B68D-7F018840101A}"/>
    <cellStyle name="Currency 2 2 2 2 2 5 4 2 3 2" xfId="35983" xr:uid="{0F52889A-2DF7-467F-A6EB-172BF10D0845}"/>
    <cellStyle name="Currency 2 2 2 2 2 5 4 2 3 3" xfId="50867" xr:uid="{45832496-F8F0-46EA-96DF-2D0EB3AFA736}"/>
    <cellStyle name="Currency 2 2 2 2 2 5 4 2 4" xfId="15447" xr:uid="{EEC1222C-81C5-4F20-8B9F-0A5DA6E08A0D}"/>
    <cellStyle name="Currency 2 2 2 2 2 5 4 2 5" xfId="29137" xr:uid="{8E338839-F086-4CB1-B4C2-F5884532078E}"/>
    <cellStyle name="Currency 2 2 2 2 2 5 4 2 6" xfId="44021" xr:uid="{BAEBDFE1-3B22-4721-A1D9-BA75701E17C9}"/>
    <cellStyle name="Currency 2 2 2 2 2 5 4 3" xfId="10311" xr:uid="{5DC60759-7BD4-4E66-A048-777072F5BFE5}"/>
    <cellStyle name="Currency 2 2 2 2 2 5 4 3 2" xfId="24001" xr:uid="{4824CDBF-2912-4804-B5E7-2B33C11B210C}"/>
    <cellStyle name="Currency 2 2 2 2 2 5 4 3 2 2" xfId="37693" xr:uid="{EA48BC1E-5974-424F-AA5D-D1CCEB27C7BC}"/>
    <cellStyle name="Currency 2 2 2 2 2 5 4 3 2 3" xfId="52577" xr:uid="{E9DADD97-498D-416E-9F92-5BF9439EEF32}"/>
    <cellStyle name="Currency 2 2 2 2 2 5 4 3 3" xfId="17157" xr:uid="{4701CDDD-E334-42AE-9820-67BD2890BA90}"/>
    <cellStyle name="Currency 2 2 2 2 2 5 4 3 4" xfId="30847" xr:uid="{FFF89C70-8E2E-421B-A7E1-1B28CC4C759C}"/>
    <cellStyle name="Currency 2 2 2 2 2 5 4 3 5" xfId="45731" xr:uid="{15ECF041-57BA-4037-81F3-D9394E79609D}"/>
    <cellStyle name="Currency 2 2 2 2 2 5 4 4" xfId="20579" xr:uid="{83436139-5476-4A4C-8C6D-58C312E1E56E}"/>
    <cellStyle name="Currency 2 2 2 2 2 5 4 4 2" xfId="34271" xr:uid="{27F76BDF-E49C-4C79-A916-E61A0033C597}"/>
    <cellStyle name="Currency 2 2 2 2 2 5 4 4 3" xfId="49155" xr:uid="{6C18970A-35C1-4D27-BAA4-39CECA51CB0B}"/>
    <cellStyle name="Currency 2 2 2 2 2 5 4 5" xfId="13735" xr:uid="{38983A49-ADAB-46D8-B6C9-43BD9478F38F}"/>
    <cellStyle name="Currency 2 2 2 2 2 5 4 6" xfId="27425" xr:uid="{BD18430A-17E7-48DE-89DE-D5D8F6633912}"/>
    <cellStyle name="Currency 2 2 2 2 2 5 4 7" xfId="42309" xr:uid="{CDE6BEEE-A6BF-486D-B935-7BDC871A1F8C}"/>
    <cellStyle name="Currency 2 2 2 2 2 5 5" xfId="8597" xr:uid="{EA106C5A-CF39-4188-BA9E-01F9436A6AAC}"/>
    <cellStyle name="Currency 2 2 2 2 2 5 5 2" xfId="12019" xr:uid="{07C01362-C09A-40B5-9757-A0917BE76585}"/>
    <cellStyle name="Currency 2 2 2 2 2 5 5 2 2" xfId="25709" xr:uid="{D91F196D-9D28-48A3-9D37-4074829992C4}"/>
    <cellStyle name="Currency 2 2 2 2 2 5 5 2 2 2" xfId="39401" xr:uid="{C38A9886-6C77-4BFC-9DFC-634D0B162D73}"/>
    <cellStyle name="Currency 2 2 2 2 2 5 5 2 2 3" xfId="54285" xr:uid="{E46E7B4C-211C-4187-8650-0CF879DD1D73}"/>
    <cellStyle name="Currency 2 2 2 2 2 5 5 2 3" xfId="18865" xr:uid="{F5D38008-372F-4EA5-B2CE-10B32AA99403}"/>
    <cellStyle name="Currency 2 2 2 2 2 5 5 2 4" xfId="32555" xr:uid="{16B44C2D-3660-4754-A2EC-9C8DDF45D2B1}"/>
    <cellStyle name="Currency 2 2 2 2 2 5 5 2 5" xfId="47439" xr:uid="{76DED3A0-43FE-4133-A2C4-744F6C9F1760}"/>
    <cellStyle name="Currency 2 2 2 2 2 5 5 3" xfId="22287" xr:uid="{5C534592-4DE9-4D76-A3A0-013B4905DF25}"/>
    <cellStyle name="Currency 2 2 2 2 2 5 5 3 2" xfId="35979" xr:uid="{70B45BC0-46DE-4DBD-AB25-F83B7192046D}"/>
    <cellStyle name="Currency 2 2 2 2 2 5 5 3 3" xfId="50863" xr:uid="{A57B9AA6-B3A7-4413-9B87-E221B531F889}"/>
    <cellStyle name="Currency 2 2 2 2 2 5 5 4" xfId="15443" xr:uid="{7C1CF1BC-A11D-4CE3-8DB7-E0C04E48C21E}"/>
    <cellStyle name="Currency 2 2 2 2 2 5 5 5" xfId="29133" xr:uid="{04B630A6-BC6F-401A-8FD8-3F20C53D2C9B}"/>
    <cellStyle name="Currency 2 2 2 2 2 5 5 6" xfId="44017" xr:uid="{FDC1C092-7406-49BA-8FC4-BFCF54A2F0AE}"/>
    <cellStyle name="Currency 2 2 2 2 2 5 6" xfId="10307" xr:uid="{92122123-BA1B-4826-A67D-D603C2363E32}"/>
    <cellStyle name="Currency 2 2 2 2 2 5 6 2" xfId="23997" xr:uid="{51649009-24EF-48BB-BC31-37386E6EA122}"/>
    <cellStyle name="Currency 2 2 2 2 2 5 6 2 2" xfId="37689" xr:uid="{72E7517B-E789-4C60-9E07-C0A24FABDA64}"/>
    <cellStyle name="Currency 2 2 2 2 2 5 6 2 3" xfId="52573" xr:uid="{29169064-37E3-4AE5-ABA9-A47E0D9F4F0A}"/>
    <cellStyle name="Currency 2 2 2 2 2 5 6 3" xfId="17153" xr:uid="{17FEA2F8-AC60-458C-938C-848F5DF70D53}"/>
    <cellStyle name="Currency 2 2 2 2 2 5 6 4" xfId="30843" xr:uid="{62950886-677D-4874-BBB4-1CFC776F84AE}"/>
    <cellStyle name="Currency 2 2 2 2 2 5 6 5" xfId="45727" xr:uid="{92EFDA96-937D-4A26-A131-DDA1C2987DF8}"/>
    <cellStyle name="Currency 2 2 2 2 2 5 7" xfId="20575" xr:uid="{844B071A-6F52-49CC-ACEA-0A49BF228ED9}"/>
    <cellStyle name="Currency 2 2 2 2 2 5 7 2" xfId="34267" xr:uid="{D021E907-5B6B-4F42-9507-327D5B3E4F8C}"/>
    <cellStyle name="Currency 2 2 2 2 2 5 7 3" xfId="49151" xr:uid="{D25BFCE2-D49D-4198-9FED-C9CECD3155D7}"/>
    <cellStyle name="Currency 2 2 2 2 2 5 8" xfId="13731" xr:uid="{06F7C7A4-2FBC-4335-B0E0-E9A7A07E47A1}"/>
    <cellStyle name="Currency 2 2 2 2 2 5 9" xfId="27421" xr:uid="{9E1315D1-26B5-4672-A7E5-1A4DF787F987}"/>
    <cellStyle name="Currency 2 2 2 2 2 6" xfId="6889" xr:uid="{61D41DA9-9F9F-4929-8A5B-AE4BFB0EC20F}"/>
    <cellStyle name="Currency 2 2 2 2 2 6 10" xfId="42310" xr:uid="{6BE2426F-DD93-496F-BB40-D2FF6F497842}"/>
    <cellStyle name="Currency 2 2 2 2 2 6 2" xfId="6890" xr:uid="{623FCD21-3EDC-4FF5-B232-A01AA2F1D233}"/>
    <cellStyle name="Currency 2 2 2 2 2 6 2 2" xfId="6891" xr:uid="{BDEC0BB9-D732-4D73-9021-47FF48DF6FF3}"/>
    <cellStyle name="Currency 2 2 2 2 2 6 2 2 2" xfId="8604" xr:uid="{8A0D58A8-3B72-475A-8EEB-D82D874F16DD}"/>
    <cellStyle name="Currency 2 2 2 2 2 6 2 2 2 2" xfId="12026" xr:uid="{62ACEA40-5D94-4AAB-912C-6F3854EFFDC2}"/>
    <cellStyle name="Currency 2 2 2 2 2 6 2 2 2 2 2" xfId="25716" xr:uid="{1310198B-7F5C-498F-BB58-51D9EFFDD4A5}"/>
    <cellStyle name="Currency 2 2 2 2 2 6 2 2 2 2 2 2" xfId="39408" xr:uid="{0F100003-8D02-4741-8A7D-F78A6A8EB6A0}"/>
    <cellStyle name="Currency 2 2 2 2 2 6 2 2 2 2 2 3" xfId="54292" xr:uid="{7528D39A-E413-494E-8022-E3F36352BEAB}"/>
    <cellStyle name="Currency 2 2 2 2 2 6 2 2 2 2 3" xfId="18872" xr:uid="{2F3FECBA-B2B5-48B7-88FF-29DA59507202}"/>
    <cellStyle name="Currency 2 2 2 2 2 6 2 2 2 2 4" xfId="32562" xr:uid="{62120066-2CA1-4A07-8029-D30B2C23DB53}"/>
    <cellStyle name="Currency 2 2 2 2 2 6 2 2 2 2 5" xfId="47446" xr:uid="{282A7359-194D-4205-9A41-807D9EB568FD}"/>
    <cellStyle name="Currency 2 2 2 2 2 6 2 2 2 3" xfId="22294" xr:uid="{C13DF602-DBCA-464A-8BCA-AE2B13307F6D}"/>
    <cellStyle name="Currency 2 2 2 2 2 6 2 2 2 3 2" xfId="35986" xr:uid="{98175395-9135-48BB-A08A-39DA3B5B41F7}"/>
    <cellStyle name="Currency 2 2 2 2 2 6 2 2 2 3 3" xfId="50870" xr:uid="{D08B0A64-AB64-4B02-A495-A23B5E1FE0DE}"/>
    <cellStyle name="Currency 2 2 2 2 2 6 2 2 2 4" xfId="15450" xr:uid="{4C78AA3E-6057-4815-AA04-DE6351E626E9}"/>
    <cellStyle name="Currency 2 2 2 2 2 6 2 2 2 5" xfId="29140" xr:uid="{F3C3E542-669F-46DE-92F2-CEB08715BC45}"/>
    <cellStyle name="Currency 2 2 2 2 2 6 2 2 2 6" xfId="44024" xr:uid="{D326521C-FE9B-41E5-92D5-C684C7BF979B}"/>
    <cellStyle name="Currency 2 2 2 2 2 6 2 2 3" xfId="10314" xr:uid="{015864DE-7F27-4807-A604-079B8BD284FA}"/>
    <cellStyle name="Currency 2 2 2 2 2 6 2 2 3 2" xfId="24004" xr:uid="{1104541F-471C-4A34-AB68-C2B6E7F73737}"/>
    <cellStyle name="Currency 2 2 2 2 2 6 2 2 3 2 2" xfId="37696" xr:uid="{9CB49C6E-A2D8-4525-BC56-3ECF2FEC83A2}"/>
    <cellStyle name="Currency 2 2 2 2 2 6 2 2 3 2 3" xfId="52580" xr:uid="{FC97E036-61BF-4728-A7EF-E8D919D65F0F}"/>
    <cellStyle name="Currency 2 2 2 2 2 6 2 2 3 3" xfId="17160" xr:uid="{9D2BE069-632B-4255-BBA6-2E444736640D}"/>
    <cellStyle name="Currency 2 2 2 2 2 6 2 2 3 4" xfId="30850" xr:uid="{2F858FCF-614E-40D5-AC78-EE735297C192}"/>
    <cellStyle name="Currency 2 2 2 2 2 6 2 2 3 5" xfId="45734" xr:uid="{ED947274-DD7C-460C-9268-9222EE98BF10}"/>
    <cellStyle name="Currency 2 2 2 2 2 6 2 2 4" xfId="20582" xr:uid="{267805E8-2CFC-4434-8792-19337AFFF1DF}"/>
    <cellStyle name="Currency 2 2 2 2 2 6 2 2 4 2" xfId="34274" xr:uid="{1F486CC2-7C6A-4DB5-85EB-56C02563ADFA}"/>
    <cellStyle name="Currency 2 2 2 2 2 6 2 2 4 3" xfId="49158" xr:uid="{70017131-5035-4400-A9AA-D077D6010E41}"/>
    <cellStyle name="Currency 2 2 2 2 2 6 2 2 5" xfId="13738" xr:uid="{AC6FC5DD-BEBA-4F94-993E-4186A6101EB3}"/>
    <cellStyle name="Currency 2 2 2 2 2 6 2 2 6" xfId="27428" xr:uid="{82173DC2-8F88-4DDF-AC0B-FEF9459F2398}"/>
    <cellStyle name="Currency 2 2 2 2 2 6 2 2 7" xfId="42312" xr:uid="{94E51EBB-0A90-447F-AFF5-653F9961519A}"/>
    <cellStyle name="Currency 2 2 2 2 2 6 2 3" xfId="8603" xr:uid="{388935FE-13FC-4E9B-B98C-3D46F65C0F96}"/>
    <cellStyle name="Currency 2 2 2 2 2 6 2 3 2" xfId="12025" xr:uid="{4B2EC65E-ED13-446E-B095-A37C97C30A86}"/>
    <cellStyle name="Currency 2 2 2 2 2 6 2 3 2 2" xfId="25715" xr:uid="{3DC3A4F4-D6DB-4F65-96B8-09D48EFAB200}"/>
    <cellStyle name="Currency 2 2 2 2 2 6 2 3 2 2 2" xfId="39407" xr:uid="{1D4C286C-CD11-4081-B931-CFF93B9B0DD6}"/>
    <cellStyle name="Currency 2 2 2 2 2 6 2 3 2 2 3" xfId="54291" xr:uid="{3D9D817A-319D-49D7-A72C-654A29876257}"/>
    <cellStyle name="Currency 2 2 2 2 2 6 2 3 2 3" xfId="18871" xr:uid="{D2DFE37A-5525-4ED6-9B6F-1C59276A4EFD}"/>
    <cellStyle name="Currency 2 2 2 2 2 6 2 3 2 4" xfId="32561" xr:uid="{BE25AC38-1AC4-42E7-966A-896333707DDB}"/>
    <cellStyle name="Currency 2 2 2 2 2 6 2 3 2 5" xfId="47445" xr:uid="{F36D73CA-6EA8-4068-B0AC-D7859DA13AA5}"/>
    <cellStyle name="Currency 2 2 2 2 2 6 2 3 3" xfId="22293" xr:uid="{8E44A734-5614-455D-9F28-B8153836055E}"/>
    <cellStyle name="Currency 2 2 2 2 2 6 2 3 3 2" xfId="35985" xr:uid="{F20FD443-6AFE-472B-B3AF-A579E8B60E1E}"/>
    <cellStyle name="Currency 2 2 2 2 2 6 2 3 3 3" xfId="50869" xr:uid="{0F1E7FB0-68C7-409B-8FFA-910315B1D917}"/>
    <cellStyle name="Currency 2 2 2 2 2 6 2 3 4" xfId="15449" xr:uid="{F66DAA54-9196-46ED-A98E-0CC977320C5F}"/>
    <cellStyle name="Currency 2 2 2 2 2 6 2 3 5" xfId="29139" xr:uid="{E2477919-1890-4512-979B-BEF4F9F66FE1}"/>
    <cellStyle name="Currency 2 2 2 2 2 6 2 3 6" xfId="44023" xr:uid="{ED4D883F-5702-4E2D-BE38-9E7C96D6A025}"/>
    <cellStyle name="Currency 2 2 2 2 2 6 2 4" xfId="10313" xr:uid="{1076B672-33C3-4849-8754-99CA7438C71E}"/>
    <cellStyle name="Currency 2 2 2 2 2 6 2 4 2" xfId="24003" xr:uid="{FE90CE09-1933-4920-B28D-C77AC7954C69}"/>
    <cellStyle name="Currency 2 2 2 2 2 6 2 4 2 2" xfId="37695" xr:uid="{CA973966-D1D6-4D4F-8210-7BB4B22822B1}"/>
    <cellStyle name="Currency 2 2 2 2 2 6 2 4 2 3" xfId="52579" xr:uid="{BC7446B1-B3D1-47F4-BC2B-F542E3B9D697}"/>
    <cellStyle name="Currency 2 2 2 2 2 6 2 4 3" xfId="17159" xr:uid="{ABDDA541-E061-4E42-AC9A-846E499A72EC}"/>
    <cellStyle name="Currency 2 2 2 2 2 6 2 4 4" xfId="30849" xr:uid="{B41A0313-76DF-4BB0-837B-7131ADA4BEFD}"/>
    <cellStyle name="Currency 2 2 2 2 2 6 2 4 5" xfId="45733" xr:uid="{311BE1FF-DE99-435B-AA1E-ED9CA6F5E0C5}"/>
    <cellStyle name="Currency 2 2 2 2 2 6 2 5" xfId="20581" xr:uid="{BA1B0946-3097-41FE-BF89-7D349C4B53E3}"/>
    <cellStyle name="Currency 2 2 2 2 2 6 2 5 2" xfId="34273" xr:uid="{89E57D24-1EFD-42B5-9315-5F0DB82E474D}"/>
    <cellStyle name="Currency 2 2 2 2 2 6 2 5 3" xfId="49157" xr:uid="{A09451CE-D453-49E4-B84C-B7FA4C62B666}"/>
    <cellStyle name="Currency 2 2 2 2 2 6 2 6" xfId="13737" xr:uid="{97744CDF-2824-4FB1-B199-F015E8DA3AD1}"/>
    <cellStyle name="Currency 2 2 2 2 2 6 2 7" xfId="27427" xr:uid="{7FD83A1B-4AB9-46E3-93D6-661A1549EF1D}"/>
    <cellStyle name="Currency 2 2 2 2 2 6 2 8" xfId="42311" xr:uid="{E494A977-B6EF-4CC5-AD76-AB4B3BCA671E}"/>
    <cellStyle name="Currency 2 2 2 2 2 6 3" xfId="6892" xr:uid="{2342ECD8-B452-4C9D-A368-9F9312FAD600}"/>
    <cellStyle name="Currency 2 2 2 2 2 6 3 2" xfId="8605" xr:uid="{7C2F9CDC-7D89-4247-A1F5-4B981A3BCD8C}"/>
    <cellStyle name="Currency 2 2 2 2 2 6 3 2 2" xfId="12027" xr:uid="{16ABD5FC-0952-46CD-A5F1-7C092DA7FCE8}"/>
    <cellStyle name="Currency 2 2 2 2 2 6 3 2 2 2" xfId="25717" xr:uid="{94DF4C5E-7692-4139-BBAA-62321EC7C7C9}"/>
    <cellStyle name="Currency 2 2 2 2 2 6 3 2 2 2 2" xfId="39409" xr:uid="{EED774F9-A605-44F7-91CF-16ADD60BB381}"/>
    <cellStyle name="Currency 2 2 2 2 2 6 3 2 2 2 3" xfId="54293" xr:uid="{5BFED08F-B3FF-46CF-BC2D-4AEEFF86BAEF}"/>
    <cellStyle name="Currency 2 2 2 2 2 6 3 2 2 3" xfId="18873" xr:uid="{10529F2C-2775-4F8F-9B2E-6086E8F91BCA}"/>
    <cellStyle name="Currency 2 2 2 2 2 6 3 2 2 4" xfId="32563" xr:uid="{4F6555DB-ED90-42BB-ACC9-569ED7B6DA70}"/>
    <cellStyle name="Currency 2 2 2 2 2 6 3 2 2 5" xfId="47447" xr:uid="{48044E1B-C631-4F78-B120-2766D5637DC4}"/>
    <cellStyle name="Currency 2 2 2 2 2 6 3 2 3" xfId="22295" xr:uid="{2C0BB37E-10A2-44A9-9E76-B5CCC1BF7518}"/>
    <cellStyle name="Currency 2 2 2 2 2 6 3 2 3 2" xfId="35987" xr:uid="{B64749FC-48C4-43E6-BFB9-71597B4E110E}"/>
    <cellStyle name="Currency 2 2 2 2 2 6 3 2 3 3" xfId="50871" xr:uid="{16BE757B-A02B-4A66-AA18-930E183065DE}"/>
    <cellStyle name="Currency 2 2 2 2 2 6 3 2 4" xfId="15451" xr:uid="{A49920B6-7FFF-49CC-AF47-DD000AF29B76}"/>
    <cellStyle name="Currency 2 2 2 2 2 6 3 2 5" xfId="29141" xr:uid="{58C84C47-30D9-4214-8BFA-05FF226FA9C9}"/>
    <cellStyle name="Currency 2 2 2 2 2 6 3 2 6" xfId="44025" xr:uid="{5D146873-116E-4A29-B503-DF56202D7059}"/>
    <cellStyle name="Currency 2 2 2 2 2 6 3 3" xfId="10315" xr:uid="{FCC53A2F-8BE0-498E-861F-DDE308D0002B}"/>
    <cellStyle name="Currency 2 2 2 2 2 6 3 3 2" xfId="24005" xr:uid="{C0C9AF89-0451-4B8A-95CB-FE07DB4BF0B6}"/>
    <cellStyle name="Currency 2 2 2 2 2 6 3 3 2 2" xfId="37697" xr:uid="{F1B477C3-2C00-45B3-9ADD-72B225D950D3}"/>
    <cellStyle name="Currency 2 2 2 2 2 6 3 3 2 3" xfId="52581" xr:uid="{24702551-4695-40F3-9B1A-0A02E4D0D676}"/>
    <cellStyle name="Currency 2 2 2 2 2 6 3 3 3" xfId="17161" xr:uid="{D0124013-F29F-4D66-B70C-56D00372369C}"/>
    <cellStyle name="Currency 2 2 2 2 2 6 3 3 4" xfId="30851" xr:uid="{E9C2EA32-240C-4F0C-9D85-E6B27D7E4B80}"/>
    <cellStyle name="Currency 2 2 2 2 2 6 3 3 5" xfId="45735" xr:uid="{8137DCE9-6525-48FE-A73E-B5FC1395D294}"/>
    <cellStyle name="Currency 2 2 2 2 2 6 3 4" xfId="20583" xr:uid="{EDB60DBD-0CF8-4E76-BF7A-192E96C2A05A}"/>
    <cellStyle name="Currency 2 2 2 2 2 6 3 4 2" xfId="34275" xr:uid="{FFAB5ED9-0746-4FF7-BF10-FFCE35197160}"/>
    <cellStyle name="Currency 2 2 2 2 2 6 3 4 3" xfId="49159" xr:uid="{5656FDB1-23DF-4BF3-B33E-F121306C1838}"/>
    <cellStyle name="Currency 2 2 2 2 2 6 3 5" xfId="13739" xr:uid="{EBF82DF1-6C71-4090-B53F-F61FEEB48352}"/>
    <cellStyle name="Currency 2 2 2 2 2 6 3 6" xfId="27429" xr:uid="{DBA6CF55-226E-41FF-A9CB-E4AA89B246BB}"/>
    <cellStyle name="Currency 2 2 2 2 2 6 3 7" xfId="42313" xr:uid="{CB5D2D6C-7C9F-490D-AB9F-3A21A4C1CA15}"/>
    <cellStyle name="Currency 2 2 2 2 2 6 4" xfId="6893" xr:uid="{7019D3AB-6D93-44D9-8D5B-A3388540A970}"/>
    <cellStyle name="Currency 2 2 2 2 2 6 4 2" xfId="8606" xr:uid="{4F2EA5DF-FC0B-4D2A-B7FB-60FE6C44E747}"/>
    <cellStyle name="Currency 2 2 2 2 2 6 4 2 2" xfId="12028" xr:uid="{D152E76B-D6B1-4B03-A738-81C8AA755C91}"/>
    <cellStyle name="Currency 2 2 2 2 2 6 4 2 2 2" xfId="25718" xr:uid="{4254DF7B-0CDF-409A-A4D1-A2E6EB66216D}"/>
    <cellStyle name="Currency 2 2 2 2 2 6 4 2 2 2 2" xfId="39410" xr:uid="{F47AD618-41E7-40A0-AA0A-0AECF771EDFE}"/>
    <cellStyle name="Currency 2 2 2 2 2 6 4 2 2 2 3" xfId="54294" xr:uid="{B809FEC8-34FF-4A16-BD6F-C59B57210B67}"/>
    <cellStyle name="Currency 2 2 2 2 2 6 4 2 2 3" xfId="18874" xr:uid="{C59A5C7A-95A1-43D5-931A-C140FE4B58A6}"/>
    <cellStyle name="Currency 2 2 2 2 2 6 4 2 2 4" xfId="32564" xr:uid="{3767AABA-35D6-40B5-B203-B20F9804EC0B}"/>
    <cellStyle name="Currency 2 2 2 2 2 6 4 2 2 5" xfId="47448" xr:uid="{BCA703C2-55B6-4678-990C-2B5AE51DB4E5}"/>
    <cellStyle name="Currency 2 2 2 2 2 6 4 2 3" xfId="22296" xr:uid="{0D4B6E64-CF3F-428B-87C5-4A893D01F345}"/>
    <cellStyle name="Currency 2 2 2 2 2 6 4 2 3 2" xfId="35988" xr:uid="{C79BB50E-6EB0-47C6-8C2B-CA710CC60D79}"/>
    <cellStyle name="Currency 2 2 2 2 2 6 4 2 3 3" xfId="50872" xr:uid="{4AC66AD7-C67E-42E2-9D6B-DCECA188118C}"/>
    <cellStyle name="Currency 2 2 2 2 2 6 4 2 4" xfId="15452" xr:uid="{258CCC3F-921B-44AD-995C-9B8D14600E65}"/>
    <cellStyle name="Currency 2 2 2 2 2 6 4 2 5" xfId="29142" xr:uid="{AA747474-7AE1-43DD-9FF2-F68EB4317214}"/>
    <cellStyle name="Currency 2 2 2 2 2 6 4 2 6" xfId="44026" xr:uid="{EC4E189C-E414-48B0-9396-E4AE20680769}"/>
    <cellStyle name="Currency 2 2 2 2 2 6 4 3" xfId="10316" xr:uid="{856F7C30-CC5F-43B6-8520-41A41E9F2D24}"/>
    <cellStyle name="Currency 2 2 2 2 2 6 4 3 2" xfId="24006" xr:uid="{2F71B660-2420-4AE2-8D4B-20DE4D03A170}"/>
    <cellStyle name="Currency 2 2 2 2 2 6 4 3 2 2" xfId="37698" xr:uid="{4579C780-1C01-4A7B-81AB-615AB71C01FD}"/>
    <cellStyle name="Currency 2 2 2 2 2 6 4 3 2 3" xfId="52582" xr:uid="{A499A1BC-6713-433B-A1B9-B79E99669501}"/>
    <cellStyle name="Currency 2 2 2 2 2 6 4 3 3" xfId="17162" xr:uid="{8BF4A0B1-BE0E-491D-B224-D8141FDF71B2}"/>
    <cellStyle name="Currency 2 2 2 2 2 6 4 3 4" xfId="30852" xr:uid="{545C2B0A-1E8B-4BE7-AA45-B1ABD575053E}"/>
    <cellStyle name="Currency 2 2 2 2 2 6 4 3 5" xfId="45736" xr:uid="{793CBD4D-D461-47BE-BC06-C911C9500B86}"/>
    <cellStyle name="Currency 2 2 2 2 2 6 4 4" xfId="20584" xr:uid="{1161893A-8089-4C21-AE61-161BDA98498C}"/>
    <cellStyle name="Currency 2 2 2 2 2 6 4 4 2" xfId="34276" xr:uid="{5B5C8161-F1AC-4BDB-AE8E-A534C46B88DA}"/>
    <cellStyle name="Currency 2 2 2 2 2 6 4 4 3" xfId="49160" xr:uid="{12A955F7-A874-4AC3-A692-8E85605759B9}"/>
    <cellStyle name="Currency 2 2 2 2 2 6 4 5" xfId="13740" xr:uid="{39AE6294-783B-4B92-B74A-EEB53C4716B9}"/>
    <cellStyle name="Currency 2 2 2 2 2 6 4 6" xfId="27430" xr:uid="{70528EFD-6385-442F-B0A0-1309B5C16AF0}"/>
    <cellStyle name="Currency 2 2 2 2 2 6 4 7" xfId="42314" xr:uid="{01CEEB43-4B9F-4B89-8D54-E8F08CA0F457}"/>
    <cellStyle name="Currency 2 2 2 2 2 6 5" xfId="8602" xr:uid="{0E73ED6B-2180-4628-BD52-91B2255D1F1E}"/>
    <cellStyle name="Currency 2 2 2 2 2 6 5 2" xfId="12024" xr:uid="{ACC8D80D-D105-491A-A917-BC49EBD4E33B}"/>
    <cellStyle name="Currency 2 2 2 2 2 6 5 2 2" xfId="25714" xr:uid="{9085A05D-1B23-4666-866C-D45E928FD73E}"/>
    <cellStyle name="Currency 2 2 2 2 2 6 5 2 2 2" xfId="39406" xr:uid="{04C7A9A6-659F-406C-9EF1-6DE2F201C3DA}"/>
    <cellStyle name="Currency 2 2 2 2 2 6 5 2 2 3" xfId="54290" xr:uid="{52A3D788-7750-4358-AD8A-455686F5D918}"/>
    <cellStyle name="Currency 2 2 2 2 2 6 5 2 3" xfId="18870" xr:uid="{6FED1A91-9EE7-4187-BD14-D75A23BDF2D1}"/>
    <cellStyle name="Currency 2 2 2 2 2 6 5 2 4" xfId="32560" xr:uid="{6F58E334-4DFF-40DC-A207-A27EAF432D93}"/>
    <cellStyle name="Currency 2 2 2 2 2 6 5 2 5" xfId="47444" xr:uid="{C5B73B2D-5D76-4033-9659-C8C23C729578}"/>
    <cellStyle name="Currency 2 2 2 2 2 6 5 3" xfId="22292" xr:uid="{4C6B4813-BB56-4EAC-8B75-9E5EEDD5C126}"/>
    <cellStyle name="Currency 2 2 2 2 2 6 5 3 2" xfId="35984" xr:uid="{8ABDBA73-8438-4A0F-B979-7C4CAD05AECE}"/>
    <cellStyle name="Currency 2 2 2 2 2 6 5 3 3" xfId="50868" xr:uid="{A70A73FE-A579-4DD3-9ECD-8279406711AA}"/>
    <cellStyle name="Currency 2 2 2 2 2 6 5 4" xfId="15448" xr:uid="{13BFE33A-1651-4066-B717-605F3ABAC5E4}"/>
    <cellStyle name="Currency 2 2 2 2 2 6 5 5" xfId="29138" xr:uid="{33501223-BE65-4D09-B3AF-63D03370C761}"/>
    <cellStyle name="Currency 2 2 2 2 2 6 5 6" xfId="44022" xr:uid="{E0D2C8A4-6FCA-48E0-BA77-AEDEEEFD6F11}"/>
    <cellStyle name="Currency 2 2 2 2 2 6 6" xfId="10312" xr:uid="{D9B62A6E-B822-4DC3-98F7-3CE3FF71BC55}"/>
    <cellStyle name="Currency 2 2 2 2 2 6 6 2" xfId="24002" xr:uid="{FD1C3194-38CA-4E4C-92A8-03E17A5F919C}"/>
    <cellStyle name="Currency 2 2 2 2 2 6 6 2 2" xfId="37694" xr:uid="{F5D3B13A-64DA-48E4-BE70-1DBC64A10ED3}"/>
    <cellStyle name="Currency 2 2 2 2 2 6 6 2 3" xfId="52578" xr:uid="{48FA83B2-60E4-4D38-AB44-88A2D250C593}"/>
    <cellStyle name="Currency 2 2 2 2 2 6 6 3" xfId="17158" xr:uid="{4A07CF6C-8BC0-4C68-BB89-B18050C69C82}"/>
    <cellStyle name="Currency 2 2 2 2 2 6 6 4" xfId="30848" xr:uid="{6597A248-0815-46CE-B1D3-160448EC6396}"/>
    <cellStyle name="Currency 2 2 2 2 2 6 6 5" xfId="45732" xr:uid="{A006F93A-7AF2-42AB-BA7D-B664DB29FD76}"/>
    <cellStyle name="Currency 2 2 2 2 2 6 7" xfId="20580" xr:uid="{B0FC58D4-034C-4DE3-AC8F-16878F030494}"/>
    <cellStyle name="Currency 2 2 2 2 2 6 7 2" xfId="34272" xr:uid="{4C7FA07D-219F-4EF2-BC15-46069E2BDEE4}"/>
    <cellStyle name="Currency 2 2 2 2 2 6 7 3" xfId="49156" xr:uid="{04E25405-F3E7-4F13-8FAA-A6FD8AF0993C}"/>
    <cellStyle name="Currency 2 2 2 2 2 6 8" xfId="13736" xr:uid="{7AFB491A-D0C7-4388-BF4A-C39AC94226C7}"/>
    <cellStyle name="Currency 2 2 2 2 2 6 9" xfId="27426" xr:uid="{FBAFF20D-A41E-4A4C-9E13-E123FC947445}"/>
    <cellStyle name="Currency 2 2 2 2 2 7" xfId="6894" xr:uid="{8E86ED80-EFBC-40AE-B97D-83B4C11BF799}"/>
    <cellStyle name="Currency 2 2 2 2 2 7 2" xfId="6895" xr:uid="{9008CE99-9A62-4B2D-B22B-F4CC4DE3729D}"/>
    <cellStyle name="Currency 2 2 2 2 2 7 2 2" xfId="8608" xr:uid="{60270376-BDA9-4396-A4C2-49C2A5318873}"/>
    <cellStyle name="Currency 2 2 2 2 2 7 2 2 2" xfId="12030" xr:uid="{33D58422-18BC-46B0-8741-AA37EA16D53A}"/>
    <cellStyle name="Currency 2 2 2 2 2 7 2 2 2 2" xfId="25720" xr:uid="{FAA64BB3-0AB5-44B2-B372-60F738F7D9DC}"/>
    <cellStyle name="Currency 2 2 2 2 2 7 2 2 2 2 2" xfId="39412" xr:uid="{791A7D52-54D0-488D-96F8-DDF9F2CEDBF5}"/>
    <cellStyle name="Currency 2 2 2 2 2 7 2 2 2 2 3" xfId="54296" xr:uid="{E2ADD2FB-D000-402B-87F4-5F298BEA8C2E}"/>
    <cellStyle name="Currency 2 2 2 2 2 7 2 2 2 3" xfId="18876" xr:uid="{6CC989C7-B04A-42AB-BB4A-27F421429CBA}"/>
    <cellStyle name="Currency 2 2 2 2 2 7 2 2 2 4" xfId="32566" xr:uid="{5BE357F8-973F-4A67-9250-80727E5F5BEA}"/>
    <cellStyle name="Currency 2 2 2 2 2 7 2 2 2 5" xfId="47450" xr:uid="{F2ACEBB6-5826-41B1-B734-564D75077CB9}"/>
    <cellStyle name="Currency 2 2 2 2 2 7 2 2 3" xfId="22298" xr:uid="{587BC12E-8094-4095-B3F9-9C9F31D417F6}"/>
    <cellStyle name="Currency 2 2 2 2 2 7 2 2 3 2" xfId="35990" xr:uid="{67D3FDF7-B119-4EC2-8DB1-34E731893627}"/>
    <cellStyle name="Currency 2 2 2 2 2 7 2 2 3 3" xfId="50874" xr:uid="{A9F96FD4-FBDF-406D-BCF9-162D5B3BA9C9}"/>
    <cellStyle name="Currency 2 2 2 2 2 7 2 2 4" xfId="15454" xr:uid="{6B04C2FE-F824-4630-A759-C0884EFEF00A}"/>
    <cellStyle name="Currency 2 2 2 2 2 7 2 2 5" xfId="29144" xr:uid="{E871D126-2D57-4355-AA86-D9C2B1114DDF}"/>
    <cellStyle name="Currency 2 2 2 2 2 7 2 2 6" xfId="44028" xr:uid="{FDCA787D-7BB9-4FC8-A53D-A5D7144CA4C9}"/>
    <cellStyle name="Currency 2 2 2 2 2 7 2 3" xfId="10318" xr:uid="{82BE070A-24CA-4C21-A4AA-635846877138}"/>
    <cellStyle name="Currency 2 2 2 2 2 7 2 3 2" xfId="24008" xr:uid="{1E0ADC98-7801-4D80-9494-4882A00BFEBF}"/>
    <cellStyle name="Currency 2 2 2 2 2 7 2 3 2 2" xfId="37700" xr:uid="{66500E83-DFBE-43C6-A55B-FAF5A11CDC29}"/>
    <cellStyle name="Currency 2 2 2 2 2 7 2 3 2 3" xfId="52584" xr:uid="{1B666B06-E504-44F5-816E-B4F8BC65B2FE}"/>
    <cellStyle name="Currency 2 2 2 2 2 7 2 3 3" xfId="17164" xr:uid="{D6A4DFD2-6169-421F-803F-91C7676D077D}"/>
    <cellStyle name="Currency 2 2 2 2 2 7 2 3 4" xfId="30854" xr:uid="{67C4FA37-0F11-43B2-AA18-B39BB06BF9DB}"/>
    <cellStyle name="Currency 2 2 2 2 2 7 2 3 5" xfId="45738" xr:uid="{0E0F59D5-9FDB-411C-9FB9-EE357009B79C}"/>
    <cellStyle name="Currency 2 2 2 2 2 7 2 4" xfId="20586" xr:uid="{E85D5EEC-516E-43C3-8503-901F72BC1DF3}"/>
    <cellStyle name="Currency 2 2 2 2 2 7 2 4 2" xfId="34278" xr:uid="{F730BBE9-1F0C-4CE1-AE90-A12BE8980A3D}"/>
    <cellStyle name="Currency 2 2 2 2 2 7 2 4 3" xfId="49162" xr:uid="{7FF91ECE-E93C-4F6D-836B-9E73E1AA78E4}"/>
    <cellStyle name="Currency 2 2 2 2 2 7 2 5" xfId="13742" xr:uid="{171B6E4C-2DD9-4F16-B341-D93D7AD42A3A}"/>
    <cellStyle name="Currency 2 2 2 2 2 7 2 6" xfId="27432" xr:uid="{74D97112-8ED4-4B3F-8948-5B5595E700AD}"/>
    <cellStyle name="Currency 2 2 2 2 2 7 2 7" xfId="42316" xr:uid="{0AE9F84D-127E-4A69-A39C-A5D21C0F7E70}"/>
    <cellStyle name="Currency 2 2 2 2 2 7 3" xfId="8607" xr:uid="{2FB30D44-64FB-45CE-8562-5947BC97C899}"/>
    <cellStyle name="Currency 2 2 2 2 2 7 3 2" xfId="12029" xr:uid="{21D46C65-4682-4035-85C1-AC8880F15970}"/>
    <cellStyle name="Currency 2 2 2 2 2 7 3 2 2" xfId="25719" xr:uid="{B6FDA90C-3BE9-4178-9CC4-578D3E6546AB}"/>
    <cellStyle name="Currency 2 2 2 2 2 7 3 2 2 2" xfId="39411" xr:uid="{93A41DDD-CCBA-4EA9-8A6C-93C8D304110A}"/>
    <cellStyle name="Currency 2 2 2 2 2 7 3 2 2 3" xfId="54295" xr:uid="{5DD3F6EC-1E56-4912-BDCA-3BDFA3D5129D}"/>
    <cellStyle name="Currency 2 2 2 2 2 7 3 2 3" xfId="18875" xr:uid="{1330A8E2-7809-4A3F-BA0C-E18168EF02BD}"/>
    <cellStyle name="Currency 2 2 2 2 2 7 3 2 4" xfId="32565" xr:uid="{3FB18E02-FA88-433F-BBCF-F26E6B7C55C8}"/>
    <cellStyle name="Currency 2 2 2 2 2 7 3 2 5" xfId="47449" xr:uid="{1ECB89F8-20A9-4140-96F1-B3042784E670}"/>
    <cellStyle name="Currency 2 2 2 2 2 7 3 3" xfId="22297" xr:uid="{7A31EA88-EA61-4503-8270-E536A0DF867C}"/>
    <cellStyle name="Currency 2 2 2 2 2 7 3 3 2" xfId="35989" xr:uid="{E486B381-A3E0-406D-8F24-61C57E152B25}"/>
    <cellStyle name="Currency 2 2 2 2 2 7 3 3 3" xfId="50873" xr:uid="{77150E8E-BCFE-4292-A059-7A8DC7E98F82}"/>
    <cellStyle name="Currency 2 2 2 2 2 7 3 4" xfId="15453" xr:uid="{4E6DACB4-337F-45EB-85D6-BBF155BBAA87}"/>
    <cellStyle name="Currency 2 2 2 2 2 7 3 5" xfId="29143" xr:uid="{B12650CB-635D-4096-9463-97922B7F9B5F}"/>
    <cellStyle name="Currency 2 2 2 2 2 7 3 6" xfId="44027" xr:uid="{C038AB67-68E8-4DB6-9EDF-8E238011FD2C}"/>
    <cellStyle name="Currency 2 2 2 2 2 7 4" xfId="10317" xr:uid="{145607DB-D928-4873-93AC-0BD53066ECEA}"/>
    <cellStyle name="Currency 2 2 2 2 2 7 4 2" xfId="24007" xr:uid="{0C05C835-439C-40BC-A304-502BA36B6B0E}"/>
    <cellStyle name="Currency 2 2 2 2 2 7 4 2 2" xfId="37699" xr:uid="{102A84EE-3EA6-4010-8F48-CE85CEE8CDD9}"/>
    <cellStyle name="Currency 2 2 2 2 2 7 4 2 3" xfId="52583" xr:uid="{59C94A53-079A-4648-B744-90E3F3D6B4E9}"/>
    <cellStyle name="Currency 2 2 2 2 2 7 4 3" xfId="17163" xr:uid="{CF8FF0A3-2744-4ED7-8D10-1EC10E95E961}"/>
    <cellStyle name="Currency 2 2 2 2 2 7 4 4" xfId="30853" xr:uid="{1394B2C7-9D5C-4813-B4F5-DDC83AAD6A2C}"/>
    <cellStyle name="Currency 2 2 2 2 2 7 4 5" xfId="45737" xr:uid="{820466DD-5C48-4CE1-8067-CE1CC0C3C4C0}"/>
    <cellStyle name="Currency 2 2 2 2 2 7 5" xfId="20585" xr:uid="{2099F444-0AD9-436B-B2C2-66FD67ED19CE}"/>
    <cellStyle name="Currency 2 2 2 2 2 7 5 2" xfId="34277" xr:uid="{3054FDE3-E2EB-443E-A71E-66504768B33B}"/>
    <cellStyle name="Currency 2 2 2 2 2 7 5 3" xfId="49161" xr:uid="{8E37BA68-E8C8-4502-B975-641DFA49F526}"/>
    <cellStyle name="Currency 2 2 2 2 2 7 6" xfId="13741" xr:uid="{4457682D-76FB-4C7A-8C28-31024EB3CFC8}"/>
    <cellStyle name="Currency 2 2 2 2 2 7 7" xfId="27431" xr:uid="{C7B5B6A1-C7F6-44C4-8134-A5FCF447E7B9}"/>
    <cellStyle name="Currency 2 2 2 2 2 7 8" xfId="42315" xr:uid="{3E4D39B1-919C-4289-A143-BDA5A2DD65B6}"/>
    <cellStyle name="Currency 2 2 2 2 2 8" xfId="6896" xr:uid="{5EF4028C-E16F-45AD-8262-E4F3AC2C9536}"/>
    <cellStyle name="Currency 2 2 2 2 2 8 2" xfId="8609" xr:uid="{CDB2EC32-668D-4FE0-9048-C7F32B76468C}"/>
    <cellStyle name="Currency 2 2 2 2 2 8 2 2" xfId="12031" xr:uid="{718EC66C-9D14-49EE-BE21-436BF60ADD54}"/>
    <cellStyle name="Currency 2 2 2 2 2 8 2 2 2" xfId="25721" xr:uid="{F2B4666A-263A-4E5E-87F8-20AF5C375395}"/>
    <cellStyle name="Currency 2 2 2 2 2 8 2 2 2 2" xfId="39413" xr:uid="{207419AD-DE93-42C7-AFA0-1738357D9286}"/>
    <cellStyle name="Currency 2 2 2 2 2 8 2 2 2 3" xfId="54297" xr:uid="{87BEFDBF-0C8C-47C2-BF69-553E42A35073}"/>
    <cellStyle name="Currency 2 2 2 2 2 8 2 2 3" xfId="18877" xr:uid="{0E5B0766-989E-4DC2-B5F5-909EB25F52A8}"/>
    <cellStyle name="Currency 2 2 2 2 2 8 2 2 4" xfId="32567" xr:uid="{9F7ADCCF-D45B-4756-AAEF-38C89498B84B}"/>
    <cellStyle name="Currency 2 2 2 2 2 8 2 2 5" xfId="47451" xr:uid="{42F83CB1-1981-4530-B60F-ED718E45F9ED}"/>
    <cellStyle name="Currency 2 2 2 2 2 8 2 3" xfId="22299" xr:uid="{A2D3D370-A653-449C-BD86-7E598DC632F8}"/>
    <cellStyle name="Currency 2 2 2 2 2 8 2 3 2" xfId="35991" xr:uid="{313DEC9B-0B28-4C15-A097-7927B8DD1E19}"/>
    <cellStyle name="Currency 2 2 2 2 2 8 2 3 3" xfId="50875" xr:uid="{50F5060C-6918-49B7-B527-4EE96C00BE8B}"/>
    <cellStyle name="Currency 2 2 2 2 2 8 2 4" xfId="15455" xr:uid="{8D592715-BBEA-4951-BCE7-5439F3FC1981}"/>
    <cellStyle name="Currency 2 2 2 2 2 8 2 5" xfId="29145" xr:uid="{6B47D8B7-6DE6-4AF5-8AE0-2C6DF9106FDD}"/>
    <cellStyle name="Currency 2 2 2 2 2 8 2 6" xfId="44029" xr:uid="{F3127B16-0302-4F8D-B42A-94964308A4EB}"/>
    <cellStyle name="Currency 2 2 2 2 2 8 3" xfId="10319" xr:uid="{B3FAD152-AB64-4FE3-B24F-889CE7AA9339}"/>
    <cellStyle name="Currency 2 2 2 2 2 8 3 2" xfId="24009" xr:uid="{9E177CB1-4D13-4095-B780-5EC550D1753A}"/>
    <cellStyle name="Currency 2 2 2 2 2 8 3 2 2" xfId="37701" xr:uid="{1D8A01AA-82E8-401B-8584-B165AF515838}"/>
    <cellStyle name="Currency 2 2 2 2 2 8 3 2 3" xfId="52585" xr:uid="{AFEAE00F-E751-4900-833A-E767035FBE72}"/>
    <cellStyle name="Currency 2 2 2 2 2 8 3 3" xfId="17165" xr:uid="{5A8FA068-C9A7-463F-BABD-25002B37C3D9}"/>
    <cellStyle name="Currency 2 2 2 2 2 8 3 4" xfId="30855" xr:uid="{5026A569-E0AD-491E-AC4E-3021CD91FDD9}"/>
    <cellStyle name="Currency 2 2 2 2 2 8 3 5" xfId="45739" xr:uid="{F8F58A42-1188-483C-9264-2963ECBE5060}"/>
    <cellStyle name="Currency 2 2 2 2 2 8 4" xfId="20587" xr:uid="{2A108A48-420E-4F24-B709-6AB6BD3EDE34}"/>
    <cellStyle name="Currency 2 2 2 2 2 8 4 2" xfId="34279" xr:uid="{2635DE98-8B75-4D4D-AC81-56D3216D1012}"/>
    <cellStyle name="Currency 2 2 2 2 2 8 4 3" xfId="49163" xr:uid="{62A88945-9E2A-4F7A-B91E-801B19633230}"/>
    <cellStyle name="Currency 2 2 2 2 2 8 5" xfId="13743" xr:uid="{781E40B2-A7C1-4EBC-89A7-C7057904EA16}"/>
    <cellStyle name="Currency 2 2 2 2 2 8 6" xfId="27433" xr:uid="{339CC709-1EBB-4DDE-8ACF-079BA203C3F7}"/>
    <cellStyle name="Currency 2 2 2 2 2 8 7" xfId="42317" xr:uid="{FC43FDAD-140A-4E2D-8A96-3EA8B91125D4}"/>
    <cellStyle name="Currency 2 2 2 2 2 9" xfId="6897" xr:uid="{DD8046A8-7C2A-44E2-A074-88F3A69216A0}"/>
    <cellStyle name="Currency 2 2 2 2 2 9 2" xfId="8610" xr:uid="{F698D113-8075-4BEB-B18E-FF9BBE4B5DF8}"/>
    <cellStyle name="Currency 2 2 2 2 2 9 2 2" xfId="12032" xr:uid="{50EA195B-06CD-443E-BE16-7F3554069E68}"/>
    <cellStyle name="Currency 2 2 2 2 2 9 2 2 2" xfId="25722" xr:uid="{57CD0470-69AC-471F-9778-1EA0BC5CFDF8}"/>
    <cellStyle name="Currency 2 2 2 2 2 9 2 2 2 2" xfId="39414" xr:uid="{57DBAD04-D5DD-48BA-A71A-396020105F2D}"/>
    <cellStyle name="Currency 2 2 2 2 2 9 2 2 2 3" xfId="54298" xr:uid="{1321F287-BCEA-4738-92A2-2BFA449E32FE}"/>
    <cellStyle name="Currency 2 2 2 2 2 9 2 2 3" xfId="18878" xr:uid="{30487B07-B0B9-4919-8910-B36768254695}"/>
    <cellStyle name="Currency 2 2 2 2 2 9 2 2 4" xfId="32568" xr:uid="{0620108B-4D0B-47AF-9F9A-BA493C828DFD}"/>
    <cellStyle name="Currency 2 2 2 2 2 9 2 2 5" xfId="47452" xr:uid="{6458B4F3-C1DA-46E5-AD48-8AA3AC99C038}"/>
    <cellStyle name="Currency 2 2 2 2 2 9 2 3" xfId="22300" xr:uid="{5F32579E-62CF-42D9-B079-8CBA69FE044D}"/>
    <cellStyle name="Currency 2 2 2 2 2 9 2 3 2" xfId="35992" xr:uid="{D2B94713-35A2-4F21-BC47-CAA5B72C831F}"/>
    <cellStyle name="Currency 2 2 2 2 2 9 2 3 3" xfId="50876" xr:uid="{E0CB4DE0-6672-48C8-8B53-CCF40BD25FB4}"/>
    <cellStyle name="Currency 2 2 2 2 2 9 2 4" xfId="15456" xr:uid="{C4253682-0023-41A8-A72A-31B531A4F8B8}"/>
    <cellStyle name="Currency 2 2 2 2 2 9 2 5" xfId="29146" xr:uid="{217942C6-8470-4593-B23F-41BC5D59464F}"/>
    <cellStyle name="Currency 2 2 2 2 2 9 2 6" xfId="44030" xr:uid="{7082C247-09E4-4485-89DD-67A0570C4B1E}"/>
    <cellStyle name="Currency 2 2 2 2 2 9 3" xfId="10320" xr:uid="{DF23914F-F7BE-458C-A1C8-FB36323B187C}"/>
    <cellStyle name="Currency 2 2 2 2 2 9 3 2" xfId="24010" xr:uid="{E41350FD-A4DC-40D4-B41A-3258453B27CB}"/>
    <cellStyle name="Currency 2 2 2 2 2 9 3 2 2" xfId="37702" xr:uid="{6714B1B5-090A-4A06-8C36-7A52A596B1BC}"/>
    <cellStyle name="Currency 2 2 2 2 2 9 3 2 3" xfId="52586" xr:uid="{D0685991-5BCA-465B-B4CA-4FAD3E0BB3A6}"/>
    <cellStyle name="Currency 2 2 2 2 2 9 3 3" xfId="17166" xr:uid="{1F752DFC-2B86-4146-BB01-C32E3278F6ED}"/>
    <cellStyle name="Currency 2 2 2 2 2 9 3 4" xfId="30856" xr:uid="{F50D8A7B-34A9-4270-8764-070AB94FA652}"/>
    <cellStyle name="Currency 2 2 2 2 2 9 3 5" xfId="45740" xr:uid="{53DE4905-9768-4533-898C-C086FE310459}"/>
    <cellStyle name="Currency 2 2 2 2 2 9 4" xfId="20588" xr:uid="{6527E80F-8980-47E7-89B5-A86322311DB7}"/>
    <cellStyle name="Currency 2 2 2 2 2 9 4 2" xfId="34280" xr:uid="{CC41455C-B37F-4153-8EF3-1FA568A0C14B}"/>
    <cellStyle name="Currency 2 2 2 2 2 9 4 3" xfId="49164" xr:uid="{67BE7BAE-7A3F-4E64-AE74-F545FE9915D9}"/>
    <cellStyle name="Currency 2 2 2 2 2 9 5" xfId="13744" xr:uid="{3243BEED-CB87-4378-BD01-0C63BF8B9D30}"/>
    <cellStyle name="Currency 2 2 2 2 2 9 6" xfId="27434" xr:uid="{16846E98-55B1-4CED-988E-2EBEEBEB5C70}"/>
    <cellStyle name="Currency 2 2 2 2 2 9 7" xfId="42318" xr:uid="{4FFAD7F6-7F8D-4BBF-8E73-31C98B9C2709}"/>
    <cellStyle name="Currency 2 2 2 2 3" xfId="6898" xr:uid="{6AEDB631-4EBE-4B3C-B26B-D3D86D778384}"/>
    <cellStyle name="Currency 2 2 2 2 3 10" xfId="20589" xr:uid="{79869979-78CE-47D1-AA7B-A773EFBAF74F}"/>
    <cellStyle name="Currency 2 2 2 2 3 10 2" xfId="34281" xr:uid="{8128420D-31FD-427E-8E4A-5564BED470D8}"/>
    <cellStyle name="Currency 2 2 2 2 3 10 3" xfId="49165" xr:uid="{7727CA71-F227-467D-B5FA-9B76EA9B79A7}"/>
    <cellStyle name="Currency 2 2 2 2 3 11" xfId="13745" xr:uid="{E685B4F6-D8AA-4A07-BAC3-B45B18E3903A}"/>
    <cellStyle name="Currency 2 2 2 2 3 12" xfId="27435" xr:uid="{A1F02AA7-F8BC-4419-B453-9D8C2BB41618}"/>
    <cellStyle name="Currency 2 2 2 2 3 13" xfId="42319" xr:uid="{64BB0454-3D38-4085-BB5F-81CA76FF3363}"/>
    <cellStyle name="Currency 2 2 2 2 3 2" xfId="6899" xr:uid="{5C5C117C-9933-42CC-8CFC-365A9412D935}"/>
    <cellStyle name="Currency 2 2 2 2 3 2 10" xfId="13746" xr:uid="{1156B078-480F-44E8-B0B2-5E9FD872A45A}"/>
    <cellStyle name="Currency 2 2 2 2 3 2 11" xfId="27436" xr:uid="{D8855FA7-E683-41A6-B169-5CEFCE73F2BB}"/>
    <cellStyle name="Currency 2 2 2 2 3 2 12" xfId="42320" xr:uid="{9416A88B-2B55-4EC0-A617-E0ECE299C374}"/>
    <cellStyle name="Currency 2 2 2 2 3 2 2" xfId="6900" xr:uid="{966A39F0-21A7-4B77-B3E8-D7FE22CDBADD}"/>
    <cellStyle name="Currency 2 2 2 2 3 2 2 10" xfId="42321" xr:uid="{24A511A9-8DEA-4A37-ADCA-EA3A40D93E5C}"/>
    <cellStyle name="Currency 2 2 2 2 3 2 2 2" xfId="6901" xr:uid="{A3269D17-ED35-4783-95C7-F9BA49F15BAD}"/>
    <cellStyle name="Currency 2 2 2 2 3 2 2 2 2" xfId="6902" xr:uid="{75F7ED50-D47B-4E6E-9621-CF9A8EB77BA5}"/>
    <cellStyle name="Currency 2 2 2 2 3 2 2 2 2 2" xfId="8615" xr:uid="{D0862F43-D01E-4943-97C8-AB91B156ABC6}"/>
    <cellStyle name="Currency 2 2 2 2 3 2 2 2 2 2 2" xfId="12037" xr:uid="{25BEB307-8FE0-47FD-A0C6-3FACA97844B5}"/>
    <cellStyle name="Currency 2 2 2 2 3 2 2 2 2 2 2 2" xfId="25727" xr:uid="{8C7F3C32-AA55-4870-AB4B-EB16BA1F7FEC}"/>
    <cellStyle name="Currency 2 2 2 2 3 2 2 2 2 2 2 2 2" xfId="39419" xr:uid="{2AF98BA7-6AB8-4AA4-B2D6-B998C6550CCE}"/>
    <cellStyle name="Currency 2 2 2 2 3 2 2 2 2 2 2 2 3" xfId="54303" xr:uid="{04EAB57D-C5BD-4964-9E33-DEBF2207F5B7}"/>
    <cellStyle name="Currency 2 2 2 2 3 2 2 2 2 2 2 3" xfId="18883" xr:uid="{D6BD2F78-47F2-41BF-BD76-B0770D2E7D4E}"/>
    <cellStyle name="Currency 2 2 2 2 3 2 2 2 2 2 2 4" xfId="32573" xr:uid="{C88C0AC3-15D3-4B1A-B9D6-C1F3F4AA65F8}"/>
    <cellStyle name="Currency 2 2 2 2 3 2 2 2 2 2 2 5" xfId="47457" xr:uid="{488436AD-AE9F-4237-AE4E-4B6458B737B6}"/>
    <cellStyle name="Currency 2 2 2 2 3 2 2 2 2 2 3" xfId="22305" xr:uid="{9F64F197-8F87-4005-B9BE-D40EADCBE146}"/>
    <cellStyle name="Currency 2 2 2 2 3 2 2 2 2 2 3 2" xfId="35997" xr:uid="{FF1991B9-8F7E-46BB-97F5-BA6C799894C5}"/>
    <cellStyle name="Currency 2 2 2 2 3 2 2 2 2 2 3 3" xfId="50881" xr:uid="{AFA19E77-4D5A-4C42-A395-190AC861092F}"/>
    <cellStyle name="Currency 2 2 2 2 3 2 2 2 2 2 4" xfId="15461" xr:uid="{C78EBFA1-7741-4C9B-B65B-529966A2FA1C}"/>
    <cellStyle name="Currency 2 2 2 2 3 2 2 2 2 2 5" xfId="29151" xr:uid="{56A73B41-AA4A-4FAC-908F-8E71B76D7358}"/>
    <cellStyle name="Currency 2 2 2 2 3 2 2 2 2 2 6" xfId="44035" xr:uid="{81731A10-7403-4465-A2F7-E1FE7D8D739D}"/>
    <cellStyle name="Currency 2 2 2 2 3 2 2 2 2 3" xfId="10325" xr:uid="{89FD4526-E362-4BBC-8680-3DA9168621A0}"/>
    <cellStyle name="Currency 2 2 2 2 3 2 2 2 2 3 2" xfId="24015" xr:uid="{0E387079-ECC5-448B-9314-92D068D16F5E}"/>
    <cellStyle name="Currency 2 2 2 2 3 2 2 2 2 3 2 2" xfId="37707" xr:uid="{84A5AE67-00F0-475A-AA7E-B98B581A51A3}"/>
    <cellStyle name="Currency 2 2 2 2 3 2 2 2 2 3 2 3" xfId="52591" xr:uid="{83C9524F-D3F3-485D-A0DE-9EC442AB8E0F}"/>
    <cellStyle name="Currency 2 2 2 2 3 2 2 2 2 3 3" xfId="17171" xr:uid="{962AD1DC-726B-4798-B5FD-4839F71DA9ED}"/>
    <cellStyle name="Currency 2 2 2 2 3 2 2 2 2 3 4" xfId="30861" xr:uid="{4F59E5D8-6493-41BC-A958-E3380D636B57}"/>
    <cellStyle name="Currency 2 2 2 2 3 2 2 2 2 3 5" xfId="45745" xr:uid="{770FD36B-286C-4E7C-B228-84AB6F681871}"/>
    <cellStyle name="Currency 2 2 2 2 3 2 2 2 2 4" xfId="20593" xr:uid="{2FDC5DD4-6024-4EA3-9A39-E59ECA747B0A}"/>
    <cellStyle name="Currency 2 2 2 2 3 2 2 2 2 4 2" xfId="34285" xr:uid="{BBA4F43A-6662-4A7A-B381-ABD48C3C76B3}"/>
    <cellStyle name="Currency 2 2 2 2 3 2 2 2 2 4 3" xfId="49169" xr:uid="{34AFFE77-4020-4686-A3FF-EB93161FFE7C}"/>
    <cellStyle name="Currency 2 2 2 2 3 2 2 2 2 5" xfId="13749" xr:uid="{3A99CC84-264D-437A-B424-D7F3D1B9D808}"/>
    <cellStyle name="Currency 2 2 2 2 3 2 2 2 2 6" xfId="27439" xr:uid="{D08C43A8-391C-428A-9BF0-013D7191F13C}"/>
    <cellStyle name="Currency 2 2 2 2 3 2 2 2 2 7" xfId="42323" xr:uid="{CE8FC385-78BE-4F93-BC8A-8DD51139D14F}"/>
    <cellStyle name="Currency 2 2 2 2 3 2 2 2 3" xfId="8614" xr:uid="{2F3377DC-34F4-4EF0-9604-EC2C2A2CA915}"/>
    <cellStyle name="Currency 2 2 2 2 3 2 2 2 3 2" xfId="12036" xr:uid="{DD8C3142-70CA-4446-8669-DB9FBDE86A2C}"/>
    <cellStyle name="Currency 2 2 2 2 3 2 2 2 3 2 2" xfId="25726" xr:uid="{BDA1FFFC-038A-4957-8F9D-D05987F15182}"/>
    <cellStyle name="Currency 2 2 2 2 3 2 2 2 3 2 2 2" xfId="39418" xr:uid="{9BA914AE-C03B-4E98-9D82-CC564FB4088B}"/>
    <cellStyle name="Currency 2 2 2 2 3 2 2 2 3 2 2 3" xfId="54302" xr:uid="{222E2149-0C84-4536-B2E8-D797589468F7}"/>
    <cellStyle name="Currency 2 2 2 2 3 2 2 2 3 2 3" xfId="18882" xr:uid="{DC4C67C1-A0E0-4803-AE87-E095A3E29003}"/>
    <cellStyle name="Currency 2 2 2 2 3 2 2 2 3 2 4" xfId="32572" xr:uid="{9826D475-C374-412C-BF95-A66F20CCBAD3}"/>
    <cellStyle name="Currency 2 2 2 2 3 2 2 2 3 2 5" xfId="47456" xr:uid="{92DDC29C-7993-4AD0-A0DE-411E71DFA360}"/>
    <cellStyle name="Currency 2 2 2 2 3 2 2 2 3 3" xfId="22304" xr:uid="{E6456383-7AF4-4BC2-AF10-7441EB9FA2C4}"/>
    <cellStyle name="Currency 2 2 2 2 3 2 2 2 3 3 2" xfId="35996" xr:uid="{DC3F0BA2-AC1B-47D0-AF7F-99B08CFF609B}"/>
    <cellStyle name="Currency 2 2 2 2 3 2 2 2 3 3 3" xfId="50880" xr:uid="{32A95465-525E-44FB-B3DA-2DA33B392414}"/>
    <cellStyle name="Currency 2 2 2 2 3 2 2 2 3 4" xfId="15460" xr:uid="{853C99DF-5A0A-4CA2-B749-64F4FB694CA0}"/>
    <cellStyle name="Currency 2 2 2 2 3 2 2 2 3 5" xfId="29150" xr:uid="{612A0E8C-35A2-47FD-B5DB-EC7CB7F93851}"/>
    <cellStyle name="Currency 2 2 2 2 3 2 2 2 3 6" xfId="44034" xr:uid="{A6D770B5-B98E-4911-A54C-5E1E6EB1927C}"/>
    <cellStyle name="Currency 2 2 2 2 3 2 2 2 4" xfId="10324" xr:uid="{000A3EFB-0AF6-4833-9A79-F42C9A14B98E}"/>
    <cellStyle name="Currency 2 2 2 2 3 2 2 2 4 2" xfId="24014" xr:uid="{17B4CD91-7FF8-4360-9A05-16BD1DB41CF4}"/>
    <cellStyle name="Currency 2 2 2 2 3 2 2 2 4 2 2" xfId="37706" xr:uid="{3A52184E-8867-4740-848D-40C003FA0A88}"/>
    <cellStyle name="Currency 2 2 2 2 3 2 2 2 4 2 3" xfId="52590" xr:uid="{8C7DF55E-F83A-4B74-86DC-A25B18951AE5}"/>
    <cellStyle name="Currency 2 2 2 2 3 2 2 2 4 3" xfId="17170" xr:uid="{BB40B3F6-9058-4F0E-953E-5B5E7A9E3EB8}"/>
    <cellStyle name="Currency 2 2 2 2 3 2 2 2 4 4" xfId="30860" xr:uid="{694986A6-73BF-4028-BDE5-CEE73F6C5F38}"/>
    <cellStyle name="Currency 2 2 2 2 3 2 2 2 4 5" xfId="45744" xr:uid="{A4665427-A310-4640-ACF2-BDC237E61B59}"/>
    <cellStyle name="Currency 2 2 2 2 3 2 2 2 5" xfId="20592" xr:uid="{6BF35C88-51D8-40BB-A3F2-00820844FE05}"/>
    <cellStyle name="Currency 2 2 2 2 3 2 2 2 5 2" xfId="34284" xr:uid="{9D8232D2-FFAE-482A-A792-2913C69F7906}"/>
    <cellStyle name="Currency 2 2 2 2 3 2 2 2 5 3" xfId="49168" xr:uid="{FACB293F-EF51-4858-A31C-12D9DB27E527}"/>
    <cellStyle name="Currency 2 2 2 2 3 2 2 2 6" xfId="13748" xr:uid="{829FE747-6783-45C4-B3BE-6A2A2D9D1402}"/>
    <cellStyle name="Currency 2 2 2 2 3 2 2 2 7" xfId="27438" xr:uid="{6405CAE7-2EFF-4B7E-A392-9C6C7F4C6572}"/>
    <cellStyle name="Currency 2 2 2 2 3 2 2 2 8" xfId="42322" xr:uid="{3A9A433A-E2C7-4357-8B88-7DBCCCD1020B}"/>
    <cellStyle name="Currency 2 2 2 2 3 2 2 3" xfId="6903" xr:uid="{51AB8734-32C3-44FE-985F-16E7772913FA}"/>
    <cellStyle name="Currency 2 2 2 2 3 2 2 3 2" xfId="8616" xr:uid="{398E4194-5F02-4957-8A62-716C20CA9648}"/>
    <cellStyle name="Currency 2 2 2 2 3 2 2 3 2 2" xfId="12038" xr:uid="{2943D949-2706-49B1-AEFF-B9B0C5ECE817}"/>
    <cellStyle name="Currency 2 2 2 2 3 2 2 3 2 2 2" xfId="25728" xr:uid="{B77AB073-066D-4EC4-8A38-A92A0DF70C23}"/>
    <cellStyle name="Currency 2 2 2 2 3 2 2 3 2 2 2 2" xfId="39420" xr:uid="{75B3920C-792E-4F0E-A89C-D6AEF0CC3973}"/>
    <cellStyle name="Currency 2 2 2 2 3 2 2 3 2 2 2 3" xfId="54304" xr:uid="{D5D65901-300B-4849-88DB-02D1CCB38DDF}"/>
    <cellStyle name="Currency 2 2 2 2 3 2 2 3 2 2 3" xfId="18884" xr:uid="{2BB81953-A957-4C70-B8E1-177B0283E1AD}"/>
    <cellStyle name="Currency 2 2 2 2 3 2 2 3 2 2 4" xfId="32574" xr:uid="{2361B383-7A8C-4E77-A5F2-CCDA16163801}"/>
    <cellStyle name="Currency 2 2 2 2 3 2 2 3 2 2 5" xfId="47458" xr:uid="{136F6B3E-C65C-4EF8-88E4-97BC33CE930B}"/>
    <cellStyle name="Currency 2 2 2 2 3 2 2 3 2 3" xfId="22306" xr:uid="{B975AFA1-6E1A-41F5-8F98-6A226C1D8C1B}"/>
    <cellStyle name="Currency 2 2 2 2 3 2 2 3 2 3 2" xfId="35998" xr:uid="{93ACA24C-7ED2-4B1C-848A-C11B2C8E1EE8}"/>
    <cellStyle name="Currency 2 2 2 2 3 2 2 3 2 3 3" xfId="50882" xr:uid="{26FBC8F1-5889-4DB3-9D90-323E08C88D0A}"/>
    <cellStyle name="Currency 2 2 2 2 3 2 2 3 2 4" xfId="15462" xr:uid="{FEF41C90-CCA1-41DE-BE34-211D6C236332}"/>
    <cellStyle name="Currency 2 2 2 2 3 2 2 3 2 5" xfId="29152" xr:uid="{79476FF2-BB2E-447B-A3D7-521A886AD6C8}"/>
    <cellStyle name="Currency 2 2 2 2 3 2 2 3 2 6" xfId="44036" xr:uid="{F5CC31AE-548E-43F8-9B7E-E131D19247ED}"/>
    <cellStyle name="Currency 2 2 2 2 3 2 2 3 3" xfId="10326" xr:uid="{5DEDBB38-56F6-4980-A158-CB829FE90AB0}"/>
    <cellStyle name="Currency 2 2 2 2 3 2 2 3 3 2" xfId="24016" xr:uid="{9470D9E9-4F87-4D3B-A6B0-60A7842112F4}"/>
    <cellStyle name="Currency 2 2 2 2 3 2 2 3 3 2 2" xfId="37708" xr:uid="{15A0F6A7-45D9-493B-9842-59F3A13B5542}"/>
    <cellStyle name="Currency 2 2 2 2 3 2 2 3 3 2 3" xfId="52592" xr:uid="{17DA075A-CAFC-442C-BF6E-C65382B3068E}"/>
    <cellStyle name="Currency 2 2 2 2 3 2 2 3 3 3" xfId="17172" xr:uid="{628DE38E-47CE-4F76-B004-E88E1197A0C3}"/>
    <cellStyle name="Currency 2 2 2 2 3 2 2 3 3 4" xfId="30862" xr:uid="{5CCA80C1-1672-43FD-8809-51D0B5D898E6}"/>
    <cellStyle name="Currency 2 2 2 2 3 2 2 3 3 5" xfId="45746" xr:uid="{70BCF4F0-B0B2-46EF-8F1E-4EEFBE7C2ACC}"/>
    <cellStyle name="Currency 2 2 2 2 3 2 2 3 4" xfId="20594" xr:uid="{CE3D78C7-3CA5-4DDA-B37C-BF9012F1F193}"/>
    <cellStyle name="Currency 2 2 2 2 3 2 2 3 4 2" xfId="34286" xr:uid="{DB82080A-38BD-4F40-896E-DA9E7BD2F095}"/>
    <cellStyle name="Currency 2 2 2 2 3 2 2 3 4 3" xfId="49170" xr:uid="{C70046E6-C905-4A4D-85C0-0625D3DA0249}"/>
    <cellStyle name="Currency 2 2 2 2 3 2 2 3 5" xfId="13750" xr:uid="{4325976A-E980-4E67-9B2F-0BBF3FB080A8}"/>
    <cellStyle name="Currency 2 2 2 2 3 2 2 3 6" xfId="27440" xr:uid="{A5384119-B28B-4695-9FA2-221BF352AD04}"/>
    <cellStyle name="Currency 2 2 2 2 3 2 2 3 7" xfId="42324" xr:uid="{E9D99039-E23F-470B-985A-F32636231642}"/>
    <cellStyle name="Currency 2 2 2 2 3 2 2 4" xfId="6904" xr:uid="{0A4F261A-2776-49DC-BD04-2E96A245F03F}"/>
    <cellStyle name="Currency 2 2 2 2 3 2 2 4 2" xfId="8617" xr:uid="{60E10E23-804E-4D84-A87E-2C292864B056}"/>
    <cellStyle name="Currency 2 2 2 2 3 2 2 4 2 2" xfId="12039" xr:uid="{04A9139A-F9CD-440A-8245-F2A11A80D5F0}"/>
    <cellStyle name="Currency 2 2 2 2 3 2 2 4 2 2 2" xfId="25729" xr:uid="{68251444-1B33-45AE-A84D-B9A419386D42}"/>
    <cellStyle name="Currency 2 2 2 2 3 2 2 4 2 2 2 2" xfId="39421" xr:uid="{EBFF3422-1517-402D-BCE5-B9B598FD9CB4}"/>
    <cellStyle name="Currency 2 2 2 2 3 2 2 4 2 2 2 3" xfId="54305" xr:uid="{5D842115-8B34-4D9D-BD4E-9F4B973B1F11}"/>
    <cellStyle name="Currency 2 2 2 2 3 2 2 4 2 2 3" xfId="18885" xr:uid="{AEC14AFD-F0C4-4AAA-BFF2-E26B80338719}"/>
    <cellStyle name="Currency 2 2 2 2 3 2 2 4 2 2 4" xfId="32575" xr:uid="{155F20F9-6B2E-4C3E-A282-A73603C75A66}"/>
    <cellStyle name="Currency 2 2 2 2 3 2 2 4 2 2 5" xfId="47459" xr:uid="{A337C641-19A0-4EB4-96C9-B133AA235CE2}"/>
    <cellStyle name="Currency 2 2 2 2 3 2 2 4 2 3" xfId="22307" xr:uid="{2935FDFB-B7DC-4AAA-8A95-92ACBB0F8CBA}"/>
    <cellStyle name="Currency 2 2 2 2 3 2 2 4 2 3 2" xfId="35999" xr:uid="{1B8BAD8D-288C-4E28-8324-0CD808AD5E43}"/>
    <cellStyle name="Currency 2 2 2 2 3 2 2 4 2 3 3" xfId="50883" xr:uid="{F7C05D93-82CD-4D5F-A6E5-038BEC09CB09}"/>
    <cellStyle name="Currency 2 2 2 2 3 2 2 4 2 4" xfId="15463" xr:uid="{79EE16F6-5FEC-4E58-9B7C-2C546552A607}"/>
    <cellStyle name="Currency 2 2 2 2 3 2 2 4 2 5" xfId="29153" xr:uid="{F307F4F4-669D-43A6-A5DE-36CC1B22B629}"/>
    <cellStyle name="Currency 2 2 2 2 3 2 2 4 2 6" xfId="44037" xr:uid="{1FE77082-3311-41D5-86C5-D19D10B7A6CB}"/>
    <cellStyle name="Currency 2 2 2 2 3 2 2 4 3" xfId="10327" xr:uid="{9A6A281D-A0A0-42E8-952F-5B437696D664}"/>
    <cellStyle name="Currency 2 2 2 2 3 2 2 4 3 2" xfId="24017" xr:uid="{54DB10B1-5BAB-4992-B722-B66554DCCD4D}"/>
    <cellStyle name="Currency 2 2 2 2 3 2 2 4 3 2 2" xfId="37709" xr:uid="{3B1B856E-C212-4B63-AACC-CC3C8C320CC6}"/>
    <cellStyle name="Currency 2 2 2 2 3 2 2 4 3 2 3" xfId="52593" xr:uid="{09D6CA28-ECD0-4682-BCE6-9C6D8977F043}"/>
    <cellStyle name="Currency 2 2 2 2 3 2 2 4 3 3" xfId="17173" xr:uid="{9E429CE6-9348-4AB5-8FF7-798BBE95B932}"/>
    <cellStyle name="Currency 2 2 2 2 3 2 2 4 3 4" xfId="30863" xr:uid="{24E2DBF2-73D3-408E-8F5D-F926A0EEE1AC}"/>
    <cellStyle name="Currency 2 2 2 2 3 2 2 4 3 5" xfId="45747" xr:uid="{B19723DF-8E7A-432E-B31D-78C4A254FBC2}"/>
    <cellStyle name="Currency 2 2 2 2 3 2 2 4 4" xfId="20595" xr:uid="{CC836F9B-87D8-4F27-9680-2289FDB45CA0}"/>
    <cellStyle name="Currency 2 2 2 2 3 2 2 4 4 2" xfId="34287" xr:uid="{67819CB0-9003-4B62-AACD-CC711DEC1D76}"/>
    <cellStyle name="Currency 2 2 2 2 3 2 2 4 4 3" xfId="49171" xr:uid="{28726E68-04DD-453D-9729-7E8D03FF8922}"/>
    <cellStyle name="Currency 2 2 2 2 3 2 2 4 5" xfId="13751" xr:uid="{7B0FBB6D-7ABB-415E-9FB1-E24F99415737}"/>
    <cellStyle name="Currency 2 2 2 2 3 2 2 4 6" xfId="27441" xr:uid="{A489047E-8C22-45AC-8E59-64F37087F83D}"/>
    <cellStyle name="Currency 2 2 2 2 3 2 2 4 7" xfId="42325" xr:uid="{5D884327-191D-430E-936B-F2B015A628CC}"/>
    <cellStyle name="Currency 2 2 2 2 3 2 2 5" xfId="8613" xr:uid="{1AF4DA44-D371-4074-A8EB-05959E09E311}"/>
    <cellStyle name="Currency 2 2 2 2 3 2 2 5 2" xfId="12035" xr:uid="{CFDCBE17-3968-4A45-A6D0-17B936D1FDD2}"/>
    <cellStyle name="Currency 2 2 2 2 3 2 2 5 2 2" xfId="25725" xr:uid="{5F4FC7C4-C455-48D6-911C-35AF5DB9F0CA}"/>
    <cellStyle name="Currency 2 2 2 2 3 2 2 5 2 2 2" xfId="39417" xr:uid="{AEB794CA-89C2-44C9-8B02-7E770B2AA6B8}"/>
    <cellStyle name="Currency 2 2 2 2 3 2 2 5 2 2 3" xfId="54301" xr:uid="{067A00B8-673B-42C2-BEC2-64431BE262DE}"/>
    <cellStyle name="Currency 2 2 2 2 3 2 2 5 2 3" xfId="18881" xr:uid="{C7811B21-D08E-4636-86E3-2DF3DE2A6FA2}"/>
    <cellStyle name="Currency 2 2 2 2 3 2 2 5 2 4" xfId="32571" xr:uid="{731FB115-4C23-4874-B05F-B08C957C2BA8}"/>
    <cellStyle name="Currency 2 2 2 2 3 2 2 5 2 5" xfId="47455" xr:uid="{6248E1D2-BC5A-4F0A-9EB8-37DF1541E130}"/>
    <cellStyle name="Currency 2 2 2 2 3 2 2 5 3" xfId="22303" xr:uid="{836FE148-B52D-4C8C-81E6-9E3F4E7312C8}"/>
    <cellStyle name="Currency 2 2 2 2 3 2 2 5 3 2" xfId="35995" xr:uid="{485DAA1B-5983-4DB8-A1B7-654A49F51093}"/>
    <cellStyle name="Currency 2 2 2 2 3 2 2 5 3 3" xfId="50879" xr:uid="{7CCE278F-7D9E-4BC6-83CB-96BD5BE03F13}"/>
    <cellStyle name="Currency 2 2 2 2 3 2 2 5 4" xfId="15459" xr:uid="{C496934D-3537-433C-9B1F-64E082FDC268}"/>
    <cellStyle name="Currency 2 2 2 2 3 2 2 5 5" xfId="29149" xr:uid="{B14564F4-CB06-4F00-8F7F-03A278908B0F}"/>
    <cellStyle name="Currency 2 2 2 2 3 2 2 5 6" xfId="44033" xr:uid="{1BCC01BB-EB83-4D7A-B438-2EE24908866B}"/>
    <cellStyle name="Currency 2 2 2 2 3 2 2 6" xfId="10323" xr:uid="{DF241359-F9D2-42AF-A8B1-106D2736AA3F}"/>
    <cellStyle name="Currency 2 2 2 2 3 2 2 6 2" xfId="24013" xr:uid="{AE285799-C9E4-44F5-BE98-E583CD4DF4B0}"/>
    <cellStyle name="Currency 2 2 2 2 3 2 2 6 2 2" xfId="37705" xr:uid="{EE043FF0-1E93-4A89-A87F-0DD82ADB0BA6}"/>
    <cellStyle name="Currency 2 2 2 2 3 2 2 6 2 3" xfId="52589" xr:uid="{32E7FB70-A59F-42FD-A4BC-264F990EF916}"/>
    <cellStyle name="Currency 2 2 2 2 3 2 2 6 3" xfId="17169" xr:uid="{8C1029D5-AA70-478D-AAFC-37A43CC14BD2}"/>
    <cellStyle name="Currency 2 2 2 2 3 2 2 6 4" xfId="30859" xr:uid="{8E31E74E-3C40-422F-865E-2AF9D6E3D1A3}"/>
    <cellStyle name="Currency 2 2 2 2 3 2 2 6 5" xfId="45743" xr:uid="{EE180B93-8AAA-4151-A3B7-C383FB72A308}"/>
    <cellStyle name="Currency 2 2 2 2 3 2 2 7" xfId="20591" xr:uid="{866C6409-7001-4D4B-A010-F75162614DD9}"/>
    <cellStyle name="Currency 2 2 2 2 3 2 2 7 2" xfId="34283" xr:uid="{E0179501-4057-4C19-B710-A6DA0E1F423F}"/>
    <cellStyle name="Currency 2 2 2 2 3 2 2 7 3" xfId="49167" xr:uid="{13E306D2-6E93-4E7D-A74D-1B1025134108}"/>
    <cellStyle name="Currency 2 2 2 2 3 2 2 8" xfId="13747" xr:uid="{49FC8D0D-6ADE-4783-BAD0-1B057F1E7A97}"/>
    <cellStyle name="Currency 2 2 2 2 3 2 2 9" xfId="27437" xr:uid="{2450ABD0-BDD9-4EC3-BE33-AC93FAF0C25B}"/>
    <cellStyle name="Currency 2 2 2 2 3 2 3" xfId="6905" xr:uid="{C480CD59-F423-4BEE-92CF-E7E6C68509C4}"/>
    <cellStyle name="Currency 2 2 2 2 3 2 3 10" xfId="42326" xr:uid="{45AE2444-26CE-478C-849D-9821502C5735}"/>
    <cellStyle name="Currency 2 2 2 2 3 2 3 2" xfId="6906" xr:uid="{E0B7315F-393F-418B-A5CF-D38869C95F7A}"/>
    <cellStyle name="Currency 2 2 2 2 3 2 3 2 2" xfId="6907" xr:uid="{68EB1A0E-BB73-42A2-B98D-AFDACCD68431}"/>
    <cellStyle name="Currency 2 2 2 2 3 2 3 2 2 2" xfId="8620" xr:uid="{0E91677F-AE4C-4658-88C7-FF3E47778840}"/>
    <cellStyle name="Currency 2 2 2 2 3 2 3 2 2 2 2" xfId="12042" xr:uid="{D1AEDEFD-2708-401A-94C8-314756845F83}"/>
    <cellStyle name="Currency 2 2 2 2 3 2 3 2 2 2 2 2" xfId="25732" xr:uid="{6F1A0AA7-7169-4E68-B074-CADF3592E344}"/>
    <cellStyle name="Currency 2 2 2 2 3 2 3 2 2 2 2 2 2" xfId="39424" xr:uid="{ADB7E8B5-BD58-488A-9EFA-BBA9CE83D8FE}"/>
    <cellStyle name="Currency 2 2 2 2 3 2 3 2 2 2 2 2 3" xfId="54308" xr:uid="{0B88DBB0-889B-4CCB-A929-AD55C07FD819}"/>
    <cellStyle name="Currency 2 2 2 2 3 2 3 2 2 2 2 3" xfId="18888" xr:uid="{22A413C5-8794-4EFC-8C0A-D5187E8007B0}"/>
    <cellStyle name="Currency 2 2 2 2 3 2 3 2 2 2 2 4" xfId="32578" xr:uid="{C44F474B-02B0-4334-A34A-1EAAC2B19CFF}"/>
    <cellStyle name="Currency 2 2 2 2 3 2 3 2 2 2 2 5" xfId="47462" xr:uid="{ACF7678C-ACEB-439A-92C7-5700358C1DAA}"/>
    <cellStyle name="Currency 2 2 2 2 3 2 3 2 2 2 3" xfId="22310" xr:uid="{DF31912E-C5F3-43B5-B8D6-DA5EBB62F9EA}"/>
    <cellStyle name="Currency 2 2 2 2 3 2 3 2 2 2 3 2" xfId="36002" xr:uid="{47759AEB-DDA5-415A-8187-62141C8F3F50}"/>
    <cellStyle name="Currency 2 2 2 2 3 2 3 2 2 2 3 3" xfId="50886" xr:uid="{DD45F557-B770-40A9-97AA-48B718A63958}"/>
    <cellStyle name="Currency 2 2 2 2 3 2 3 2 2 2 4" xfId="15466" xr:uid="{76997276-3803-4E55-9594-F5346FB668B3}"/>
    <cellStyle name="Currency 2 2 2 2 3 2 3 2 2 2 5" xfId="29156" xr:uid="{33C21B32-C63B-4CD6-B58F-1077F1B4FDDE}"/>
    <cellStyle name="Currency 2 2 2 2 3 2 3 2 2 2 6" xfId="44040" xr:uid="{D8CE24CB-93C3-4816-973C-196FC80292C9}"/>
    <cellStyle name="Currency 2 2 2 2 3 2 3 2 2 3" xfId="10330" xr:uid="{58EE9194-D342-47FC-888A-298B4255F0A9}"/>
    <cellStyle name="Currency 2 2 2 2 3 2 3 2 2 3 2" xfId="24020" xr:uid="{E8358F9E-C9DA-447C-9784-56C97E3F6E11}"/>
    <cellStyle name="Currency 2 2 2 2 3 2 3 2 2 3 2 2" xfId="37712" xr:uid="{1E870C11-14A1-4EC5-832C-512B11C94B13}"/>
    <cellStyle name="Currency 2 2 2 2 3 2 3 2 2 3 2 3" xfId="52596" xr:uid="{245C1D34-DD08-40DE-99FD-4D27D5DDFD94}"/>
    <cellStyle name="Currency 2 2 2 2 3 2 3 2 2 3 3" xfId="17176" xr:uid="{59DB0E76-753F-4555-AE89-7C2B250A0013}"/>
    <cellStyle name="Currency 2 2 2 2 3 2 3 2 2 3 4" xfId="30866" xr:uid="{E8C9FD0F-F3CD-427A-A54F-A58B548551A0}"/>
    <cellStyle name="Currency 2 2 2 2 3 2 3 2 2 3 5" xfId="45750" xr:uid="{CDD472F8-0830-4E3A-8892-BA20FDDC436A}"/>
    <cellStyle name="Currency 2 2 2 2 3 2 3 2 2 4" xfId="20598" xr:uid="{B21D1246-65E9-418B-965D-1E283C12663E}"/>
    <cellStyle name="Currency 2 2 2 2 3 2 3 2 2 4 2" xfId="34290" xr:uid="{EC16A44C-79FF-4810-B0F8-76C941B4520C}"/>
    <cellStyle name="Currency 2 2 2 2 3 2 3 2 2 4 3" xfId="49174" xr:uid="{2B33FB56-73CD-4A62-B3A0-B4B58D5FFA77}"/>
    <cellStyle name="Currency 2 2 2 2 3 2 3 2 2 5" xfId="13754" xr:uid="{A2E0A59F-C391-4803-A03C-22C660F2578B}"/>
    <cellStyle name="Currency 2 2 2 2 3 2 3 2 2 6" xfId="27444" xr:uid="{AF7DC429-CBAF-4246-9B1C-27D5E464D7D5}"/>
    <cellStyle name="Currency 2 2 2 2 3 2 3 2 2 7" xfId="42328" xr:uid="{50F7A9DD-23C6-47C6-8A78-38F6ACA805E6}"/>
    <cellStyle name="Currency 2 2 2 2 3 2 3 2 3" xfId="8619" xr:uid="{2E057CD3-F25E-41CF-BF46-F8B156B1AE2E}"/>
    <cellStyle name="Currency 2 2 2 2 3 2 3 2 3 2" xfId="12041" xr:uid="{60305B38-E405-4DFD-95B1-6527054E3503}"/>
    <cellStyle name="Currency 2 2 2 2 3 2 3 2 3 2 2" xfId="25731" xr:uid="{DFDE47AF-A617-4EF7-AC2E-D1C2E859C025}"/>
    <cellStyle name="Currency 2 2 2 2 3 2 3 2 3 2 2 2" xfId="39423" xr:uid="{1147D75F-F5E3-441B-94B4-0C7D5CD2713C}"/>
    <cellStyle name="Currency 2 2 2 2 3 2 3 2 3 2 2 3" xfId="54307" xr:uid="{63926409-6C08-45CE-A268-F80DB6B1E540}"/>
    <cellStyle name="Currency 2 2 2 2 3 2 3 2 3 2 3" xfId="18887" xr:uid="{BA656192-D1A4-4366-9884-491F414960E4}"/>
    <cellStyle name="Currency 2 2 2 2 3 2 3 2 3 2 4" xfId="32577" xr:uid="{B3461157-06FA-4776-80F8-737C62FCDFB3}"/>
    <cellStyle name="Currency 2 2 2 2 3 2 3 2 3 2 5" xfId="47461" xr:uid="{037C77D7-9821-4100-8C1A-5CD958BCF373}"/>
    <cellStyle name="Currency 2 2 2 2 3 2 3 2 3 3" xfId="22309" xr:uid="{BAB0CD2A-8914-418F-AC92-15E0655CF517}"/>
    <cellStyle name="Currency 2 2 2 2 3 2 3 2 3 3 2" xfId="36001" xr:uid="{6B9C0C2F-6EEA-4A78-9901-E31B754FE89A}"/>
    <cellStyle name="Currency 2 2 2 2 3 2 3 2 3 3 3" xfId="50885" xr:uid="{D4C3A19B-DBE3-46E8-83A6-E0548891E6FA}"/>
    <cellStyle name="Currency 2 2 2 2 3 2 3 2 3 4" xfId="15465" xr:uid="{969383F7-4E48-4E8F-AD39-DBDC6A32E585}"/>
    <cellStyle name="Currency 2 2 2 2 3 2 3 2 3 5" xfId="29155" xr:uid="{559B77CF-DF4D-4E47-9C7D-0FC18E2518EB}"/>
    <cellStyle name="Currency 2 2 2 2 3 2 3 2 3 6" xfId="44039" xr:uid="{4986E07D-D6CD-462F-AEB7-07CE7DEFAD96}"/>
    <cellStyle name="Currency 2 2 2 2 3 2 3 2 4" xfId="10329" xr:uid="{9084600F-D8D8-4D05-8237-E7C73980280A}"/>
    <cellStyle name="Currency 2 2 2 2 3 2 3 2 4 2" xfId="24019" xr:uid="{7CB0058D-BCE8-4E3B-8BAE-D07311522E08}"/>
    <cellStyle name="Currency 2 2 2 2 3 2 3 2 4 2 2" xfId="37711" xr:uid="{4EFAF701-8010-46AF-A82A-3D57288C0D92}"/>
    <cellStyle name="Currency 2 2 2 2 3 2 3 2 4 2 3" xfId="52595" xr:uid="{19536CC9-FE6A-4D1E-9CED-155109241E50}"/>
    <cellStyle name="Currency 2 2 2 2 3 2 3 2 4 3" xfId="17175" xr:uid="{AC5B574C-959E-46CF-B876-ECD8492D21DF}"/>
    <cellStyle name="Currency 2 2 2 2 3 2 3 2 4 4" xfId="30865" xr:uid="{49652D45-82E9-457A-B4D1-A236F0455EBC}"/>
    <cellStyle name="Currency 2 2 2 2 3 2 3 2 4 5" xfId="45749" xr:uid="{997CB96D-EA4E-46E5-B3AE-54132B48BF9F}"/>
    <cellStyle name="Currency 2 2 2 2 3 2 3 2 5" xfId="20597" xr:uid="{37B72231-6F07-430D-AEDE-1917E8ED2B2C}"/>
    <cellStyle name="Currency 2 2 2 2 3 2 3 2 5 2" xfId="34289" xr:uid="{74FB9EEC-6D9C-4951-92FE-BE6F08113DF8}"/>
    <cellStyle name="Currency 2 2 2 2 3 2 3 2 5 3" xfId="49173" xr:uid="{91C2B2E5-525B-4B0F-AB13-024BADA50982}"/>
    <cellStyle name="Currency 2 2 2 2 3 2 3 2 6" xfId="13753" xr:uid="{4C0C72E3-3E7E-4E04-B887-0E083DDA35AE}"/>
    <cellStyle name="Currency 2 2 2 2 3 2 3 2 7" xfId="27443" xr:uid="{13FFF416-91E4-40CB-A702-AFBEEA18970D}"/>
    <cellStyle name="Currency 2 2 2 2 3 2 3 2 8" xfId="42327" xr:uid="{9D93EBC0-7BC2-4390-ABC5-93F1749FABFA}"/>
    <cellStyle name="Currency 2 2 2 2 3 2 3 3" xfId="6908" xr:uid="{29F4EDC7-79C0-4374-9297-B5A341A7164C}"/>
    <cellStyle name="Currency 2 2 2 2 3 2 3 3 2" xfId="8621" xr:uid="{17CC55AE-F9CE-44FA-B15C-D8F43BA0C0A4}"/>
    <cellStyle name="Currency 2 2 2 2 3 2 3 3 2 2" xfId="12043" xr:uid="{482A00AB-23B1-4CCC-8B37-14714E652040}"/>
    <cellStyle name="Currency 2 2 2 2 3 2 3 3 2 2 2" xfId="25733" xr:uid="{F78AB8CC-186D-410F-95C2-D4896F01E526}"/>
    <cellStyle name="Currency 2 2 2 2 3 2 3 3 2 2 2 2" xfId="39425" xr:uid="{0B3397FB-8C1B-443D-99C1-3B6C97AF3187}"/>
    <cellStyle name="Currency 2 2 2 2 3 2 3 3 2 2 2 3" xfId="54309" xr:uid="{9F5DA028-F11F-4B96-8C20-69C1EBE350C9}"/>
    <cellStyle name="Currency 2 2 2 2 3 2 3 3 2 2 3" xfId="18889" xr:uid="{C8F32057-7C18-41AE-BD43-F50A0DD3C70B}"/>
    <cellStyle name="Currency 2 2 2 2 3 2 3 3 2 2 4" xfId="32579" xr:uid="{0B3BE604-2591-45D1-9EFA-F1E8077D84BD}"/>
    <cellStyle name="Currency 2 2 2 2 3 2 3 3 2 2 5" xfId="47463" xr:uid="{C767F0E1-E102-4720-B398-75897AFB75A2}"/>
    <cellStyle name="Currency 2 2 2 2 3 2 3 3 2 3" xfId="22311" xr:uid="{F2361395-63D4-4A84-A43A-8E4E6E430172}"/>
    <cellStyle name="Currency 2 2 2 2 3 2 3 3 2 3 2" xfId="36003" xr:uid="{4918A34C-5910-40A7-B18F-E653C413C26D}"/>
    <cellStyle name="Currency 2 2 2 2 3 2 3 3 2 3 3" xfId="50887" xr:uid="{D6C02E7B-D19C-4C71-817A-4CC0577D9C4B}"/>
    <cellStyle name="Currency 2 2 2 2 3 2 3 3 2 4" xfId="15467" xr:uid="{0C1A0A0F-DC46-4E82-896F-D089B4C645BA}"/>
    <cellStyle name="Currency 2 2 2 2 3 2 3 3 2 5" xfId="29157" xr:uid="{5F8FBB98-AF6E-48CA-90F5-879298DC744A}"/>
    <cellStyle name="Currency 2 2 2 2 3 2 3 3 2 6" xfId="44041" xr:uid="{6A95CDA4-3DFA-42A3-8FAC-3376377ED063}"/>
    <cellStyle name="Currency 2 2 2 2 3 2 3 3 3" xfId="10331" xr:uid="{87C04A13-3CF8-43F1-8456-F09B1A242DE9}"/>
    <cellStyle name="Currency 2 2 2 2 3 2 3 3 3 2" xfId="24021" xr:uid="{A165DB94-73E1-4890-82A3-D537410F7273}"/>
    <cellStyle name="Currency 2 2 2 2 3 2 3 3 3 2 2" xfId="37713" xr:uid="{A7015C44-A812-42DD-A264-0FB286B23564}"/>
    <cellStyle name="Currency 2 2 2 2 3 2 3 3 3 2 3" xfId="52597" xr:uid="{1329D589-CFEC-4D40-BF58-588632D919E1}"/>
    <cellStyle name="Currency 2 2 2 2 3 2 3 3 3 3" xfId="17177" xr:uid="{3D867643-71BC-44B3-87C6-43DDBDB0F3CB}"/>
    <cellStyle name="Currency 2 2 2 2 3 2 3 3 3 4" xfId="30867" xr:uid="{EC501693-2D04-4735-8F64-9C5C445FED6E}"/>
    <cellStyle name="Currency 2 2 2 2 3 2 3 3 3 5" xfId="45751" xr:uid="{27D81BE1-D42D-4C72-85FA-2F7CDE2F6280}"/>
    <cellStyle name="Currency 2 2 2 2 3 2 3 3 4" xfId="20599" xr:uid="{86799B6E-99CF-423B-8DA4-530D0A407909}"/>
    <cellStyle name="Currency 2 2 2 2 3 2 3 3 4 2" xfId="34291" xr:uid="{B01833E1-F54A-42B7-946A-99DA483A97CE}"/>
    <cellStyle name="Currency 2 2 2 2 3 2 3 3 4 3" xfId="49175" xr:uid="{C17FFBBA-C4D1-4B9F-A2B1-4095616FBEAE}"/>
    <cellStyle name="Currency 2 2 2 2 3 2 3 3 5" xfId="13755" xr:uid="{7907DD8B-EA94-4043-ACA3-1C4E84FC91F2}"/>
    <cellStyle name="Currency 2 2 2 2 3 2 3 3 6" xfId="27445" xr:uid="{21F76EBE-A036-4DC2-8053-B45CB59AFA23}"/>
    <cellStyle name="Currency 2 2 2 2 3 2 3 3 7" xfId="42329" xr:uid="{691D5E57-8CB6-4346-BA70-D7178D2BAC1B}"/>
    <cellStyle name="Currency 2 2 2 2 3 2 3 4" xfId="6909" xr:uid="{010D91AE-4616-4354-B1D6-053266EF0DFE}"/>
    <cellStyle name="Currency 2 2 2 2 3 2 3 4 2" xfId="8622" xr:uid="{D4DEEECD-A6D2-4E3D-BBAE-86057B2D680A}"/>
    <cellStyle name="Currency 2 2 2 2 3 2 3 4 2 2" xfId="12044" xr:uid="{34B7AEB6-6141-4D22-8EB8-0F5CEEC39FF2}"/>
    <cellStyle name="Currency 2 2 2 2 3 2 3 4 2 2 2" xfId="25734" xr:uid="{55D7CC50-9B6D-459F-B4A6-7B0BB1925D7D}"/>
    <cellStyle name="Currency 2 2 2 2 3 2 3 4 2 2 2 2" xfId="39426" xr:uid="{A022086D-D730-4DF4-A6E2-F2027EBE4F6D}"/>
    <cellStyle name="Currency 2 2 2 2 3 2 3 4 2 2 2 3" xfId="54310" xr:uid="{A79437E1-E0FD-4F70-A29E-404F260C6BDB}"/>
    <cellStyle name="Currency 2 2 2 2 3 2 3 4 2 2 3" xfId="18890" xr:uid="{06E75D5D-E39C-4279-961C-605C98BAC244}"/>
    <cellStyle name="Currency 2 2 2 2 3 2 3 4 2 2 4" xfId="32580" xr:uid="{D0CED95D-07A0-4B2C-95DD-2CE18E70056D}"/>
    <cellStyle name="Currency 2 2 2 2 3 2 3 4 2 2 5" xfId="47464" xr:uid="{125F5C54-B89A-484D-8CB8-B87D401DECEB}"/>
    <cellStyle name="Currency 2 2 2 2 3 2 3 4 2 3" xfId="22312" xr:uid="{0AB431E6-313C-4040-BCB9-43B4FC55F42B}"/>
    <cellStyle name="Currency 2 2 2 2 3 2 3 4 2 3 2" xfId="36004" xr:uid="{0ABE9679-6D77-4992-B3EA-7353C712DB62}"/>
    <cellStyle name="Currency 2 2 2 2 3 2 3 4 2 3 3" xfId="50888" xr:uid="{3B4E0507-FB7E-4DD5-B989-A70CB7CE5F92}"/>
    <cellStyle name="Currency 2 2 2 2 3 2 3 4 2 4" xfId="15468" xr:uid="{43D92AAD-C45D-4FB5-BC41-90D1B365DB94}"/>
    <cellStyle name="Currency 2 2 2 2 3 2 3 4 2 5" xfId="29158" xr:uid="{ACB6710B-C9AC-4395-B938-4A6F0B3E0643}"/>
    <cellStyle name="Currency 2 2 2 2 3 2 3 4 2 6" xfId="44042" xr:uid="{4A6B7D1B-BE07-4A9F-8F1C-80C7C80D0EF6}"/>
    <cellStyle name="Currency 2 2 2 2 3 2 3 4 3" xfId="10332" xr:uid="{6FEAA7A4-7913-41A4-A21F-7C77E191FE2F}"/>
    <cellStyle name="Currency 2 2 2 2 3 2 3 4 3 2" xfId="24022" xr:uid="{1F818BFC-FF0F-41F8-8AF4-123335686A0B}"/>
    <cellStyle name="Currency 2 2 2 2 3 2 3 4 3 2 2" xfId="37714" xr:uid="{9E5EEBE9-76CE-4CC3-92D7-6E532636D19C}"/>
    <cellStyle name="Currency 2 2 2 2 3 2 3 4 3 2 3" xfId="52598" xr:uid="{7ABD9102-9936-4E91-9132-AA1AE36EA55E}"/>
    <cellStyle name="Currency 2 2 2 2 3 2 3 4 3 3" xfId="17178" xr:uid="{837441BC-9DB5-4AF8-A1BD-3D55ECA4559C}"/>
    <cellStyle name="Currency 2 2 2 2 3 2 3 4 3 4" xfId="30868" xr:uid="{BA5A818B-DBDC-437C-BB4B-1BA0D5275DFD}"/>
    <cellStyle name="Currency 2 2 2 2 3 2 3 4 3 5" xfId="45752" xr:uid="{EE695C99-3E8E-4334-B543-558042F35763}"/>
    <cellStyle name="Currency 2 2 2 2 3 2 3 4 4" xfId="20600" xr:uid="{2EE91BD8-8DFA-4C26-84D1-6B587C54F49A}"/>
    <cellStyle name="Currency 2 2 2 2 3 2 3 4 4 2" xfId="34292" xr:uid="{EA9D3AC9-EF02-417E-957A-6FA3CE6D7BC4}"/>
    <cellStyle name="Currency 2 2 2 2 3 2 3 4 4 3" xfId="49176" xr:uid="{C54DA0BF-6D96-449D-969B-623041D93A45}"/>
    <cellStyle name="Currency 2 2 2 2 3 2 3 4 5" xfId="13756" xr:uid="{ABA0174E-45CD-474F-ADF7-8609282DC8CE}"/>
    <cellStyle name="Currency 2 2 2 2 3 2 3 4 6" xfId="27446" xr:uid="{010E84C0-9FB3-4943-9A8D-646CDFAD8DFF}"/>
    <cellStyle name="Currency 2 2 2 2 3 2 3 4 7" xfId="42330" xr:uid="{8EFB0FF6-8080-44C6-81AB-FEA187FC1B58}"/>
    <cellStyle name="Currency 2 2 2 2 3 2 3 5" xfId="8618" xr:uid="{4EA58456-329D-4D7B-91C2-9EC668FA9B18}"/>
    <cellStyle name="Currency 2 2 2 2 3 2 3 5 2" xfId="12040" xr:uid="{759B1960-EA25-4C7F-8888-B76B051E5A56}"/>
    <cellStyle name="Currency 2 2 2 2 3 2 3 5 2 2" xfId="25730" xr:uid="{0A5919B4-9E1F-4C8C-B369-0DADCE3ABD77}"/>
    <cellStyle name="Currency 2 2 2 2 3 2 3 5 2 2 2" xfId="39422" xr:uid="{2F5749C2-0110-4A59-B9F0-60C906190A22}"/>
    <cellStyle name="Currency 2 2 2 2 3 2 3 5 2 2 3" xfId="54306" xr:uid="{21740081-310F-45EE-864A-A2E3BCA4A2B0}"/>
    <cellStyle name="Currency 2 2 2 2 3 2 3 5 2 3" xfId="18886" xr:uid="{3C7B5B51-65A4-49F5-8C35-9FD192B96C89}"/>
    <cellStyle name="Currency 2 2 2 2 3 2 3 5 2 4" xfId="32576" xr:uid="{150ACB2D-8A20-45C2-8B61-36DAC4D0B949}"/>
    <cellStyle name="Currency 2 2 2 2 3 2 3 5 2 5" xfId="47460" xr:uid="{7EB2D94B-5BAB-47F0-A391-0D4BF77165C2}"/>
    <cellStyle name="Currency 2 2 2 2 3 2 3 5 3" xfId="22308" xr:uid="{BB9A78F7-E1AD-430B-A0DB-556FDC2CC577}"/>
    <cellStyle name="Currency 2 2 2 2 3 2 3 5 3 2" xfId="36000" xr:uid="{3C214856-1C7B-4163-BF5D-C79858576C44}"/>
    <cellStyle name="Currency 2 2 2 2 3 2 3 5 3 3" xfId="50884" xr:uid="{46C88D01-C79E-4775-98CC-86ACC36AD7D4}"/>
    <cellStyle name="Currency 2 2 2 2 3 2 3 5 4" xfId="15464" xr:uid="{167ADA77-C85C-4A22-A529-07012CC95621}"/>
    <cellStyle name="Currency 2 2 2 2 3 2 3 5 5" xfId="29154" xr:uid="{CAE9CAF5-9E46-43A0-98A2-CEEDD079C752}"/>
    <cellStyle name="Currency 2 2 2 2 3 2 3 5 6" xfId="44038" xr:uid="{DC316B8D-2C85-41C5-97F0-ACD49B61D548}"/>
    <cellStyle name="Currency 2 2 2 2 3 2 3 6" xfId="10328" xr:uid="{E9E593B5-67A8-4B56-A799-53109B2955DE}"/>
    <cellStyle name="Currency 2 2 2 2 3 2 3 6 2" xfId="24018" xr:uid="{B821E618-E727-4B89-B150-012D74C2E557}"/>
    <cellStyle name="Currency 2 2 2 2 3 2 3 6 2 2" xfId="37710" xr:uid="{BC6EE119-2BD7-4908-A0D9-0663F784E096}"/>
    <cellStyle name="Currency 2 2 2 2 3 2 3 6 2 3" xfId="52594" xr:uid="{E0C01F2E-D434-485D-9987-F91FC281C6E6}"/>
    <cellStyle name="Currency 2 2 2 2 3 2 3 6 3" xfId="17174" xr:uid="{65528607-A908-4F8A-AA92-0D94B98AD74E}"/>
    <cellStyle name="Currency 2 2 2 2 3 2 3 6 4" xfId="30864" xr:uid="{E4D458B6-D902-4CF7-AFC4-063EB7A9B2E8}"/>
    <cellStyle name="Currency 2 2 2 2 3 2 3 6 5" xfId="45748" xr:uid="{BF103CD5-E77D-469F-B1A3-8B2239C8129A}"/>
    <cellStyle name="Currency 2 2 2 2 3 2 3 7" xfId="20596" xr:uid="{CFC148E5-90C1-49F2-A513-836254DFBBF0}"/>
    <cellStyle name="Currency 2 2 2 2 3 2 3 7 2" xfId="34288" xr:uid="{EA8D552E-CC9B-4D23-AE6F-B84763BE1EEE}"/>
    <cellStyle name="Currency 2 2 2 2 3 2 3 7 3" xfId="49172" xr:uid="{974DCCF5-1171-4834-9D75-D58BB2FA59B2}"/>
    <cellStyle name="Currency 2 2 2 2 3 2 3 8" xfId="13752" xr:uid="{75F60089-6426-45E8-BD96-FF7A9A9DD1CD}"/>
    <cellStyle name="Currency 2 2 2 2 3 2 3 9" xfId="27442" xr:uid="{1CB36A0F-7E8B-4F65-B624-4C97B2A8A9AB}"/>
    <cellStyle name="Currency 2 2 2 2 3 2 4" xfId="6910" xr:uid="{16DAA651-7CD2-49AD-BECB-CB07075229D2}"/>
    <cellStyle name="Currency 2 2 2 2 3 2 4 2" xfId="6911" xr:uid="{C5369CB8-5653-4A64-BC3A-9718DCC5BD11}"/>
    <cellStyle name="Currency 2 2 2 2 3 2 4 2 2" xfId="8624" xr:uid="{8A88F266-48B0-4E99-A5CA-71FEAD4F7090}"/>
    <cellStyle name="Currency 2 2 2 2 3 2 4 2 2 2" xfId="12046" xr:uid="{16D830C0-844E-41A4-AA4C-C410C9350EC5}"/>
    <cellStyle name="Currency 2 2 2 2 3 2 4 2 2 2 2" xfId="25736" xr:uid="{547C97BD-0382-4B6F-B542-7CB1465AEDFF}"/>
    <cellStyle name="Currency 2 2 2 2 3 2 4 2 2 2 2 2" xfId="39428" xr:uid="{A811920C-E146-4100-B500-633D62DDBC49}"/>
    <cellStyle name="Currency 2 2 2 2 3 2 4 2 2 2 2 3" xfId="54312" xr:uid="{03D25742-E128-4F87-9952-174699AA142F}"/>
    <cellStyle name="Currency 2 2 2 2 3 2 4 2 2 2 3" xfId="18892" xr:uid="{81A2B598-B452-4C4C-B6F4-5F9D6483EFB3}"/>
    <cellStyle name="Currency 2 2 2 2 3 2 4 2 2 2 4" xfId="32582" xr:uid="{237DD5F0-A145-4EB6-8169-C9F95BE549FB}"/>
    <cellStyle name="Currency 2 2 2 2 3 2 4 2 2 2 5" xfId="47466" xr:uid="{64E2A1FD-7E80-4E32-9267-91E077FD86CB}"/>
    <cellStyle name="Currency 2 2 2 2 3 2 4 2 2 3" xfId="22314" xr:uid="{F38E1061-89B5-4B57-BD6C-2F90CA4D7A21}"/>
    <cellStyle name="Currency 2 2 2 2 3 2 4 2 2 3 2" xfId="36006" xr:uid="{DDA30DD1-8F81-483B-A1CB-2C4149B8A0FD}"/>
    <cellStyle name="Currency 2 2 2 2 3 2 4 2 2 3 3" xfId="50890" xr:uid="{8A29CAD9-AF35-4A84-9A1A-F6AE28250A73}"/>
    <cellStyle name="Currency 2 2 2 2 3 2 4 2 2 4" xfId="15470" xr:uid="{7DE82FB8-6B11-46AE-83C4-AFD0C6CA52C4}"/>
    <cellStyle name="Currency 2 2 2 2 3 2 4 2 2 5" xfId="29160" xr:uid="{487D8756-E837-4E51-97D7-03BF67296AEA}"/>
    <cellStyle name="Currency 2 2 2 2 3 2 4 2 2 6" xfId="44044" xr:uid="{541BADF7-E719-4D68-BD1E-222487705D9C}"/>
    <cellStyle name="Currency 2 2 2 2 3 2 4 2 3" xfId="10334" xr:uid="{819066C5-BB91-463A-A1B9-CB27D6D2363A}"/>
    <cellStyle name="Currency 2 2 2 2 3 2 4 2 3 2" xfId="24024" xr:uid="{77FE331E-B5E2-4BD2-A225-A32A187D61F8}"/>
    <cellStyle name="Currency 2 2 2 2 3 2 4 2 3 2 2" xfId="37716" xr:uid="{8AEB6539-4798-42A3-848B-B333E63EA8F5}"/>
    <cellStyle name="Currency 2 2 2 2 3 2 4 2 3 2 3" xfId="52600" xr:uid="{67F1B746-F9F0-4A81-B433-FDD3F7068C73}"/>
    <cellStyle name="Currency 2 2 2 2 3 2 4 2 3 3" xfId="17180" xr:uid="{EC41FFE0-33B5-4ABF-A9CB-9F041AE2E701}"/>
    <cellStyle name="Currency 2 2 2 2 3 2 4 2 3 4" xfId="30870" xr:uid="{8D4CBADB-F7C9-4BBF-8184-9771A4208A61}"/>
    <cellStyle name="Currency 2 2 2 2 3 2 4 2 3 5" xfId="45754" xr:uid="{0EBDCA7C-A009-4DE7-81DD-C2EFA8DF9C4F}"/>
    <cellStyle name="Currency 2 2 2 2 3 2 4 2 4" xfId="20602" xr:uid="{7E4BC80E-8F2C-41A8-98DA-9CAC5F14D67B}"/>
    <cellStyle name="Currency 2 2 2 2 3 2 4 2 4 2" xfId="34294" xr:uid="{F6E0F668-B0BE-45E4-99DD-621965229848}"/>
    <cellStyle name="Currency 2 2 2 2 3 2 4 2 4 3" xfId="49178" xr:uid="{121351ED-3384-490F-BD98-C61131129CC8}"/>
    <cellStyle name="Currency 2 2 2 2 3 2 4 2 5" xfId="13758" xr:uid="{E59DBCDB-679D-4446-900C-5764310E01DE}"/>
    <cellStyle name="Currency 2 2 2 2 3 2 4 2 6" xfId="27448" xr:uid="{603FF0DC-1B7E-4D0A-9990-E7C3AF384E07}"/>
    <cellStyle name="Currency 2 2 2 2 3 2 4 2 7" xfId="42332" xr:uid="{4215317C-C44B-4E20-8443-4C86CD42D6EE}"/>
    <cellStyle name="Currency 2 2 2 2 3 2 4 3" xfId="8623" xr:uid="{20D9F95F-6AA0-458D-9AC4-D55C85C6572B}"/>
    <cellStyle name="Currency 2 2 2 2 3 2 4 3 2" xfId="12045" xr:uid="{DAAE1192-B389-4067-A290-89A40ABD61E7}"/>
    <cellStyle name="Currency 2 2 2 2 3 2 4 3 2 2" xfId="25735" xr:uid="{A73F4396-30D8-44C8-B7D6-8F9FF3632668}"/>
    <cellStyle name="Currency 2 2 2 2 3 2 4 3 2 2 2" xfId="39427" xr:uid="{AA7084A7-9814-4E57-BBFE-B480D4253DFB}"/>
    <cellStyle name="Currency 2 2 2 2 3 2 4 3 2 2 3" xfId="54311" xr:uid="{53A543AF-E688-41F4-BF40-1468BDEB213E}"/>
    <cellStyle name="Currency 2 2 2 2 3 2 4 3 2 3" xfId="18891" xr:uid="{CF001DC5-473C-43C8-B854-175EA377534B}"/>
    <cellStyle name="Currency 2 2 2 2 3 2 4 3 2 4" xfId="32581" xr:uid="{520B636F-0E04-4AEB-9E8A-C1B01DD0679D}"/>
    <cellStyle name="Currency 2 2 2 2 3 2 4 3 2 5" xfId="47465" xr:uid="{47DE3575-4CF3-4295-BB0B-E32DDBC7F7D1}"/>
    <cellStyle name="Currency 2 2 2 2 3 2 4 3 3" xfId="22313" xr:uid="{48B29A3C-0EBB-4FAB-B949-6181EC53311F}"/>
    <cellStyle name="Currency 2 2 2 2 3 2 4 3 3 2" xfId="36005" xr:uid="{23661569-0FA1-463A-9777-F54E3D19CA68}"/>
    <cellStyle name="Currency 2 2 2 2 3 2 4 3 3 3" xfId="50889" xr:uid="{C3480C9B-86BA-41B3-8F0A-73D3F3D4C986}"/>
    <cellStyle name="Currency 2 2 2 2 3 2 4 3 4" xfId="15469" xr:uid="{B62A8550-EEBD-4E85-A1C5-64ED2C08A4D0}"/>
    <cellStyle name="Currency 2 2 2 2 3 2 4 3 5" xfId="29159" xr:uid="{E97BAC31-897C-4EFF-89CF-340D3C43B9AE}"/>
    <cellStyle name="Currency 2 2 2 2 3 2 4 3 6" xfId="44043" xr:uid="{50EB9A6C-1AE8-49E8-83AE-8DA53F2C56C4}"/>
    <cellStyle name="Currency 2 2 2 2 3 2 4 4" xfId="10333" xr:uid="{7A19F8B3-28BA-418A-953E-4DB68923D81E}"/>
    <cellStyle name="Currency 2 2 2 2 3 2 4 4 2" xfId="24023" xr:uid="{0473C121-321C-43A0-88B4-519B9E22A5BB}"/>
    <cellStyle name="Currency 2 2 2 2 3 2 4 4 2 2" xfId="37715" xr:uid="{DDC3EA0E-3BBD-4620-9A01-78A00B856DA1}"/>
    <cellStyle name="Currency 2 2 2 2 3 2 4 4 2 3" xfId="52599" xr:uid="{C2AC3AF2-174E-4EB6-992C-4C20A7166DA8}"/>
    <cellStyle name="Currency 2 2 2 2 3 2 4 4 3" xfId="17179" xr:uid="{065D335F-67FE-4A9E-B257-65FBF7CC1843}"/>
    <cellStyle name="Currency 2 2 2 2 3 2 4 4 4" xfId="30869" xr:uid="{6781EAE1-EEBA-46DD-8895-EDAC70EF13FB}"/>
    <cellStyle name="Currency 2 2 2 2 3 2 4 4 5" xfId="45753" xr:uid="{6576CBCB-AC3F-423B-B17B-20FE916A1C91}"/>
    <cellStyle name="Currency 2 2 2 2 3 2 4 5" xfId="20601" xr:uid="{D0DB3A58-30D7-47A2-B2AC-B780D2A12BBC}"/>
    <cellStyle name="Currency 2 2 2 2 3 2 4 5 2" xfId="34293" xr:uid="{FE08A524-95E4-4808-8A8C-29C53485AB4B}"/>
    <cellStyle name="Currency 2 2 2 2 3 2 4 5 3" xfId="49177" xr:uid="{460C3A11-B68B-490D-9F6F-75EAE5AEFBFE}"/>
    <cellStyle name="Currency 2 2 2 2 3 2 4 6" xfId="13757" xr:uid="{322748D7-5FFA-4408-9C34-A5917C68D0B7}"/>
    <cellStyle name="Currency 2 2 2 2 3 2 4 7" xfId="27447" xr:uid="{250B56CB-AAC6-4E8B-9E59-4CA40D59E339}"/>
    <cellStyle name="Currency 2 2 2 2 3 2 4 8" xfId="42331" xr:uid="{1D33A3E2-0399-4F26-962C-7D548BD08889}"/>
    <cellStyle name="Currency 2 2 2 2 3 2 5" xfId="6912" xr:uid="{C64388A8-FE97-4706-845F-A782617384FC}"/>
    <cellStyle name="Currency 2 2 2 2 3 2 5 2" xfId="8625" xr:uid="{59581520-7663-409D-8EDF-B84ACF60C5AE}"/>
    <cellStyle name="Currency 2 2 2 2 3 2 5 2 2" xfId="12047" xr:uid="{F99E4EC1-5829-49D7-8810-8D08C2425F18}"/>
    <cellStyle name="Currency 2 2 2 2 3 2 5 2 2 2" xfId="25737" xr:uid="{9CEC4BC2-3805-42E7-BF94-B0F495EEEC31}"/>
    <cellStyle name="Currency 2 2 2 2 3 2 5 2 2 2 2" xfId="39429" xr:uid="{47DA3A31-11AC-407D-8E37-4962482548C3}"/>
    <cellStyle name="Currency 2 2 2 2 3 2 5 2 2 2 3" xfId="54313" xr:uid="{C7B81DFB-A66C-438B-A8F5-F14E9E37603D}"/>
    <cellStyle name="Currency 2 2 2 2 3 2 5 2 2 3" xfId="18893" xr:uid="{3FFBE806-C758-4413-BC39-87B5C02F1581}"/>
    <cellStyle name="Currency 2 2 2 2 3 2 5 2 2 4" xfId="32583" xr:uid="{7C25E194-1533-4379-9B8F-AE57ECF6E02B}"/>
    <cellStyle name="Currency 2 2 2 2 3 2 5 2 2 5" xfId="47467" xr:uid="{D6C5C78B-CB87-4663-9EB2-E819A4E20F54}"/>
    <cellStyle name="Currency 2 2 2 2 3 2 5 2 3" xfId="22315" xr:uid="{29CEABC0-C27E-413C-B44D-78C91085F58E}"/>
    <cellStyle name="Currency 2 2 2 2 3 2 5 2 3 2" xfId="36007" xr:uid="{0CC69D5C-3F8D-43A7-8B6C-FAEEB81AF0A9}"/>
    <cellStyle name="Currency 2 2 2 2 3 2 5 2 3 3" xfId="50891" xr:uid="{AACD3126-5811-4C53-BECB-611E86D40593}"/>
    <cellStyle name="Currency 2 2 2 2 3 2 5 2 4" xfId="15471" xr:uid="{36E2DB3D-9413-4535-8EB0-A64BC83561C6}"/>
    <cellStyle name="Currency 2 2 2 2 3 2 5 2 5" xfId="29161" xr:uid="{3EC8FB4A-A4FE-440A-A60C-1C1C0ACC6196}"/>
    <cellStyle name="Currency 2 2 2 2 3 2 5 2 6" xfId="44045" xr:uid="{2EA282A8-F4B0-4AAC-A3F7-037F5676A650}"/>
    <cellStyle name="Currency 2 2 2 2 3 2 5 3" xfId="10335" xr:uid="{E4D65761-C9FB-46EA-BCF0-1FD940BB8D38}"/>
    <cellStyle name="Currency 2 2 2 2 3 2 5 3 2" xfId="24025" xr:uid="{235E25BA-AD45-4F47-B3ED-D9257E60079A}"/>
    <cellStyle name="Currency 2 2 2 2 3 2 5 3 2 2" xfId="37717" xr:uid="{CB95C145-99B7-4328-8180-00132985D944}"/>
    <cellStyle name="Currency 2 2 2 2 3 2 5 3 2 3" xfId="52601" xr:uid="{076E2166-7C2D-4DFD-A0A9-22417FD14C22}"/>
    <cellStyle name="Currency 2 2 2 2 3 2 5 3 3" xfId="17181" xr:uid="{4B676B65-6E8F-4C2E-8407-9F6CFA766383}"/>
    <cellStyle name="Currency 2 2 2 2 3 2 5 3 4" xfId="30871" xr:uid="{A50DD4BE-DBF4-4053-9639-532E7C1F4CAE}"/>
    <cellStyle name="Currency 2 2 2 2 3 2 5 3 5" xfId="45755" xr:uid="{5B851AA0-7B47-4A98-A06F-D7CF357277DD}"/>
    <cellStyle name="Currency 2 2 2 2 3 2 5 4" xfId="20603" xr:uid="{DDD226A6-6104-49C3-ADD2-75DC4A49B09A}"/>
    <cellStyle name="Currency 2 2 2 2 3 2 5 4 2" xfId="34295" xr:uid="{9609F5E8-A134-4DCD-A52B-AD86A17F76A0}"/>
    <cellStyle name="Currency 2 2 2 2 3 2 5 4 3" xfId="49179" xr:uid="{21F8A3A5-B2F2-426F-97AA-3B30E745C303}"/>
    <cellStyle name="Currency 2 2 2 2 3 2 5 5" xfId="13759" xr:uid="{1664EAB2-76D1-4AF2-8257-C2EC6ECC6634}"/>
    <cellStyle name="Currency 2 2 2 2 3 2 5 6" xfId="27449" xr:uid="{BE1E69D8-D7E3-45E4-8DE7-1243BE2A4515}"/>
    <cellStyle name="Currency 2 2 2 2 3 2 5 7" xfId="42333" xr:uid="{6CEA2591-DDA1-4221-BE87-A4CE910FC63A}"/>
    <cellStyle name="Currency 2 2 2 2 3 2 6" xfId="6913" xr:uid="{09EEA97D-0EF9-478B-A6D7-72977190F22C}"/>
    <cellStyle name="Currency 2 2 2 2 3 2 6 2" xfId="8626" xr:uid="{1CE186CB-CC0B-48C4-A851-EE5F9607B976}"/>
    <cellStyle name="Currency 2 2 2 2 3 2 6 2 2" xfId="12048" xr:uid="{0AE9BC97-36A6-4684-B1C1-67F772216B29}"/>
    <cellStyle name="Currency 2 2 2 2 3 2 6 2 2 2" xfId="25738" xr:uid="{ED9CB6BD-F8D8-47B4-BB97-66A8E4F4D5AB}"/>
    <cellStyle name="Currency 2 2 2 2 3 2 6 2 2 2 2" xfId="39430" xr:uid="{25BDE475-15CD-42EE-974E-F5724E55CFEC}"/>
    <cellStyle name="Currency 2 2 2 2 3 2 6 2 2 2 3" xfId="54314" xr:uid="{8DEB98C9-CAFA-4519-86AC-F9676F4A585D}"/>
    <cellStyle name="Currency 2 2 2 2 3 2 6 2 2 3" xfId="18894" xr:uid="{728927AA-0755-4ED4-8FC3-52692B2AA3B7}"/>
    <cellStyle name="Currency 2 2 2 2 3 2 6 2 2 4" xfId="32584" xr:uid="{BCBE53D5-295F-444C-B9F4-CA8106E811C8}"/>
    <cellStyle name="Currency 2 2 2 2 3 2 6 2 2 5" xfId="47468" xr:uid="{8E129A97-3906-4A4D-9577-F568EBB91E3A}"/>
    <cellStyle name="Currency 2 2 2 2 3 2 6 2 3" xfId="22316" xr:uid="{34C3884D-59D1-446D-BE96-C84F796E7661}"/>
    <cellStyle name="Currency 2 2 2 2 3 2 6 2 3 2" xfId="36008" xr:uid="{4B040A8A-FFAE-4405-86BA-721A2FB7CB43}"/>
    <cellStyle name="Currency 2 2 2 2 3 2 6 2 3 3" xfId="50892" xr:uid="{FE405F42-6A36-46D2-BBE4-5D251344BA37}"/>
    <cellStyle name="Currency 2 2 2 2 3 2 6 2 4" xfId="15472" xr:uid="{62DFA90C-E239-42AA-971D-0CD8C575BCB1}"/>
    <cellStyle name="Currency 2 2 2 2 3 2 6 2 5" xfId="29162" xr:uid="{934D3DF2-E53B-4C03-A19F-34299A47016B}"/>
    <cellStyle name="Currency 2 2 2 2 3 2 6 2 6" xfId="44046" xr:uid="{F2AFEB77-9B60-423C-9800-C6EDE93D5A5F}"/>
    <cellStyle name="Currency 2 2 2 2 3 2 6 3" xfId="10336" xr:uid="{FA1E18AA-96A9-4070-B48A-C2EA3ADEA29E}"/>
    <cellStyle name="Currency 2 2 2 2 3 2 6 3 2" xfId="24026" xr:uid="{DB785B0D-BAE0-4F44-AAF8-58B3C7BC766E}"/>
    <cellStyle name="Currency 2 2 2 2 3 2 6 3 2 2" xfId="37718" xr:uid="{1CF4C1CE-4780-426B-807A-93F9AD635CD9}"/>
    <cellStyle name="Currency 2 2 2 2 3 2 6 3 2 3" xfId="52602" xr:uid="{A428E172-5FF8-45E9-B7C5-F5228C084388}"/>
    <cellStyle name="Currency 2 2 2 2 3 2 6 3 3" xfId="17182" xr:uid="{E57BE916-4675-4131-8828-A8419793A40A}"/>
    <cellStyle name="Currency 2 2 2 2 3 2 6 3 4" xfId="30872" xr:uid="{4A9AD63B-A7BC-4B9B-A9A7-3F92D8171805}"/>
    <cellStyle name="Currency 2 2 2 2 3 2 6 3 5" xfId="45756" xr:uid="{D09A2582-2EA6-4E65-B420-6E7B3189CB61}"/>
    <cellStyle name="Currency 2 2 2 2 3 2 6 4" xfId="20604" xr:uid="{4DD3A976-858C-4E11-A784-0B5ACA2D0594}"/>
    <cellStyle name="Currency 2 2 2 2 3 2 6 4 2" xfId="34296" xr:uid="{573B6F8F-B978-4A53-AB7A-388FF8C4AAE4}"/>
    <cellStyle name="Currency 2 2 2 2 3 2 6 4 3" xfId="49180" xr:uid="{8EA7752F-08F5-4C02-8A4E-D5A1512AD6DC}"/>
    <cellStyle name="Currency 2 2 2 2 3 2 6 5" xfId="13760" xr:uid="{667CB6A3-1FAB-42C8-989F-A514714B10DF}"/>
    <cellStyle name="Currency 2 2 2 2 3 2 6 6" xfId="27450" xr:uid="{F6CCF4D6-5D36-4B59-B17F-8922E29B85BA}"/>
    <cellStyle name="Currency 2 2 2 2 3 2 6 7" xfId="42334" xr:uid="{F5CE27BF-5013-4BBC-BD35-028304129C08}"/>
    <cellStyle name="Currency 2 2 2 2 3 2 7" xfId="8612" xr:uid="{39E75473-2133-42B4-84E6-A4CA42F6D076}"/>
    <cellStyle name="Currency 2 2 2 2 3 2 7 2" xfId="12034" xr:uid="{5063B217-1841-407E-AEBA-00B75DAD6BC8}"/>
    <cellStyle name="Currency 2 2 2 2 3 2 7 2 2" xfId="25724" xr:uid="{769D74F8-3C49-4E56-9E64-BBED19F05B90}"/>
    <cellStyle name="Currency 2 2 2 2 3 2 7 2 2 2" xfId="39416" xr:uid="{988335DA-3CCF-44E4-B461-A3B62FBBEA1E}"/>
    <cellStyle name="Currency 2 2 2 2 3 2 7 2 2 3" xfId="54300" xr:uid="{BC9C0022-1586-4E41-A092-766978579968}"/>
    <cellStyle name="Currency 2 2 2 2 3 2 7 2 3" xfId="18880" xr:uid="{2B397312-5E7B-4749-AEF0-B05157B4EB48}"/>
    <cellStyle name="Currency 2 2 2 2 3 2 7 2 4" xfId="32570" xr:uid="{D7ABD95A-2B46-4392-879A-3BF3195C75CE}"/>
    <cellStyle name="Currency 2 2 2 2 3 2 7 2 5" xfId="47454" xr:uid="{C06B3C25-D9C0-420E-BCB0-0430CB982E4F}"/>
    <cellStyle name="Currency 2 2 2 2 3 2 7 3" xfId="22302" xr:uid="{C5189894-1381-4578-8F56-BFDD21686697}"/>
    <cellStyle name="Currency 2 2 2 2 3 2 7 3 2" xfId="35994" xr:uid="{C4DD8CD2-0BBC-4AD7-A41D-65126BFE9BA1}"/>
    <cellStyle name="Currency 2 2 2 2 3 2 7 3 3" xfId="50878" xr:uid="{AFE88A2E-33F6-4C42-A87F-86F70F8D2E8C}"/>
    <cellStyle name="Currency 2 2 2 2 3 2 7 4" xfId="15458" xr:uid="{09A3D739-E51D-4618-B692-869A16216111}"/>
    <cellStyle name="Currency 2 2 2 2 3 2 7 5" xfId="29148" xr:uid="{CC46282B-355F-4E21-A5EF-5479D734BAA8}"/>
    <cellStyle name="Currency 2 2 2 2 3 2 7 6" xfId="44032" xr:uid="{40D45446-4BF8-4F53-AA60-F62A7A85FA39}"/>
    <cellStyle name="Currency 2 2 2 2 3 2 8" xfId="10322" xr:uid="{74366CC7-0456-4098-B8AD-8E1314F7FDEE}"/>
    <cellStyle name="Currency 2 2 2 2 3 2 8 2" xfId="24012" xr:uid="{8B04484E-8881-4F85-B7AE-6AF22E828031}"/>
    <cellStyle name="Currency 2 2 2 2 3 2 8 2 2" xfId="37704" xr:uid="{9F429054-D752-4733-9704-D125CAA23886}"/>
    <cellStyle name="Currency 2 2 2 2 3 2 8 2 3" xfId="52588" xr:uid="{22AB9C67-0B6D-42D8-B3F2-F899C3B87296}"/>
    <cellStyle name="Currency 2 2 2 2 3 2 8 3" xfId="17168" xr:uid="{DC975882-54C4-4D44-823F-111B5F39F632}"/>
    <cellStyle name="Currency 2 2 2 2 3 2 8 4" xfId="30858" xr:uid="{57D7F50E-3D48-4FD7-8840-046B001DA82B}"/>
    <cellStyle name="Currency 2 2 2 2 3 2 8 5" xfId="45742" xr:uid="{42438DF8-BAFD-4FF9-95FC-CABBA70BDE0E}"/>
    <cellStyle name="Currency 2 2 2 2 3 2 9" xfId="20590" xr:uid="{4FED045C-47EA-428B-A202-2F510A3DC5F9}"/>
    <cellStyle name="Currency 2 2 2 2 3 2 9 2" xfId="34282" xr:uid="{9BF02D0A-5450-4C53-A821-E07094A7B87A}"/>
    <cellStyle name="Currency 2 2 2 2 3 2 9 3" xfId="49166" xr:uid="{318F822D-4C31-4ECD-9ECE-52BC11C93FDC}"/>
    <cellStyle name="Currency 2 2 2 2 3 3" xfId="6914" xr:uid="{BB270381-FD51-4B21-8F09-C83D99E90D03}"/>
    <cellStyle name="Currency 2 2 2 2 3 3 10" xfId="42335" xr:uid="{8A2F4050-2ED8-4E5C-AD87-656947CE5D3F}"/>
    <cellStyle name="Currency 2 2 2 2 3 3 2" xfId="6915" xr:uid="{EF199985-BA73-4BD6-A22B-77E8FB509289}"/>
    <cellStyle name="Currency 2 2 2 2 3 3 2 2" xfId="6916" xr:uid="{5793C182-1CD2-43BE-AA9D-4D2EDC6A4B1A}"/>
    <cellStyle name="Currency 2 2 2 2 3 3 2 2 2" xfId="8629" xr:uid="{7AAF3717-1FBE-4130-9912-22978EE0162C}"/>
    <cellStyle name="Currency 2 2 2 2 3 3 2 2 2 2" xfId="12051" xr:uid="{379E4CD8-33F4-4876-83B0-8E9F079B08EE}"/>
    <cellStyle name="Currency 2 2 2 2 3 3 2 2 2 2 2" xfId="25741" xr:uid="{64BA9F6E-815F-412A-A453-EEFB1AA62633}"/>
    <cellStyle name="Currency 2 2 2 2 3 3 2 2 2 2 2 2" xfId="39433" xr:uid="{66795F7F-F089-43B6-B508-ADD19B37171C}"/>
    <cellStyle name="Currency 2 2 2 2 3 3 2 2 2 2 2 3" xfId="54317" xr:uid="{3ADC31EE-4137-4C95-B93A-7D41B07EB9F2}"/>
    <cellStyle name="Currency 2 2 2 2 3 3 2 2 2 2 3" xfId="18897" xr:uid="{39371BF1-278E-4001-9CD4-BA9BB949F1FE}"/>
    <cellStyle name="Currency 2 2 2 2 3 3 2 2 2 2 4" xfId="32587" xr:uid="{8CE1E53B-2EA8-43E7-9ABC-3DCDCCCE4C81}"/>
    <cellStyle name="Currency 2 2 2 2 3 3 2 2 2 2 5" xfId="47471" xr:uid="{1F006666-95AA-47D6-8B87-184478B64A0F}"/>
    <cellStyle name="Currency 2 2 2 2 3 3 2 2 2 3" xfId="22319" xr:uid="{D922829F-2801-4185-9A4B-4A86DD50038C}"/>
    <cellStyle name="Currency 2 2 2 2 3 3 2 2 2 3 2" xfId="36011" xr:uid="{EE8D9A28-5935-4E08-943C-E1EC1211DAFD}"/>
    <cellStyle name="Currency 2 2 2 2 3 3 2 2 2 3 3" xfId="50895" xr:uid="{1FE6DD44-1867-4A51-A765-A4EB24856220}"/>
    <cellStyle name="Currency 2 2 2 2 3 3 2 2 2 4" xfId="15475" xr:uid="{37351F4E-0F32-477A-8649-1DC7B324AA86}"/>
    <cellStyle name="Currency 2 2 2 2 3 3 2 2 2 5" xfId="29165" xr:uid="{B7919E4C-86D8-4E12-9802-3D6A4038C45E}"/>
    <cellStyle name="Currency 2 2 2 2 3 3 2 2 2 6" xfId="44049" xr:uid="{FD7EA1D1-2966-41FE-A4C3-4547D6D31CEE}"/>
    <cellStyle name="Currency 2 2 2 2 3 3 2 2 3" xfId="10339" xr:uid="{14474A77-B610-40AC-816B-7386AC837D52}"/>
    <cellStyle name="Currency 2 2 2 2 3 3 2 2 3 2" xfId="24029" xr:uid="{CC9FB89C-8E26-4377-91B9-D5F55CCE82BA}"/>
    <cellStyle name="Currency 2 2 2 2 3 3 2 2 3 2 2" xfId="37721" xr:uid="{45CDFF21-BDBD-4A92-B75D-0D5B90EB94D3}"/>
    <cellStyle name="Currency 2 2 2 2 3 3 2 2 3 2 3" xfId="52605" xr:uid="{CB82F37D-EC82-4B59-A572-D6E44A0762C7}"/>
    <cellStyle name="Currency 2 2 2 2 3 3 2 2 3 3" xfId="17185" xr:uid="{48FCF00B-DC87-462E-836C-0E827A64435A}"/>
    <cellStyle name="Currency 2 2 2 2 3 3 2 2 3 4" xfId="30875" xr:uid="{9714E82F-E90D-4E0E-A4E9-D47B0C9ECB19}"/>
    <cellStyle name="Currency 2 2 2 2 3 3 2 2 3 5" xfId="45759" xr:uid="{A9C35D77-1A61-4ABB-97BE-7A0923537BF8}"/>
    <cellStyle name="Currency 2 2 2 2 3 3 2 2 4" xfId="20607" xr:uid="{79D09437-188A-460D-87EC-D53ED382BAA1}"/>
    <cellStyle name="Currency 2 2 2 2 3 3 2 2 4 2" xfId="34299" xr:uid="{1611129E-E348-4D39-BA82-401766E14BA5}"/>
    <cellStyle name="Currency 2 2 2 2 3 3 2 2 4 3" xfId="49183" xr:uid="{66E1523D-76EA-4863-AA4D-3D3F02D9594F}"/>
    <cellStyle name="Currency 2 2 2 2 3 3 2 2 5" xfId="13763" xr:uid="{5E58DDCA-9E1A-48B1-AEE4-08BCF60AAC63}"/>
    <cellStyle name="Currency 2 2 2 2 3 3 2 2 6" xfId="27453" xr:uid="{76178970-3C25-445B-BD59-2433BBA1DBBD}"/>
    <cellStyle name="Currency 2 2 2 2 3 3 2 2 7" xfId="42337" xr:uid="{5C9D718D-FC99-42A7-A3FC-C31F4E6E53A8}"/>
    <cellStyle name="Currency 2 2 2 2 3 3 2 3" xfId="8628" xr:uid="{D8AF3FD5-775E-488A-9E69-7C038EBD462A}"/>
    <cellStyle name="Currency 2 2 2 2 3 3 2 3 2" xfId="12050" xr:uid="{F6C832A8-1F2F-4342-BD28-96D6EEA1775B}"/>
    <cellStyle name="Currency 2 2 2 2 3 3 2 3 2 2" xfId="25740" xr:uid="{122BE797-F229-4591-96AA-103ED54C2407}"/>
    <cellStyle name="Currency 2 2 2 2 3 3 2 3 2 2 2" xfId="39432" xr:uid="{DB1F0A41-0425-4B09-9316-0AD46C903FA3}"/>
    <cellStyle name="Currency 2 2 2 2 3 3 2 3 2 2 3" xfId="54316" xr:uid="{7D180635-7642-456A-82A9-AF1EC6365421}"/>
    <cellStyle name="Currency 2 2 2 2 3 3 2 3 2 3" xfId="18896" xr:uid="{4A89DA06-4DE8-46E4-84EB-C75CF6174902}"/>
    <cellStyle name="Currency 2 2 2 2 3 3 2 3 2 4" xfId="32586" xr:uid="{AA0AFDF1-ACD0-4F48-B403-DB17D95D5395}"/>
    <cellStyle name="Currency 2 2 2 2 3 3 2 3 2 5" xfId="47470" xr:uid="{3C871D52-BD04-4318-81D5-F4F64C4EA054}"/>
    <cellStyle name="Currency 2 2 2 2 3 3 2 3 3" xfId="22318" xr:uid="{D73441C3-1DEE-4ABA-B562-C180BC96EE83}"/>
    <cellStyle name="Currency 2 2 2 2 3 3 2 3 3 2" xfId="36010" xr:uid="{9AFCF4B1-950E-404C-8644-5E49B7BA3060}"/>
    <cellStyle name="Currency 2 2 2 2 3 3 2 3 3 3" xfId="50894" xr:uid="{3CE26CEC-AAA2-4E42-BAC9-66EED68CC12A}"/>
    <cellStyle name="Currency 2 2 2 2 3 3 2 3 4" xfId="15474" xr:uid="{29B4EFD9-E3EB-41E9-B6A1-85388F0377A3}"/>
    <cellStyle name="Currency 2 2 2 2 3 3 2 3 5" xfId="29164" xr:uid="{4E4C8C3B-F796-4BDD-BD20-C9BC5EAABAF4}"/>
    <cellStyle name="Currency 2 2 2 2 3 3 2 3 6" xfId="44048" xr:uid="{A9075F6B-38C6-4BF7-8580-3F5D7539AC52}"/>
    <cellStyle name="Currency 2 2 2 2 3 3 2 4" xfId="10338" xr:uid="{676E0557-D7E9-4B45-8F7B-29A4E2509C65}"/>
    <cellStyle name="Currency 2 2 2 2 3 3 2 4 2" xfId="24028" xr:uid="{F1E94F8F-9451-48D3-8B1D-DAE4E3EC0CCE}"/>
    <cellStyle name="Currency 2 2 2 2 3 3 2 4 2 2" xfId="37720" xr:uid="{2B0B4B8E-77F8-4B2D-8133-634CF40B1881}"/>
    <cellStyle name="Currency 2 2 2 2 3 3 2 4 2 3" xfId="52604" xr:uid="{924B7B58-C5B6-48A8-AB20-412587E24D5D}"/>
    <cellStyle name="Currency 2 2 2 2 3 3 2 4 3" xfId="17184" xr:uid="{010C9118-CA68-4084-998A-89A159FE6EA7}"/>
    <cellStyle name="Currency 2 2 2 2 3 3 2 4 4" xfId="30874" xr:uid="{74C8CD66-29A1-49C3-A859-9D7B0C6BCCC6}"/>
    <cellStyle name="Currency 2 2 2 2 3 3 2 4 5" xfId="45758" xr:uid="{7BAD6214-3FD2-4A1A-8098-C50ABEC1E739}"/>
    <cellStyle name="Currency 2 2 2 2 3 3 2 5" xfId="20606" xr:uid="{17AE67A4-4416-41CF-952D-CB9EC97D01FC}"/>
    <cellStyle name="Currency 2 2 2 2 3 3 2 5 2" xfId="34298" xr:uid="{8069FF87-7D02-43A7-8EFE-85759839E4EA}"/>
    <cellStyle name="Currency 2 2 2 2 3 3 2 5 3" xfId="49182" xr:uid="{DD0720FB-33DA-47BB-AAE0-47E290560EA8}"/>
    <cellStyle name="Currency 2 2 2 2 3 3 2 6" xfId="13762" xr:uid="{12C459E4-D8A3-42B3-BB0B-349B0F343723}"/>
    <cellStyle name="Currency 2 2 2 2 3 3 2 7" xfId="27452" xr:uid="{3F2B5B12-D7DB-4FBE-83FC-DA6BE42B3DA2}"/>
    <cellStyle name="Currency 2 2 2 2 3 3 2 8" xfId="42336" xr:uid="{5576D982-F0ED-4AA7-9389-19E5B7E4CB0F}"/>
    <cellStyle name="Currency 2 2 2 2 3 3 3" xfId="6917" xr:uid="{1CA4619E-A119-4CFB-A16D-C8317E06390C}"/>
    <cellStyle name="Currency 2 2 2 2 3 3 3 2" xfId="8630" xr:uid="{5EE75E8A-6917-48C3-B7CB-CE827AB706C9}"/>
    <cellStyle name="Currency 2 2 2 2 3 3 3 2 2" xfId="12052" xr:uid="{DBB2FEB8-695A-45A8-9339-17FD20AF268B}"/>
    <cellStyle name="Currency 2 2 2 2 3 3 3 2 2 2" xfId="25742" xr:uid="{F0051F14-AD0D-4D2B-B3C7-9B894D949B94}"/>
    <cellStyle name="Currency 2 2 2 2 3 3 3 2 2 2 2" xfId="39434" xr:uid="{6C1EBA79-9333-4574-8BAE-1253B84408BF}"/>
    <cellStyle name="Currency 2 2 2 2 3 3 3 2 2 2 3" xfId="54318" xr:uid="{46139543-4482-4CE8-B818-648F363BBA14}"/>
    <cellStyle name="Currency 2 2 2 2 3 3 3 2 2 3" xfId="18898" xr:uid="{1B0C8FA6-7579-46D9-BBEA-5C210C626CDA}"/>
    <cellStyle name="Currency 2 2 2 2 3 3 3 2 2 4" xfId="32588" xr:uid="{5D89340E-B294-469B-816E-D5DD39713EBC}"/>
    <cellStyle name="Currency 2 2 2 2 3 3 3 2 2 5" xfId="47472" xr:uid="{5FCA0D44-1097-4E7C-AC9E-417BF84D6381}"/>
    <cellStyle name="Currency 2 2 2 2 3 3 3 2 3" xfId="22320" xr:uid="{E246871A-4AC9-48BA-9F26-51F00F572095}"/>
    <cellStyle name="Currency 2 2 2 2 3 3 3 2 3 2" xfId="36012" xr:uid="{4E876659-ECA5-460C-850A-3CB3EE58B61A}"/>
    <cellStyle name="Currency 2 2 2 2 3 3 3 2 3 3" xfId="50896" xr:uid="{FAA864D1-6AFC-4835-B7E7-FC7F1A6A9A74}"/>
    <cellStyle name="Currency 2 2 2 2 3 3 3 2 4" xfId="15476" xr:uid="{44C08C8D-2E98-4063-AF12-79AC8A3AEF26}"/>
    <cellStyle name="Currency 2 2 2 2 3 3 3 2 5" xfId="29166" xr:uid="{727DED9D-C7A3-4C67-B750-CC4EABB0567C}"/>
    <cellStyle name="Currency 2 2 2 2 3 3 3 2 6" xfId="44050" xr:uid="{C7F35D97-A983-4A0E-8670-99FE98ACC996}"/>
    <cellStyle name="Currency 2 2 2 2 3 3 3 3" xfId="10340" xr:uid="{D79A89D3-5CA2-4D96-8344-54F50DD67E8D}"/>
    <cellStyle name="Currency 2 2 2 2 3 3 3 3 2" xfId="24030" xr:uid="{BC9A01B2-2BE0-4166-863E-D53C906E24A8}"/>
    <cellStyle name="Currency 2 2 2 2 3 3 3 3 2 2" xfId="37722" xr:uid="{F045F318-1565-46FF-9FB2-64AFAADF0781}"/>
    <cellStyle name="Currency 2 2 2 2 3 3 3 3 2 3" xfId="52606" xr:uid="{6C31EC39-A699-4852-9E1E-570C3AA1A521}"/>
    <cellStyle name="Currency 2 2 2 2 3 3 3 3 3" xfId="17186" xr:uid="{CCC12245-B55F-485F-B1B4-A85C4714E788}"/>
    <cellStyle name="Currency 2 2 2 2 3 3 3 3 4" xfId="30876" xr:uid="{1F2E3F7B-1FDA-4023-8CD7-4FB6A1D42D63}"/>
    <cellStyle name="Currency 2 2 2 2 3 3 3 3 5" xfId="45760" xr:uid="{9DE19F07-3505-4334-9CCD-2A272BE2BA29}"/>
    <cellStyle name="Currency 2 2 2 2 3 3 3 4" xfId="20608" xr:uid="{14088244-8DE3-4CBC-B668-826E7A0CAAAD}"/>
    <cellStyle name="Currency 2 2 2 2 3 3 3 4 2" xfId="34300" xr:uid="{1EB2C069-DEA2-4136-822E-68A54473A3D2}"/>
    <cellStyle name="Currency 2 2 2 2 3 3 3 4 3" xfId="49184" xr:uid="{3B3599E4-EA33-46C9-A687-D977E448B3D2}"/>
    <cellStyle name="Currency 2 2 2 2 3 3 3 5" xfId="13764" xr:uid="{0516A295-B66D-4F39-AE4E-693DC35B7FAB}"/>
    <cellStyle name="Currency 2 2 2 2 3 3 3 6" xfId="27454" xr:uid="{D42C6FA3-1FD4-480C-BDC7-D4353F1473D2}"/>
    <cellStyle name="Currency 2 2 2 2 3 3 3 7" xfId="42338" xr:uid="{0DB9EF2D-CA8C-41D9-AC8D-AF693533E6D8}"/>
    <cellStyle name="Currency 2 2 2 2 3 3 4" xfId="6918" xr:uid="{7639B72A-A1F8-4818-80AB-4BBBF26263D9}"/>
    <cellStyle name="Currency 2 2 2 2 3 3 4 2" xfId="8631" xr:uid="{645D9DFF-38E7-402A-9124-2CF08C53ED75}"/>
    <cellStyle name="Currency 2 2 2 2 3 3 4 2 2" xfId="12053" xr:uid="{B43934D1-9E8A-4FE2-BC5A-3192C879215F}"/>
    <cellStyle name="Currency 2 2 2 2 3 3 4 2 2 2" xfId="25743" xr:uid="{D2078088-61F8-4FF6-8A8F-3A576B4F0120}"/>
    <cellStyle name="Currency 2 2 2 2 3 3 4 2 2 2 2" xfId="39435" xr:uid="{9BE9616E-73B4-46E0-8C94-40AB13DE130A}"/>
    <cellStyle name="Currency 2 2 2 2 3 3 4 2 2 2 3" xfId="54319" xr:uid="{3674B4CB-27D4-4A6A-9899-F6723505C646}"/>
    <cellStyle name="Currency 2 2 2 2 3 3 4 2 2 3" xfId="18899" xr:uid="{E7F0288D-99ED-4BF1-A322-09510EA939CC}"/>
    <cellStyle name="Currency 2 2 2 2 3 3 4 2 2 4" xfId="32589" xr:uid="{E113C6FC-1484-43DA-8E3C-C469AEBB773F}"/>
    <cellStyle name="Currency 2 2 2 2 3 3 4 2 2 5" xfId="47473" xr:uid="{2CC539B6-7E1A-484E-A0F3-6756CC22C3D2}"/>
    <cellStyle name="Currency 2 2 2 2 3 3 4 2 3" xfId="22321" xr:uid="{DC50EFFC-CB5A-4244-A2DD-BE4065EADABE}"/>
    <cellStyle name="Currency 2 2 2 2 3 3 4 2 3 2" xfId="36013" xr:uid="{0CD96EBF-F8E0-4F3F-BA1D-7A995997C706}"/>
    <cellStyle name="Currency 2 2 2 2 3 3 4 2 3 3" xfId="50897" xr:uid="{6D240568-C4AB-42C9-8A2D-F8ECAC113F3F}"/>
    <cellStyle name="Currency 2 2 2 2 3 3 4 2 4" xfId="15477" xr:uid="{B8294FDC-4FE4-46E3-A96C-5ACE187C98DF}"/>
    <cellStyle name="Currency 2 2 2 2 3 3 4 2 5" xfId="29167" xr:uid="{F4413BB6-489B-4F48-AE8F-30EBEF00286E}"/>
    <cellStyle name="Currency 2 2 2 2 3 3 4 2 6" xfId="44051" xr:uid="{74ECD441-7328-4140-BB65-00B1494CC81D}"/>
    <cellStyle name="Currency 2 2 2 2 3 3 4 3" xfId="10341" xr:uid="{18F29549-BEC5-4556-B2A5-6D4581FEAAB9}"/>
    <cellStyle name="Currency 2 2 2 2 3 3 4 3 2" xfId="24031" xr:uid="{77AF3718-33B4-476B-8CA2-172382702B1C}"/>
    <cellStyle name="Currency 2 2 2 2 3 3 4 3 2 2" xfId="37723" xr:uid="{A0A9F68E-AB18-4F16-BDB3-EBDF168CBB39}"/>
    <cellStyle name="Currency 2 2 2 2 3 3 4 3 2 3" xfId="52607" xr:uid="{D0A707E5-DCEF-44F4-B66E-604645305278}"/>
    <cellStyle name="Currency 2 2 2 2 3 3 4 3 3" xfId="17187" xr:uid="{456FA19C-8D94-4D4E-9C12-A3BCDB98F7FF}"/>
    <cellStyle name="Currency 2 2 2 2 3 3 4 3 4" xfId="30877" xr:uid="{458214FE-FF2C-4023-8057-AB5DECD9E94B}"/>
    <cellStyle name="Currency 2 2 2 2 3 3 4 3 5" xfId="45761" xr:uid="{6B752F1D-284E-4EB1-A657-152289546147}"/>
    <cellStyle name="Currency 2 2 2 2 3 3 4 4" xfId="20609" xr:uid="{371C35ED-9004-4107-A4FA-496ECF963181}"/>
    <cellStyle name="Currency 2 2 2 2 3 3 4 4 2" xfId="34301" xr:uid="{1823F7FD-DE43-468F-9FF3-E32805C18BAB}"/>
    <cellStyle name="Currency 2 2 2 2 3 3 4 4 3" xfId="49185" xr:uid="{5C740E89-7553-42EF-8F2A-D07F40A30378}"/>
    <cellStyle name="Currency 2 2 2 2 3 3 4 5" xfId="13765" xr:uid="{3DEC132B-DFB2-4C28-B020-8927EAFD1107}"/>
    <cellStyle name="Currency 2 2 2 2 3 3 4 6" xfId="27455" xr:uid="{9A5A3866-355E-4FA1-A068-DF6F5B8775E9}"/>
    <cellStyle name="Currency 2 2 2 2 3 3 4 7" xfId="42339" xr:uid="{4D553F83-151F-47EB-BEFF-CA41B0F39959}"/>
    <cellStyle name="Currency 2 2 2 2 3 3 5" xfId="8627" xr:uid="{0E910727-05B0-480A-BB02-79E4D57AE43C}"/>
    <cellStyle name="Currency 2 2 2 2 3 3 5 2" xfId="12049" xr:uid="{D12E0E0D-EA22-4C6E-84A0-030095DF7C05}"/>
    <cellStyle name="Currency 2 2 2 2 3 3 5 2 2" xfId="25739" xr:uid="{586EED6F-E88C-4405-AA15-4FBF90014FCE}"/>
    <cellStyle name="Currency 2 2 2 2 3 3 5 2 2 2" xfId="39431" xr:uid="{71ADC370-2561-4300-82CB-4EEE242BEF74}"/>
    <cellStyle name="Currency 2 2 2 2 3 3 5 2 2 3" xfId="54315" xr:uid="{F01B6F0D-D636-4075-B696-D1AED35CE90E}"/>
    <cellStyle name="Currency 2 2 2 2 3 3 5 2 3" xfId="18895" xr:uid="{5F02E1D7-7E32-4232-8367-9498AE514E12}"/>
    <cellStyle name="Currency 2 2 2 2 3 3 5 2 4" xfId="32585" xr:uid="{4E882D9A-C034-4F4C-9BC4-1BECA1597F01}"/>
    <cellStyle name="Currency 2 2 2 2 3 3 5 2 5" xfId="47469" xr:uid="{2C189C70-B74D-4C63-BBCD-267E02016C81}"/>
    <cellStyle name="Currency 2 2 2 2 3 3 5 3" xfId="22317" xr:uid="{D254917F-46BA-4C23-BC16-CC28F03CD019}"/>
    <cellStyle name="Currency 2 2 2 2 3 3 5 3 2" xfId="36009" xr:uid="{CF367C70-086E-49C6-AC56-2C7C5BDA3F92}"/>
    <cellStyle name="Currency 2 2 2 2 3 3 5 3 3" xfId="50893" xr:uid="{CA18CFB3-EEC0-43FE-8304-49CA16CC8E36}"/>
    <cellStyle name="Currency 2 2 2 2 3 3 5 4" xfId="15473" xr:uid="{C26A3BAD-4E93-4AC6-8584-3E1DACF0B1D9}"/>
    <cellStyle name="Currency 2 2 2 2 3 3 5 5" xfId="29163" xr:uid="{2EC47BC7-3AC2-4D71-978F-7699FA53DD3D}"/>
    <cellStyle name="Currency 2 2 2 2 3 3 5 6" xfId="44047" xr:uid="{3B2FF3C1-3D34-4028-B2B1-A1C4B03D8A17}"/>
    <cellStyle name="Currency 2 2 2 2 3 3 6" xfId="10337" xr:uid="{92225C28-9926-4C96-AB01-96B867C1825E}"/>
    <cellStyle name="Currency 2 2 2 2 3 3 6 2" xfId="24027" xr:uid="{5CB264D3-9409-40BC-876C-C2F25C054F60}"/>
    <cellStyle name="Currency 2 2 2 2 3 3 6 2 2" xfId="37719" xr:uid="{7E2EA8B7-7581-4C7F-A282-1AA12183D6A7}"/>
    <cellStyle name="Currency 2 2 2 2 3 3 6 2 3" xfId="52603" xr:uid="{4388A133-3F4A-4AF8-B169-747942E1C273}"/>
    <cellStyle name="Currency 2 2 2 2 3 3 6 3" xfId="17183" xr:uid="{E7041F0A-5A53-4DBA-9498-2E3315FCBA91}"/>
    <cellStyle name="Currency 2 2 2 2 3 3 6 4" xfId="30873" xr:uid="{8E61C8B9-F51E-4A14-8ED4-2348E8A44D5A}"/>
    <cellStyle name="Currency 2 2 2 2 3 3 6 5" xfId="45757" xr:uid="{4153D375-5662-4BEA-8306-0A59203A002D}"/>
    <cellStyle name="Currency 2 2 2 2 3 3 7" xfId="20605" xr:uid="{864885D3-3A0C-4E40-9096-B21E90876B2E}"/>
    <cellStyle name="Currency 2 2 2 2 3 3 7 2" xfId="34297" xr:uid="{02906825-4BF9-41C8-8B0C-59BEFD6419E2}"/>
    <cellStyle name="Currency 2 2 2 2 3 3 7 3" xfId="49181" xr:uid="{60F4C188-5543-47D9-A886-3C3A3BC0FA5F}"/>
    <cellStyle name="Currency 2 2 2 2 3 3 8" xfId="13761" xr:uid="{8F80878F-8019-4721-9A44-E25B2772A061}"/>
    <cellStyle name="Currency 2 2 2 2 3 3 9" xfId="27451" xr:uid="{F9DB4038-1D54-4C5E-AF40-46A87DF93E28}"/>
    <cellStyle name="Currency 2 2 2 2 3 4" xfId="6919" xr:uid="{B741E888-1EE9-4ECF-A8FD-AFA50F450451}"/>
    <cellStyle name="Currency 2 2 2 2 3 4 10" xfId="42340" xr:uid="{03F28C49-8A76-4075-A94F-A93C25B6EB3E}"/>
    <cellStyle name="Currency 2 2 2 2 3 4 2" xfId="6920" xr:uid="{F3702C81-5B01-4ECC-B544-29306A5ADA92}"/>
    <cellStyle name="Currency 2 2 2 2 3 4 2 2" xfId="6921" xr:uid="{7005EC0F-BAB1-45AA-A14B-431E76A97408}"/>
    <cellStyle name="Currency 2 2 2 2 3 4 2 2 2" xfId="8634" xr:uid="{3C45BF49-D2C3-4417-8894-6FB5DED818C4}"/>
    <cellStyle name="Currency 2 2 2 2 3 4 2 2 2 2" xfId="12056" xr:uid="{4BBBE0FD-2360-4EB5-892C-EB218C4BFD31}"/>
    <cellStyle name="Currency 2 2 2 2 3 4 2 2 2 2 2" xfId="25746" xr:uid="{E077CF5C-A9A8-454B-88AF-A456643FFFBC}"/>
    <cellStyle name="Currency 2 2 2 2 3 4 2 2 2 2 2 2" xfId="39438" xr:uid="{01132718-6BC5-4BC0-92BD-AE76A1208DA3}"/>
    <cellStyle name="Currency 2 2 2 2 3 4 2 2 2 2 2 3" xfId="54322" xr:uid="{5ED1B46D-C681-4B27-8258-94E153F9D842}"/>
    <cellStyle name="Currency 2 2 2 2 3 4 2 2 2 2 3" xfId="18902" xr:uid="{1C5FFF35-A024-424F-AA56-8F6BF5E63CBF}"/>
    <cellStyle name="Currency 2 2 2 2 3 4 2 2 2 2 4" xfId="32592" xr:uid="{7BD6C353-DDB9-4ACE-BF4C-0E9D6223BFF7}"/>
    <cellStyle name="Currency 2 2 2 2 3 4 2 2 2 2 5" xfId="47476" xr:uid="{B994F07C-9709-46FE-9EF2-F6D6DACEC539}"/>
    <cellStyle name="Currency 2 2 2 2 3 4 2 2 2 3" xfId="22324" xr:uid="{8CC1602D-923D-4E45-8385-3D8EC6098688}"/>
    <cellStyle name="Currency 2 2 2 2 3 4 2 2 2 3 2" xfId="36016" xr:uid="{9F47FE0C-1658-4A09-82B0-5400F9F901D5}"/>
    <cellStyle name="Currency 2 2 2 2 3 4 2 2 2 3 3" xfId="50900" xr:uid="{17E72271-0799-4FAA-9169-9E06DEC4A017}"/>
    <cellStyle name="Currency 2 2 2 2 3 4 2 2 2 4" xfId="15480" xr:uid="{E299AE71-0E10-42B3-AA45-F4B8048D0477}"/>
    <cellStyle name="Currency 2 2 2 2 3 4 2 2 2 5" xfId="29170" xr:uid="{BD1366D5-D809-4E41-92F6-4CC0FE944B28}"/>
    <cellStyle name="Currency 2 2 2 2 3 4 2 2 2 6" xfId="44054" xr:uid="{B6393BC7-924A-40A0-B358-2B5FC07BC687}"/>
    <cellStyle name="Currency 2 2 2 2 3 4 2 2 3" xfId="10344" xr:uid="{5AA96FB9-2A71-4CDD-B171-A3B911C16DA7}"/>
    <cellStyle name="Currency 2 2 2 2 3 4 2 2 3 2" xfId="24034" xr:uid="{3426E06E-8ECF-40CF-BF5A-A04F9B158DD7}"/>
    <cellStyle name="Currency 2 2 2 2 3 4 2 2 3 2 2" xfId="37726" xr:uid="{D02DF94E-787C-4AAA-A614-D519EC518B6D}"/>
    <cellStyle name="Currency 2 2 2 2 3 4 2 2 3 2 3" xfId="52610" xr:uid="{D4B43C1E-F1DE-4715-8774-B728890EC96A}"/>
    <cellStyle name="Currency 2 2 2 2 3 4 2 2 3 3" xfId="17190" xr:uid="{4E3646E2-CC67-4450-A662-2A68895EB66E}"/>
    <cellStyle name="Currency 2 2 2 2 3 4 2 2 3 4" xfId="30880" xr:uid="{27CDA20A-3BB0-49C2-A6EF-4FBBD23CC1AB}"/>
    <cellStyle name="Currency 2 2 2 2 3 4 2 2 3 5" xfId="45764" xr:uid="{00A8A425-B9B3-4874-A270-E3183319FC1F}"/>
    <cellStyle name="Currency 2 2 2 2 3 4 2 2 4" xfId="20612" xr:uid="{1593D74E-8C39-4404-A3E0-87854A2208FA}"/>
    <cellStyle name="Currency 2 2 2 2 3 4 2 2 4 2" xfId="34304" xr:uid="{0CF8C2EA-A54E-4AE9-9202-E5796C2651CA}"/>
    <cellStyle name="Currency 2 2 2 2 3 4 2 2 4 3" xfId="49188" xr:uid="{712D1F3B-89F3-4FD4-9A9F-6BB4E323C4C0}"/>
    <cellStyle name="Currency 2 2 2 2 3 4 2 2 5" xfId="13768" xr:uid="{7852166E-FF48-443C-976D-C08E2EE93016}"/>
    <cellStyle name="Currency 2 2 2 2 3 4 2 2 6" xfId="27458" xr:uid="{855DEDED-2F95-4FEC-A4A3-CCE70190E145}"/>
    <cellStyle name="Currency 2 2 2 2 3 4 2 2 7" xfId="42342" xr:uid="{564F3867-6EC5-4636-8564-C19C1436A51C}"/>
    <cellStyle name="Currency 2 2 2 2 3 4 2 3" xfId="8633" xr:uid="{90092E9C-2E0D-418C-B43B-E5CFA12C11BE}"/>
    <cellStyle name="Currency 2 2 2 2 3 4 2 3 2" xfId="12055" xr:uid="{1AF94C42-1437-425C-B487-CC7002E1998D}"/>
    <cellStyle name="Currency 2 2 2 2 3 4 2 3 2 2" xfId="25745" xr:uid="{CDE7B708-BA60-478C-A1F0-E2A9B2C05764}"/>
    <cellStyle name="Currency 2 2 2 2 3 4 2 3 2 2 2" xfId="39437" xr:uid="{EE4F4DFF-6B32-4715-AD76-11B723C64618}"/>
    <cellStyle name="Currency 2 2 2 2 3 4 2 3 2 2 3" xfId="54321" xr:uid="{AB28FE0B-0803-45D5-A965-3B024817D1C8}"/>
    <cellStyle name="Currency 2 2 2 2 3 4 2 3 2 3" xfId="18901" xr:uid="{B68E3CC1-D845-4F7C-8512-EB0F25B5E9C9}"/>
    <cellStyle name="Currency 2 2 2 2 3 4 2 3 2 4" xfId="32591" xr:uid="{5B51E08F-13A9-4DAB-B615-31CC8EC9F0C6}"/>
    <cellStyle name="Currency 2 2 2 2 3 4 2 3 2 5" xfId="47475" xr:uid="{6823B3BD-1C6F-4684-BF8E-8F8799170B02}"/>
    <cellStyle name="Currency 2 2 2 2 3 4 2 3 3" xfId="22323" xr:uid="{2B59185C-51ED-45E8-AC44-1770979E3A2E}"/>
    <cellStyle name="Currency 2 2 2 2 3 4 2 3 3 2" xfId="36015" xr:uid="{3DA6AAFC-C649-42F0-AC84-BBDCBF856916}"/>
    <cellStyle name="Currency 2 2 2 2 3 4 2 3 3 3" xfId="50899" xr:uid="{6413D874-792D-4DA8-9503-31994665C2E1}"/>
    <cellStyle name="Currency 2 2 2 2 3 4 2 3 4" xfId="15479" xr:uid="{3084775C-E1CD-42D8-9E73-D3988D1D8A58}"/>
    <cellStyle name="Currency 2 2 2 2 3 4 2 3 5" xfId="29169" xr:uid="{AD25C71A-BFEA-4D8A-B143-B25092C2FC4C}"/>
    <cellStyle name="Currency 2 2 2 2 3 4 2 3 6" xfId="44053" xr:uid="{EF362D70-586E-48FF-AF74-784138348005}"/>
    <cellStyle name="Currency 2 2 2 2 3 4 2 4" xfId="10343" xr:uid="{CCF9C245-971B-4048-921E-BA067718807C}"/>
    <cellStyle name="Currency 2 2 2 2 3 4 2 4 2" xfId="24033" xr:uid="{A692D1F1-9D20-4D70-9F43-7B193254C4E1}"/>
    <cellStyle name="Currency 2 2 2 2 3 4 2 4 2 2" xfId="37725" xr:uid="{59033F78-55BF-4F92-A737-4F962CC75354}"/>
    <cellStyle name="Currency 2 2 2 2 3 4 2 4 2 3" xfId="52609" xr:uid="{CA21A378-31EB-4A5F-84EF-B8E91D592698}"/>
    <cellStyle name="Currency 2 2 2 2 3 4 2 4 3" xfId="17189" xr:uid="{0CB8D6F4-8C51-4FDA-866F-40B13AED3BDE}"/>
    <cellStyle name="Currency 2 2 2 2 3 4 2 4 4" xfId="30879" xr:uid="{DC1FA5B0-A2FD-4315-9550-57D52243358A}"/>
    <cellStyle name="Currency 2 2 2 2 3 4 2 4 5" xfId="45763" xr:uid="{C515200D-EC4E-495A-B4CE-C32169B74F40}"/>
    <cellStyle name="Currency 2 2 2 2 3 4 2 5" xfId="20611" xr:uid="{47B59315-3B08-4005-9FB1-9136E91BE96B}"/>
    <cellStyle name="Currency 2 2 2 2 3 4 2 5 2" xfId="34303" xr:uid="{385C1452-8539-429D-A8C9-DA8FA4FE4444}"/>
    <cellStyle name="Currency 2 2 2 2 3 4 2 5 3" xfId="49187" xr:uid="{6AB34580-B435-4CE6-8C8D-BBE0799D3B92}"/>
    <cellStyle name="Currency 2 2 2 2 3 4 2 6" xfId="13767" xr:uid="{0FD09D6D-1C64-4C34-BB2F-E4BBE210A7D8}"/>
    <cellStyle name="Currency 2 2 2 2 3 4 2 7" xfId="27457" xr:uid="{DB11E5DC-0F2B-4D47-9E62-24EBD24095F5}"/>
    <cellStyle name="Currency 2 2 2 2 3 4 2 8" xfId="42341" xr:uid="{51110AD2-4230-49CD-B58F-4351F4316673}"/>
    <cellStyle name="Currency 2 2 2 2 3 4 3" xfId="6922" xr:uid="{C9A16B53-4E17-4BEA-80AC-B172729F4ACB}"/>
    <cellStyle name="Currency 2 2 2 2 3 4 3 2" xfId="8635" xr:uid="{1A292323-6462-4C46-ACF6-7B036EFD948E}"/>
    <cellStyle name="Currency 2 2 2 2 3 4 3 2 2" xfId="12057" xr:uid="{CCF0F0F9-FFCF-4F80-B5CB-C347FBCEB2DE}"/>
    <cellStyle name="Currency 2 2 2 2 3 4 3 2 2 2" xfId="25747" xr:uid="{B74CA68F-1D5F-4CF9-AAB4-F648B7575906}"/>
    <cellStyle name="Currency 2 2 2 2 3 4 3 2 2 2 2" xfId="39439" xr:uid="{1F01542D-22AE-4377-B803-3014020A926E}"/>
    <cellStyle name="Currency 2 2 2 2 3 4 3 2 2 2 3" xfId="54323" xr:uid="{8BFD4AB5-3FF3-4AD8-9E6C-DFF190F6DAAB}"/>
    <cellStyle name="Currency 2 2 2 2 3 4 3 2 2 3" xfId="18903" xr:uid="{60CB5ED5-6D4B-4247-8F97-B6B1B109DE96}"/>
    <cellStyle name="Currency 2 2 2 2 3 4 3 2 2 4" xfId="32593" xr:uid="{6CA2A7B2-E646-44CD-ABED-1395EBCD963F}"/>
    <cellStyle name="Currency 2 2 2 2 3 4 3 2 2 5" xfId="47477" xr:uid="{9C61C31F-DE70-4167-B10A-91DFA3CE225E}"/>
    <cellStyle name="Currency 2 2 2 2 3 4 3 2 3" xfId="22325" xr:uid="{EFF6C434-F993-4CD6-8641-0901F88EB917}"/>
    <cellStyle name="Currency 2 2 2 2 3 4 3 2 3 2" xfId="36017" xr:uid="{088B97CE-C15E-4BC0-B2AB-FA256AF6AAAF}"/>
    <cellStyle name="Currency 2 2 2 2 3 4 3 2 3 3" xfId="50901" xr:uid="{47C71AB7-972E-4B6A-9013-1DCADA7B6B25}"/>
    <cellStyle name="Currency 2 2 2 2 3 4 3 2 4" xfId="15481" xr:uid="{F9A04303-7096-4139-AC8B-BF886AF97FC4}"/>
    <cellStyle name="Currency 2 2 2 2 3 4 3 2 5" xfId="29171" xr:uid="{003E7D49-6B4F-41F0-BBA9-CF150F66473C}"/>
    <cellStyle name="Currency 2 2 2 2 3 4 3 2 6" xfId="44055" xr:uid="{B8414C40-3ADB-4DEC-880F-646317136263}"/>
    <cellStyle name="Currency 2 2 2 2 3 4 3 3" xfId="10345" xr:uid="{CBD12CA6-E000-4BAC-A31F-1882CFFDC070}"/>
    <cellStyle name="Currency 2 2 2 2 3 4 3 3 2" xfId="24035" xr:uid="{E4744B6A-6CAC-457F-9546-5960017C4DC0}"/>
    <cellStyle name="Currency 2 2 2 2 3 4 3 3 2 2" xfId="37727" xr:uid="{19AA9919-AC21-4CAB-AB2A-0BA938469E41}"/>
    <cellStyle name="Currency 2 2 2 2 3 4 3 3 2 3" xfId="52611" xr:uid="{439D78DF-057E-4583-B179-7AB84153E8C1}"/>
    <cellStyle name="Currency 2 2 2 2 3 4 3 3 3" xfId="17191" xr:uid="{722C4FE9-4D9B-41E2-9C91-A54473FCD64E}"/>
    <cellStyle name="Currency 2 2 2 2 3 4 3 3 4" xfId="30881" xr:uid="{FDCC7F0F-2A8F-48D7-867A-D855078802E9}"/>
    <cellStyle name="Currency 2 2 2 2 3 4 3 3 5" xfId="45765" xr:uid="{5859D446-040B-49B6-ADCE-1CC65C0C936F}"/>
    <cellStyle name="Currency 2 2 2 2 3 4 3 4" xfId="20613" xr:uid="{EF164699-298B-4E9C-85C3-D57918CDD3C2}"/>
    <cellStyle name="Currency 2 2 2 2 3 4 3 4 2" xfId="34305" xr:uid="{B16B25EF-ECE0-4337-8200-049C2004B527}"/>
    <cellStyle name="Currency 2 2 2 2 3 4 3 4 3" xfId="49189" xr:uid="{0D0F65C5-DE2D-4F8F-B769-BD5F289E4197}"/>
    <cellStyle name="Currency 2 2 2 2 3 4 3 5" xfId="13769" xr:uid="{AF97F386-9B04-46A5-98D7-4A779CE96E04}"/>
    <cellStyle name="Currency 2 2 2 2 3 4 3 6" xfId="27459" xr:uid="{F580156B-8335-40B0-9D49-86AC28E611F6}"/>
    <cellStyle name="Currency 2 2 2 2 3 4 3 7" xfId="42343" xr:uid="{B624C1E9-23B8-4D97-A07D-8576D725C679}"/>
    <cellStyle name="Currency 2 2 2 2 3 4 4" xfId="6923" xr:uid="{6E1C3B5B-4BE4-4260-9239-B60A9FAAD1AE}"/>
    <cellStyle name="Currency 2 2 2 2 3 4 4 2" xfId="8636" xr:uid="{C74451DA-4350-4AF6-819D-B0DD367706F4}"/>
    <cellStyle name="Currency 2 2 2 2 3 4 4 2 2" xfId="12058" xr:uid="{B877CD7B-F872-4E2E-BF83-7E13B37801A5}"/>
    <cellStyle name="Currency 2 2 2 2 3 4 4 2 2 2" xfId="25748" xr:uid="{BB863AB4-09D2-4A38-8304-A375E895AA89}"/>
    <cellStyle name="Currency 2 2 2 2 3 4 4 2 2 2 2" xfId="39440" xr:uid="{3993EE93-8904-4AA8-B04E-3E810C72C433}"/>
    <cellStyle name="Currency 2 2 2 2 3 4 4 2 2 2 3" xfId="54324" xr:uid="{A3036876-3230-46A6-8692-4FE7FEE81FE9}"/>
    <cellStyle name="Currency 2 2 2 2 3 4 4 2 2 3" xfId="18904" xr:uid="{61B1EA60-E1C4-4961-8813-5A0AAF79C07F}"/>
    <cellStyle name="Currency 2 2 2 2 3 4 4 2 2 4" xfId="32594" xr:uid="{6352CEF4-1299-41CC-B338-7560994E5019}"/>
    <cellStyle name="Currency 2 2 2 2 3 4 4 2 2 5" xfId="47478" xr:uid="{C625BB95-F986-453C-8B4C-EAB917E56321}"/>
    <cellStyle name="Currency 2 2 2 2 3 4 4 2 3" xfId="22326" xr:uid="{DDD4C965-4E85-427D-8B70-BFC1DBD1AFCF}"/>
    <cellStyle name="Currency 2 2 2 2 3 4 4 2 3 2" xfId="36018" xr:uid="{8F8C50E6-7EDF-4A34-8BE5-EF659B5EFADD}"/>
    <cellStyle name="Currency 2 2 2 2 3 4 4 2 3 3" xfId="50902" xr:uid="{CBE2D9B2-563E-445B-96E4-7E40F3A015DB}"/>
    <cellStyle name="Currency 2 2 2 2 3 4 4 2 4" xfId="15482" xr:uid="{1330587F-587D-45E6-AF6A-97BDD865364B}"/>
    <cellStyle name="Currency 2 2 2 2 3 4 4 2 5" xfId="29172" xr:uid="{DD91ACEB-0EBB-4318-B406-BE644D4270BC}"/>
    <cellStyle name="Currency 2 2 2 2 3 4 4 2 6" xfId="44056" xr:uid="{120CBEA1-E778-44E8-9287-469AA0D4F2B6}"/>
    <cellStyle name="Currency 2 2 2 2 3 4 4 3" xfId="10346" xr:uid="{AA373DB8-AD8B-426B-9964-6FC64565EA4E}"/>
    <cellStyle name="Currency 2 2 2 2 3 4 4 3 2" xfId="24036" xr:uid="{3192AB13-AE6A-437A-8660-B3CE857C866E}"/>
    <cellStyle name="Currency 2 2 2 2 3 4 4 3 2 2" xfId="37728" xr:uid="{3A001F44-5DD9-43ED-B3CF-E128F30A2112}"/>
    <cellStyle name="Currency 2 2 2 2 3 4 4 3 2 3" xfId="52612" xr:uid="{9329ADE8-5E10-4A5D-9A85-B497F1CC085D}"/>
    <cellStyle name="Currency 2 2 2 2 3 4 4 3 3" xfId="17192" xr:uid="{AE815227-A337-40FA-A1F8-76A22130261E}"/>
    <cellStyle name="Currency 2 2 2 2 3 4 4 3 4" xfId="30882" xr:uid="{64BE544C-B7D0-436B-B3DB-DE406D4CBFD2}"/>
    <cellStyle name="Currency 2 2 2 2 3 4 4 3 5" xfId="45766" xr:uid="{EA6F894C-9BF9-4FF7-8609-FF2631A9D89C}"/>
    <cellStyle name="Currency 2 2 2 2 3 4 4 4" xfId="20614" xr:uid="{86EA4BE1-873E-4D8D-9A16-A0E9B879BCF8}"/>
    <cellStyle name="Currency 2 2 2 2 3 4 4 4 2" xfId="34306" xr:uid="{BE74417F-8B59-443C-9B08-91872DE36FAF}"/>
    <cellStyle name="Currency 2 2 2 2 3 4 4 4 3" xfId="49190" xr:uid="{D180D351-0C21-4C8D-88B1-A1E92618635F}"/>
    <cellStyle name="Currency 2 2 2 2 3 4 4 5" xfId="13770" xr:uid="{F67A8A85-3DBE-4C08-811A-E066031AA7D6}"/>
    <cellStyle name="Currency 2 2 2 2 3 4 4 6" xfId="27460" xr:uid="{B6047353-112E-4DA9-B39C-4B2B4159F079}"/>
    <cellStyle name="Currency 2 2 2 2 3 4 4 7" xfId="42344" xr:uid="{49BA17B9-D4F3-49BB-8D4B-F6A03A96EC05}"/>
    <cellStyle name="Currency 2 2 2 2 3 4 5" xfId="8632" xr:uid="{3BB88AAA-74BD-4AE2-B678-40325C72F4BD}"/>
    <cellStyle name="Currency 2 2 2 2 3 4 5 2" xfId="12054" xr:uid="{1FA2AECA-3F21-43AD-9D63-DCB46DE6FFF8}"/>
    <cellStyle name="Currency 2 2 2 2 3 4 5 2 2" xfId="25744" xr:uid="{62BE4648-FBE6-490D-A99C-7CC916B9FDCF}"/>
    <cellStyle name="Currency 2 2 2 2 3 4 5 2 2 2" xfId="39436" xr:uid="{D9B5BAAB-4D97-45B9-8BD6-8F6C18AEB8AB}"/>
    <cellStyle name="Currency 2 2 2 2 3 4 5 2 2 3" xfId="54320" xr:uid="{AF6DB7FA-EA5A-460F-9D46-AA3EF1934A23}"/>
    <cellStyle name="Currency 2 2 2 2 3 4 5 2 3" xfId="18900" xr:uid="{C9BC338D-1561-427A-865E-2661332A2290}"/>
    <cellStyle name="Currency 2 2 2 2 3 4 5 2 4" xfId="32590" xr:uid="{1B5EB1F3-375C-4DD0-B686-30037829F346}"/>
    <cellStyle name="Currency 2 2 2 2 3 4 5 2 5" xfId="47474" xr:uid="{26412555-3094-4B02-9E05-CAE8A3FB3AC4}"/>
    <cellStyle name="Currency 2 2 2 2 3 4 5 3" xfId="22322" xr:uid="{2F551F70-4366-40D3-A0A9-B1C13A4A89A7}"/>
    <cellStyle name="Currency 2 2 2 2 3 4 5 3 2" xfId="36014" xr:uid="{E327DBA5-DA0C-42B7-843F-F54E2CDFFF78}"/>
    <cellStyle name="Currency 2 2 2 2 3 4 5 3 3" xfId="50898" xr:uid="{5F7663AF-5E29-4D1E-A85D-E7A315922CDA}"/>
    <cellStyle name="Currency 2 2 2 2 3 4 5 4" xfId="15478" xr:uid="{553B5F6E-21EB-46FC-AE24-F86C0AC44E4D}"/>
    <cellStyle name="Currency 2 2 2 2 3 4 5 5" xfId="29168" xr:uid="{159120E0-0343-488A-9A0A-BD4EC0516076}"/>
    <cellStyle name="Currency 2 2 2 2 3 4 5 6" xfId="44052" xr:uid="{6508A938-F6E1-4B0D-8C5B-A52E5A55F109}"/>
    <cellStyle name="Currency 2 2 2 2 3 4 6" xfId="10342" xr:uid="{1BCC1FA4-6E6C-48FB-BE15-776F124CA1E1}"/>
    <cellStyle name="Currency 2 2 2 2 3 4 6 2" xfId="24032" xr:uid="{E908DEF8-FB7C-43B1-8BEA-B1852FC97A68}"/>
    <cellStyle name="Currency 2 2 2 2 3 4 6 2 2" xfId="37724" xr:uid="{A0C535AF-A696-42AD-8B0E-0013C44E61E1}"/>
    <cellStyle name="Currency 2 2 2 2 3 4 6 2 3" xfId="52608" xr:uid="{EE8825D7-E95C-462C-99E6-7E6ED165B05D}"/>
    <cellStyle name="Currency 2 2 2 2 3 4 6 3" xfId="17188" xr:uid="{07B7030F-A6E8-4CFC-B0E0-BED7012F199D}"/>
    <cellStyle name="Currency 2 2 2 2 3 4 6 4" xfId="30878" xr:uid="{E055BB7B-DDAE-4C0C-A1A8-292E42D02921}"/>
    <cellStyle name="Currency 2 2 2 2 3 4 6 5" xfId="45762" xr:uid="{D64B5BF7-7F22-4A5F-A642-311E0C346D28}"/>
    <cellStyle name="Currency 2 2 2 2 3 4 7" xfId="20610" xr:uid="{AB4A34D2-BB23-47B4-891C-CD5ECF5279AE}"/>
    <cellStyle name="Currency 2 2 2 2 3 4 7 2" xfId="34302" xr:uid="{AB4F9AF0-89B1-42BB-807D-8897008234A7}"/>
    <cellStyle name="Currency 2 2 2 2 3 4 7 3" xfId="49186" xr:uid="{4864A406-E86F-4F39-84FD-EEF59BE0250B}"/>
    <cellStyle name="Currency 2 2 2 2 3 4 8" xfId="13766" xr:uid="{EFA5662D-16FE-4C01-B393-39EBD9EDFB36}"/>
    <cellStyle name="Currency 2 2 2 2 3 4 9" xfId="27456" xr:uid="{0F4D5E90-D279-4D44-891D-0A0A41C7D686}"/>
    <cellStyle name="Currency 2 2 2 2 3 5" xfId="6924" xr:uid="{4E57B4BE-55BD-412E-9AB4-B518ED75D1D5}"/>
    <cellStyle name="Currency 2 2 2 2 3 5 2" xfId="6925" xr:uid="{3BEDE5FD-3BEA-4DAB-BD32-1E4F4F25DAA0}"/>
    <cellStyle name="Currency 2 2 2 2 3 5 2 2" xfId="8638" xr:uid="{D8F30AEC-26F7-4C88-9694-C988887A82CD}"/>
    <cellStyle name="Currency 2 2 2 2 3 5 2 2 2" xfId="12060" xr:uid="{C6FE5F25-825A-4324-BE3D-74C94684E77A}"/>
    <cellStyle name="Currency 2 2 2 2 3 5 2 2 2 2" xfId="25750" xr:uid="{1B07922A-7076-4E66-AF1F-1D1D151CC7FB}"/>
    <cellStyle name="Currency 2 2 2 2 3 5 2 2 2 2 2" xfId="39442" xr:uid="{B2EC6276-D653-4AE0-B2CA-A0F1966EA812}"/>
    <cellStyle name="Currency 2 2 2 2 3 5 2 2 2 2 3" xfId="54326" xr:uid="{CC5391CB-C116-479E-BCB7-CFF886B7AF8C}"/>
    <cellStyle name="Currency 2 2 2 2 3 5 2 2 2 3" xfId="18906" xr:uid="{FD0F3B88-8928-4D23-B3E1-46CDE2D82829}"/>
    <cellStyle name="Currency 2 2 2 2 3 5 2 2 2 4" xfId="32596" xr:uid="{3969B42F-A5BF-4EB5-AD16-0A2262259FAD}"/>
    <cellStyle name="Currency 2 2 2 2 3 5 2 2 2 5" xfId="47480" xr:uid="{A188C23A-2DA2-4FF3-8C57-9DFA9A982600}"/>
    <cellStyle name="Currency 2 2 2 2 3 5 2 2 3" xfId="22328" xr:uid="{F6BC76AF-0354-473C-9D3E-9CA42815FF82}"/>
    <cellStyle name="Currency 2 2 2 2 3 5 2 2 3 2" xfId="36020" xr:uid="{30DEEC47-A075-4EBA-8D7D-5742F81015B4}"/>
    <cellStyle name="Currency 2 2 2 2 3 5 2 2 3 3" xfId="50904" xr:uid="{EEF70420-F2F6-43B3-A79D-9DCB36C0D241}"/>
    <cellStyle name="Currency 2 2 2 2 3 5 2 2 4" xfId="15484" xr:uid="{C350513C-A8A1-4418-8F7C-4047F2BF2AAE}"/>
    <cellStyle name="Currency 2 2 2 2 3 5 2 2 5" xfId="29174" xr:uid="{72CA3FC5-9D95-481A-A3D4-A585CDA253CF}"/>
    <cellStyle name="Currency 2 2 2 2 3 5 2 2 6" xfId="44058" xr:uid="{392583A4-7DF5-4516-A6D5-8607853E39FB}"/>
    <cellStyle name="Currency 2 2 2 2 3 5 2 3" xfId="10348" xr:uid="{4F1EE471-A12D-4E3E-BC12-5BFCD713199C}"/>
    <cellStyle name="Currency 2 2 2 2 3 5 2 3 2" xfId="24038" xr:uid="{C6373F4E-DF0E-48FB-A3B4-9E313D3E7EE6}"/>
    <cellStyle name="Currency 2 2 2 2 3 5 2 3 2 2" xfId="37730" xr:uid="{B2C9DE6F-2322-46C1-A58C-C018B6790638}"/>
    <cellStyle name="Currency 2 2 2 2 3 5 2 3 2 3" xfId="52614" xr:uid="{531BFE82-D86B-4BD4-83E7-385C2BE797A2}"/>
    <cellStyle name="Currency 2 2 2 2 3 5 2 3 3" xfId="17194" xr:uid="{5DFA3AF2-150C-4521-9846-DF64159A467C}"/>
    <cellStyle name="Currency 2 2 2 2 3 5 2 3 4" xfId="30884" xr:uid="{68038C06-E8D9-4991-8149-CC4114AEDEC4}"/>
    <cellStyle name="Currency 2 2 2 2 3 5 2 3 5" xfId="45768" xr:uid="{328BB9C4-ABA0-45C5-808A-B28BC93C34A1}"/>
    <cellStyle name="Currency 2 2 2 2 3 5 2 4" xfId="20616" xr:uid="{F77BC792-7819-4A2E-9268-66F06B2F08BA}"/>
    <cellStyle name="Currency 2 2 2 2 3 5 2 4 2" xfId="34308" xr:uid="{45182CF8-AE01-4FA8-A43C-994D9D7EC58F}"/>
    <cellStyle name="Currency 2 2 2 2 3 5 2 4 3" xfId="49192" xr:uid="{8FFDE753-3179-49D4-A441-9392EF0B914C}"/>
    <cellStyle name="Currency 2 2 2 2 3 5 2 5" xfId="13772" xr:uid="{147778B8-2B81-41E9-8D86-8A1E6E7A3049}"/>
    <cellStyle name="Currency 2 2 2 2 3 5 2 6" xfId="27462" xr:uid="{B85202CC-519C-477D-84AD-069DCF79BC15}"/>
    <cellStyle name="Currency 2 2 2 2 3 5 2 7" xfId="42346" xr:uid="{E5161E51-3278-4CA8-ADFB-EA70FB012338}"/>
    <cellStyle name="Currency 2 2 2 2 3 5 3" xfId="8637" xr:uid="{592432FD-6BA0-4E3C-977D-4B9F81170925}"/>
    <cellStyle name="Currency 2 2 2 2 3 5 3 2" xfId="12059" xr:uid="{3996DDC1-754C-4775-BA7F-AE2FFBAC3BFD}"/>
    <cellStyle name="Currency 2 2 2 2 3 5 3 2 2" xfId="25749" xr:uid="{1E2F52E7-4A75-405D-A3AF-1430C89BF8E7}"/>
    <cellStyle name="Currency 2 2 2 2 3 5 3 2 2 2" xfId="39441" xr:uid="{1F19F571-EC7E-4371-909A-08FCD21D558E}"/>
    <cellStyle name="Currency 2 2 2 2 3 5 3 2 2 3" xfId="54325" xr:uid="{C7585811-4CC6-4FC6-B814-C82A57E4424F}"/>
    <cellStyle name="Currency 2 2 2 2 3 5 3 2 3" xfId="18905" xr:uid="{41820EA6-9CE0-4ECF-9171-FDD7A8B3504B}"/>
    <cellStyle name="Currency 2 2 2 2 3 5 3 2 4" xfId="32595" xr:uid="{F64B78F6-D7E0-400A-A29A-03CA1FDD57F3}"/>
    <cellStyle name="Currency 2 2 2 2 3 5 3 2 5" xfId="47479" xr:uid="{A66C2011-391B-4C82-94DD-B87CC6E7B612}"/>
    <cellStyle name="Currency 2 2 2 2 3 5 3 3" xfId="22327" xr:uid="{0D7A8BB3-4D05-44B1-A60C-04FC37BBD74E}"/>
    <cellStyle name="Currency 2 2 2 2 3 5 3 3 2" xfId="36019" xr:uid="{81E49CD6-435E-4E87-8FB2-9227D781DF63}"/>
    <cellStyle name="Currency 2 2 2 2 3 5 3 3 3" xfId="50903" xr:uid="{98A205BD-AB5D-4CDB-A33B-7B5234CAE90A}"/>
    <cellStyle name="Currency 2 2 2 2 3 5 3 4" xfId="15483" xr:uid="{E8B8FF03-A159-4CAF-942C-3DE139EB9CC6}"/>
    <cellStyle name="Currency 2 2 2 2 3 5 3 5" xfId="29173" xr:uid="{DBB17B2A-F640-4EAE-87E3-41E25E92CD9A}"/>
    <cellStyle name="Currency 2 2 2 2 3 5 3 6" xfId="44057" xr:uid="{37BBD413-10D9-4F45-8814-C65A3B39CB4D}"/>
    <cellStyle name="Currency 2 2 2 2 3 5 4" xfId="10347" xr:uid="{42B65C30-782E-427A-A4A6-67483457B733}"/>
    <cellStyle name="Currency 2 2 2 2 3 5 4 2" xfId="24037" xr:uid="{5531EA0C-3971-4C87-A1D3-CB1D5C1D2DB3}"/>
    <cellStyle name="Currency 2 2 2 2 3 5 4 2 2" xfId="37729" xr:uid="{22E89F3C-777F-4A1A-9C39-84B57C69B7CF}"/>
    <cellStyle name="Currency 2 2 2 2 3 5 4 2 3" xfId="52613" xr:uid="{7E24D9CD-D853-40BD-8A8F-22D35B74E24E}"/>
    <cellStyle name="Currency 2 2 2 2 3 5 4 3" xfId="17193" xr:uid="{49DC2F46-69FB-4831-9C7E-D5FB5A17C0A6}"/>
    <cellStyle name="Currency 2 2 2 2 3 5 4 4" xfId="30883" xr:uid="{1BDE2B58-3195-45BD-BCDF-203AF887DA46}"/>
    <cellStyle name="Currency 2 2 2 2 3 5 4 5" xfId="45767" xr:uid="{3FF61B6F-855D-4D83-80C1-57DB9DFF0FF0}"/>
    <cellStyle name="Currency 2 2 2 2 3 5 5" xfId="20615" xr:uid="{CFF48C2D-F085-41D6-8649-455732DA37EE}"/>
    <cellStyle name="Currency 2 2 2 2 3 5 5 2" xfId="34307" xr:uid="{31FD9BF7-8F8A-4515-9657-72C0BCB218CC}"/>
    <cellStyle name="Currency 2 2 2 2 3 5 5 3" xfId="49191" xr:uid="{EC092E98-34A0-43DD-8A2F-392EE7563C93}"/>
    <cellStyle name="Currency 2 2 2 2 3 5 6" xfId="13771" xr:uid="{764E68AD-75DA-45FD-AF09-8110A76A70D5}"/>
    <cellStyle name="Currency 2 2 2 2 3 5 7" xfId="27461" xr:uid="{F5C3F215-1A24-4634-893F-344E88E600EC}"/>
    <cellStyle name="Currency 2 2 2 2 3 5 8" xfId="42345" xr:uid="{DBCEDB78-82B6-46A2-8354-A2030D20B166}"/>
    <cellStyle name="Currency 2 2 2 2 3 6" xfId="6926" xr:uid="{3ED5B787-86DB-481C-9285-5B8D705C80D4}"/>
    <cellStyle name="Currency 2 2 2 2 3 6 2" xfId="8639" xr:uid="{D4BBC83E-C872-488D-8D22-B51F63C693FC}"/>
    <cellStyle name="Currency 2 2 2 2 3 6 2 2" xfId="12061" xr:uid="{5230C2E5-F8FE-42B6-88FF-C3F92E7C0513}"/>
    <cellStyle name="Currency 2 2 2 2 3 6 2 2 2" xfId="25751" xr:uid="{3BA08B9C-EBC8-41F4-B052-CADEA5D02A0B}"/>
    <cellStyle name="Currency 2 2 2 2 3 6 2 2 2 2" xfId="39443" xr:uid="{00FCB7E8-ACE6-41CD-A1DC-58A1E30D497D}"/>
    <cellStyle name="Currency 2 2 2 2 3 6 2 2 2 3" xfId="54327" xr:uid="{7959933D-8606-43C7-A6B7-78C2E560628F}"/>
    <cellStyle name="Currency 2 2 2 2 3 6 2 2 3" xfId="18907" xr:uid="{CCA6CDB3-D5F1-41E2-8F53-CDC0C02D38BC}"/>
    <cellStyle name="Currency 2 2 2 2 3 6 2 2 4" xfId="32597" xr:uid="{40D091D1-CBA8-4795-8377-5514F3278958}"/>
    <cellStyle name="Currency 2 2 2 2 3 6 2 2 5" xfId="47481" xr:uid="{8A9E9CD2-744C-4FA1-A159-4F3072787E37}"/>
    <cellStyle name="Currency 2 2 2 2 3 6 2 3" xfId="22329" xr:uid="{BE785077-0B77-4FE6-91BE-F0F8F9EA37F4}"/>
    <cellStyle name="Currency 2 2 2 2 3 6 2 3 2" xfId="36021" xr:uid="{A7A2DBAF-DA4B-46D8-8438-204B1DC18790}"/>
    <cellStyle name="Currency 2 2 2 2 3 6 2 3 3" xfId="50905" xr:uid="{86498794-B9D0-4976-A8AA-9C45773E5267}"/>
    <cellStyle name="Currency 2 2 2 2 3 6 2 4" xfId="15485" xr:uid="{87410B69-B297-437A-AA50-20BAF49BF9A2}"/>
    <cellStyle name="Currency 2 2 2 2 3 6 2 5" xfId="29175" xr:uid="{AA5D4E5C-52D1-4101-A27C-F7AD9600C936}"/>
    <cellStyle name="Currency 2 2 2 2 3 6 2 6" xfId="44059" xr:uid="{8D156A8D-027A-4221-B654-E799B94BE263}"/>
    <cellStyle name="Currency 2 2 2 2 3 6 3" xfId="10349" xr:uid="{F5E52207-7DF6-460C-ABB8-BCE433034B40}"/>
    <cellStyle name="Currency 2 2 2 2 3 6 3 2" xfId="24039" xr:uid="{F5FACF91-FC28-4517-A354-6121B7652FBD}"/>
    <cellStyle name="Currency 2 2 2 2 3 6 3 2 2" xfId="37731" xr:uid="{52B08B1A-F636-4C0B-9CFD-A3DF72ABAF77}"/>
    <cellStyle name="Currency 2 2 2 2 3 6 3 2 3" xfId="52615" xr:uid="{EC4CF11F-D306-44B5-9E0C-FE78C4F31349}"/>
    <cellStyle name="Currency 2 2 2 2 3 6 3 3" xfId="17195" xr:uid="{CC838E73-9F1E-4361-93EF-6B1E03AECE5A}"/>
    <cellStyle name="Currency 2 2 2 2 3 6 3 4" xfId="30885" xr:uid="{393A6BF7-4EE9-4701-815D-0621A5A1F2CB}"/>
    <cellStyle name="Currency 2 2 2 2 3 6 3 5" xfId="45769" xr:uid="{E3D4666D-09F2-400F-B719-423F1703D6E3}"/>
    <cellStyle name="Currency 2 2 2 2 3 6 4" xfId="20617" xr:uid="{834F517E-A2D6-45C9-82D3-BA37B56A32C5}"/>
    <cellStyle name="Currency 2 2 2 2 3 6 4 2" xfId="34309" xr:uid="{5C9B18F6-8B32-4A32-959C-B2FD7EA840BD}"/>
    <cellStyle name="Currency 2 2 2 2 3 6 4 3" xfId="49193" xr:uid="{D8463B9A-C6EC-48B8-8760-E10992C9FDB3}"/>
    <cellStyle name="Currency 2 2 2 2 3 6 5" xfId="13773" xr:uid="{4E596CEE-A0B3-4B18-9AB1-49AD52DFF755}"/>
    <cellStyle name="Currency 2 2 2 2 3 6 6" xfId="27463" xr:uid="{A889D021-5A74-492C-AD86-B17E32749AC4}"/>
    <cellStyle name="Currency 2 2 2 2 3 6 7" xfId="42347" xr:uid="{D0F2FFB1-36E7-4C60-ADAF-1F25443D3768}"/>
    <cellStyle name="Currency 2 2 2 2 3 7" xfId="6927" xr:uid="{4AD85DEF-EB42-49EA-8B8F-448BA0A01BEF}"/>
    <cellStyle name="Currency 2 2 2 2 3 7 2" xfId="8640" xr:uid="{11F38684-D51B-4D94-AF23-320789763A76}"/>
    <cellStyle name="Currency 2 2 2 2 3 7 2 2" xfId="12062" xr:uid="{B262D3BA-847E-4665-B5AF-960F86C196EB}"/>
    <cellStyle name="Currency 2 2 2 2 3 7 2 2 2" xfId="25752" xr:uid="{C42F1F24-EB6A-4ECB-8714-AB7233A4E7C8}"/>
    <cellStyle name="Currency 2 2 2 2 3 7 2 2 2 2" xfId="39444" xr:uid="{798661AC-A848-435E-A960-6747415022ED}"/>
    <cellStyle name="Currency 2 2 2 2 3 7 2 2 2 3" xfId="54328" xr:uid="{A62127CB-690F-42F0-AEAC-12D8873A4524}"/>
    <cellStyle name="Currency 2 2 2 2 3 7 2 2 3" xfId="18908" xr:uid="{A43C4CEA-615C-4A74-A493-49DC0C287B10}"/>
    <cellStyle name="Currency 2 2 2 2 3 7 2 2 4" xfId="32598" xr:uid="{B426F1E0-BF9B-42C6-999A-1198EBCB641E}"/>
    <cellStyle name="Currency 2 2 2 2 3 7 2 2 5" xfId="47482" xr:uid="{F1C939B8-C181-4B40-BFF9-93F4FC7BA21E}"/>
    <cellStyle name="Currency 2 2 2 2 3 7 2 3" xfId="22330" xr:uid="{15F6EC62-1EAA-4F29-85A8-23DD7FD7F4A3}"/>
    <cellStyle name="Currency 2 2 2 2 3 7 2 3 2" xfId="36022" xr:uid="{684A65A8-0EB8-4393-8253-C6D6BDB27122}"/>
    <cellStyle name="Currency 2 2 2 2 3 7 2 3 3" xfId="50906" xr:uid="{21A626D1-AB2D-488F-9D3C-BEB450E954CC}"/>
    <cellStyle name="Currency 2 2 2 2 3 7 2 4" xfId="15486" xr:uid="{D7DC00A3-5255-4450-B796-0959A6D0B967}"/>
    <cellStyle name="Currency 2 2 2 2 3 7 2 5" xfId="29176" xr:uid="{6FE83E2A-7C56-4CE2-9A57-6589CAC280FC}"/>
    <cellStyle name="Currency 2 2 2 2 3 7 2 6" xfId="44060" xr:uid="{53627C49-CCCC-4F8A-BCEC-83432110C3EC}"/>
    <cellStyle name="Currency 2 2 2 2 3 7 3" xfId="10350" xr:uid="{B46A63CE-48FB-410C-9A1B-E9461919E379}"/>
    <cellStyle name="Currency 2 2 2 2 3 7 3 2" xfId="24040" xr:uid="{BD98A688-3EF6-4DB7-8AE8-E6B0EF76EC5D}"/>
    <cellStyle name="Currency 2 2 2 2 3 7 3 2 2" xfId="37732" xr:uid="{4FFA8363-8D70-4F30-9261-6F086AA62460}"/>
    <cellStyle name="Currency 2 2 2 2 3 7 3 2 3" xfId="52616" xr:uid="{03FD05EA-D73B-47F3-95C4-1DA605607072}"/>
    <cellStyle name="Currency 2 2 2 2 3 7 3 3" xfId="17196" xr:uid="{9A51FA1F-5CE7-4A32-8177-F8748D1B6BDA}"/>
    <cellStyle name="Currency 2 2 2 2 3 7 3 4" xfId="30886" xr:uid="{FFD5E049-81F4-429A-9531-84A434999895}"/>
    <cellStyle name="Currency 2 2 2 2 3 7 3 5" xfId="45770" xr:uid="{8F26A6DE-A393-4088-9A69-E08FD24012D7}"/>
    <cellStyle name="Currency 2 2 2 2 3 7 4" xfId="20618" xr:uid="{8BF6E55A-21C9-46CF-87D0-E2FA00817521}"/>
    <cellStyle name="Currency 2 2 2 2 3 7 4 2" xfId="34310" xr:uid="{BDC1B280-98BF-4826-81D5-6A97302A4503}"/>
    <cellStyle name="Currency 2 2 2 2 3 7 4 3" xfId="49194" xr:uid="{311CEF66-3E50-4039-B595-A816DB6D10D5}"/>
    <cellStyle name="Currency 2 2 2 2 3 7 5" xfId="13774" xr:uid="{4A80B5D4-2B01-4A3A-BDBC-0ABB64B06A35}"/>
    <cellStyle name="Currency 2 2 2 2 3 7 6" xfId="27464" xr:uid="{7600F38B-EA9E-46AB-A71F-7A493FA9DA2B}"/>
    <cellStyle name="Currency 2 2 2 2 3 7 7" xfId="42348" xr:uid="{6DE32A7A-A6D0-4EEA-9796-502D2421E23F}"/>
    <cellStyle name="Currency 2 2 2 2 3 8" xfId="8611" xr:uid="{1BD6E0B9-1189-492F-82E1-E605DA66B925}"/>
    <cellStyle name="Currency 2 2 2 2 3 8 2" xfId="12033" xr:uid="{6AF49741-19F7-4A99-97AC-FD1325D8C9F0}"/>
    <cellStyle name="Currency 2 2 2 2 3 8 2 2" xfId="25723" xr:uid="{FA810722-B15C-4C89-A154-A27B15B35ACD}"/>
    <cellStyle name="Currency 2 2 2 2 3 8 2 2 2" xfId="39415" xr:uid="{95C26279-8B09-4066-BF49-D7624B72E0A4}"/>
    <cellStyle name="Currency 2 2 2 2 3 8 2 2 3" xfId="54299" xr:uid="{2EF3B8D0-8D60-42B5-A1FD-0C7847A79606}"/>
    <cellStyle name="Currency 2 2 2 2 3 8 2 3" xfId="18879" xr:uid="{2698C470-25DE-4DED-A75D-8679D70274D2}"/>
    <cellStyle name="Currency 2 2 2 2 3 8 2 4" xfId="32569" xr:uid="{709CF3B1-7D34-4F93-A68D-9538374BF7C4}"/>
    <cellStyle name="Currency 2 2 2 2 3 8 2 5" xfId="47453" xr:uid="{AC38415C-E4B9-4535-8B8C-97924C521C9A}"/>
    <cellStyle name="Currency 2 2 2 2 3 8 3" xfId="22301" xr:uid="{3D040DDA-AE0C-4457-93B7-3B4E9C7CA665}"/>
    <cellStyle name="Currency 2 2 2 2 3 8 3 2" xfId="35993" xr:uid="{0AF8BDA7-1F30-408D-BDBF-6066CFAF5829}"/>
    <cellStyle name="Currency 2 2 2 2 3 8 3 3" xfId="50877" xr:uid="{B6F7BC2D-AD9B-4D56-9C87-6525918F92BE}"/>
    <cellStyle name="Currency 2 2 2 2 3 8 4" xfId="15457" xr:uid="{06E4E4A4-64F0-42E1-9A3B-BCF14FA97F55}"/>
    <cellStyle name="Currency 2 2 2 2 3 8 5" xfId="29147" xr:uid="{3916F325-5E69-4C17-B62C-85F70B193BDE}"/>
    <cellStyle name="Currency 2 2 2 2 3 8 6" xfId="44031" xr:uid="{EEF6ED64-4866-42B1-B722-EF83237F7AF8}"/>
    <cellStyle name="Currency 2 2 2 2 3 9" xfId="10321" xr:uid="{0E077663-2A64-4494-ABE9-AB54E1500C3D}"/>
    <cellStyle name="Currency 2 2 2 2 3 9 2" xfId="24011" xr:uid="{D9D4AEB6-79B6-4B3B-9AA9-D5D3147BA5F8}"/>
    <cellStyle name="Currency 2 2 2 2 3 9 2 2" xfId="37703" xr:uid="{259052B3-D589-4A10-BB18-5BBD3778FBBB}"/>
    <cellStyle name="Currency 2 2 2 2 3 9 2 3" xfId="52587" xr:uid="{F9E80733-BFA6-4E8F-9FD1-62A865C31FB3}"/>
    <cellStyle name="Currency 2 2 2 2 3 9 3" xfId="17167" xr:uid="{1918D55C-FE0E-4DB0-8EC6-31DBD534AC73}"/>
    <cellStyle name="Currency 2 2 2 2 3 9 4" xfId="30857" xr:uid="{FAA56C42-106D-4652-9AF9-48D34A228AED}"/>
    <cellStyle name="Currency 2 2 2 2 3 9 5" xfId="45741" xr:uid="{31276DA1-63C0-4270-878C-E9DAA15B1B0F}"/>
    <cellStyle name="Currency 2 2 2 2 4" xfId="6928" xr:uid="{DA23B989-7227-499C-9972-64A59A250611}"/>
    <cellStyle name="Currency 2 2 2 2 4 10" xfId="13775" xr:uid="{B6B6D52E-FEEF-4693-A706-E5A6A5C76FBE}"/>
    <cellStyle name="Currency 2 2 2 2 4 11" xfId="27465" xr:uid="{9157195C-6ACD-4239-8A67-14BE78017ED7}"/>
    <cellStyle name="Currency 2 2 2 2 4 12" xfId="42349" xr:uid="{EB2ABB70-79FB-45E4-8CE8-CC84258FC2F1}"/>
    <cellStyle name="Currency 2 2 2 2 4 2" xfId="6929" xr:uid="{9B348A03-8E2D-49CF-B7AE-D7E3C41B7FEB}"/>
    <cellStyle name="Currency 2 2 2 2 4 2 10" xfId="42350" xr:uid="{F69D84A3-15A2-44CE-AA65-D47FA129CE3B}"/>
    <cellStyle name="Currency 2 2 2 2 4 2 2" xfId="6930" xr:uid="{E3BF08D2-8EC7-479E-8618-6F3D518FFE4C}"/>
    <cellStyle name="Currency 2 2 2 2 4 2 2 2" xfId="6931" xr:uid="{8CCFB6DF-4A9D-4CF5-A220-208DB59F16CF}"/>
    <cellStyle name="Currency 2 2 2 2 4 2 2 2 2" xfId="8644" xr:uid="{6A9EB7E4-56A6-4B0B-8F56-90CD60052A00}"/>
    <cellStyle name="Currency 2 2 2 2 4 2 2 2 2 2" xfId="12066" xr:uid="{F31F4A52-410B-407E-8FA7-3021B3765496}"/>
    <cellStyle name="Currency 2 2 2 2 4 2 2 2 2 2 2" xfId="25756" xr:uid="{B12B0377-9560-4D28-BC4B-83370DAF7497}"/>
    <cellStyle name="Currency 2 2 2 2 4 2 2 2 2 2 2 2" xfId="39448" xr:uid="{EEE0C7A3-72DD-47F7-BE99-B91312817AC0}"/>
    <cellStyle name="Currency 2 2 2 2 4 2 2 2 2 2 2 3" xfId="54332" xr:uid="{E90C647E-1B02-499E-A43D-0767DF13D51A}"/>
    <cellStyle name="Currency 2 2 2 2 4 2 2 2 2 2 3" xfId="18912" xr:uid="{84000210-AAC0-4C3E-8689-78466AD51945}"/>
    <cellStyle name="Currency 2 2 2 2 4 2 2 2 2 2 4" xfId="32602" xr:uid="{F3FF1F92-57EC-46A8-8E9B-2C15498C4BF4}"/>
    <cellStyle name="Currency 2 2 2 2 4 2 2 2 2 2 5" xfId="47486" xr:uid="{4438F425-91AE-4F5C-916F-EC2E602D2C16}"/>
    <cellStyle name="Currency 2 2 2 2 4 2 2 2 2 3" xfId="22334" xr:uid="{C9C3CD0B-2674-4F4E-9A94-D484913D09FC}"/>
    <cellStyle name="Currency 2 2 2 2 4 2 2 2 2 3 2" xfId="36026" xr:uid="{8724B2B6-E693-4610-B9B9-17F10A2E0A46}"/>
    <cellStyle name="Currency 2 2 2 2 4 2 2 2 2 3 3" xfId="50910" xr:uid="{8950FB02-4A87-433A-A887-1F66FA0E22D5}"/>
    <cellStyle name="Currency 2 2 2 2 4 2 2 2 2 4" xfId="15490" xr:uid="{3383D794-F6F2-4ED0-AB43-A768B88FB179}"/>
    <cellStyle name="Currency 2 2 2 2 4 2 2 2 2 5" xfId="29180" xr:uid="{124E0E11-4426-4727-B039-E7B30E92B392}"/>
    <cellStyle name="Currency 2 2 2 2 4 2 2 2 2 6" xfId="44064" xr:uid="{D8E0699F-BE9A-4807-8735-4CFAB35DE368}"/>
    <cellStyle name="Currency 2 2 2 2 4 2 2 2 3" xfId="10354" xr:uid="{F28BB904-0769-4B03-AF31-EB5B578ADC5D}"/>
    <cellStyle name="Currency 2 2 2 2 4 2 2 2 3 2" xfId="24044" xr:uid="{813637A6-8822-4B05-8A23-008BEC4DA721}"/>
    <cellStyle name="Currency 2 2 2 2 4 2 2 2 3 2 2" xfId="37736" xr:uid="{5EA32457-8E96-4AEE-ADC9-C639DC60A900}"/>
    <cellStyle name="Currency 2 2 2 2 4 2 2 2 3 2 3" xfId="52620" xr:uid="{A7DE7DDF-DDF1-4D6E-A5F9-960A29DC176D}"/>
    <cellStyle name="Currency 2 2 2 2 4 2 2 2 3 3" xfId="17200" xr:uid="{3B7EB05B-0FDD-45AB-8554-75BB2DC707FB}"/>
    <cellStyle name="Currency 2 2 2 2 4 2 2 2 3 4" xfId="30890" xr:uid="{4B8A1BC0-EC5C-4821-AB2B-5B1B8281B2F0}"/>
    <cellStyle name="Currency 2 2 2 2 4 2 2 2 3 5" xfId="45774" xr:uid="{E253E53E-4A0E-4462-8919-B2116BB95B16}"/>
    <cellStyle name="Currency 2 2 2 2 4 2 2 2 4" xfId="20622" xr:uid="{0F07A23E-FB10-49A1-A3F7-DA1430CDEFE2}"/>
    <cellStyle name="Currency 2 2 2 2 4 2 2 2 4 2" xfId="34314" xr:uid="{05478C22-671D-4ABA-A0DD-15DE0CA5E022}"/>
    <cellStyle name="Currency 2 2 2 2 4 2 2 2 4 3" xfId="49198" xr:uid="{5C720C87-086F-4AB0-A6B8-D28AE788E3B6}"/>
    <cellStyle name="Currency 2 2 2 2 4 2 2 2 5" xfId="13778" xr:uid="{FBAA63AD-BDFD-4625-B3E6-B8C4E2683F87}"/>
    <cellStyle name="Currency 2 2 2 2 4 2 2 2 6" xfId="27468" xr:uid="{80488FCE-660E-4825-A6AF-ADAC7086FF2A}"/>
    <cellStyle name="Currency 2 2 2 2 4 2 2 2 7" xfId="42352" xr:uid="{37C23A77-F2E4-43FF-9AB4-9F11BF2284E3}"/>
    <cellStyle name="Currency 2 2 2 2 4 2 2 3" xfId="8643" xr:uid="{BCBC3986-C3CF-49F0-873F-BCEA6AD5218E}"/>
    <cellStyle name="Currency 2 2 2 2 4 2 2 3 2" xfId="12065" xr:uid="{BF1D5B79-5C96-49B6-825D-7BFDD024A876}"/>
    <cellStyle name="Currency 2 2 2 2 4 2 2 3 2 2" xfId="25755" xr:uid="{21A68490-C460-4E99-985F-B5DA0A160ED8}"/>
    <cellStyle name="Currency 2 2 2 2 4 2 2 3 2 2 2" xfId="39447" xr:uid="{DD1C8B96-2F6F-4BEB-AFE1-86B2E6AE9BDC}"/>
    <cellStyle name="Currency 2 2 2 2 4 2 2 3 2 2 3" xfId="54331" xr:uid="{6A0148A2-C425-4666-9028-052CCDC0D690}"/>
    <cellStyle name="Currency 2 2 2 2 4 2 2 3 2 3" xfId="18911" xr:uid="{8F81CF44-7076-4FC7-9E91-FA5C4797E119}"/>
    <cellStyle name="Currency 2 2 2 2 4 2 2 3 2 4" xfId="32601" xr:uid="{70894943-FE29-4D6F-9CAB-D6E04381FE4F}"/>
    <cellStyle name="Currency 2 2 2 2 4 2 2 3 2 5" xfId="47485" xr:uid="{5A13FB6A-2D70-40E5-BA45-C9A34D976A93}"/>
    <cellStyle name="Currency 2 2 2 2 4 2 2 3 3" xfId="22333" xr:uid="{F12615EC-4E6E-49DC-9EB9-A46A7C669D72}"/>
    <cellStyle name="Currency 2 2 2 2 4 2 2 3 3 2" xfId="36025" xr:uid="{76766354-B4CE-49D4-B536-680F5C171002}"/>
    <cellStyle name="Currency 2 2 2 2 4 2 2 3 3 3" xfId="50909" xr:uid="{FF645C01-E0AA-47FC-8A1C-EA17892B81C0}"/>
    <cellStyle name="Currency 2 2 2 2 4 2 2 3 4" xfId="15489" xr:uid="{9ABE67F6-6A81-4F7C-89C8-CBB885D33E94}"/>
    <cellStyle name="Currency 2 2 2 2 4 2 2 3 5" xfId="29179" xr:uid="{58864DF6-A268-4390-A0EC-5C96B6D8052C}"/>
    <cellStyle name="Currency 2 2 2 2 4 2 2 3 6" xfId="44063" xr:uid="{86FD11A0-2434-490E-A05F-A8E6F5F401E6}"/>
    <cellStyle name="Currency 2 2 2 2 4 2 2 4" xfId="10353" xr:uid="{E2C6FFB0-73D3-4B22-BEAA-C86E5CC3126D}"/>
    <cellStyle name="Currency 2 2 2 2 4 2 2 4 2" xfId="24043" xr:uid="{C2D4A3E5-804B-4316-994E-405A110A12B9}"/>
    <cellStyle name="Currency 2 2 2 2 4 2 2 4 2 2" xfId="37735" xr:uid="{6F3BE20E-5CB3-4272-88E8-ED8A1278A375}"/>
    <cellStyle name="Currency 2 2 2 2 4 2 2 4 2 3" xfId="52619" xr:uid="{870719A0-DB5D-4551-92E7-5586957D2374}"/>
    <cellStyle name="Currency 2 2 2 2 4 2 2 4 3" xfId="17199" xr:uid="{64210C20-E7AB-49B3-B18E-500C23BCDD7C}"/>
    <cellStyle name="Currency 2 2 2 2 4 2 2 4 4" xfId="30889" xr:uid="{EC4DC20C-275A-46A5-BFD2-091FA5AB48F8}"/>
    <cellStyle name="Currency 2 2 2 2 4 2 2 4 5" xfId="45773" xr:uid="{5D588FF9-E34A-4A63-A07E-2A84E5B1C017}"/>
    <cellStyle name="Currency 2 2 2 2 4 2 2 5" xfId="20621" xr:uid="{AB70F826-BEAA-4E2F-A437-A173CF64FDD8}"/>
    <cellStyle name="Currency 2 2 2 2 4 2 2 5 2" xfId="34313" xr:uid="{5444611A-F1E1-4F22-80D2-D4F92D590B49}"/>
    <cellStyle name="Currency 2 2 2 2 4 2 2 5 3" xfId="49197" xr:uid="{AE0CF367-5EF6-4CD5-A229-A93EBFE2AB53}"/>
    <cellStyle name="Currency 2 2 2 2 4 2 2 6" xfId="13777" xr:uid="{34998352-F34D-47E8-842A-D6F07AECDC36}"/>
    <cellStyle name="Currency 2 2 2 2 4 2 2 7" xfId="27467" xr:uid="{F382C288-93FA-42A2-B827-7733EE9706C1}"/>
    <cellStyle name="Currency 2 2 2 2 4 2 2 8" xfId="42351" xr:uid="{599D615F-9A52-44A5-9332-DB929DB8C07E}"/>
    <cellStyle name="Currency 2 2 2 2 4 2 3" xfId="6932" xr:uid="{300C876E-FC64-4792-93FC-87B5A641528F}"/>
    <cellStyle name="Currency 2 2 2 2 4 2 3 2" xfId="8645" xr:uid="{E3162ADF-43B3-4473-AF4A-2F85264A0949}"/>
    <cellStyle name="Currency 2 2 2 2 4 2 3 2 2" xfId="12067" xr:uid="{D85A799B-305A-400A-8ADF-50884FA76B31}"/>
    <cellStyle name="Currency 2 2 2 2 4 2 3 2 2 2" xfId="25757" xr:uid="{7DCB0EB2-FCE9-4035-9C01-9C1781F92D44}"/>
    <cellStyle name="Currency 2 2 2 2 4 2 3 2 2 2 2" xfId="39449" xr:uid="{E185BBEB-C272-492F-8937-9E9E569076A0}"/>
    <cellStyle name="Currency 2 2 2 2 4 2 3 2 2 2 3" xfId="54333" xr:uid="{E2175867-5942-4B67-AC35-AA7AC1983706}"/>
    <cellStyle name="Currency 2 2 2 2 4 2 3 2 2 3" xfId="18913" xr:uid="{19D3907B-9472-42F2-913D-FE2FF31DB14C}"/>
    <cellStyle name="Currency 2 2 2 2 4 2 3 2 2 4" xfId="32603" xr:uid="{61E9A57B-9E00-4F95-8FB5-01B3A8F450EB}"/>
    <cellStyle name="Currency 2 2 2 2 4 2 3 2 2 5" xfId="47487" xr:uid="{50E5914B-A6AD-497F-BA3D-AFC6DA0E487D}"/>
    <cellStyle name="Currency 2 2 2 2 4 2 3 2 3" xfId="22335" xr:uid="{C33BC824-F38C-4048-980B-5A08F538B7F4}"/>
    <cellStyle name="Currency 2 2 2 2 4 2 3 2 3 2" xfId="36027" xr:uid="{945BCFF2-7E8B-4D46-9E81-FC5DCFF8F41A}"/>
    <cellStyle name="Currency 2 2 2 2 4 2 3 2 3 3" xfId="50911" xr:uid="{AE955E31-9913-4D36-8BF0-D9973E8133F8}"/>
    <cellStyle name="Currency 2 2 2 2 4 2 3 2 4" xfId="15491" xr:uid="{571535D9-EF20-47AA-8CAC-A180B76742FC}"/>
    <cellStyle name="Currency 2 2 2 2 4 2 3 2 5" xfId="29181" xr:uid="{4BCC5236-4D7E-463D-9B00-6C1E695A8B69}"/>
    <cellStyle name="Currency 2 2 2 2 4 2 3 2 6" xfId="44065" xr:uid="{0A205EA0-307E-47BC-950E-089A2644BF8F}"/>
    <cellStyle name="Currency 2 2 2 2 4 2 3 3" xfId="10355" xr:uid="{4443B7CC-5C54-43BF-AEC6-387455174901}"/>
    <cellStyle name="Currency 2 2 2 2 4 2 3 3 2" xfId="24045" xr:uid="{D41171FD-7BBA-492A-B270-97C672552BAE}"/>
    <cellStyle name="Currency 2 2 2 2 4 2 3 3 2 2" xfId="37737" xr:uid="{462D23F2-0A7F-4194-8CE5-C8F9191BEF74}"/>
    <cellStyle name="Currency 2 2 2 2 4 2 3 3 2 3" xfId="52621" xr:uid="{8F7D233B-7070-4346-B294-C322D54D535B}"/>
    <cellStyle name="Currency 2 2 2 2 4 2 3 3 3" xfId="17201" xr:uid="{3818C673-58A1-48FE-A617-2F0782C5065E}"/>
    <cellStyle name="Currency 2 2 2 2 4 2 3 3 4" xfId="30891" xr:uid="{E5C92130-DEFE-46AD-8CE5-89ED6F26C648}"/>
    <cellStyle name="Currency 2 2 2 2 4 2 3 3 5" xfId="45775" xr:uid="{C991C9B7-3798-4558-91F4-098BD4689FB8}"/>
    <cellStyle name="Currency 2 2 2 2 4 2 3 4" xfId="20623" xr:uid="{B513947E-355C-41A4-9CEC-6518B0630B7C}"/>
    <cellStyle name="Currency 2 2 2 2 4 2 3 4 2" xfId="34315" xr:uid="{2E008D96-C0F6-46D0-A50C-905376EA1CF4}"/>
    <cellStyle name="Currency 2 2 2 2 4 2 3 4 3" xfId="49199" xr:uid="{B6D84C5A-2F16-4180-99C0-EB5790975408}"/>
    <cellStyle name="Currency 2 2 2 2 4 2 3 5" xfId="13779" xr:uid="{3BD12B29-F0C5-4BC2-A367-E4691A90A5FC}"/>
    <cellStyle name="Currency 2 2 2 2 4 2 3 6" xfId="27469" xr:uid="{F289A036-8938-468E-9BFE-623F8330123A}"/>
    <cellStyle name="Currency 2 2 2 2 4 2 3 7" xfId="42353" xr:uid="{03AA8908-9C04-4F49-BA05-5EFC15970A08}"/>
    <cellStyle name="Currency 2 2 2 2 4 2 4" xfId="6933" xr:uid="{442B5AFF-B73C-4E8A-8579-EAD2F8E40355}"/>
    <cellStyle name="Currency 2 2 2 2 4 2 4 2" xfId="8646" xr:uid="{5D0CE493-CEC3-462F-9938-EBC807E07A01}"/>
    <cellStyle name="Currency 2 2 2 2 4 2 4 2 2" xfId="12068" xr:uid="{9035B7D4-CC1E-4DC5-BE24-66491558DD40}"/>
    <cellStyle name="Currency 2 2 2 2 4 2 4 2 2 2" xfId="25758" xr:uid="{F942A7C0-B72F-4943-A7BE-38A2CDDD0787}"/>
    <cellStyle name="Currency 2 2 2 2 4 2 4 2 2 2 2" xfId="39450" xr:uid="{DEDB7E28-F060-44A4-9089-2BA92D114CB3}"/>
    <cellStyle name="Currency 2 2 2 2 4 2 4 2 2 2 3" xfId="54334" xr:uid="{1C97F620-0341-4F1E-9A1B-654E626788DD}"/>
    <cellStyle name="Currency 2 2 2 2 4 2 4 2 2 3" xfId="18914" xr:uid="{31E970FE-2F4E-43AC-824F-2F4D392F001E}"/>
    <cellStyle name="Currency 2 2 2 2 4 2 4 2 2 4" xfId="32604" xr:uid="{122EF5C9-EC8F-4D94-AB27-C30241FF8BC6}"/>
    <cellStyle name="Currency 2 2 2 2 4 2 4 2 2 5" xfId="47488" xr:uid="{0A5FCC15-80F6-4EA6-A443-BD2CB5C846C7}"/>
    <cellStyle name="Currency 2 2 2 2 4 2 4 2 3" xfId="22336" xr:uid="{4E4E69DE-8BDF-49A4-9D52-31BCEC021008}"/>
    <cellStyle name="Currency 2 2 2 2 4 2 4 2 3 2" xfId="36028" xr:uid="{6096BA46-2BC9-4DFB-B7A8-D9A1892C99E2}"/>
    <cellStyle name="Currency 2 2 2 2 4 2 4 2 3 3" xfId="50912" xr:uid="{F3714C84-D1D8-413F-B3BB-94C0E679C5F9}"/>
    <cellStyle name="Currency 2 2 2 2 4 2 4 2 4" xfId="15492" xr:uid="{CB6C03A6-64E4-42A6-8DE5-21FDAC763F4C}"/>
    <cellStyle name="Currency 2 2 2 2 4 2 4 2 5" xfId="29182" xr:uid="{F6868A0E-C8FC-49E8-9046-1F91F5FD2E57}"/>
    <cellStyle name="Currency 2 2 2 2 4 2 4 2 6" xfId="44066" xr:uid="{87FDDFD4-3695-47D4-B938-67D6333944FE}"/>
    <cellStyle name="Currency 2 2 2 2 4 2 4 3" xfId="10356" xr:uid="{6EE026D9-66BF-44DD-B6CE-5A5A6562F569}"/>
    <cellStyle name="Currency 2 2 2 2 4 2 4 3 2" xfId="24046" xr:uid="{9DDF1EA5-B50E-4FA0-8CEC-96684D30435E}"/>
    <cellStyle name="Currency 2 2 2 2 4 2 4 3 2 2" xfId="37738" xr:uid="{8415876E-869B-4CCB-9194-E0678A870BA3}"/>
    <cellStyle name="Currency 2 2 2 2 4 2 4 3 2 3" xfId="52622" xr:uid="{E992BA67-BABB-47B9-AC0C-07EA00A6A1F1}"/>
    <cellStyle name="Currency 2 2 2 2 4 2 4 3 3" xfId="17202" xr:uid="{567159DD-DD5E-486D-A0EE-586B73FD9267}"/>
    <cellStyle name="Currency 2 2 2 2 4 2 4 3 4" xfId="30892" xr:uid="{6BB0F407-5D27-42BC-AE98-47AA8E399B25}"/>
    <cellStyle name="Currency 2 2 2 2 4 2 4 3 5" xfId="45776" xr:uid="{D8641148-EAE1-4459-9634-281E8441C732}"/>
    <cellStyle name="Currency 2 2 2 2 4 2 4 4" xfId="20624" xr:uid="{F7036044-18A3-4B7B-AB83-A37D4CC6D412}"/>
    <cellStyle name="Currency 2 2 2 2 4 2 4 4 2" xfId="34316" xr:uid="{221CC3F2-7A8A-4096-85CF-715FD1101793}"/>
    <cellStyle name="Currency 2 2 2 2 4 2 4 4 3" xfId="49200" xr:uid="{8F7B4129-4663-4D51-93C5-78035364A3AC}"/>
    <cellStyle name="Currency 2 2 2 2 4 2 4 5" xfId="13780" xr:uid="{E9A3276F-CCBD-45BC-A985-F2D9C5C69BFE}"/>
    <cellStyle name="Currency 2 2 2 2 4 2 4 6" xfId="27470" xr:uid="{D6F9E57C-84DC-4EB3-B638-41B82DB147C0}"/>
    <cellStyle name="Currency 2 2 2 2 4 2 4 7" xfId="42354" xr:uid="{C70ED12B-D5B5-4C82-B281-DF9BC64AB449}"/>
    <cellStyle name="Currency 2 2 2 2 4 2 5" xfId="8642" xr:uid="{C285EF57-FCAC-4C14-BDEA-34EA0C3D073E}"/>
    <cellStyle name="Currency 2 2 2 2 4 2 5 2" xfId="12064" xr:uid="{3237048B-DAA4-4EBE-A8C6-4661CE0594D6}"/>
    <cellStyle name="Currency 2 2 2 2 4 2 5 2 2" xfId="25754" xr:uid="{C7320C6F-FBC6-4A5D-9F6C-B0699B97785A}"/>
    <cellStyle name="Currency 2 2 2 2 4 2 5 2 2 2" xfId="39446" xr:uid="{A893B753-7EA6-4C00-825D-2CCEDEF2B74C}"/>
    <cellStyle name="Currency 2 2 2 2 4 2 5 2 2 3" xfId="54330" xr:uid="{95179113-C68E-475C-B449-A5EF2C2E80B8}"/>
    <cellStyle name="Currency 2 2 2 2 4 2 5 2 3" xfId="18910" xr:uid="{B0DD70DB-0F61-494C-A67F-81090E49F74C}"/>
    <cellStyle name="Currency 2 2 2 2 4 2 5 2 4" xfId="32600" xr:uid="{D4FAC185-1D76-47FB-804D-8C25B70B4A2C}"/>
    <cellStyle name="Currency 2 2 2 2 4 2 5 2 5" xfId="47484" xr:uid="{2506767D-9A97-4CB6-AD1F-306F36D7ACD4}"/>
    <cellStyle name="Currency 2 2 2 2 4 2 5 3" xfId="22332" xr:uid="{5EBA0397-5A1E-4913-95BC-1FF852778C56}"/>
    <cellStyle name="Currency 2 2 2 2 4 2 5 3 2" xfId="36024" xr:uid="{60282ABA-DE08-44B3-B6D2-4048C9C41857}"/>
    <cellStyle name="Currency 2 2 2 2 4 2 5 3 3" xfId="50908" xr:uid="{238413C4-E3AB-47FF-9507-49F9BAF0CC6B}"/>
    <cellStyle name="Currency 2 2 2 2 4 2 5 4" xfId="15488" xr:uid="{CA8D8FEB-A093-4246-9CAD-3636CA846FF9}"/>
    <cellStyle name="Currency 2 2 2 2 4 2 5 5" xfId="29178" xr:uid="{3AB7D2E9-186F-4DEC-B23A-F18BFD116560}"/>
    <cellStyle name="Currency 2 2 2 2 4 2 5 6" xfId="44062" xr:uid="{3BB3F044-E9F2-44F9-AB42-1885CCAC4661}"/>
    <cellStyle name="Currency 2 2 2 2 4 2 6" xfId="10352" xr:uid="{974B3057-62D1-47BD-9237-DDC3D2F46109}"/>
    <cellStyle name="Currency 2 2 2 2 4 2 6 2" xfId="24042" xr:uid="{157F1050-BA07-47F5-BEFA-D86E979BC4B1}"/>
    <cellStyle name="Currency 2 2 2 2 4 2 6 2 2" xfId="37734" xr:uid="{809A532C-6844-47D3-81F8-EDC1A31AABB2}"/>
    <cellStyle name="Currency 2 2 2 2 4 2 6 2 3" xfId="52618" xr:uid="{AA220A2F-A132-4CC4-B9E7-9A68CDCFB9C8}"/>
    <cellStyle name="Currency 2 2 2 2 4 2 6 3" xfId="17198" xr:uid="{C36A24F0-6DA9-4062-92E9-7A4C951570F4}"/>
    <cellStyle name="Currency 2 2 2 2 4 2 6 4" xfId="30888" xr:uid="{27CA1F29-E6A8-4C38-BA64-A22D0E528D1F}"/>
    <cellStyle name="Currency 2 2 2 2 4 2 6 5" xfId="45772" xr:uid="{7194D56A-F078-496D-87CF-C4927EEF55CC}"/>
    <cellStyle name="Currency 2 2 2 2 4 2 7" xfId="20620" xr:uid="{79BD38DA-D59A-4DA0-BF7B-A4E27108EA90}"/>
    <cellStyle name="Currency 2 2 2 2 4 2 7 2" xfId="34312" xr:uid="{C7BBC6AC-D08F-49B8-9719-E9D11B5C3088}"/>
    <cellStyle name="Currency 2 2 2 2 4 2 7 3" xfId="49196" xr:uid="{C196EC40-4AD9-49E0-8B20-85532A4F59F9}"/>
    <cellStyle name="Currency 2 2 2 2 4 2 8" xfId="13776" xr:uid="{F69BA70E-EA2F-4C53-970A-EED7DEC15886}"/>
    <cellStyle name="Currency 2 2 2 2 4 2 9" xfId="27466" xr:uid="{C454BF5F-0753-43CB-9F94-808C5D084A56}"/>
    <cellStyle name="Currency 2 2 2 2 4 3" xfId="6934" xr:uid="{A9276C24-8B6A-4BCC-9185-6025D501E8C4}"/>
    <cellStyle name="Currency 2 2 2 2 4 3 10" xfId="42355" xr:uid="{EFAF0FB2-87F0-43B1-8EFE-528C8C1B9D09}"/>
    <cellStyle name="Currency 2 2 2 2 4 3 2" xfId="6935" xr:uid="{FD02D901-C52A-49A6-A5ED-1FD6C9850F60}"/>
    <cellStyle name="Currency 2 2 2 2 4 3 2 2" xfId="6936" xr:uid="{F90EF043-C001-4AC6-B261-5AD575ECFDA6}"/>
    <cellStyle name="Currency 2 2 2 2 4 3 2 2 2" xfId="8649" xr:uid="{881676BD-F926-41E3-B8A9-9A775797CC0C}"/>
    <cellStyle name="Currency 2 2 2 2 4 3 2 2 2 2" xfId="12071" xr:uid="{FA819563-EC72-449D-826C-70905773ED90}"/>
    <cellStyle name="Currency 2 2 2 2 4 3 2 2 2 2 2" xfId="25761" xr:uid="{7DAFF127-644B-4F4B-98CC-FF6F4E2E11B4}"/>
    <cellStyle name="Currency 2 2 2 2 4 3 2 2 2 2 2 2" xfId="39453" xr:uid="{FC31DF1A-8BDB-463B-B5AB-3DE1331AA70D}"/>
    <cellStyle name="Currency 2 2 2 2 4 3 2 2 2 2 2 3" xfId="54337" xr:uid="{2B5CCC4D-CB1A-46BE-9D3B-90DD493F65CB}"/>
    <cellStyle name="Currency 2 2 2 2 4 3 2 2 2 2 3" xfId="18917" xr:uid="{C2EF4C9A-0762-4701-8E42-C0E90A00DB7A}"/>
    <cellStyle name="Currency 2 2 2 2 4 3 2 2 2 2 4" xfId="32607" xr:uid="{00837FA1-B44B-4581-824B-9919B627364A}"/>
    <cellStyle name="Currency 2 2 2 2 4 3 2 2 2 2 5" xfId="47491" xr:uid="{5F55EB65-791C-4208-878B-F498E0947947}"/>
    <cellStyle name="Currency 2 2 2 2 4 3 2 2 2 3" xfId="22339" xr:uid="{99F77AEF-A52C-464F-90E7-45DBE02B8BD1}"/>
    <cellStyle name="Currency 2 2 2 2 4 3 2 2 2 3 2" xfId="36031" xr:uid="{7EF6B66B-87F2-44C4-87CA-1BEEEA88409D}"/>
    <cellStyle name="Currency 2 2 2 2 4 3 2 2 2 3 3" xfId="50915" xr:uid="{89F1AF7D-2FF6-466D-B12D-8E1AD182C988}"/>
    <cellStyle name="Currency 2 2 2 2 4 3 2 2 2 4" xfId="15495" xr:uid="{EDF32C72-BEDA-4980-802F-76640DD6D8A1}"/>
    <cellStyle name="Currency 2 2 2 2 4 3 2 2 2 5" xfId="29185" xr:uid="{6EB3269B-B47B-460E-8714-15E3EC3EECE4}"/>
    <cellStyle name="Currency 2 2 2 2 4 3 2 2 2 6" xfId="44069" xr:uid="{E303B194-AE55-46C0-8215-FBECCBF31F16}"/>
    <cellStyle name="Currency 2 2 2 2 4 3 2 2 3" xfId="10359" xr:uid="{CBF277F7-F430-4D1F-9FD6-70260D594EE0}"/>
    <cellStyle name="Currency 2 2 2 2 4 3 2 2 3 2" xfId="24049" xr:uid="{A42F4141-688F-49C3-B59C-AC77F0FEB52C}"/>
    <cellStyle name="Currency 2 2 2 2 4 3 2 2 3 2 2" xfId="37741" xr:uid="{9F7BB099-9E5C-4BF8-96D7-19BBB756F57D}"/>
    <cellStyle name="Currency 2 2 2 2 4 3 2 2 3 2 3" xfId="52625" xr:uid="{F9CC1277-7360-4D54-8A25-72163DC6FB12}"/>
    <cellStyle name="Currency 2 2 2 2 4 3 2 2 3 3" xfId="17205" xr:uid="{10F791E5-9B0E-4A03-837A-1E13C134004C}"/>
    <cellStyle name="Currency 2 2 2 2 4 3 2 2 3 4" xfId="30895" xr:uid="{88B3324C-1A76-47CE-A8D6-4D1A579EAA12}"/>
    <cellStyle name="Currency 2 2 2 2 4 3 2 2 3 5" xfId="45779" xr:uid="{FB88C960-7595-4D23-B8BA-93B941B205F0}"/>
    <cellStyle name="Currency 2 2 2 2 4 3 2 2 4" xfId="20627" xr:uid="{23DAC056-BDFE-45F4-AE67-7C3BF5AFB692}"/>
    <cellStyle name="Currency 2 2 2 2 4 3 2 2 4 2" xfId="34319" xr:uid="{A08B2814-5959-4774-B118-C113A7FF3C87}"/>
    <cellStyle name="Currency 2 2 2 2 4 3 2 2 4 3" xfId="49203" xr:uid="{CBD61F2C-CB54-4321-B682-2856B4345C3B}"/>
    <cellStyle name="Currency 2 2 2 2 4 3 2 2 5" xfId="13783" xr:uid="{CEEE38AF-A150-4905-81F1-FFC06504248E}"/>
    <cellStyle name="Currency 2 2 2 2 4 3 2 2 6" xfId="27473" xr:uid="{AE4C089F-C5DA-4543-97ED-ED4C03662762}"/>
    <cellStyle name="Currency 2 2 2 2 4 3 2 2 7" xfId="42357" xr:uid="{CBD5776A-9056-4BFC-B4BB-6AB4669D23CF}"/>
    <cellStyle name="Currency 2 2 2 2 4 3 2 3" xfId="8648" xr:uid="{6315B164-864A-443A-980C-25CFEDAFE63C}"/>
    <cellStyle name="Currency 2 2 2 2 4 3 2 3 2" xfId="12070" xr:uid="{A3BC8142-E9F9-42BA-9661-CC8766A5BBB5}"/>
    <cellStyle name="Currency 2 2 2 2 4 3 2 3 2 2" xfId="25760" xr:uid="{9AF4DACD-3720-49CC-B071-1CE320754C4B}"/>
    <cellStyle name="Currency 2 2 2 2 4 3 2 3 2 2 2" xfId="39452" xr:uid="{1CE82F6A-827A-4C9F-BAA7-CDC9432C9367}"/>
    <cellStyle name="Currency 2 2 2 2 4 3 2 3 2 2 3" xfId="54336" xr:uid="{041F9DD1-1F3F-4E10-A845-7F48647C6C4B}"/>
    <cellStyle name="Currency 2 2 2 2 4 3 2 3 2 3" xfId="18916" xr:uid="{D25FE193-2AC5-4D1F-98BF-0A979935202C}"/>
    <cellStyle name="Currency 2 2 2 2 4 3 2 3 2 4" xfId="32606" xr:uid="{1B60A625-847E-4942-A616-514BDD922427}"/>
    <cellStyle name="Currency 2 2 2 2 4 3 2 3 2 5" xfId="47490" xr:uid="{1C4600EA-596E-4F69-898E-27F5D1A81F4D}"/>
    <cellStyle name="Currency 2 2 2 2 4 3 2 3 3" xfId="22338" xr:uid="{B2824F41-824E-4649-A134-F1724022DC17}"/>
    <cellStyle name="Currency 2 2 2 2 4 3 2 3 3 2" xfId="36030" xr:uid="{45B42502-C718-4FB9-B1ED-220716840C3E}"/>
    <cellStyle name="Currency 2 2 2 2 4 3 2 3 3 3" xfId="50914" xr:uid="{C785C8FE-75BE-4A8D-8E17-2AB13332E1CF}"/>
    <cellStyle name="Currency 2 2 2 2 4 3 2 3 4" xfId="15494" xr:uid="{B6705F63-3670-44C3-9D22-75DD05ADD8E8}"/>
    <cellStyle name="Currency 2 2 2 2 4 3 2 3 5" xfId="29184" xr:uid="{09D98F9B-2AEC-4911-ABDD-D212B7DA1161}"/>
    <cellStyle name="Currency 2 2 2 2 4 3 2 3 6" xfId="44068" xr:uid="{9F136272-EBC6-41DB-ADB1-63315F31D04B}"/>
    <cellStyle name="Currency 2 2 2 2 4 3 2 4" xfId="10358" xr:uid="{0F9D47BE-0F21-4A54-9169-F6363A20D2E3}"/>
    <cellStyle name="Currency 2 2 2 2 4 3 2 4 2" xfId="24048" xr:uid="{8522624D-CB57-43C5-A9E1-493C93B1E6B9}"/>
    <cellStyle name="Currency 2 2 2 2 4 3 2 4 2 2" xfId="37740" xr:uid="{56358802-2AA7-4C38-93DF-F1D9F7894BE5}"/>
    <cellStyle name="Currency 2 2 2 2 4 3 2 4 2 3" xfId="52624" xr:uid="{E7A63265-5C0A-4682-8110-58899530200A}"/>
    <cellStyle name="Currency 2 2 2 2 4 3 2 4 3" xfId="17204" xr:uid="{E2B8FBEF-13A1-460B-88AA-50418261089B}"/>
    <cellStyle name="Currency 2 2 2 2 4 3 2 4 4" xfId="30894" xr:uid="{313C0007-474B-4E2D-B6D4-F0CF2631A6CA}"/>
    <cellStyle name="Currency 2 2 2 2 4 3 2 4 5" xfId="45778" xr:uid="{BCA88238-6120-4F25-9AD5-958750DB2BF0}"/>
    <cellStyle name="Currency 2 2 2 2 4 3 2 5" xfId="20626" xr:uid="{1195F1CF-3F7E-45C8-B574-872D1008C276}"/>
    <cellStyle name="Currency 2 2 2 2 4 3 2 5 2" xfId="34318" xr:uid="{3894FED1-3D72-418A-89E8-F72BA4BE3FAB}"/>
    <cellStyle name="Currency 2 2 2 2 4 3 2 5 3" xfId="49202" xr:uid="{7AB1FFD0-B2CF-48F8-9C2B-53EA9EF4099C}"/>
    <cellStyle name="Currency 2 2 2 2 4 3 2 6" xfId="13782" xr:uid="{F3A35C95-5FC4-4E3E-97BC-23046FDD17E4}"/>
    <cellStyle name="Currency 2 2 2 2 4 3 2 7" xfId="27472" xr:uid="{667B11A6-450E-4C41-80C8-254956019EF4}"/>
    <cellStyle name="Currency 2 2 2 2 4 3 2 8" xfId="42356" xr:uid="{C6EA585D-4DF2-4239-B806-796B035B11E9}"/>
    <cellStyle name="Currency 2 2 2 2 4 3 3" xfId="6937" xr:uid="{DE6BBD79-5A26-4112-BAB3-B539A3E684AD}"/>
    <cellStyle name="Currency 2 2 2 2 4 3 3 2" xfId="8650" xr:uid="{2E026B1C-2F0B-476B-A372-A2A2598C7045}"/>
    <cellStyle name="Currency 2 2 2 2 4 3 3 2 2" xfId="12072" xr:uid="{9D3549D0-F3C2-4406-B360-4A440BE3EC3B}"/>
    <cellStyle name="Currency 2 2 2 2 4 3 3 2 2 2" xfId="25762" xr:uid="{7F292316-50D5-4C74-8FEC-2B6B988A63C8}"/>
    <cellStyle name="Currency 2 2 2 2 4 3 3 2 2 2 2" xfId="39454" xr:uid="{A337E832-736B-4909-87CB-62FFB5D1947B}"/>
    <cellStyle name="Currency 2 2 2 2 4 3 3 2 2 2 3" xfId="54338" xr:uid="{2FF92ED1-5394-4797-A4DB-C117D92F52F1}"/>
    <cellStyle name="Currency 2 2 2 2 4 3 3 2 2 3" xfId="18918" xr:uid="{DCFAD7E7-5EA5-4566-894A-6F9552FD246C}"/>
    <cellStyle name="Currency 2 2 2 2 4 3 3 2 2 4" xfId="32608" xr:uid="{CA95FFA8-E33C-4516-9499-39ADCBA61177}"/>
    <cellStyle name="Currency 2 2 2 2 4 3 3 2 2 5" xfId="47492" xr:uid="{8D1629C6-2782-4F96-A8AA-B5A83738B763}"/>
    <cellStyle name="Currency 2 2 2 2 4 3 3 2 3" xfId="22340" xr:uid="{7441BC55-A82E-40E7-8477-CC3713A634F9}"/>
    <cellStyle name="Currency 2 2 2 2 4 3 3 2 3 2" xfId="36032" xr:uid="{2839EEA0-C678-43DE-A7B7-99B12AB71D9C}"/>
    <cellStyle name="Currency 2 2 2 2 4 3 3 2 3 3" xfId="50916" xr:uid="{77E6676F-AAD1-470E-A162-4DE441D1837E}"/>
    <cellStyle name="Currency 2 2 2 2 4 3 3 2 4" xfId="15496" xr:uid="{77CF8CC6-4B66-4AD7-991C-32E06DDA037B}"/>
    <cellStyle name="Currency 2 2 2 2 4 3 3 2 5" xfId="29186" xr:uid="{915EB713-C1BB-4FD5-A58E-3FAB3D3933D4}"/>
    <cellStyle name="Currency 2 2 2 2 4 3 3 2 6" xfId="44070" xr:uid="{AD6ED806-71B4-48A7-9345-D32B94FE9037}"/>
    <cellStyle name="Currency 2 2 2 2 4 3 3 3" xfId="10360" xr:uid="{655CC6DE-87E4-4DF5-90A0-E5C56EE9E8C9}"/>
    <cellStyle name="Currency 2 2 2 2 4 3 3 3 2" xfId="24050" xr:uid="{4C3D8BE7-5DF8-4540-A232-CDF85F51980B}"/>
    <cellStyle name="Currency 2 2 2 2 4 3 3 3 2 2" xfId="37742" xr:uid="{8740AAC2-21EF-47C3-8D1D-004B957D5E5F}"/>
    <cellStyle name="Currency 2 2 2 2 4 3 3 3 2 3" xfId="52626" xr:uid="{9A971B19-98E8-4465-9ED8-2967D54F75D9}"/>
    <cellStyle name="Currency 2 2 2 2 4 3 3 3 3" xfId="17206" xr:uid="{1C8C8D99-6999-4B1C-B1FB-761EB275C0E2}"/>
    <cellStyle name="Currency 2 2 2 2 4 3 3 3 4" xfId="30896" xr:uid="{FA90AFEC-F687-4EAE-9ACF-83F0A607363F}"/>
    <cellStyle name="Currency 2 2 2 2 4 3 3 3 5" xfId="45780" xr:uid="{005F213A-730D-4DDC-8784-CF537B0B6351}"/>
    <cellStyle name="Currency 2 2 2 2 4 3 3 4" xfId="20628" xr:uid="{FEFEA2D2-5ED3-45DE-B5BB-C18A847B6818}"/>
    <cellStyle name="Currency 2 2 2 2 4 3 3 4 2" xfId="34320" xr:uid="{DDE2F0CE-44EF-4FC0-BBD2-2DAC9A531582}"/>
    <cellStyle name="Currency 2 2 2 2 4 3 3 4 3" xfId="49204" xr:uid="{1C74BABC-151F-44D2-AF0A-AD3C4FCC85E5}"/>
    <cellStyle name="Currency 2 2 2 2 4 3 3 5" xfId="13784" xr:uid="{9B8B8810-93F6-4AC7-92E6-F5FE69ADE79E}"/>
    <cellStyle name="Currency 2 2 2 2 4 3 3 6" xfId="27474" xr:uid="{32FDD390-799D-4229-997D-6A4DACADF751}"/>
    <cellStyle name="Currency 2 2 2 2 4 3 3 7" xfId="42358" xr:uid="{5D2ACA06-FA8D-4492-8DF0-5E64BAF5991F}"/>
    <cellStyle name="Currency 2 2 2 2 4 3 4" xfId="6938" xr:uid="{09A6891A-18B5-44DB-8EB4-F48FFB0BC6CC}"/>
    <cellStyle name="Currency 2 2 2 2 4 3 4 2" xfId="8651" xr:uid="{2E0FBEE8-6405-48CB-8ED4-B2BD3C62A9CD}"/>
    <cellStyle name="Currency 2 2 2 2 4 3 4 2 2" xfId="12073" xr:uid="{6938D2A2-8687-4F5E-890F-CD188B0B80C8}"/>
    <cellStyle name="Currency 2 2 2 2 4 3 4 2 2 2" xfId="25763" xr:uid="{0C1DE46C-1758-41DC-98A1-720667B767F2}"/>
    <cellStyle name="Currency 2 2 2 2 4 3 4 2 2 2 2" xfId="39455" xr:uid="{9456CE0B-F4BB-4082-8522-0A040908264B}"/>
    <cellStyle name="Currency 2 2 2 2 4 3 4 2 2 2 3" xfId="54339" xr:uid="{15BF799B-ACEC-4FAF-81F2-453B1BABCAC0}"/>
    <cellStyle name="Currency 2 2 2 2 4 3 4 2 2 3" xfId="18919" xr:uid="{BD161D6D-54A6-46B6-8A05-59AC1B5D36FA}"/>
    <cellStyle name="Currency 2 2 2 2 4 3 4 2 2 4" xfId="32609" xr:uid="{8236EF33-C78E-4C0D-AB6E-D60CEEE20050}"/>
    <cellStyle name="Currency 2 2 2 2 4 3 4 2 2 5" xfId="47493" xr:uid="{B0C3122C-4E9B-4023-9FEA-317C37CBFE9D}"/>
    <cellStyle name="Currency 2 2 2 2 4 3 4 2 3" xfId="22341" xr:uid="{D25664CB-73BD-4259-92B8-D50FE0C441CF}"/>
    <cellStyle name="Currency 2 2 2 2 4 3 4 2 3 2" xfId="36033" xr:uid="{5E780BD9-A500-4575-99B7-DA3020B607A1}"/>
    <cellStyle name="Currency 2 2 2 2 4 3 4 2 3 3" xfId="50917" xr:uid="{C1980733-52C0-4A3B-8C72-15EEB62DFBE7}"/>
    <cellStyle name="Currency 2 2 2 2 4 3 4 2 4" xfId="15497" xr:uid="{1DF37487-457F-4707-9E5B-98E60C10E20F}"/>
    <cellStyle name="Currency 2 2 2 2 4 3 4 2 5" xfId="29187" xr:uid="{75AC2F3A-7422-4DB7-96BD-8BAAB07EF087}"/>
    <cellStyle name="Currency 2 2 2 2 4 3 4 2 6" xfId="44071" xr:uid="{756A2230-F252-415F-B99C-44A20CC5FEDA}"/>
    <cellStyle name="Currency 2 2 2 2 4 3 4 3" xfId="10361" xr:uid="{D5D37D7E-C020-4E58-BC3F-E808539D744B}"/>
    <cellStyle name="Currency 2 2 2 2 4 3 4 3 2" xfId="24051" xr:uid="{8228400F-5C04-44DE-8A6F-D3583E948FA0}"/>
    <cellStyle name="Currency 2 2 2 2 4 3 4 3 2 2" xfId="37743" xr:uid="{34D8BCB4-8036-4AE9-8ECF-242A88E399D3}"/>
    <cellStyle name="Currency 2 2 2 2 4 3 4 3 2 3" xfId="52627" xr:uid="{E75EBA9E-38D3-4BBA-B9C9-12FD9BEB3589}"/>
    <cellStyle name="Currency 2 2 2 2 4 3 4 3 3" xfId="17207" xr:uid="{6FE1EDCB-73F0-42AB-AD80-00FDAF9E1645}"/>
    <cellStyle name="Currency 2 2 2 2 4 3 4 3 4" xfId="30897" xr:uid="{EEFA7D75-5266-4049-BDDD-43FE246B5DA2}"/>
    <cellStyle name="Currency 2 2 2 2 4 3 4 3 5" xfId="45781" xr:uid="{8076FEA6-4D87-4061-9965-B6FF5A883858}"/>
    <cellStyle name="Currency 2 2 2 2 4 3 4 4" xfId="20629" xr:uid="{2B19BF0F-319B-4D5D-8825-A1579B7DF33D}"/>
    <cellStyle name="Currency 2 2 2 2 4 3 4 4 2" xfId="34321" xr:uid="{856BA6E6-5656-420E-8E59-B3290AB243E3}"/>
    <cellStyle name="Currency 2 2 2 2 4 3 4 4 3" xfId="49205" xr:uid="{FA99B66B-704F-4E88-BB14-72EAB59FAB87}"/>
    <cellStyle name="Currency 2 2 2 2 4 3 4 5" xfId="13785" xr:uid="{77F705AA-6FA0-443E-BF36-7B74225A1A2A}"/>
    <cellStyle name="Currency 2 2 2 2 4 3 4 6" xfId="27475" xr:uid="{BC818C47-CC29-4009-B217-0C15C8193C98}"/>
    <cellStyle name="Currency 2 2 2 2 4 3 4 7" xfId="42359" xr:uid="{9C15BA81-3855-45FF-8BE8-51710B50EBED}"/>
    <cellStyle name="Currency 2 2 2 2 4 3 5" xfId="8647" xr:uid="{36E6A050-DCE5-4689-AA96-E387652CB25F}"/>
    <cellStyle name="Currency 2 2 2 2 4 3 5 2" xfId="12069" xr:uid="{B0CA8AA3-34D4-4C54-87EE-664654D5E7A9}"/>
    <cellStyle name="Currency 2 2 2 2 4 3 5 2 2" xfId="25759" xr:uid="{179C32EA-701A-45B5-9215-8B8E71F3A993}"/>
    <cellStyle name="Currency 2 2 2 2 4 3 5 2 2 2" xfId="39451" xr:uid="{DA84DEF4-4162-43E8-A575-75875801E76F}"/>
    <cellStyle name="Currency 2 2 2 2 4 3 5 2 2 3" xfId="54335" xr:uid="{EDD99BC5-DF95-47DD-97E0-C4BEC7509AAE}"/>
    <cellStyle name="Currency 2 2 2 2 4 3 5 2 3" xfId="18915" xr:uid="{E8F1B3EE-C3B0-4A52-87D9-708E3383D086}"/>
    <cellStyle name="Currency 2 2 2 2 4 3 5 2 4" xfId="32605" xr:uid="{A116884C-9EAC-4D9D-BA91-E14A2B275B59}"/>
    <cellStyle name="Currency 2 2 2 2 4 3 5 2 5" xfId="47489" xr:uid="{28464570-215F-410B-93E9-6C01F25B06D5}"/>
    <cellStyle name="Currency 2 2 2 2 4 3 5 3" xfId="22337" xr:uid="{C69271F7-4FF4-4A1C-8485-1F56806146B7}"/>
    <cellStyle name="Currency 2 2 2 2 4 3 5 3 2" xfId="36029" xr:uid="{51B99C32-6DC1-4E88-A119-EC76F0D6B17B}"/>
    <cellStyle name="Currency 2 2 2 2 4 3 5 3 3" xfId="50913" xr:uid="{D48495B5-3B87-436F-8D62-E79E1703EAFE}"/>
    <cellStyle name="Currency 2 2 2 2 4 3 5 4" xfId="15493" xr:uid="{B324B78A-6ABA-4681-AB41-5DAAF361B4B7}"/>
    <cellStyle name="Currency 2 2 2 2 4 3 5 5" xfId="29183" xr:uid="{05AEE7E3-5356-4973-9A50-59738D4BCA55}"/>
    <cellStyle name="Currency 2 2 2 2 4 3 5 6" xfId="44067" xr:uid="{F50B8920-C8EA-4C0F-9310-CCA3D58AE7FA}"/>
    <cellStyle name="Currency 2 2 2 2 4 3 6" xfId="10357" xr:uid="{E9459210-3EB4-4624-9ECF-99D73EA4E0A4}"/>
    <cellStyle name="Currency 2 2 2 2 4 3 6 2" xfId="24047" xr:uid="{739C967B-468D-4F82-84A7-53C56B8F8363}"/>
    <cellStyle name="Currency 2 2 2 2 4 3 6 2 2" xfId="37739" xr:uid="{31D6A6EC-B2A2-43D3-9642-ECEFCDDF5933}"/>
    <cellStyle name="Currency 2 2 2 2 4 3 6 2 3" xfId="52623" xr:uid="{F634C6B0-651B-4C90-9D09-A7F0E0D27FB4}"/>
    <cellStyle name="Currency 2 2 2 2 4 3 6 3" xfId="17203" xr:uid="{44DE2805-DFFC-49C8-AE25-328A3E211A82}"/>
    <cellStyle name="Currency 2 2 2 2 4 3 6 4" xfId="30893" xr:uid="{4CAC9CF3-8A43-4EA5-8973-93B561C4C26C}"/>
    <cellStyle name="Currency 2 2 2 2 4 3 6 5" xfId="45777" xr:uid="{D2E32012-899D-433F-A797-90E250B20D34}"/>
    <cellStyle name="Currency 2 2 2 2 4 3 7" xfId="20625" xr:uid="{15580483-7961-45D4-BAC3-0A70B014B95F}"/>
    <cellStyle name="Currency 2 2 2 2 4 3 7 2" xfId="34317" xr:uid="{4059318B-49B6-45C2-858F-037B7FCB271C}"/>
    <cellStyle name="Currency 2 2 2 2 4 3 7 3" xfId="49201" xr:uid="{4FEF54A0-EFF1-418D-A816-DEA3033025D1}"/>
    <cellStyle name="Currency 2 2 2 2 4 3 8" xfId="13781" xr:uid="{66A35494-8D16-4625-A494-6527EF49AF0C}"/>
    <cellStyle name="Currency 2 2 2 2 4 3 9" xfId="27471" xr:uid="{41A0CC25-1521-412D-BEB3-E446557A4E48}"/>
    <cellStyle name="Currency 2 2 2 2 4 4" xfId="6939" xr:uid="{0EA31129-835F-4F02-9363-24F501754CB8}"/>
    <cellStyle name="Currency 2 2 2 2 4 4 2" xfId="6940" xr:uid="{94B076AC-79A8-40EA-A8A1-AF219DA29BCB}"/>
    <cellStyle name="Currency 2 2 2 2 4 4 2 2" xfId="8653" xr:uid="{8F4D62F4-6BE2-467B-9310-D9A4E37EBD9A}"/>
    <cellStyle name="Currency 2 2 2 2 4 4 2 2 2" xfId="12075" xr:uid="{A7C5C16B-8248-483E-BED9-CEEFC7FFA8B7}"/>
    <cellStyle name="Currency 2 2 2 2 4 4 2 2 2 2" xfId="25765" xr:uid="{E6D0DDEC-AA91-4262-9191-A0936CCC6748}"/>
    <cellStyle name="Currency 2 2 2 2 4 4 2 2 2 2 2" xfId="39457" xr:uid="{C4637E63-4738-448C-8B93-71FC2DDF64B5}"/>
    <cellStyle name="Currency 2 2 2 2 4 4 2 2 2 2 3" xfId="54341" xr:uid="{B23BE87C-425E-47E4-9597-FCF4F5963EA3}"/>
    <cellStyle name="Currency 2 2 2 2 4 4 2 2 2 3" xfId="18921" xr:uid="{EBEC1438-7DF6-4157-9C5D-B679DBA5CE5E}"/>
    <cellStyle name="Currency 2 2 2 2 4 4 2 2 2 4" xfId="32611" xr:uid="{DB21E7BD-F974-49B7-83C4-86272DCF41B8}"/>
    <cellStyle name="Currency 2 2 2 2 4 4 2 2 2 5" xfId="47495" xr:uid="{EAE21B86-DD91-4D0D-AC81-E77FE5AE26FF}"/>
    <cellStyle name="Currency 2 2 2 2 4 4 2 2 3" xfId="22343" xr:uid="{5255840C-4104-44DF-985D-3F22A04139E6}"/>
    <cellStyle name="Currency 2 2 2 2 4 4 2 2 3 2" xfId="36035" xr:uid="{B83E97C2-F267-4224-BD91-A7F3E94F20D1}"/>
    <cellStyle name="Currency 2 2 2 2 4 4 2 2 3 3" xfId="50919" xr:uid="{DCE09D7B-FA16-4CA5-B088-228A041D5D75}"/>
    <cellStyle name="Currency 2 2 2 2 4 4 2 2 4" xfId="15499" xr:uid="{6A41A786-68B9-4506-B165-597ACA1C4C74}"/>
    <cellStyle name="Currency 2 2 2 2 4 4 2 2 5" xfId="29189" xr:uid="{00A7C8E0-0B0E-46AD-A152-C5D9D7CD7A2D}"/>
    <cellStyle name="Currency 2 2 2 2 4 4 2 2 6" xfId="44073" xr:uid="{4A9A7736-B760-40ED-943D-27A2FB12AFA4}"/>
    <cellStyle name="Currency 2 2 2 2 4 4 2 3" xfId="10363" xr:uid="{98C3ED14-298C-4EE5-B4EF-B8C83F3976DC}"/>
    <cellStyle name="Currency 2 2 2 2 4 4 2 3 2" xfId="24053" xr:uid="{4FDD5E80-82CF-4180-A91F-2C3022DD0005}"/>
    <cellStyle name="Currency 2 2 2 2 4 4 2 3 2 2" xfId="37745" xr:uid="{291AEA69-DF6E-4E15-8CDF-C83DFF3BDB9C}"/>
    <cellStyle name="Currency 2 2 2 2 4 4 2 3 2 3" xfId="52629" xr:uid="{FA969AF8-84C3-4319-8028-52BE857187CB}"/>
    <cellStyle name="Currency 2 2 2 2 4 4 2 3 3" xfId="17209" xr:uid="{1ABB07E7-6324-4DC1-9240-875AF69AC73F}"/>
    <cellStyle name="Currency 2 2 2 2 4 4 2 3 4" xfId="30899" xr:uid="{18B81154-88F6-4C6D-B249-DA5191B86750}"/>
    <cellStyle name="Currency 2 2 2 2 4 4 2 3 5" xfId="45783" xr:uid="{719282FF-6A02-42C6-AB5D-6B068E737316}"/>
    <cellStyle name="Currency 2 2 2 2 4 4 2 4" xfId="20631" xr:uid="{1ABDF456-1D7E-43DA-9B68-3C3B1279DF6B}"/>
    <cellStyle name="Currency 2 2 2 2 4 4 2 4 2" xfId="34323" xr:uid="{E4AB90F7-22F5-4A30-A36A-DA13C70CAFF1}"/>
    <cellStyle name="Currency 2 2 2 2 4 4 2 4 3" xfId="49207" xr:uid="{6BC6803B-4C4E-442A-A897-78B70B7E98CA}"/>
    <cellStyle name="Currency 2 2 2 2 4 4 2 5" xfId="13787" xr:uid="{7CF07A67-30D5-48B8-A658-E0682A99A61D}"/>
    <cellStyle name="Currency 2 2 2 2 4 4 2 6" xfId="27477" xr:uid="{7FE69E24-6DFC-4AD0-A7B9-DCFE4A9FF65C}"/>
    <cellStyle name="Currency 2 2 2 2 4 4 2 7" xfId="42361" xr:uid="{A70CE4EA-68AD-466E-A25D-2221BCB64E7F}"/>
    <cellStyle name="Currency 2 2 2 2 4 4 3" xfId="8652" xr:uid="{4D255E71-7BFE-42C1-A49E-30A5295F8F0B}"/>
    <cellStyle name="Currency 2 2 2 2 4 4 3 2" xfId="12074" xr:uid="{7638674F-85E9-41C8-A98E-A268CD619982}"/>
    <cellStyle name="Currency 2 2 2 2 4 4 3 2 2" xfId="25764" xr:uid="{035CAB53-B070-45DD-89DC-2FDEE9FA94C1}"/>
    <cellStyle name="Currency 2 2 2 2 4 4 3 2 2 2" xfId="39456" xr:uid="{2852F425-B6AF-435E-A530-4CBF444695BC}"/>
    <cellStyle name="Currency 2 2 2 2 4 4 3 2 2 3" xfId="54340" xr:uid="{F82093EA-3FDD-4657-AC5A-F554C2837FAA}"/>
    <cellStyle name="Currency 2 2 2 2 4 4 3 2 3" xfId="18920" xr:uid="{ABBC1480-12E5-4BCD-A2C6-C75E31892BF4}"/>
    <cellStyle name="Currency 2 2 2 2 4 4 3 2 4" xfId="32610" xr:uid="{42EA260E-63B8-4BF5-9723-44696351F267}"/>
    <cellStyle name="Currency 2 2 2 2 4 4 3 2 5" xfId="47494" xr:uid="{11190889-942C-4D87-90B7-B9726397C23D}"/>
    <cellStyle name="Currency 2 2 2 2 4 4 3 3" xfId="22342" xr:uid="{EC072504-3CCF-4798-8148-76B6AFECBB2D}"/>
    <cellStyle name="Currency 2 2 2 2 4 4 3 3 2" xfId="36034" xr:uid="{5F475F5D-2247-4D38-A08E-077F375D3999}"/>
    <cellStyle name="Currency 2 2 2 2 4 4 3 3 3" xfId="50918" xr:uid="{0B23D36F-D85F-481B-B1F4-295CAF084D61}"/>
    <cellStyle name="Currency 2 2 2 2 4 4 3 4" xfId="15498" xr:uid="{3F19592E-3FFC-4380-AF04-02162D04173C}"/>
    <cellStyle name="Currency 2 2 2 2 4 4 3 5" xfId="29188" xr:uid="{98873924-B6C6-4E6F-AEF3-3B29FA111E1B}"/>
    <cellStyle name="Currency 2 2 2 2 4 4 3 6" xfId="44072" xr:uid="{928D4083-E58D-4BB8-96F7-D4A6EF1B1C3F}"/>
    <cellStyle name="Currency 2 2 2 2 4 4 4" xfId="10362" xr:uid="{A15934DD-1E51-4CC7-B1A6-7D4C1783272D}"/>
    <cellStyle name="Currency 2 2 2 2 4 4 4 2" xfId="24052" xr:uid="{F05C275F-A714-45BC-8E1C-59D000199714}"/>
    <cellStyle name="Currency 2 2 2 2 4 4 4 2 2" xfId="37744" xr:uid="{546759D1-2141-4F91-83E9-317175C930AF}"/>
    <cellStyle name="Currency 2 2 2 2 4 4 4 2 3" xfId="52628" xr:uid="{C15AD226-DA09-41BF-A974-1DB415933B88}"/>
    <cellStyle name="Currency 2 2 2 2 4 4 4 3" xfId="17208" xr:uid="{CA830E44-53A3-4F09-B6B6-9E44E6ED31C3}"/>
    <cellStyle name="Currency 2 2 2 2 4 4 4 4" xfId="30898" xr:uid="{B4B72B99-B3E5-4BF0-AC13-01BB684348C9}"/>
    <cellStyle name="Currency 2 2 2 2 4 4 4 5" xfId="45782" xr:uid="{D24C4104-9B82-4A5B-8469-153A616270DA}"/>
    <cellStyle name="Currency 2 2 2 2 4 4 5" xfId="20630" xr:uid="{AA194CE3-42AF-4386-8C9C-796D008CBE68}"/>
    <cellStyle name="Currency 2 2 2 2 4 4 5 2" xfId="34322" xr:uid="{8C85CEFA-6782-4C70-B7F3-19E260DCCCFA}"/>
    <cellStyle name="Currency 2 2 2 2 4 4 5 3" xfId="49206" xr:uid="{19AAD99E-0630-4E5C-B77A-C885CE27E9C4}"/>
    <cellStyle name="Currency 2 2 2 2 4 4 6" xfId="13786" xr:uid="{B6E060EC-4D63-4FCF-BAD4-30E29D2ABE9C}"/>
    <cellStyle name="Currency 2 2 2 2 4 4 7" xfId="27476" xr:uid="{135EE9D8-CC03-4BB0-B7C8-31297338EE2F}"/>
    <cellStyle name="Currency 2 2 2 2 4 4 8" xfId="42360" xr:uid="{CC5C9601-69F3-4F0A-9B76-4D279B17DD2C}"/>
    <cellStyle name="Currency 2 2 2 2 4 5" xfId="6941" xr:uid="{AEAE80B0-EEFA-41B9-813E-C604DAF1DE06}"/>
    <cellStyle name="Currency 2 2 2 2 4 5 2" xfId="8654" xr:uid="{4DC70133-06A8-44CD-8F1A-3E38C686A45A}"/>
    <cellStyle name="Currency 2 2 2 2 4 5 2 2" xfId="12076" xr:uid="{E4960ADD-760C-4BD4-8C0B-6EB7A624756A}"/>
    <cellStyle name="Currency 2 2 2 2 4 5 2 2 2" xfId="25766" xr:uid="{CF64CC2B-06D3-4204-B3F0-CB06D572C38A}"/>
    <cellStyle name="Currency 2 2 2 2 4 5 2 2 2 2" xfId="39458" xr:uid="{89D2C0A3-3533-4D18-9E9A-4F13DD52931B}"/>
    <cellStyle name="Currency 2 2 2 2 4 5 2 2 2 3" xfId="54342" xr:uid="{A14619B5-D5D6-44DE-94A7-0B8275454893}"/>
    <cellStyle name="Currency 2 2 2 2 4 5 2 2 3" xfId="18922" xr:uid="{D451A70C-75FA-4176-8117-A04899DCD1BF}"/>
    <cellStyle name="Currency 2 2 2 2 4 5 2 2 4" xfId="32612" xr:uid="{8555AD6C-AF1F-439C-A0D0-8B9D7266461E}"/>
    <cellStyle name="Currency 2 2 2 2 4 5 2 2 5" xfId="47496" xr:uid="{D06298BE-0638-4C27-8718-863F8E81461B}"/>
    <cellStyle name="Currency 2 2 2 2 4 5 2 3" xfId="22344" xr:uid="{1858A782-BC5A-4795-A185-347DDA6D0D69}"/>
    <cellStyle name="Currency 2 2 2 2 4 5 2 3 2" xfId="36036" xr:uid="{F869CC27-28BC-49FD-A1BB-C56D72F3F473}"/>
    <cellStyle name="Currency 2 2 2 2 4 5 2 3 3" xfId="50920" xr:uid="{C47EF547-5BDC-4246-965E-2D443559F950}"/>
    <cellStyle name="Currency 2 2 2 2 4 5 2 4" xfId="15500" xr:uid="{35365590-105E-4893-9E41-A0BE13951121}"/>
    <cellStyle name="Currency 2 2 2 2 4 5 2 5" xfId="29190" xr:uid="{1FF0C193-9636-4AFC-B07E-227150A19919}"/>
    <cellStyle name="Currency 2 2 2 2 4 5 2 6" xfId="44074" xr:uid="{BC67EE29-08CE-449C-809B-C7182A9061D4}"/>
    <cellStyle name="Currency 2 2 2 2 4 5 3" xfId="10364" xr:uid="{6799CE00-AAC8-4D90-9010-98B4D5FDA3E5}"/>
    <cellStyle name="Currency 2 2 2 2 4 5 3 2" xfId="24054" xr:uid="{2F2EC350-ADB4-496F-9F0A-5D5341989355}"/>
    <cellStyle name="Currency 2 2 2 2 4 5 3 2 2" xfId="37746" xr:uid="{00BA7E76-8EFD-4324-A376-E77A67089955}"/>
    <cellStyle name="Currency 2 2 2 2 4 5 3 2 3" xfId="52630" xr:uid="{DAF48C35-A138-4DA9-ADB4-0065A5E3B0F3}"/>
    <cellStyle name="Currency 2 2 2 2 4 5 3 3" xfId="17210" xr:uid="{E655F50A-2341-4087-87D2-0E303BA67916}"/>
    <cellStyle name="Currency 2 2 2 2 4 5 3 4" xfId="30900" xr:uid="{997ACA06-6BB0-49D4-B429-4B979DC0D0FF}"/>
    <cellStyle name="Currency 2 2 2 2 4 5 3 5" xfId="45784" xr:uid="{78FAA210-DAAE-48A1-908D-444F3B1A7931}"/>
    <cellStyle name="Currency 2 2 2 2 4 5 4" xfId="20632" xr:uid="{F7B8A386-D902-46E2-8B7C-92EC8A400E88}"/>
    <cellStyle name="Currency 2 2 2 2 4 5 4 2" xfId="34324" xr:uid="{F7020D56-7C9C-42C6-B335-A0FF60ECA10C}"/>
    <cellStyle name="Currency 2 2 2 2 4 5 4 3" xfId="49208" xr:uid="{FE3D6970-726E-44C2-AF2A-5F3FC3CE303A}"/>
    <cellStyle name="Currency 2 2 2 2 4 5 5" xfId="13788" xr:uid="{01CE2DFE-1052-414D-8AB6-4FD03ADCB9DC}"/>
    <cellStyle name="Currency 2 2 2 2 4 5 6" xfId="27478" xr:uid="{2F298758-5286-41C1-A33C-745756946D7F}"/>
    <cellStyle name="Currency 2 2 2 2 4 5 7" xfId="42362" xr:uid="{D67600F1-FAE1-4D59-810B-6EA69701388C}"/>
    <cellStyle name="Currency 2 2 2 2 4 6" xfId="6942" xr:uid="{81B41691-8516-405F-BB12-C984D3E3163B}"/>
    <cellStyle name="Currency 2 2 2 2 4 6 2" xfId="8655" xr:uid="{486D93D5-76CC-4D2C-AC4F-18B3DCB1B745}"/>
    <cellStyle name="Currency 2 2 2 2 4 6 2 2" xfId="12077" xr:uid="{F35CDFFE-D0E4-4B8F-A8ED-F895376D1512}"/>
    <cellStyle name="Currency 2 2 2 2 4 6 2 2 2" xfId="25767" xr:uid="{BC74E716-AE08-4163-B627-29F59A7BB2FC}"/>
    <cellStyle name="Currency 2 2 2 2 4 6 2 2 2 2" xfId="39459" xr:uid="{8B1F3929-57A1-4305-B93D-17D8856A87F8}"/>
    <cellStyle name="Currency 2 2 2 2 4 6 2 2 2 3" xfId="54343" xr:uid="{54A23AF4-E089-467A-89FB-F4FA6FED87F3}"/>
    <cellStyle name="Currency 2 2 2 2 4 6 2 2 3" xfId="18923" xr:uid="{87F0F9E6-AF89-4C58-AE48-E90DD9B03B21}"/>
    <cellStyle name="Currency 2 2 2 2 4 6 2 2 4" xfId="32613" xr:uid="{40A8B494-0610-4715-A87D-68DEEFB9BF77}"/>
    <cellStyle name="Currency 2 2 2 2 4 6 2 2 5" xfId="47497" xr:uid="{91D4B7A1-2ED8-4807-8623-195A90DD3783}"/>
    <cellStyle name="Currency 2 2 2 2 4 6 2 3" xfId="22345" xr:uid="{FF31A460-1F71-47A5-9B0E-B63912CFFBB1}"/>
    <cellStyle name="Currency 2 2 2 2 4 6 2 3 2" xfId="36037" xr:uid="{9280EBE2-E3BF-4F35-8C89-7060450CA275}"/>
    <cellStyle name="Currency 2 2 2 2 4 6 2 3 3" xfId="50921" xr:uid="{E8165A56-6877-4976-8C1C-9726905DC9E4}"/>
    <cellStyle name="Currency 2 2 2 2 4 6 2 4" xfId="15501" xr:uid="{4F69B829-ED6C-4DDB-90AD-7D056B3F7D6B}"/>
    <cellStyle name="Currency 2 2 2 2 4 6 2 5" xfId="29191" xr:uid="{64938D4C-EBBB-43D2-9269-BB4B1124ADF9}"/>
    <cellStyle name="Currency 2 2 2 2 4 6 2 6" xfId="44075" xr:uid="{C706C2C5-5ACD-4966-8FE2-25BB658870BA}"/>
    <cellStyle name="Currency 2 2 2 2 4 6 3" xfId="10365" xr:uid="{1534D06B-BB4B-4B81-A88B-15B52431BE99}"/>
    <cellStyle name="Currency 2 2 2 2 4 6 3 2" xfId="24055" xr:uid="{716A0039-4082-4E64-8296-413E6C41EAB5}"/>
    <cellStyle name="Currency 2 2 2 2 4 6 3 2 2" xfId="37747" xr:uid="{721D4219-C264-46C4-A83E-BA4D7091C440}"/>
    <cellStyle name="Currency 2 2 2 2 4 6 3 2 3" xfId="52631" xr:uid="{85B853EA-4F14-49F7-A457-4DFFA32CAC04}"/>
    <cellStyle name="Currency 2 2 2 2 4 6 3 3" xfId="17211" xr:uid="{54DA9BA2-AB83-4389-AE1E-0A9CC6FEE4E6}"/>
    <cellStyle name="Currency 2 2 2 2 4 6 3 4" xfId="30901" xr:uid="{44427E52-D4E5-4D4F-BEB1-A34719F008FE}"/>
    <cellStyle name="Currency 2 2 2 2 4 6 3 5" xfId="45785" xr:uid="{7E764A77-B29D-44BA-BC10-4B83E6DC222C}"/>
    <cellStyle name="Currency 2 2 2 2 4 6 4" xfId="20633" xr:uid="{8EE682F4-1438-4EDD-B44F-5094E288C3B8}"/>
    <cellStyle name="Currency 2 2 2 2 4 6 4 2" xfId="34325" xr:uid="{B5C28FF5-8A82-4967-9DBB-26131D6227AD}"/>
    <cellStyle name="Currency 2 2 2 2 4 6 4 3" xfId="49209" xr:uid="{815D12AA-2ABF-4381-A463-FBF038B6CB80}"/>
    <cellStyle name="Currency 2 2 2 2 4 6 5" xfId="13789" xr:uid="{2D6D82F5-84D0-410A-B9A1-1FCC0CE90659}"/>
    <cellStyle name="Currency 2 2 2 2 4 6 6" xfId="27479" xr:uid="{E98147FF-D192-4BFD-90BF-DF0D1F77DD3E}"/>
    <cellStyle name="Currency 2 2 2 2 4 6 7" xfId="42363" xr:uid="{14C7DA83-9830-42D8-9E98-E2408D4C4450}"/>
    <cellStyle name="Currency 2 2 2 2 4 7" xfId="8641" xr:uid="{37A272AD-0C59-41AB-AAC1-47A782064EC4}"/>
    <cellStyle name="Currency 2 2 2 2 4 7 2" xfId="12063" xr:uid="{FDF20CDA-DF33-4C58-84DD-E80FE7EA09D9}"/>
    <cellStyle name="Currency 2 2 2 2 4 7 2 2" xfId="25753" xr:uid="{9DB90026-73E2-400F-8E4C-7AD23E445EBF}"/>
    <cellStyle name="Currency 2 2 2 2 4 7 2 2 2" xfId="39445" xr:uid="{2BD58639-AC9B-43F5-A0A0-349B659A3864}"/>
    <cellStyle name="Currency 2 2 2 2 4 7 2 2 3" xfId="54329" xr:uid="{560687FE-A94E-4602-8183-4E4656641552}"/>
    <cellStyle name="Currency 2 2 2 2 4 7 2 3" xfId="18909" xr:uid="{2ABB5ABB-34A5-42CB-8EC0-EFC143D89ED9}"/>
    <cellStyle name="Currency 2 2 2 2 4 7 2 4" xfId="32599" xr:uid="{8BCDAB4B-CF7C-4C80-9F12-D7958EA4307B}"/>
    <cellStyle name="Currency 2 2 2 2 4 7 2 5" xfId="47483" xr:uid="{B8A8CC37-CF29-4066-B902-E437EDF909D7}"/>
    <cellStyle name="Currency 2 2 2 2 4 7 3" xfId="22331" xr:uid="{D4D32530-BBEA-4CCA-BA94-11747AE5FB31}"/>
    <cellStyle name="Currency 2 2 2 2 4 7 3 2" xfId="36023" xr:uid="{77B66F08-81B2-4528-90AD-33561137A25C}"/>
    <cellStyle name="Currency 2 2 2 2 4 7 3 3" xfId="50907" xr:uid="{ADEBE9BD-E850-4313-A4D3-AC663D98CC1A}"/>
    <cellStyle name="Currency 2 2 2 2 4 7 4" xfId="15487" xr:uid="{62D3C2D3-1C87-4C60-82CB-DF91312063A8}"/>
    <cellStyle name="Currency 2 2 2 2 4 7 5" xfId="29177" xr:uid="{8FF5D981-2029-4441-A97B-0A6A41C9AA78}"/>
    <cellStyle name="Currency 2 2 2 2 4 7 6" xfId="44061" xr:uid="{DB1CF315-5DC0-4094-889A-8ADAAD010672}"/>
    <cellStyle name="Currency 2 2 2 2 4 8" xfId="10351" xr:uid="{7ED6F269-07D8-4665-82D6-6C1927CB086F}"/>
    <cellStyle name="Currency 2 2 2 2 4 8 2" xfId="24041" xr:uid="{945018AF-7D26-42C0-BD36-3EDDB60E096D}"/>
    <cellStyle name="Currency 2 2 2 2 4 8 2 2" xfId="37733" xr:uid="{34C04FCF-7A01-4CFF-9A99-B9E01F2532BB}"/>
    <cellStyle name="Currency 2 2 2 2 4 8 2 3" xfId="52617" xr:uid="{1680B7B0-9656-42EB-B306-E097E304FFF0}"/>
    <cellStyle name="Currency 2 2 2 2 4 8 3" xfId="17197" xr:uid="{1DB3EC8E-755F-4BAF-88D8-B70304BB2B37}"/>
    <cellStyle name="Currency 2 2 2 2 4 8 4" xfId="30887" xr:uid="{EBF28EBA-0ABC-4F7E-AC29-E65694A79568}"/>
    <cellStyle name="Currency 2 2 2 2 4 8 5" xfId="45771" xr:uid="{3C086843-4E28-4C0D-9E62-934E77EC3EC0}"/>
    <cellStyle name="Currency 2 2 2 2 4 9" xfId="20619" xr:uid="{9C6D1B64-B68C-41A1-B4E5-C4DCF93DEA11}"/>
    <cellStyle name="Currency 2 2 2 2 4 9 2" xfId="34311" xr:uid="{C0C49045-6CD9-4E26-AC45-754FA164AA24}"/>
    <cellStyle name="Currency 2 2 2 2 4 9 3" xfId="49195" xr:uid="{47CBE4BA-7FB1-480A-923A-3CFE2FEC4F7E}"/>
    <cellStyle name="Currency 2 2 2 2 5" xfId="6943" xr:uid="{E7823E1E-CF17-4D6C-A5A5-240C1A561622}"/>
    <cellStyle name="Currency 2 2 2 2 5 10" xfId="13790" xr:uid="{AF48597D-604B-4865-8851-75E351E20B1B}"/>
    <cellStyle name="Currency 2 2 2 2 5 11" xfId="27480" xr:uid="{32BB42C8-A2E2-499B-8A4D-5483226855F1}"/>
    <cellStyle name="Currency 2 2 2 2 5 12" xfId="42364" xr:uid="{88694BC9-A156-4393-BC10-06594304C6D3}"/>
    <cellStyle name="Currency 2 2 2 2 5 2" xfId="6944" xr:uid="{64528DD0-7AF9-4D6D-9B49-18219E3E625E}"/>
    <cellStyle name="Currency 2 2 2 2 5 2 10" xfId="42365" xr:uid="{CB2D9A8D-3C61-4A14-B71B-530CABC781B3}"/>
    <cellStyle name="Currency 2 2 2 2 5 2 2" xfId="6945" xr:uid="{BE319FC6-CAC8-4F8C-8F33-CCEB830FE6C6}"/>
    <cellStyle name="Currency 2 2 2 2 5 2 2 2" xfId="6946" xr:uid="{148CC206-4D8A-4A19-87BC-B832FE65B95E}"/>
    <cellStyle name="Currency 2 2 2 2 5 2 2 2 2" xfId="8659" xr:uid="{047EAF46-2708-41D3-A992-275F1DD8B14C}"/>
    <cellStyle name="Currency 2 2 2 2 5 2 2 2 2 2" xfId="12081" xr:uid="{32E4C5B0-9BB8-4245-8C70-A8C3E5A3884B}"/>
    <cellStyle name="Currency 2 2 2 2 5 2 2 2 2 2 2" xfId="25771" xr:uid="{9C726494-02D8-4F37-996C-FA3EEAC5EF93}"/>
    <cellStyle name="Currency 2 2 2 2 5 2 2 2 2 2 2 2" xfId="39463" xr:uid="{ECD6B46F-B65E-4506-98C9-D42441D17375}"/>
    <cellStyle name="Currency 2 2 2 2 5 2 2 2 2 2 2 3" xfId="54347" xr:uid="{1E3B852E-572D-4132-9606-8096E3E06339}"/>
    <cellStyle name="Currency 2 2 2 2 5 2 2 2 2 2 3" xfId="18927" xr:uid="{F5871C0C-11F6-4AF5-B6A8-F0724ADE8286}"/>
    <cellStyle name="Currency 2 2 2 2 5 2 2 2 2 2 4" xfId="32617" xr:uid="{52E47DDE-51F4-4CEE-A88C-FE1680615D2A}"/>
    <cellStyle name="Currency 2 2 2 2 5 2 2 2 2 2 5" xfId="47501" xr:uid="{2EC8CE39-CF9D-4610-AEF9-7BB3F88A05BD}"/>
    <cellStyle name="Currency 2 2 2 2 5 2 2 2 2 3" xfId="22349" xr:uid="{F2C16937-7CD7-4414-89A7-64AF4F3BD4A8}"/>
    <cellStyle name="Currency 2 2 2 2 5 2 2 2 2 3 2" xfId="36041" xr:uid="{9B7827B2-34A1-4968-BB12-BDC096BC7B14}"/>
    <cellStyle name="Currency 2 2 2 2 5 2 2 2 2 3 3" xfId="50925" xr:uid="{03593379-2FE3-4749-8323-3D4D680B6F06}"/>
    <cellStyle name="Currency 2 2 2 2 5 2 2 2 2 4" xfId="15505" xr:uid="{A6AF5557-7D76-488C-82C3-52F13D2B4A5F}"/>
    <cellStyle name="Currency 2 2 2 2 5 2 2 2 2 5" xfId="29195" xr:uid="{DE1B37FB-1780-48B7-BFA5-49AD94EB62E8}"/>
    <cellStyle name="Currency 2 2 2 2 5 2 2 2 2 6" xfId="44079" xr:uid="{CD2EF99D-6E1A-4B51-AD76-27E853B00C97}"/>
    <cellStyle name="Currency 2 2 2 2 5 2 2 2 3" xfId="10369" xr:uid="{E0E691B0-0E3F-48D0-A482-C207B7957557}"/>
    <cellStyle name="Currency 2 2 2 2 5 2 2 2 3 2" xfId="24059" xr:uid="{5DB10133-E234-4BD1-949C-CDF95F7B17EF}"/>
    <cellStyle name="Currency 2 2 2 2 5 2 2 2 3 2 2" xfId="37751" xr:uid="{D986865D-DC6F-4DE5-A677-DB8B6F5D1105}"/>
    <cellStyle name="Currency 2 2 2 2 5 2 2 2 3 2 3" xfId="52635" xr:uid="{4BBCD406-DE49-459F-9D6E-AEAB948DFE74}"/>
    <cellStyle name="Currency 2 2 2 2 5 2 2 2 3 3" xfId="17215" xr:uid="{C90EC621-5547-4464-993A-FD136CD3C008}"/>
    <cellStyle name="Currency 2 2 2 2 5 2 2 2 3 4" xfId="30905" xr:uid="{5A310E00-A1CF-4BC6-A168-8EE3031F53A0}"/>
    <cellStyle name="Currency 2 2 2 2 5 2 2 2 3 5" xfId="45789" xr:uid="{B6421565-363A-4EC2-8BF8-4FAD3DDE3C8F}"/>
    <cellStyle name="Currency 2 2 2 2 5 2 2 2 4" xfId="20637" xr:uid="{D3055F9F-F9C9-48DA-84BD-A2984CD73C6B}"/>
    <cellStyle name="Currency 2 2 2 2 5 2 2 2 4 2" xfId="34329" xr:uid="{88FB72F9-4210-4F7E-8C67-83BEB0417211}"/>
    <cellStyle name="Currency 2 2 2 2 5 2 2 2 4 3" xfId="49213" xr:uid="{1CC2D5E1-36B2-4D9D-A797-99FB50EE38B5}"/>
    <cellStyle name="Currency 2 2 2 2 5 2 2 2 5" xfId="13793" xr:uid="{B84DE585-B023-4ED7-88AE-95F04CAF4753}"/>
    <cellStyle name="Currency 2 2 2 2 5 2 2 2 6" xfId="27483" xr:uid="{08B89212-4EE4-4D98-B00B-2D0B3F2B3397}"/>
    <cellStyle name="Currency 2 2 2 2 5 2 2 2 7" xfId="42367" xr:uid="{098B140A-59EF-40E5-A2F5-0664FE55420B}"/>
    <cellStyle name="Currency 2 2 2 2 5 2 2 3" xfId="8658" xr:uid="{E235E59E-FAB9-4DE7-8CE7-E01C6EE14F84}"/>
    <cellStyle name="Currency 2 2 2 2 5 2 2 3 2" xfId="12080" xr:uid="{37F2F66F-CBE6-4089-876A-F4B9D1EF3A0E}"/>
    <cellStyle name="Currency 2 2 2 2 5 2 2 3 2 2" xfId="25770" xr:uid="{446E8550-670B-42A5-AE66-538596238AD9}"/>
    <cellStyle name="Currency 2 2 2 2 5 2 2 3 2 2 2" xfId="39462" xr:uid="{E16EE412-BF23-4F62-9F1A-545E7FEA6940}"/>
    <cellStyle name="Currency 2 2 2 2 5 2 2 3 2 2 3" xfId="54346" xr:uid="{223B6BA2-26A5-4C46-94F3-ED6B77AE81CA}"/>
    <cellStyle name="Currency 2 2 2 2 5 2 2 3 2 3" xfId="18926" xr:uid="{F87F8AB6-86D2-40ED-8243-EF666789DCD3}"/>
    <cellStyle name="Currency 2 2 2 2 5 2 2 3 2 4" xfId="32616" xr:uid="{2F6721A8-7A1E-47A6-B63D-A97E05C46E6A}"/>
    <cellStyle name="Currency 2 2 2 2 5 2 2 3 2 5" xfId="47500" xr:uid="{43F60251-9FC0-4584-AE57-1997CEDB45A0}"/>
    <cellStyle name="Currency 2 2 2 2 5 2 2 3 3" xfId="22348" xr:uid="{5791F7E3-1B92-4A42-84D8-624BAB808AFB}"/>
    <cellStyle name="Currency 2 2 2 2 5 2 2 3 3 2" xfId="36040" xr:uid="{8E07DD17-77C4-47EE-8295-069E35A5ACAC}"/>
    <cellStyle name="Currency 2 2 2 2 5 2 2 3 3 3" xfId="50924" xr:uid="{E4C3DEE0-E97A-4A78-9361-A91502DE9F4D}"/>
    <cellStyle name="Currency 2 2 2 2 5 2 2 3 4" xfId="15504" xr:uid="{3EF93D22-47DA-40FE-8393-699D7F911257}"/>
    <cellStyle name="Currency 2 2 2 2 5 2 2 3 5" xfId="29194" xr:uid="{C6DA25F2-3D03-4A15-845F-8295016B312B}"/>
    <cellStyle name="Currency 2 2 2 2 5 2 2 3 6" xfId="44078" xr:uid="{C289C8D9-A506-41BE-BD41-186E8F29196B}"/>
    <cellStyle name="Currency 2 2 2 2 5 2 2 4" xfId="10368" xr:uid="{7BE4B5A0-A0D8-4EC5-A814-94AD62770519}"/>
    <cellStyle name="Currency 2 2 2 2 5 2 2 4 2" xfId="24058" xr:uid="{1B6D0005-17E4-4C99-911D-329EE1AADE3B}"/>
    <cellStyle name="Currency 2 2 2 2 5 2 2 4 2 2" xfId="37750" xr:uid="{653F157A-ADA5-48F5-96BE-80C47D517703}"/>
    <cellStyle name="Currency 2 2 2 2 5 2 2 4 2 3" xfId="52634" xr:uid="{4E1EC84A-347C-4BF8-B671-6E3B40E32B5B}"/>
    <cellStyle name="Currency 2 2 2 2 5 2 2 4 3" xfId="17214" xr:uid="{286EAB9D-8201-4563-9F73-D19E494C3134}"/>
    <cellStyle name="Currency 2 2 2 2 5 2 2 4 4" xfId="30904" xr:uid="{5A22B784-F3F3-4559-98C6-CB4959DC7291}"/>
    <cellStyle name="Currency 2 2 2 2 5 2 2 4 5" xfId="45788" xr:uid="{D4197D6D-DAB4-4D66-8AB3-DD205FE3A815}"/>
    <cellStyle name="Currency 2 2 2 2 5 2 2 5" xfId="20636" xr:uid="{9EDF54CD-686A-4C32-B83B-66C8D1CB4C31}"/>
    <cellStyle name="Currency 2 2 2 2 5 2 2 5 2" xfId="34328" xr:uid="{1008BD8A-EC1D-4076-A291-F19C5FD9BAB3}"/>
    <cellStyle name="Currency 2 2 2 2 5 2 2 5 3" xfId="49212" xr:uid="{5FE764D6-BC43-40E8-A988-12E4B9F44922}"/>
    <cellStyle name="Currency 2 2 2 2 5 2 2 6" xfId="13792" xr:uid="{0FDF1D97-3502-47E8-AF68-AD93A49F85E2}"/>
    <cellStyle name="Currency 2 2 2 2 5 2 2 7" xfId="27482" xr:uid="{8C71181F-0463-4BF0-84D2-35AF8C108F61}"/>
    <cellStyle name="Currency 2 2 2 2 5 2 2 8" xfId="42366" xr:uid="{F3CCACDE-E392-4F5B-925F-26F6F01664D9}"/>
    <cellStyle name="Currency 2 2 2 2 5 2 3" xfId="6947" xr:uid="{FE05D27F-CD37-41A5-9D2E-910F7DA2B96A}"/>
    <cellStyle name="Currency 2 2 2 2 5 2 3 2" xfId="8660" xr:uid="{A305E8F6-5E50-4F5E-952C-B570B2560F85}"/>
    <cellStyle name="Currency 2 2 2 2 5 2 3 2 2" xfId="12082" xr:uid="{01B3DDD4-7643-43C4-860A-F08F1CBB54C5}"/>
    <cellStyle name="Currency 2 2 2 2 5 2 3 2 2 2" xfId="25772" xr:uid="{FF104491-1FEA-4F7B-BCC6-1F09E566373D}"/>
    <cellStyle name="Currency 2 2 2 2 5 2 3 2 2 2 2" xfId="39464" xr:uid="{F68AA33A-7695-4283-9F2D-179D1D1DC95F}"/>
    <cellStyle name="Currency 2 2 2 2 5 2 3 2 2 2 3" xfId="54348" xr:uid="{5F6A7D95-54DB-43E5-95D0-79CBC136E7BE}"/>
    <cellStyle name="Currency 2 2 2 2 5 2 3 2 2 3" xfId="18928" xr:uid="{7AEEE6E0-9979-4CA4-AACD-28D9540C274D}"/>
    <cellStyle name="Currency 2 2 2 2 5 2 3 2 2 4" xfId="32618" xr:uid="{911762BE-4CEB-4995-A164-20335E07CC5E}"/>
    <cellStyle name="Currency 2 2 2 2 5 2 3 2 2 5" xfId="47502" xr:uid="{5A7A796C-C5FA-483E-84AA-19759601FE91}"/>
    <cellStyle name="Currency 2 2 2 2 5 2 3 2 3" xfId="22350" xr:uid="{F80B731B-B70D-4A49-B3BC-AD3DC7A93932}"/>
    <cellStyle name="Currency 2 2 2 2 5 2 3 2 3 2" xfId="36042" xr:uid="{ED48A773-5E8F-4460-8F12-B14D8A292F4F}"/>
    <cellStyle name="Currency 2 2 2 2 5 2 3 2 3 3" xfId="50926" xr:uid="{D9994C60-01A9-4F39-818E-554400DA262E}"/>
    <cellStyle name="Currency 2 2 2 2 5 2 3 2 4" xfId="15506" xr:uid="{62E246C5-1E65-49B8-8CA6-17BC8656035A}"/>
    <cellStyle name="Currency 2 2 2 2 5 2 3 2 5" xfId="29196" xr:uid="{465192E1-5566-47AB-AA58-EBBAEE46104E}"/>
    <cellStyle name="Currency 2 2 2 2 5 2 3 2 6" xfId="44080" xr:uid="{75B1DB15-BD26-42A3-94AA-06391E98D9D9}"/>
    <cellStyle name="Currency 2 2 2 2 5 2 3 3" xfId="10370" xr:uid="{CEC4AE07-EA0E-432A-A329-659EF4AA41BD}"/>
    <cellStyle name="Currency 2 2 2 2 5 2 3 3 2" xfId="24060" xr:uid="{BADB30EC-11EA-4CA6-B48C-B47C4FABA8D9}"/>
    <cellStyle name="Currency 2 2 2 2 5 2 3 3 2 2" xfId="37752" xr:uid="{15C7A612-D756-410B-9290-83223D6C85FA}"/>
    <cellStyle name="Currency 2 2 2 2 5 2 3 3 2 3" xfId="52636" xr:uid="{BA4AE3DA-7BBA-473A-BA32-C05420145AD4}"/>
    <cellStyle name="Currency 2 2 2 2 5 2 3 3 3" xfId="17216" xr:uid="{AAE880DB-83CC-46A9-A003-C54D5A21737F}"/>
    <cellStyle name="Currency 2 2 2 2 5 2 3 3 4" xfId="30906" xr:uid="{12037B97-F59C-403D-AFAB-A86D56CB7304}"/>
    <cellStyle name="Currency 2 2 2 2 5 2 3 3 5" xfId="45790" xr:uid="{9C6DB21B-C14C-45DB-A901-862FD591474D}"/>
    <cellStyle name="Currency 2 2 2 2 5 2 3 4" xfId="20638" xr:uid="{6418A40D-1E0E-401F-A058-760A45D1406D}"/>
    <cellStyle name="Currency 2 2 2 2 5 2 3 4 2" xfId="34330" xr:uid="{D9F2DF3E-2987-457C-9556-6968FCBA77F9}"/>
    <cellStyle name="Currency 2 2 2 2 5 2 3 4 3" xfId="49214" xr:uid="{3C370902-1E77-43CC-90BD-EC940D22DB7B}"/>
    <cellStyle name="Currency 2 2 2 2 5 2 3 5" xfId="13794" xr:uid="{5D405C36-8714-4E01-B13E-6E3D49280A5A}"/>
    <cellStyle name="Currency 2 2 2 2 5 2 3 6" xfId="27484" xr:uid="{04FED68B-33EC-43BC-BBFD-8EC6D91BBE93}"/>
    <cellStyle name="Currency 2 2 2 2 5 2 3 7" xfId="42368" xr:uid="{786746C6-F7FF-4EF6-A98A-7C8DCF3C9AD0}"/>
    <cellStyle name="Currency 2 2 2 2 5 2 4" xfId="6948" xr:uid="{EBF8790B-DE99-4950-84E0-150264D6CD77}"/>
    <cellStyle name="Currency 2 2 2 2 5 2 4 2" xfId="8661" xr:uid="{C9DF6DD9-EBD6-41D3-921F-A2B88EFFEEF5}"/>
    <cellStyle name="Currency 2 2 2 2 5 2 4 2 2" xfId="12083" xr:uid="{339A584B-899B-454B-B90D-85BF7F01FEAA}"/>
    <cellStyle name="Currency 2 2 2 2 5 2 4 2 2 2" xfId="25773" xr:uid="{57DC3D44-3DFB-4D10-A63F-F393580043E3}"/>
    <cellStyle name="Currency 2 2 2 2 5 2 4 2 2 2 2" xfId="39465" xr:uid="{6ACC9F37-FEAA-41F7-A6B1-4FA15BC8D650}"/>
    <cellStyle name="Currency 2 2 2 2 5 2 4 2 2 2 3" xfId="54349" xr:uid="{BC24CED7-3062-48CB-926D-FC00C63B8BD7}"/>
    <cellStyle name="Currency 2 2 2 2 5 2 4 2 2 3" xfId="18929" xr:uid="{5528F0BA-C049-47DF-B8D3-95DE16B78218}"/>
    <cellStyle name="Currency 2 2 2 2 5 2 4 2 2 4" xfId="32619" xr:uid="{DCE732A6-E8FB-45FE-B2F5-6CE2B9FEAFC0}"/>
    <cellStyle name="Currency 2 2 2 2 5 2 4 2 2 5" xfId="47503" xr:uid="{225919EB-1F85-49F2-8A58-ACE7E4F02E58}"/>
    <cellStyle name="Currency 2 2 2 2 5 2 4 2 3" xfId="22351" xr:uid="{9496E3FA-F6C1-4196-8BFF-40229654C5D8}"/>
    <cellStyle name="Currency 2 2 2 2 5 2 4 2 3 2" xfId="36043" xr:uid="{790C188B-D219-4C51-8336-DE442BB1104D}"/>
    <cellStyle name="Currency 2 2 2 2 5 2 4 2 3 3" xfId="50927" xr:uid="{9EE7589D-799C-4011-A0B8-CF2F0FE10F91}"/>
    <cellStyle name="Currency 2 2 2 2 5 2 4 2 4" xfId="15507" xr:uid="{367B252A-3CB0-4723-B92A-AE1E84D6E2E5}"/>
    <cellStyle name="Currency 2 2 2 2 5 2 4 2 5" xfId="29197" xr:uid="{D14AF6A6-2368-4E35-BC85-17F16345FC9D}"/>
    <cellStyle name="Currency 2 2 2 2 5 2 4 2 6" xfId="44081" xr:uid="{1EA0542E-D24D-479C-BA4E-575F318DD843}"/>
    <cellStyle name="Currency 2 2 2 2 5 2 4 3" xfId="10371" xr:uid="{DFCE3E2E-C268-4C56-9AB4-61CD6D38C9CB}"/>
    <cellStyle name="Currency 2 2 2 2 5 2 4 3 2" xfId="24061" xr:uid="{E4ACC935-6E9A-473A-A83B-08B06D46A265}"/>
    <cellStyle name="Currency 2 2 2 2 5 2 4 3 2 2" xfId="37753" xr:uid="{FFBDCF87-3CD1-4C5E-8D3C-2D7FB9B1BB5B}"/>
    <cellStyle name="Currency 2 2 2 2 5 2 4 3 2 3" xfId="52637" xr:uid="{1D2AC015-4C56-49A6-A473-423D8C02D8B0}"/>
    <cellStyle name="Currency 2 2 2 2 5 2 4 3 3" xfId="17217" xr:uid="{B8600935-435C-46A7-820C-6FEB236ADBEC}"/>
    <cellStyle name="Currency 2 2 2 2 5 2 4 3 4" xfId="30907" xr:uid="{7F7EB940-3CC9-4DDB-8AB1-4917C3A669E5}"/>
    <cellStyle name="Currency 2 2 2 2 5 2 4 3 5" xfId="45791" xr:uid="{72B88FF3-2961-4303-9DA8-F62D7CDC8CB9}"/>
    <cellStyle name="Currency 2 2 2 2 5 2 4 4" xfId="20639" xr:uid="{E43CB215-2284-4ECA-B5B4-2E3DD0F74189}"/>
    <cellStyle name="Currency 2 2 2 2 5 2 4 4 2" xfId="34331" xr:uid="{841E3C47-6247-4BA8-A306-AB6C50DED453}"/>
    <cellStyle name="Currency 2 2 2 2 5 2 4 4 3" xfId="49215" xr:uid="{94FB6E91-082E-48D9-BDBB-4464868F5593}"/>
    <cellStyle name="Currency 2 2 2 2 5 2 4 5" xfId="13795" xr:uid="{83B24063-ACF2-4A21-A3D0-AE2632C4A3F2}"/>
    <cellStyle name="Currency 2 2 2 2 5 2 4 6" xfId="27485" xr:uid="{8E94AE81-7E18-43FB-A4A8-3F8033B571CF}"/>
    <cellStyle name="Currency 2 2 2 2 5 2 4 7" xfId="42369" xr:uid="{0E4F278C-6B77-4AF6-894F-A457B7B2E564}"/>
    <cellStyle name="Currency 2 2 2 2 5 2 5" xfId="8657" xr:uid="{4E01C4EB-C035-48E0-ADFA-4E329C219C35}"/>
    <cellStyle name="Currency 2 2 2 2 5 2 5 2" xfId="12079" xr:uid="{D19BE30D-2CB4-4107-BEB2-60900F54F5BA}"/>
    <cellStyle name="Currency 2 2 2 2 5 2 5 2 2" xfId="25769" xr:uid="{47E88462-B433-4939-9278-0231616466C4}"/>
    <cellStyle name="Currency 2 2 2 2 5 2 5 2 2 2" xfId="39461" xr:uid="{96583F35-70EB-4A21-8BA5-09A70A1EF1A4}"/>
    <cellStyle name="Currency 2 2 2 2 5 2 5 2 2 3" xfId="54345" xr:uid="{1EFCF813-B2CA-4172-9FFF-43C3298D713D}"/>
    <cellStyle name="Currency 2 2 2 2 5 2 5 2 3" xfId="18925" xr:uid="{BCA14E45-E26E-4214-B3A5-8E5F280D1D17}"/>
    <cellStyle name="Currency 2 2 2 2 5 2 5 2 4" xfId="32615" xr:uid="{959C8CB1-6084-4BD9-A203-BF0BE839EB0C}"/>
    <cellStyle name="Currency 2 2 2 2 5 2 5 2 5" xfId="47499" xr:uid="{282756A1-D25D-400C-B1C3-614348EB380E}"/>
    <cellStyle name="Currency 2 2 2 2 5 2 5 3" xfId="22347" xr:uid="{411CF539-28F0-4847-AC94-F2ADC8631CF1}"/>
    <cellStyle name="Currency 2 2 2 2 5 2 5 3 2" xfId="36039" xr:uid="{E9B0D13D-AC3A-409A-B49B-F0DA76FDDA90}"/>
    <cellStyle name="Currency 2 2 2 2 5 2 5 3 3" xfId="50923" xr:uid="{4D768B71-B4F3-4288-B743-99DD5CFF1CB9}"/>
    <cellStyle name="Currency 2 2 2 2 5 2 5 4" xfId="15503" xr:uid="{489D28BF-81AA-4CC9-A395-5B6494A945FA}"/>
    <cellStyle name="Currency 2 2 2 2 5 2 5 5" xfId="29193" xr:uid="{E39B9EE5-F9C0-404F-8D95-A791F2340DE6}"/>
    <cellStyle name="Currency 2 2 2 2 5 2 5 6" xfId="44077" xr:uid="{71A5B733-1EC6-411F-99FF-82B0F0C39FD4}"/>
    <cellStyle name="Currency 2 2 2 2 5 2 6" xfId="10367" xr:uid="{3EA79218-9B92-4135-A288-A4AE9E540391}"/>
    <cellStyle name="Currency 2 2 2 2 5 2 6 2" xfId="24057" xr:uid="{66F599D9-EEBF-4E63-8FAB-F9818CC31F1D}"/>
    <cellStyle name="Currency 2 2 2 2 5 2 6 2 2" xfId="37749" xr:uid="{33348965-AF14-471B-A7F8-4C9BD6574AC4}"/>
    <cellStyle name="Currency 2 2 2 2 5 2 6 2 3" xfId="52633" xr:uid="{479FDCB3-D12B-434C-B0C0-48DA74B3FA39}"/>
    <cellStyle name="Currency 2 2 2 2 5 2 6 3" xfId="17213" xr:uid="{D798307F-B80C-4E46-BD59-ECCBA6F0C7D1}"/>
    <cellStyle name="Currency 2 2 2 2 5 2 6 4" xfId="30903" xr:uid="{2C217858-1204-4571-8F7F-0A7A4E39065E}"/>
    <cellStyle name="Currency 2 2 2 2 5 2 6 5" xfId="45787" xr:uid="{2531F1F3-06FD-4B2B-BFE0-63EB858B92CD}"/>
    <cellStyle name="Currency 2 2 2 2 5 2 7" xfId="20635" xr:uid="{733E929C-EDDC-42E7-BB50-D84C6A7D3E50}"/>
    <cellStyle name="Currency 2 2 2 2 5 2 7 2" xfId="34327" xr:uid="{37490E1C-47CE-41C9-B3AD-8A90616472C3}"/>
    <cellStyle name="Currency 2 2 2 2 5 2 7 3" xfId="49211" xr:uid="{07413D65-3B4A-4D99-AE60-6D74761247C5}"/>
    <cellStyle name="Currency 2 2 2 2 5 2 8" xfId="13791" xr:uid="{9668AA2E-1342-47F8-B066-32D3B14CAFC4}"/>
    <cellStyle name="Currency 2 2 2 2 5 2 9" xfId="27481" xr:uid="{045D75FA-4C9A-40EC-9832-2865FFD1029D}"/>
    <cellStyle name="Currency 2 2 2 2 5 3" xfId="6949" xr:uid="{67D68399-F9CE-4162-B0FA-3D2F63789CA1}"/>
    <cellStyle name="Currency 2 2 2 2 5 3 10" xfId="42370" xr:uid="{B0491E29-E3C2-4141-B2BC-383820ED7A0C}"/>
    <cellStyle name="Currency 2 2 2 2 5 3 2" xfId="6950" xr:uid="{1A1445FA-95EA-4991-85BD-30CABF4027CC}"/>
    <cellStyle name="Currency 2 2 2 2 5 3 2 2" xfId="6951" xr:uid="{11AA2CAF-C341-4ABB-A2D3-EDB93905060C}"/>
    <cellStyle name="Currency 2 2 2 2 5 3 2 2 2" xfId="8664" xr:uid="{62A751F1-C7E3-4747-8004-516BA3F9A9FE}"/>
    <cellStyle name="Currency 2 2 2 2 5 3 2 2 2 2" xfId="12086" xr:uid="{2D0334F8-8585-4723-9F50-442D9E9246E5}"/>
    <cellStyle name="Currency 2 2 2 2 5 3 2 2 2 2 2" xfId="25776" xr:uid="{43D9CC8B-D14B-4D69-84BA-7CB43556A35A}"/>
    <cellStyle name="Currency 2 2 2 2 5 3 2 2 2 2 2 2" xfId="39468" xr:uid="{2DA8F80A-72D2-4D66-938D-2E43D8EAC66F}"/>
    <cellStyle name="Currency 2 2 2 2 5 3 2 2 2 2 2 3" xfId="54352" xr:uid="{2C122728-FF28-414A-89AB-6C23F0300028}"/>
    <cellStyle name="Currency 2 2 2 2 5 3 2 2 2 2 3" xfId="18932" xr:uid="{98C19212-A750-4FB4-8531-B95F4F3D85F5}"/>
    <cellStyle name="Currency 2 2 2 2 5 3 2 2 2 2 4" xfId="32622" xr:uid="{F47C2AF4-3C2F-4F66-BD83-E758D313E425}"/>
    <cellStyle name="Currency 2 2 2 2 5 3 2 2 2 2 5" xfId="47506" xr:uid="{645A6C3F-1397-4755-A23D-3C587A504182}"/>
    <cellStyle name="Currency 2 2 2 2 5 3 2 2 2 3" xfId="22354" xr:uid="{EECA65D4-1A1B-46A9-A9B9-A45574615685}"/>
    <cellStyle name="Currency 2 2 2 2 5 3 2 2 2 3 2" xfId="36046" xr:uid="{5A101ED4-5298-4323-B7AE-37588181B5F4}"/>
    <cellStyle name="Currency 2 2 2 2 5 3 2 2 2 3 3" xfId="50930" xr:uid="{5C7F6942-573F-4D6B-B949-8B5941A70BEA}"/>
    <cellStyle name="Currency 2 2 2 2 5 3 2 2 2 4" xfId="15510" xr:uid="{6E1AAD2A-44B6-4763-AF4C-ABE53E24BF0A}"/>
    <cellStyle name="Currency 2 2 2 2 5 3 2 2 2 5" xfId="29200" xr:uid="{9587157B-F030-4F32-87BD-EC41CF2485FD}"/>
    <cellStyle name="Currency 2 2 2 2 5 3 2 2 2 6" xfId="44084" xr:uid="{07859800-1057-4DCE-AFF0-F07363311347}"/>
    <cellStyle name="Currency 2 2 2 2 5 3 2 2 3" xfId="10374" xr:uid="{FF0D05F9-4239-4187-9220-A37E086BCAF2}"/>
    <cellStyle name="Currency 2 2 2 2 5 3 2 2 3 2" xfId="24064" xr:uid="{29219116-448B-466F-B9EA-F47A2D7BF427}"/>
    <cellStyle name="Currency 2 2 2 2 5 3 2 2 3 2 2" xfId="37756" xr:uid="{4BC134B8-44E0-428E-A230-909543012DBA}"/>
    <cellStyle name="Currency 2 2 2 2 5 3 2 2 3 2 3" xfId="52640" xr:uid="{27B3B3DF-152D-45BC-992F-D4737FD3B5CA}"/>
    <cellStyle name="Currency 2 2 2 2 5 3 2 2 3 3" xfId="17220" xr:uid="{E01EDB16-A25A-4C80-8672-F16BBCF276FC}"/>
    <cellStyle name="Currency 2 2 2 2 5 3 2 2 3 4" xfId="30910" xr:uid="{345FE87E-E708-474E-9A36-E77699C8B22F}"/>
    <cellStyle name="Currency 2 2 2 2 5 3 2 2 3 5" xfId="45794" xr:uid="{B090EC8F-E19C-4170-951C-8E850693CD25}"/>
    <cellStyle name="Currency 2 2 2 2 5 3 2 2 4" xfId="20642" xr:uid="{92802B44-B6E8-4807-AAEA-92A35A5F3D8E}"/>
    <cellStyle name="Currency 2 2 2 2 5 3 2 2 4 2" xfId="34334" xr:uid="{F43FF993-3B36-42A5-A421-782D5E0F1EB7}"/>
    <cellStyle name="Currency 2 2 2 2 5 3 2 2 4 3" xfId="49218" xr:uid="{4D3E7278-EB2D-4392-B846-0D0672D65CCD}"/>
    <cellStyle name="Currency 2 2 2 2 5 3 2 2 5" xfId="13798" xr:uid="{D2C356D8-78B6-481E-B2DF-0F7DB58C941B}"/>
    <cellStyle name="Currency 2 2 2 2 5 3 2 2 6" xfId="27488" xr:uid="{A5F881B9-822E-4633-830D-52473D308BE1}"/>
    <cellStyle name="Currency 2 2 2 2 5 3 2 2 7" xfId="42372" xr:uid="{20F9548C-7BC1-45D1-B4F7-3FBF213B0EAE}"/>
    <cellStyle name="Currency 2 2 2 2 5 3 2 3" xfId="8663" xr:uid="{2AE83337-7CCC-45F2-BB03-63BD5A2A8340}"/>
    <cellStyle name="Currency 2 2 2 2 5 3 2 3 2" xfId="12085" xr:uid="{D52460E8-F5D1-42B7-BA77-58F30257224C}"/>
    <cellStyle name="Currency 2 2 2 2 5 3 2 3 2 2" xfId="25775" xr:uid="{E9745677-B74F-401A-8011-4BAFA458D8A8}"/>
    <cellStyle name="Currency 2 2 2 2 5 3 2 3 2 2 2" xfId="39467" xr:uid="{DF549047-4BF5-4739-8FAE-9D89AA633911}"/>
    <cellStyle name="Currency 2 2 2 2 5 3 2 3 2 2 3" xfId="54351" xr:uid="{45BDA6C8-F818-4E30-AAA2-8B2335B72DC8}"/>
    <cellStyle name="Currency 2 2 2 2 5 3 2 3 2 3" xfId="18931" xr:uid="{F3F64110-6887-4F9A-8DBF-7EAF7A26A56D}"/>
    <cellStyle name="Currency 2 2 2 2 5 3 2 3 2 4" xfId="32621" xr:uid="{35EBE604-595F-46B3-B925-7B907EF53174}"/>
    <cellStyle name="Currency 2 2 2 2 5 3 2 3 2 5" xfId="47505" xr:uid="{BB377F2E-7CCB-4868-8C8C-BC6A3926B65A}"/>
    <cellStyle name="Currency 2 2 2 2 5 3 2 3 3" xfId="22353" xr:uid="{2254BE83-745F-41C7-A511-81B9D6092B91}"/>
    <cellStyle name="Currency 2 2 2 2 5 3 2 3 3 2" xfId="36045" xr:uid="{0F44A4F2-1203-41D1-8248-7B609ABA8220}"/>
    <cellStyle name="Currency 2 2 2 2 5 3 2 3 3 3" xfId="50929" xr:uid="{1E8CF4BB-C8FB-4EDB-A441-95CA7B616A2D}"/>
    <cellStyle name="Currency 2 2 2 2 5 3 2 3 4" xfId="15509" xr:uid="{5AF78218-07C1-4FB0-9449-1158EAAB88C0}"/>
    <cellStyle name="Currency 2 2 2 2 5 3 2 3 5" xfId="29199" xr:uid="{610E254B-E184-47E7-AF57-91598BF719CE}"/>
    <cellStyle name="Currency 2 2 2 2 5 3 2 3 6" xfId="44083" xr:uid="{64720A26-B1BF-485C-858F-0239D2DB15D1}"/>
    <cellStyle name="Currency 2 2 2 2 5 3 2 4" xfId="10373" xr:uid="{DD49BC5E-6FEA-4606-AF33-A75D355F9C9A}"/>
    <cellStyle name="Currency 2 2 2 2 5 3 2 4 2" xfId="24063" xr:uid="{4E33332E-3FFD-4B3D-BE4E-101E96055A35}"/>
    <cellStyle name="Currency 2 2 2 2 5 3 2 4 2 2" xfId="37755" xr:uid="{55E5A981-A0C9-4FF2-9D32-37935228D8C9}"/>
    <cellStyle name="Currency 2 2 2 2 5 3 2 4 2 3" xfId="52639" xr:uid="{8DDFA2F0-BEC5-4A94-9FEA-3A3697755742}"/>
    <cellStyle name="Currency 2 2 2 2 5 3 2 4 3" xfId="17219" xr:uid="{526429CA-9232-4108-AA04-B3F4F0FC5FAF}"/>
    <cellStyle name="Currency 2 2 2 2 5 3 2 4 4" xfId="30909" xr:uid="{BFDF3182-D267-40D4-976F-FB9F2C0B883B}"/>
    <cellStyle name="Currency 2 2 2 2 5 3 2 4 5" xfId="45793" xr:uid="{F883F208-E95F-4F19-B6A5-AE7913127BB8}"/>
    <cellStyle name="Currency 2 2 2 2 5 3 2 5" xfId="20641" xr:uid="{CD3D4629-E7ED-4B1A-8D5F-22101050505C}"/>
    <cellStyle name="Currency 2 2 2 2 5 3 2 5 2" xfId="34333" xr:uid="{2DDDB226-52BE-408E-A501-BB4B08B4D69B}"/>
    <cellStyle name="Currency 2 2 2 2 5 3 2 5 3" xfId="49217" xr:uid="{B13B89DA-CBF8-4502-B39A-76A13ACD4CA4}"/>
    <cellStyle name="Currency 2 2 2 2 5 3 2 6" xfId="13797" xr:uid="{BAE1CD63-C8B9-428F-8A5A-7453F045B8D4}"/>
    <cellStyle name="Currency 2 2 2 2 5 3 2 7" xfId="27487" xr:uid="{A5628F96-E416-4843-B09A-A3BB0324FAA6}"/>
    <cellStyle name="Currency 2 2 2 2 5 3 2 8" xfId="42371" xr:uid="{9073D018-0F4A-4D65-867D-4734E71BDE56}"/>
    <cellStyle name="Currency 2 2 2 2 5 3 3" xfId="6952" xr:uid="{00DEB229-F30C-4221-9CCA-C16B18747021}"/>
    <cellStyle name="Currency 2 2 2 2 5 3 3 2" xfId="8665" xr:uid="{1FB8CF04-29C7-4E3E-95F3-49F2A66A8BD0}"/>
    <cellStyle name="Currency 2 2 2 2 5 3 3 2 2" xfId="12087" xr:uid="{B316D165-B8AA-43D0-BB49-F2B17103BB83}"/>
    <cellStyle name="Currency 2 2 2 2 5 3 3 2 2 2" xfId="25777" xr:uid="{8D94CB78-D88D-4F0E-8353-8F6BFC972F11}"/>
    <cellStyle name="Currency 2 2 2 2 5 3 3 2 2 2 2" xfId="39469" xr:uid="{280A22FC-39E7-4298-B7EF-6855EEEE8FAA}"/>
    <cellStyle name="Currency 2 2 2 2 5 3 3 2 2 2 3" xfId="54353" xr:uid="{2A4EBD0D-77AF-40C1-A143-1C0BD3D961E9}"/>
    <cellStyle name="Currency 2 2 2 2 5 3 3 2 2 3" xfId="18933" xr:uid="{8B31B185-0B3C-4FB7-BB90-74A3A818B2A2}"/>
    <cellStyle name="Currency 2 2 2 2 5 3 3 2 2 4" xfId="32623" xr:uid="{20B6C396-0609-405F-9AF7-858B7F278B59}"/>
    <cellStyle name="Currency 2 2 2 2 5 3 3 2 2 5" xfId="47507" xr:uid="{DD25B59B-8016-4530-96D2-77B18F9D6474}"/>
    <cellStyle name="Currency 2 2 2 2 5 3 3 2 3" xfId="22355" xr:uid="{48661E26-BC61-48DE-A881-0D97968A11A1}"/>
    <cellStyle name="Currency 2 2 2 2 5 3 3 2 3 2" xfId="36047" xr:uid="{931F50B1-BFD9-42AF-B280-BE015C4FFA77}"/>
    <cellStyle name="Currency 2 2 2 2 5 3 3 2 3 3" xfId="50931" xr:uid="{0A3EF41A-D34D-46CD-A9AD-FDBCA4F0C4E0}"/>
    <cellStyle name="Currency 2 2 2 2 5 3 3 2 4" xfId="15511" xr:uid="{F4555134-BB7D-4813-B0EC-D47293676967}"/>
    <cellStyle name="Currency 2 2 2 2 5 3 3 2 5" xfId="29201" xr:uid="{BD8EC0D8-5A87-4FDE-9CCA-78FB95F2EFFC}"/>
    <cellStyle name="Currency 2 2 2 2 5 3 3 2 6" xfId="44085" xr:uid="{221A9462-8980-4134-9A63-1B1BE2A77B9D}"/>
    <cellStyle name="Currency 2 2 2 2 5 3 3 3" xfId="10375" xr:uid="{A187BE8F-679B-43D1-AFDC-2E24F157C804}"/>
    <cellStyle name="Currency 2 2 2 2 5 3 3 3 2" xfId="24065" xr:uid="{A18A0E34-9B6F-4719-8143-9FA1CAFCCB6D}"/>
    <cellStyle name="Currency 2 2 2 2 5 3 3 3 2 2" xfId="37757" xr:uid="{3EEF1C84-F1E1-4C9D-8402-6DD4FCE222BE}"/>
    <cellStyle name="Currency 2 2 2 2 5 3 3 3 2 3" xfId="52641" xr:uid="{DD8CE84D-FD04-4E07-9018-6B97E14235DB}"/>
    <cellStyle name="Currency 2 2 2 2 5 3 3 3 3" xfId="17221" xr:uid="{14EBBFF1-35F3-4EE6-9268-BA2E22CC1B98}"/>
    <cellStyle name="Currency 2 2 2 2 5 3 3 3 4" xfId="30911" xr:uid="{86555E72-7D92-406B-8E01-49D12610B25F}"/>
    <cellStyle name="Currency 2 2 2 2 5 3 3 3 5" xfId="45795" xr:uid="{5EB6762D-283A-41FF-A54D-DAA39CB71ACA}"/>
    <cellStyle name="Currency 2 2 2 2 5 3 3 4" xfId="20643" xr:uid="{80F52836-E3E8-4089-BBFF-9A0FCD26ADD2}"/>
    <cellStyle name="Currency 2 2 2 2 5 3 3 4 2" xfId="34335" xr:uid="{14E62E4B-D65C-4B97-9A73-F12B01AB5D25}"/>
    <cellStyle name="Currency 2 2 2 2 5 3 3 4 3" xfId="49219" xr:uid="{FE3209D1-4CD8-46F0-ACE4-32924AE7302D}"/>
    <cellStyle name="Currency 2 2 2 2 5 3 3 5" xfId="13799" xr:uid="{89E2A951-4BAC-4CCD-B4B2-0F287147D47F}"/>
    <cellStyle name="Currency 2 2 2 2 5 3 3 6" xfId="27489" xr:uid="{C51E65FD-FDCC-4D51-A71D-3F9FB88C346E}"/>
    <cellStyle name="Currency 2 2 2 2 5 3 3 7" xfId="42373" xr:uid="{0773A3F6-0CDB-4D0D-8020-7C37D5819B9D}"/>
    <cellStyle name="Currency 2 2 2 2 5 3 4" xfId="6953" xr:uid="{6007E193-400C-452B-8553-DD7B8BBC85C2}"/>
    <cellStyle name="Currency 2 2 2 2 5 3 4 2" xfId="8666" xr:uid="{E46DBE70-4C9C-4B99-8235-C92BDE7BFA5E}"/>
    <cellStyle name="Currency 2 2 2 2 5 3 4 2 2" xfId="12088" xr:uid="{E864C410-B398-4244-ACDF-E4CD3E652198}"/>
    <cellStyle name="Currency 2 2 2 2 5 3 4 2 2 2" xfId="25778" xr:uid="{429B9B23-8FEC-4D64-A143-C5BA3B46E76C}"/>
    <cellStyle name="Currency 2 2 2 2 5 3 4 2 2 2 2" xfId="39470" xr:uid="{01805924-1BCB-49FF-B8AF-4698C6EC9444}"/>
    <cellStyle name="Currency 2 2 2 2 5 3 4 2 2 2 3" xfId="54354" xr:uid="{94B83B01-C99C-4546-BC66-C4EF662CCC62}"/>
    <cellStyle name="Currency 2 2 2 2 5 3 4 2 2 3" xfId="18934" xr:uid="{8B078CD0-CBD8-41B6-B5E4-ADE30BF97494}"/>
    <cellStyle name="Currency 2 2 2 2 5 3 4 2 2 4" xfId="32624" xr:uid="{B7032993-D9D0-49E6-B472-25AD8753EE2F}"/>
    <cellStyle name="Currency 2 2 2 2 5 3 4 2 2 5" xfId="47508" xr:uid="{B834AE7E-D134-40A7-8FF4-20BC3E67CD90}"/>
    <cellStyle name="Currency 2 2 2 2 5 3 4 2 3" xfId="22356" xr:uid="{F311DC52-0516-4001-B429-8BA70D122731}"/>
    <cellStyle name="Currency 2 2 2 2 5 3 4 2 3 2" xfId="36048" xr:uid="{36705725-4D7C-4C6A-B750-6CD8418CB97B}"/>
    <cellStyle name="Currency 2 2 2 2 5 3 4 2 3 3" xfId="50932" xr:uid="{8C907D14-4422-43A4-AFF7-59CD0E93CED8}"/>
    <cellStyle name="Currency 2 2 2 2 5 3 4 2 4" xfId="15512" xr:uid="{A43BBB72-6DA7-489E-8571-EB25A7E7611B}"/>
    <cellStyle name="Currency 2 2 2 2 5 3 4 2 5" xfId="29202" xr:uid="{7257C109-AC21-423A-98B8-C9F2A1569C50}"/>
    <cellStyle name="Currency 2 2 2 2 5 3 4 2 6" xfId="44086" xr:uid="{7301E8D5-8EFB-47B5-9A1E-9F70794C6920}"/>
    <cellStyle name="Currency 2 2 2 2 5 3 4 3" xfId="10376" xr:uid="{FC5998E9-D256-4CF7-BC51-114E1204D10D}"/>
    <cellStyle name="Currency 2 2 2 2 5 3 4 3 2" xfId="24066" xr:uid="{C1AFCE43-34C5-4662-938E-70482D00F1AB}"/>
    <cellStyle name="Currency 2 2 2 2 5 3 4 3 2 2" xfId="37758" xr:uid="{0CE9DDE9-153B-4E55-8099-582AFA9CE39D}"/>
    <cellStyle name="Currency 2 2 2 2 5 3 4 3 2 3" xfId="52642" xr:uid="{8F138F90-5113-4C7B-923A-2CA89A397AD2}"/>
    <cellStyle name="Currency 2 2 2 2 5 3 4 3 3" xfId="17222" xr:uid="{960D8B69-0FBF-4B6E-8F9E-005B69F228FC}"/>
    <cellStyle name="Currency 2 2 2 2 5 3 4 3 4" xfId="30912" xr:uid="{4ADA7CB3-9A94-4CB8-8E88-CF63C0D07AA7}"/>
    <cellStyle name="Currency 2 2 2 2 5 3 4 3 5" xfId="45796" xr:uid="{895B6D07-A050-4C72-93A3-C22DBF2D077D}"/>
    <cellStyle name="Currency 2 2 2 2 5 3 4 4" xfId="20644" xr:uid="{BE7FCC9C-4422-42F3-B849-ABFBAAEEC4A9}"/>
    <cellStyle name="Currency 2 2 2 2 5 3 4 4 2" xfId="34336" xr:uid="{A2A70844-7F5B-4D46-8C45-6C55576619FE}"/>
    <cellStyle name="Currency 2 2 2 2 5 3 4 4 3" xfId="49220" xr:uid="{CC9ABE63-5CF8-4343-AA67-F1711434EE8B}"/>
    <cellStyle name="Currency 2 2 2 2 5 3 4 5" xfId="13800" xr:uid="{74B544E1-777D-4543-A165-6634991CABC4}"/>
    <cellStyle name="Currency 2 2 2 2 5 3 4 6" xfId="27490" xr:uid="{73EBC6C5-BA8E-4D3B-8AE7-5EA341A566AF}"/>
    <cellStyle name="Currency 2 2 2 2 5 3 4 7" xfId="42374" xr:uid="{C0410807-E56F-400D-AA85-9CE91CFCF380}"/>
    <cellStyle name="Currency 2 2 2 2 5 3 5" xfId="8662" xr:uid="{2E7827FC-9510-4D28-A2B4-5ED804579AF9}"/>
    <cellStyle name="Currency 2 2 2 2 5 3 5 2" xfId="12084" xr:uid="{CA2B962E-D8FF-4E14-BFAF-621363D5C5A4}"/>
    <cellStyle name="Currency 2 2 2 2 5 3 5 2 2" xfId="25774" xr:uid="{5F9EEF29-2E6B-45DB-A184-26AF298C38BD}"/>
    <cellStyle name="Currency 2 2 2 2 5 3 5 2 2 2" xfId="39466" xr:uid="{DC2EDEDE-DF17-4FFE-8AF6-8D6D5F93F714}"/>
    <cellStyle name="Currency 2 2 2 2 5 3 5 2 2 3" xfId="54350" xr:uid="{28F5E4F2-0AF3-46B4-8527-B2259E583616}"/>
    <cellStyle name="Currency 2 2 2 2 5 3 5 2 3" xfId="18930" xr:uid="{DDA66098-FD09-48A5-B6AF-A30F60D44E9E}"/>
    <cellStyle name="Currency 2 2 2 2 5 3 5 2 4" xfId="32620" xr:uid="{F86E9AB6-BBC6-4115-B4DA-9D2ECF3FEE7E}"/>
    <cellStyle name="Currency 2 2 2 2 5 3 5 2 5" xfId="47504" xr:uid="{B37D18B9-9FCC-4C0B-86E5-99CA8691C04B}"/>
    <cellStyle name="Currency 2 2 2 2 5 3 5 3" xfId="22352" xr:uid="{92D35C8F-69B4-470B-8E26-D80F683ED8BF}"/>
    <cellStyle name="Currency 2 2 2 2 5 3 5 3 2" xfId="36044" xr:uid="{CC54F46A-2CC2-49A3-8E57-F9D2C5ECA489}"/>
    <cellStyle name="Currency 2 2 2 2 5 3 5 3 3" xfId="50928" xr:uid="{B77354A5-5DF5-490E-B5A9-C9D85E336C69}"/>
    <cellStyle name="Currency 2 2 2 2 5 3 5 4" xfId="15508" xr:uid="{43768A2F-E905-40A5-9F23-305AE9B3F686}"/>
    <cellStyle name="Currency 2 2 2 2 5 3 5 5" xfId="29198" xr:uid="{18588EB7-A869-4032-B71F-EC265B733EA4}"/>
    <cellStyle name="Currency 2 2 2 2 5 3 5 6" xfId="44082" xr:uid="{C0D18BE0-2D53-4B8B-92E2-CD2BC8A70B2D}"/>
    <cellStyle name="Currency 2 2 2 2 5 3 6" xfId="10372" xr:uid="{E7521010-B098-46DB-83C8-5AB89C87E468}"/>
    <cellStyle name="Currency 2 2 2 2 5 3 6 2" xfId="24062" xr:uid="{9DD9B29B-68D1-474B-BC7F-087C881E5511}"/>
    <cellStyle name="Currency 2 2 2 2 5 3 6 2 2" xfId="37754" xr:uid="{186C16B2-87A8-4307-A7C1-C7ACAA858C5C}"/>
    <cellStyle name="Currency 2 2 2 2 5 3 6 2 3" xfId="52638" xr:uid="{68833774-9CF1-4A8D-B49D-0FEA481968FB}"/>
    <cellStyle name="Currency 2 2 2 2 5 3 6 3" xfId="17218" xr:uid="{BF2E48DE-69A3-490D-81A8-A600957CC98D}"/>
    <cellStyle name="Currency 2 2 2 2 5 3 6 4" xfId="30908" xr:uid="{27DA11C4-DB04-449F-924E-6AB0699E904C}"/>
    <cellStyle name="Currency 2 2 2 2 5 3 6 5" xfId="45792" xr:uid="{2FD67407-1EA5-4FAE-9239-3FD22AB7CD59}"/>
    <cellStyle name="Currency 2 2 2 2 5 3 7" xfId="20640" xr:uid="{1EF6B8D7-7305-4DCC-B228-40DE0D80E14D}"/>
    <cellStyle name="Currency 2 2 2 2 5 3 7 2" xfId="34332" xr:uid="{82327CDE-7D35-460E-8C34-5DB33BCE62FE}"/>
    <cellStyle name="Currency 2 2 2 2 5 3 7 3" xfId="49216" xr:uid="{BA4A21CE-13BE-4430-8AC4-027A8417306B}"/>
    <cellStyle name="Currency 2 2 2 2 5 3 8" xfId="13796" xr:uid="{F2FC5962-96F4-43E0-A7DE-4650014BF2A3}"/>
    <cellStyle name="Currency 2 2 2 2 5 3 9" xfId="27486" xr:uid="{47B6EC35-1FBB-4A4F-9EA5-63FB9AE5D9F3}"/>
    <cellStyle name="Currency 2 2 2 2 5 4" xfId="6954" xr:uid="{B7E17494-C33A-4C0F-AAF4-A4D809EBF3A7}"/>
    <cellStyle name="Currency 2 2 2 2 5 4 2" xfId="6955" xr:uid="{AE294D3C-EED6-49A5-8097-23191080B1D2}"/>
    <cellStyle name="Currency 2 2 2 2 5 4 2 2" xfId="8668" xr:uid="{F710C046-0A93-4A54-9D79-2AA95C164B12}"/>
    <cellStyle name="Currency 2 2 2 2 5 4 2 2 2" xfId="12090" xr:uid="{AC410B77-F259-4F42-8102-E7A32CCE48B7}"/>
    <cellStyle name="Currency 2 2 2 2 5 4 2 2 2 2" xfId="25780" xr:uid="{B1BF9671-2303-42ED-8796-3FB4BA1B40FD}"/>
    <cellStyle name="Currency 2 2 2 2 5 4 2 2 2 2 2" xfId="39472" xr:uid="{354F51BF-F3BD-4A4C-B53E-9E2DE8A927FA}"/>
    <cellStyle name="Currency 2 2 2 2 5 4 2 2 2 2 3" xfId="54356" xr:uid="{DF7AEF4D-051E-45F3-85DC-B25D90814BAF}"/>
    <cellStyle name="Currency 2 2 2 2 5 4 2 2 2 3" xfId="18936" xr:uid="{3B2CB506-D5A5-4F27-A714-0440E9019EF7}"/>
    <cellStyle name="Currency 2 2 2 2 5 4 2 2 2 4" xfId="32626" xr:uid="{28BD8725-F0DA-477A-81AB-D1123E2807A5}"/>
    <cellStyle name="Currency 2 2 2 2 5 4 2 2 2 5" xfId="47510" xr:uid="{43ABD485-3424-4D7B-89BD-3BBBD90E5E11}"/>
    <cellStyle name="Currency 2 2 2 2 5 4 2 2 3" xfId="22358" xr:uid="{68504319-6C48-40A7-A8CB-7460C9DB1A7D}"/>
    <cellStyle name="Currency 2 2 2 2 5 4 2 2 3 2" xfId="36050" xr:uid="{FF6ACE20-107A-4EE0-B68C-8CD038928758}"/>
    <cellStyle name="Currency 2 2 2 2 5 4 2 2 3 3" xfId="50934" xr:uid="{6101756D-FDD2-4230-9AC7-987499EA9625}"/>
    <cellStyle name="Currency 2 2 2 2 5 4 2 2 4" xfId="15514" xr:uid="{D9C284B3-59A0-4D57-A2D1-692CE62B649F}"/>
    <cellStyle name="Currency 2 2 2 2 5 4 2 2 5" xfId="29204" xr:uid="{D74ADDAB-0AD1-447C-9AA9-A018C218632A}"/>
    <cellStyle name="Currency 2 2 2 2 5 4 2 2 6" xfId="44088" xr:uid="{4643BDAA-8D02-4B55-9200-9560975A10C7}"/>
    <cellStyle name="Currency 2 2 2 2 5 4 2 3" xfId="10378" xr:uid="{2B6521FF-EC6D-41CA-9CE4-D7B61F3CE878}"/>
    <cellStyle name="Currency 2 2 2 2 5 4 2 3 2" xfId="24068" xr:uid="{4DFA7513-15E8-4918-8EE7-7347AFCDFD11}"/>
    <cellStyle name="Currency 2 2 2 2 5 4 2 3 2 2" xfId="37760" xr:uid="{BACFA648-B3A0-4F95-9976-0C017692B7DD}"/>
    <cellStyle name="Currency 2 2 2 2 5 4 2 3 2 3" xfId="52644" xr:uid="{D16E1B76-3E66-4345-8144-66D8CF7928EB}"/>
    <cellStyle name="Currency 2 2 2 2 5 4 2 3 3" xfId="17224" xr:uid="{F4711361-58AB-407F-85C9-C28572150836}"/>
    <cellStyle name="Currency 2 2 2 2 5 4 2 3 4" xfId="30914" xr:uid="{B76B662D-5DB6-4530-9C16-6C46DC6456F8}"/>
    <cellStyle name="Currency 2 2 2 2 5 4 2 3 5" xfId="45798" xr:uid="{51874B3B-6EDA-4D23-B1C9-5824F228D7C9}"/>
    <cellStyle name="Currency 2 2 2 2 5 4 2 4" xfId="20646" xr:uid="{874F7A1A-3C31-4A13-9729-04FFF0540E66}"/>
    <cellStyle name="Currency 2 2 2 2 5 4 2 4 2" xfId="34338" xr:uid="{9021E930-0D00-49BB-9CC6-FE8A432D233C}"/>
    <cellStyle name="Currency 2 2 2 2 5 4 2 4 3" xfId="49222" xr:uid="{CCF3032E-CC84-4EA6-9122-72265C6F44AE}"/>
    <cellStyle name="Currency 2 2 2 2 5 4 2 5" xfId="13802" xr:uid="{6C631BB6-1DAB-4CDE-84C4-0244B7184B5F}"/>
    <cellStyle name="Currency 2 2 2 2 5 4 2 6" xfId="27492" xr:uid="{FE1DD001-346E-4A1E-B3D2-33B1F81E0A3A}"/>
    <cellStyle name="Currency 2 2 2 2 5 4 2 7" xfId="42376" xr:uid="{06C6B459-2164-42AF-8308-7373A3CF5838}"/>
    <cellStyle name="Currency 2 2 2 2 5 4 3" xfId="8667" xr:uid="{17993078-C17E-4BE4-9F43-28F0B7475FC6}"/>
    <cellStyle name="Currency 2 2 2 2 5 4 3 2" xfId="12089" xr:uid="{30969F7F-9B34-40AC-BBEA-4A0805946D28}"/>
    <cellStyle name="Currency 2 2 2 2 5 4 3 2 2" xfId="25779" xr:uid="{0F6C3ED4-C4DD-43D7-905F-D541F2F00642}"/>
    <cellStyle name="Currency 2 2 2 2 5 4 3 2 2 2" xfId="39471" xr:uid="{4BB9B2A6-823C-455B-9596-8A7AABC21544}"/>
    <cellStyle name="Currency 2 2 2 2 5 4 3 2 2 3" xfId="54355" xr:uid="{9CED0EB7-078E-4CBD-B07C-BB30A7D36621}"/>
    <cellStyle name="Currency 2 2 2 2 5 4 3 2 3" xfId="18935" xr:uid="{F6CC651B-EB48-4AD6-B8A3-3225F13ED602}"/>
    <cellStyle name="Currency 2 2 2 2 5 4 3 2 4" xfId="32625" xr:uid="{81697865-6C47-45EF-8CD1-DD570A464280}"/>
    <cellStyle name="Currency 2 2 2 2 5 4 3 2 5" xfId="47509" xr:uid="{05C6DAFD-94E3-4B79-9520-CF13E7C2C59E}"/>
    <cellStyle name="Currency 2 2 2 2 5 4 3 3" xfId="22357" xr:uid="{1A7B2C57-F8BE-4EBE-A07A-41F6B968E69F}"/>
    <cellStyle name="Currency 2 2 2 2 5 4 3 3 2" xfId="36049" xr:uid="{EB36C5BD-C0DA-489F-A775-C3D8FEA6DED4}"/>
    <cellStyle name="Currency 2 2 2 2 5 4 3 3 3" xfId="50933" xr:uid="{2E90B2E1-2E20-4391-AB7E-268CA9090872}"/>
    <cellStyle name="Currency 2 2 2 2 5 4 3 4" xfId="15513" xr:uid="{4DC44BFC-6192-4208-95BF-34BF69C7B91D}"/>
    <cellStyle name="Currency 2 2 2 2 5 4 3 5" xfId="29203" xr:uid="{5E479EB3-3351-444B-9591-263BFD940E73}"/>
    <cellStyle name="Currency 2 2 2 2 5 4 3 6" xfId="44087" xr:uid="{56252AF3-BF9C-4B89-8EEE-D86841E61B6D}"/>
    <cellStyle name="Currency 2 2 2 2 5 4 4" xfId="10377" xr:uid="{30EBFEDE-D76F-4A8B-9044-07F5496201B3}"/>
    <cellStyle name="Currency 2 2 2 2 5 4 4 2" xfId="24067" xr:uid="{C6439BA2-7BBC-4E04-95CC-F2393FE88255}"/>
    <cellStyle name="Currency 2 2 2 2 5 4 4 2 2" xfId="37759" xr:uid="{EF34FC5E-2CD4-483F-BC72-E786AA1E0428}"/>
    <cellStyle name="Currency 2 2 2 2 5 4 4 2 3" xfId="52643" xr:uid="{E955B096-4CD3-4AC7-9CB0-7174AAD3ECF1}"/>
    <cellStyle name="Currency 2 2 2 2 5 4 4 3" xfId="17223" xr:uid="{735C77D4-8044-490A-9C8E-2FE3BE778CBD}"/>
    <cellStyle name="Currency 2 2 2 2 5 4 4 4" xfId="30913" xr:uid="{31311EFC-69F0-4BCD-B3AF-5B96F91EDC60}"/>
    <cellStyle name="Currency 2 2 2 2 5 4 4 5" xfId="45797" xr:uid="{BCFA2579-4AF1-4DEC-98D8-7DE7AFFD6EAB}"/>
    <cellStyle name="Currency 2 2 2 2 5 4 5" xfId="20645" xr:uid="{61E5B298-5DB7-4070-9DFE-97532354B1C6}"/>
    <cellStyle name="Currency 2 2 2 2 5 4 5 2" xfId="34337" xr:uid="{750BD452-BB69-4CC4-B84A-823065DFE3B9}"/>
    <cellStyle name="Currency 2 2 2 2 5 4 5 3" xfId="49221" xr:uid="{91A53BD4-D4BB-4EA6-B27B-2F9653B21EF1}"/>
    <cellStyle name="Currency 2 2 2 2 5 4 6" xfId="13801" xr:uid="{06B18855-9943-42E3-95B4-41FD30936C8E}"/>
    <cellStyle name="Currency 2 2 2 2 5 4 7" xfId="27491" xr:uid="{D52D4F6E-8697-4E45-9298-5CCF0C5C2BC2}"/>
    <cellStyle name="Currency 2 2 2 2 5 4 8" xfId="42375" xr:uid="{0D4839A0-C8C3-4C29-8CE7-8D8FB4052069}"/>
    <cellStyle name="Currency 2 2 2 2 5 5" xfId="6956" xr:uid="{EC0DF1A3-AFD1-4D49-8EC1-052B9421ACCC}"/>
    <cellStyle name="Currency 2 2 2 2 5 5 2" xfId="8669" xr:uid="{C38C517C-6A81-4ED1-8FE9-89777D3E4AB1}"/>
    <cellStyle name="Currency 2 2 2 2 5 5 2 2" xfId="12091" xr:uid="{91FFCD66-EBBE-4925-AACF-2C8BD21D262A}"/>
    <cellStyle name="Currency 2 2 2 2 5 5 2 2 2" xfId="25781" xr:uid="{7745F7B6-33CC-4B17-8088-D7386DF98593}"/>
    <cellStyle name="Currency 2 2 2 2 5 5 2 2 2 2" xfId="39473" xr:uid="{0DAE1947-5884-4226-ABF1-722B46ADC006}"/>
    <cellStyle name="Currency 2 2 2 2 5 5 2 2 2 3" xfId="54357" xr:uid="{F94A6045-C1B1-4330-A817-51197FC9151F}"/>
    <cellStyle name="Currency 2 2 2 2 5 5 2 2 3" xfId="18937" xr:uid="{96871A67-8381-4E08-8306-6F1D9EB28225}"/>
    <cellStyle name="Currency 2 2 2 2 5 5 2 2 4" xfId="32627" xr:uid="{FC350E49-98E8-4F1D-AD87-0976C50B496E}"/>
    <cellStyle name="Currency 2 2 2 2 5 5 2 2 5" xfId="47511" xr:uid="{3C9FECB5-664E-454C-A3F5-B00DDD9F80D0}"/>
    <cellStyle name="Currency 2 2 2 2 5 5 2 3" xfId="22359" xr:uid="{A81A3CF5-99B7-4DB4-8FAD-474493FFC0D3}"/>
    <cellStyle name="Currency 2 2 2 2 5 5 2 3 2" xfId="36051" xr:uid="{39362BA0-0E51-4438-B9BF-0840EBE37DB5}"/>
    <cellStyle name="Currency 2 2 2 2 5 5 2 3 3" xfId="50935" xr:uid="{800E4FE8-D8F6-4D39-8526-AB4A8A5864B6}"/>
    <cellStyle name="Currency 2 2 2 2 5 5 2 4" xfId="15515" xr:uid="{AD247F52-B6EE-4E3A-AD19-A1C05E3754D3}"/>
    <cellStyle name="Currency 2 2 2 2 5 5 2 5" xfId="29205" xr:uid="{DF8F3A20-5351-4A51-A461-117E483B53EF}"/>
    <cellStyle name="Currency 2 2 2 2 5 5 2 6" xfId="44089" xr:uid="{FE6C99B3-37A3-4E0C-ACA3-74CA4C676469}"/>
    <cellStyle name="Currency 2 2 2 2 5 5 3" xfId="10379" xr:uid="{53964E63-6022-41F6-A5B9-579B99CDE220}"/>
    <cellStyle name="Currency 2 2 2 2 5 5 3 2" xfId="24069" xr:uid="{1BE41586-03A6-408E-81B6-01050823E394}"/>
    <cellStyle name="Currency 2 2 2 2 5 5 3 2 2" xfId="37761" xr:uid="{23904BEA-6F3B-426C-A94D-941DBEA7CE71}"/>
    <cellStyle name="Currency 2 2 2 2 5 5 3 2 3" xfId="52645" xr:uid="{034808E9-E582-4749-86BE-646611D904C6}"/>
    <cellStyle name="Currency 2 2 2 2 5 5 3 3" xfId="17225" xr:uid="{BB718FB4-B620-454A-B41F-EE5DDB710D28}"/>
    <cellStyle name="Currency 2 2 2 2 5 5 3 4" xfId="30915" xr:uid="{0104669D-7EC5-4BA6-A755-70B4A2AFFE6A}"/>
    <cellStyle name="Currency 2 2 2 2 5 5 3 5" xfId="45799" xr:uid="{BF45FEBC-19CE-433A-8275-2AE54BC4D513}"/>
    <cellStyle name="Currency 2 2 2 2 5 5 4" xfId="20647" xr:uid="{EC6E7DDF-4E6B-4A77-BBF5-936BA0C93822}"/>
    <cellStyle name="Currency 2 2 2 2 5 5 4 2" xfId="34339" xr:uid="{BA84F5FB-D5C3-482A-844E-F43680910CF3}"/>
    <cellStyle name="Currency 2 2 2 2 5 5 4 3" xfId="49223" xr:uid="{72D2E9C7-A424-463E-8AEF-65267C604142}"/>
    <cellStyle name="Currency 2 2 2 2 5 5 5" xfId="13803" xr:uid="{90E103FC-975E-4595-A739-817F944CDEB0}"/>
    <cellStyle name="Currency 2 2 2 2 5 5 6" xfId="27493" xr:uid="{66D0573D-1F69-4C60-BCD1-8EE125D68D00}"/>
    <cellStyle name="Currency 2 2 2 2 5 5 7" xfId="42377" xr:uid="{43A5F77E-3F26-48E7-AEA0-77F536A853DB}"/>
    <cellStyle name="Currency 2 2 2 2 5 6" xfId="6957" xr:uid="{7A00DFAB-2095-4982-A057-6EAA100AAE5D}"/>
    <cellStyle name="Currency 2 2 2 2 5 6 2" xfId="8670" xr:uid="{FCF66195-0CA3-4A91-99FE-77979C2D135F}"/>
    <cellStyle name="Currency 2 2 2 2 5 6 2 2" xfId="12092" xr:uid="{19D2092A-6790-450F-A686-C47B5AAA5C02}"/>
    <cellStyle name="Currency 2 2 2 2 5 6 2 2 2" xfId="25782" xr:uid="{B0F6083A-EF81-4CB3-8D50-A91C38FC7AB0}"/>
    <cellStyle name="Currency 2 2 2 2 5 6 2 2 2 2" xfId="39474" xr:uid="{740E3A15-34BE-4EF1-B2F6-611DB9BDBCA7}"/>
    <cellStyle name="Currency 2 2 2 2 5 6 2 2 2 3" xfId="54358" xr:uid="{92B0CB11-7205-41EC-8BE8-DEA5ECB50274}"/>
    <cellStyle name="Currency 2 2 2 2 5 6 2 2 3" xfId="18938" xr:uid="{58B85CEE-4256-4F88-9DDE-051119E140A8}"/>
    <cellStyle name="Currency 2 2 2 2 5 6 2 2 4" xfId="32628" xr:uid="{1E676BF9-66FE-474A-AE09-E53F340DBE0B}"/>
    <cellStyle name="Currency 2 2 2 2 5 6 2 2 5" xfId="47512" xr:uid="{77D02090-4819-44E6-B98F-148D961F871B}"/>
    <cellStyle name="Currency 2 2 2 2 5 6 2 3" xfId="22360" xr:uid="{B8291C0F-5E5D-4D8B-9CFA-96C1EBE0F800}"/>
    <cellStyle name="Currency 2 2 2 2 5 6 2 3 2" xfId="36052" xr:uid="{E0519CAE-DD2E-4762-ABD2-C53C081CB454}"/>
    <cellStyle name="Currency 2 2 2 2 5 6 2 3 3" xfId="50936" xr:uid="{F8E68F3A-90C3-4307-96E5-106D543BBB5E}"/>
    <cellStyle name="Currency 2 2 2 2 5 6 2 4" xfId="15516" xr:uid="{4C34AEE9-6DD8-403D-9CFA-A8B65D098DB9}"/>
    <cellStyle name="Currency 2 2 2 2 5 6 2 5" xfId="29206" xr:uid="{3CDDB881-8E02-446A-AAB6-7462A890CD36}"/>
    <cellStyle name="Currency 2 2 2 2 5 6 2 6" xfId="44090" xr:uid="{29ABDE7A-1288-4BB5-80F7-A14C4E6BE5DE}"/>
    <cellStyle name="Currency 2 2 2 2 5 6 3" xfId="10380" xr:uid="{CADA2AA0-C0FC-4567-827F-4FDDF6372078}"/>
    <cellStyle name="Currency 2 2 2 2 5 6 3 2" xfId="24070" xr:uid="{289D1785-5C8D-424A-9C7E-F6E763242459}"/>
    <cellStyle name="Currency 2 2 2 2 5 6 3 2 2" xfId="37762" xr:uid="{6D85CE20-F399-41BF-AE53-7B5742965B7D}"/>
    <cellStyle name="Currency 2 2 2 2 5 6 3 2 3" xfId="52646" xr:uid="{CF638A1C-32A4-472F-AE1B-2DF02DFC8287}"/>
    <cellStyle name="Currency 2 2 2 2 5 6 3 3" xfId="17226" xr:uid="{4404FAC9-ED9E-45F6-A1D9-7611DFF85E0D}"/>
    <cellStyle name="Currency 2 2 2 2 5 6 3 4" xfId="30916" xr:uid="{3A4871EB-7FFC-430C-817F-A8C6E4BD7448}"/>
    <cellStyle name="Currency 2 2 2 2 5 6 3 5" xfId="45800" xr:uid="{C48257E2-8DF3-4304-B665-19F81F8A4C8D}"/>
    <cellStyle name="Currency 2 2 2 2 5 6 4" xfId="20648" xr:uid="{28B25B54-E2DD-4CE4-A678-8957EE167A94}"/>
    <cellStyle name="Currency 2 2 2 2 5 6 4 2" xfId="34340" xr:uid="{7BA6BE62-CA63-4160-8481-1B12673D338D}"/>
    <cellStyle name="Currency 2 2 2 2 5 6 4 3" xfId="49224" xr:uid="{048DB661-FD45-47B5-943E-B980EC4ADCF1}"/>
    <cellStyle name="Currency 2 2 2 2 5 6 5" xfId="13804" xr:uid="{9651637D-938A-4208-8764-8A686AEF5062}"/>
    <cellStyle name="Currency 2 2 2 2 5 6 6" xfId="27494" xr:uid="{B657D2E3-646A-4187-AC11-AB38ED9B33CA}"/>
    <cellStyle name="Currency 2 2 2 2 5 6 7" xfId="42378" xr:uid="{5C2B1FB5-9044-4571-84BF-EDE8D0ECE819}"/>
    <cellStyle name="Currency 2 2 2 2 5 7" xfId="8656" xr:uid="{82296EB4-36CC-4C90-A2CE-490726CA8E93}"/>
    <cellStyle name="Currency 2 2 2 2 5 7 2" xfId="12078" xr:uid="{7C0E8DF4-A7FD-4CAD-A290-2B87C414A1E4}"/>
    <cellStyle name="Currency 2 2 2 2 5 7 2 2" xfId="25768" xr:uid="{53DAF876-5530-4005-823C-271D11123371}"/>
    <cellStyle name="Currency 2 2 2 2 5 7 2 2 2" xfId="39460" xr:uid="{83A19EAD-1C85-4795-8C12-9489C309729B}"/>
    <cellStyle name="Currency 2 2 2 2 5 7 2 2 3" xfId="54344" xr:uid="{DDB4EC01-E584-4050-B505-2FC125AFBD72}"/>
    <cellStyle name="Currency 2 2 2 2 5 7 2 3" xfId="18924" xr:uid="{902C4156-9803-4E4B-B2CE-23304CDE34E6}"/>
    <cellStyle name="Currency 2 2 2 2 5 7 2 4" xfId="32614" xr:uid="{47797C2D-1877-429E-B01C-54EB7D698F30}"/>
    <cellStyle name="Currency 2 2 2 2 5 7 2 5" xfId="47498" xr:uid="{6E56D666-B571-4EA9-9A63-ADC44B2EC9AA}"/>
    <cellStyle name="Currency 2 2 2 2 5 7 3" xfId="22346" xr:uid="{42DD9888-7308-404F-B1E4-4C00F0BE7846}"/>
    <cellStyle name="Currency 2 2 2 2 5 7 3 2" xfId="36038" xr:uid="{2B4444E1-5CD7-4BEC-98B6-9408D63302CE}"/>
    <cellStyle name="Currency 2 2 2 2 5 7 3 3" xfId="50922" xr:uid="{272B1C37-B970-49AC-AA45-662E02BB6D8E}"/>
    <cellStyle name="Currency 2 2 2 2 5 7 4" xfId="15502" xr:uid="{6F0FFE95-CC14-4842-B917-5AEC5E26E4DF}"/>
    <cellStyle name="Currency 2 2 2 2 5 7 5" xfId="29192" xr:uid="{7879FDE2-F765-429C-8F48-485939943C5F}"/>
    <cellStyle name="Currency 2 2 2 2 5 7 6" xfId="44076" xr:uid="{C4A04DFC-1CE6-4245-9893-60784880997E}"/>
    <cellStyle name="Currency 2 2 2 2 5 8" xfId="10366" xr:uid="{C7410218-DE18-4588-8FFC-D5782A8C9A9B}"/>
    <cellStyle name="Currency 2 2 2 2 5 8 2" xfId="24056" xr:uid="{C019E9AB-E197-4247-886F-E6531C14B553}"/>
    <cellStyle name="Currency 2 2 2 2 5 8 2 2" xfId="37748" xr:uid="{80ABC8BB-FE21-4518-92CF-34EA5FF451F5}"/>
    <cellStyle name="Currency 2 2 2 2 5 8 2 3" xfId="52632" xr:uid="{6B968832-B7FF-47B3-BEB2-AF95035ED3D1}"/>
    <cellStyle name="Currency 2 2 2 2 5 8 3" xfId="17212" xr:uid="{C0DB2CFB-0369-4413-8CA1-AD66C59E7C44}"/>
    <cellStyle name="Currency 2 2 2 2 5 8 4" xfId="30902" xr:uid="{4D9C7FE1-1E0E-48C6-91F8-AE565C1878C7}"/>
    <cellStyle name="Currency 2 2 2 2 5 8 5" xfId="45786" xr:uid="{A3981C52-4B5F-4603-9ACD-4DFE9742C326}"/>
    <cellStyle name="Currency 2 2 2 2 5 9" xfId="20634" xr:uid="{C20A0417-880F-4A5F-9888-557C57A5A40A}"/>
    <cellStyle name="Currency 2 2 2 2 5 9 2" xfId="34326" xr:uid="{FC30FD8C-CC0D-4151-92E2-55DE31020893}"/>
    <cellStyle name="Currency 2 2 2 2 5 9 3" xfId="49210" xr:uid="{127B0851-0A37-42BD-B525-9FB1E79785B2}"/>
    <cellStyle name="Currency 2 2 2 2 6" xfId="6958" xr:uid="{E97D525C-64AC-45FD-BC07-16BBF8ABD220}"/>
    <cellStyle name="Currency 2 2 2 2 6 10" xfId="42379" xr:uid="{3C272ED4-0B8C-4472-8C13-1547B0E40D27}"/>
    <cellStyle name="Currency 2 2 2 2 6 2" xfId="6959" xr:uid="{91A2BCB7-5FE9-4061-AE9D-15A794B2184F}"/>
    <cellStyle name="Currency 2 2 2 2 6 2 2" xfId="6960" xr:uid="{8D957C83-4C52-4E2C-B24B-4863686709B2}"/>
    <cellStyle name="Currency 2 2 2 2 6 2 2 2" xfId="8673" xr:uid="{6E5A1ADC-E238-46E7-A575-D39B0039DF57}"/>
    <cellStyle name="Currency 2 2 2 2 6 2 2 2 2" xfId="12095" xr:uid="{14A85F8F-2185-4D86-8AD7-3D915C140BC8}"/>
    <cellStyle name="Currency 2 2 2 2 6 2 2 2 2 2" xfId="25785" xr:uid="{9834E2DC-029C-4718-B18C-6E27F9995F8C}"/>
    <cellStyle name="Currency 2 2 2 2 6 2 2 2 2 2 2" xfId="39477" xr:uid="{C1FE4619-5AA1-459F-BE86-88B56B473CC8}"/>
    <cellStyle name="Currency 2 2 2 2 6 2 2 2 2 2 3" xfId="54361" xr:uid="{4A8B2443-A501-4DB3-BE1B-98E062DC80E2}"/>
    <cellStyle name="Currency 2 2 2 2 6 2 2 2 2 3" xfId="18941" xr:uid="{F344D77E-9CA6-4BDE-A780-015A7D65C56A}"/>
    <cellStyle name="Currency 2 2 2 2 6 2 2 2 2 4" xfId="32631" xr:uid="{0346AEDD-BF4B-410C-A085-8116A177F193}"/>
    <cellStyle name="Currency 2 2 2 2 6 2 2 2 2 5" xfId="47515" xr:uid="{D859E949-82C7-4AD1-9C0C-30D2388A08D2}"/>
    <cellStyle name="Currency 2 2 2 2 6 2 2 2 3" xfId="22363" xr:uid="{D37E9796-5386-4846-8ADE-1385BF4264FB}"/>
    <cellStyle name="Currency 2 2 2 2 6 2 2 2 3 2" xfId="36055" xr:uid="{5B5740AE-27CB-437E-BE4C-9500011F5D09}"/>
    <cellStyle name="Currency 2 2 2 2 6 2 2 2 3 3" xfId="50939" xr:uid="{DC342964-B9C4-4719-8B75-12EFCB217E9F}"/>
    <cellStyle name="Currency 2 2 2 2 6 2 2 2 4" xfId="15519" xr:uid="{4959D369-5F88-481D-8525-317758D01D71}"/>
    <cellStyle name="Currency 2 2 2 2 6 2 2 2 5" xfId="29209" xr:uid="{97969F29-005A-4E65-92F9-EA8F7F6A8396}"/>
    <cellStyle name="Currency 2 2 2 2 6 2 2 2 6" xfId="44093" xr:uid="{396C1262-571E-45D2-B8CA-1D17C40FA980}"/>
    <cellStyle name="Currency 2 2 2 2 6 2 2 3" xfId="10383" xr:uid="{016D803D-EF09-4AAB-A195-FF83DBEC9C29}"/>
    <cellStyle name="Currency 2 2 2 2 6 2 2 3 2" xfId="24073" xr:uid="{0BDCF620-B909-434A-A505-BE23DA83803D}"/>
    <cellStyle name="Currency 2 2 2 2 6 2 2 3 2 2" xfId="37765" xr:uid="{3FD93406-D05F-49AB-B90F-3EC15E6D2CD2}"/>
    <cellStyle name="Currency 2 2 2 2 6 2 2 3 2 3" xfId="52649" xr:uid="{E4B299C1-EE70-413A-9068-6ED8FD73D4A4}"/>
    <cellStyle name="Currency 2 2 2 2 6 2 2 3 3" xfId="17229" xr:uid="{C53F3369-60B0-490F-949A-A064C60B1F7E}"/>
    <cellStyle name="Currency 2 2 2 2 6 2 2 3 4" xfId="30919" xr:uid="{BF1F9B1C-0565-4B48-9EC6-392DDD9DFED7}"/>
    <cellStyle name="Currency 2 2 2 2 6 2 2 3 5" xfId="45803" xr:uid="{CBF0CC0D-4158-4605-B416-178CCBA57165}"/>
    <cellStyle name="Currency 2 2 2 2 6 2 2 4" xfId="20651" xr:uid="{2E21A40E-5B19-45A6-BFD9-18FE8E57E831}"/>
    <cellStyle name="Currency 2 2 2 2 6 2 2 4 2" xfId="34343" xr:uid="{8676E4FB-6994-4C6B-AC9D-A194B78A5675}"/>
    <cellStyle name="Currency 2 2 2 2 6 2 2 4 3" xfId="49227" xr:uid="{BAAFEA22-B593-4249-ADB3-76E462A45A80}"/>
    <cellStyle name="Currency 2 2 2 2 6 2 2 5" xfId="13807" xr:uid="{9F990968-FCFF-452C-A6B6-0C507400FC95}"/>
    <cellStyle name="Currency 2 2 2 2 6 2 2 6" xfId="27497" xr:uid="{68DCF0C9-F9CC-4AB9-93D7-CC311F4058CE}"/>
    <cellStyle name="Currency 2 2 2 2 6 2 2 7" xfId="42381" xr:uid="{C3492357-FBD8-4C6E-AA30-3345E0083AC2}"/>
    <cellStyle name="Currency 2 2 2 2 6 2 3" xfId="8672" xr:uid="{9A0ADCEB-E66E-4B90-95BC-197A841965D8}"/>
    <cellStyle name="Currency 2 2 2 2 6 2 3 2" xfId="12094" xr:uid="{8DDBD65D-144F-4AC8-AC3E-25F0052122BB}"/>
    <cellStyle name="Currency 2 2 2 2 6 2 3 2 2" xfId="25784" xr:uid="{0FA4229B-28BC-40A3-BFA8-5CB00AD4A25C}"/>
    <cellStyle name="Currency 2 2 2 2 6 2 3 2 2 2" xfId="39476" xr:uid="{F6F5E792-7326-4856-916E-1BEC83000BD8}"/>
    <cellStyle name="Currency 2 2 2 2 6 2 3 2 2 3" xfId="54360" xr:uid="{B4F0614F-9FF6-410B-961A-C70446FED488}"/>
    <cellStyle name="Currency 2 2 2 2 6 2 3 2 3" xfId="18940" xr:uid="{4D24E743-8F26-4839-92B0-C5B52B96A459}"/>
    <cellStyle name="Currency 2 2 2 2 6 2 3 2 4" xfId="32630" xr:uid="{11D534AE-508C-44A9-99B3-FBCFBEEFB873}"/>
    <cellStyle name="Currency 2 2 2 2 6 2 3 2 5" xfId="47514" xr:uid="{387BE4AC-7141-4875-BF17-B3CA3A61B9CD}"/>
    <cellStyle name="Currency 2 2 2 2 6 2 3 3" xfId="22362" xr:uid="{39383324-F33D-4EEA-83E7-8DBFAC31A4D2}"/>
    <cellStyle name="Currency 2 2 2 2 6 2 3 3 2" xfId="36054" xr:uid="{356CA487-A187-4C7A-9A55-E79583789CB6}"/>
    <cellStyle name="Currency 2 2 2 2 6 2 3 3 3" xfId="50938" xr:uid="{08629366-5895-46F9-8707-EBD1E6DB31E3}"/>
    <cellStyle name="Currency 2 2 2 2 6 2 3 4" xfId="15518" xr:uid="{D8761CCA-A1E9-4CAA-9887-C1E73F4B66D8}"/>
    <cellStyle name="Currency 2 2 2 2 6 2 3 5" xfId="29208" xr:uid="{04277261-F508-40AE-B6FF-59E9AFE38AD7}"/>
    <cellStyle name="Currency 2 2 2 2 6 2 3 6" xfId="44092" xr:uid="{7659CAB0-1002-4A04-B56A-5DD4DAB05A47}"/>
    <cellStyle name="Currency 2 2 2 2 6 2 4" xfId="10382" xr:uid="{6C8E8B21-1AF8-4DA5-9723-3DF61A8D6C73}"/>
    <cellStyle name="Currency 2 2 2 2 6 2 4 2" xfId="24072" xr:uid="{ACD6FE2E-47CB-4095-A14C-6BABE2E0D773}"/>
    <cellStyle name="Currency 2 2 2 2 6 2 4 2 2" xfId="37764" xr:uid="{AC84844B-F6CC-48EF-A0D2-8CBD86BF7035}"/>
    <cellStyle name="Currency 2 2 2 2 6 2 4 2 3" xfId="52648" xr:uid="{2A3D32F4-E5FF-4BCB-A36C-9B8A708A1D6B}"/>
    <cellStyle name="Currency 2 2 2 2 6 2 4 3" xfId="17228" xr:uid="{C4C3B520-7502-46F6-8E0E-77A1877150B9}"/>
    <cellStyle name="Currency 2 2 2 2 6 2 4 4" xfId="30918" xr:uid="{90BDC262-5BF8-45B4-B4CC-C32249EC0CF1}"/>
    <cellStyle name="Currency 2 2 2 2 6 2 4 5" xfId="45802" xr:uid="{F9ABF9A7-47DF-4121-AF86-F8621792BAFE}"/>
    <cellStyle name="Currency 2 2 2 2 6 2 5" xfId="20650" xr:uid="{D13E20A5-F7DB-4340-BFA8-E661FA1E964F}"/>
    <cellStyle name="Currency 2 2 2 2 6 2 5 2" xfId="34342" xr:uid="{0425EC8F-C543-4D11-971E-2CA237F91C05}"/>
    <cellStyle name="Currency 2 2 2 2 6 2 5 3" xfId="49226" xr:uid="{E6F72154-5016-4AD9-AE7D-A994C8F662C9}"/>
    <cellStyle name="Currency 2 2 2 2 6 2 6" xfId="13806" xr:uid="{268935B3-CFB9-42B3-AFA8-3FDD1CB890CF}"/>
    <cellStyle name="Currency 2 2 2 2 6 2 7" xfId="27496" xr:uid="{0D53C372-5E31-4E5B-BA3F-4238A332C9CF}"/>
    <cellStyle name="Currency 2 2 2 2 6 2 8" xfId="42380" xr:uid="{6F809ACF-1467-42DE-B2FB-CA44159F37D3}"/>
    <cellStyle name="Currency 2 2 2 2 6 3" xfId="6961" xr:uid="{6FC7383E-0EC1-4358-9C99-17BDFC6D96BA}"/>
    <cellStyle name="Currency 2 2 2 2 6 3 2" xfId="8674" xr:uid="{1CE9F4E0-0569-49EA-AD63-F921FA962787}"/>
    <cellStyle name="Currency 2 2 2 2 6 3 2 2" xfId="12096" xr:uid="{D3D252A1-2B6A-4E40-82CA-E02A9D11C9B2}"/>
    <cellStyle name="Currency 2 2 2 2 6 3 2 2 2" xfId="25786" xr:uid="{5F2917DC-7056-4E36-BD6B-6847E019F9ED}"/>
    <cellStyle name="Currency 2 2 2 2 6 3 2 2 2 2" xfId="39478" xr:uid="{E8A53C87-03AF-48FD-AE70-2AB0A802A8E1}"/>
    <cellStyle name="Currency 2 2 2 2 6 3 2 2 2 3" xfId="54362" xr:uid="{120E28D7-E5E4-46A2-9227-964AC6143D52}"/>
    <cellStyle name="Currency 2 2 2 2 6 3 2 2 3" xfId="18942" xr:uid="{36DB9E3B-F916-4E3E-9403-6A2455F6F8C6}"/>
    <cellStyle name="Currency 2 2 2 2 6 3 2 2 4" xfId="32632" xr:uid="{54859111-F1EE-41E7-A718-6628C07D20AC}"/>
    <cellStyle name="Currency 2 2 2 2 6 3 2 2 5" xfId="47516" xr:uid="{1A7534BC-1DD2-4315-865D-05CFE6E74CF2}"/>
    <cellStyle name="Currency 2 2 2 2 6 3 2 3" xfId="22364" xr:uid="{30A0A9BA-EDCD-413C-A7DA-304B1C48B9B7}"/>
    <cellStyle name="Currency 2 2 2 2 6 3 2 3 2" xfId="36056" xr:uid="{2A4D6CFC-BC62-4B9A-9C96-B647AFBB39A3}"/>
    <cellStyle name="Currency 2 2 2 2 6 3 2 3 3" xfId="50940" xr:uid="{663D67B8-F6C2-4507-926D-9D87C947D069}"/>
    <cellStyle name="Currency 2 2 2 2 6 3 2 4" xfId="15520" xr:uid="{5BFEFCA7-A975-4878-A3B6-156E1E11A87D}"/>
    <cellStyle name="Currency 2 2 2 2 6 3 2 5" xfId="29210" xr:uid="{A2A698DC-FC2C-42BF-9D27-C2800D6618B8}"/>
    <cellStyle name="Currency 2 2 2 2 6 3 2 6" xfId="44094" xr:uid="{72054A95-0042-45F8-A46C-1A6CF98AE90F}"/>
    <cellStyle name="Currency 2 2 2 2 6 3 3" xfId="10384" xr:uid="{E2307AF2-0413-4064-A602-22083883E38E}"/>
    <cellStyle name="Currency 2 2 2 2 6 3 3 2" xfId="24074" xr:uid="{F8E17B88-2ACD-4E64-B245-76C3A6DB6568}"/>
    <cellStyle name="Currency 2 2 2 2 6 3 3 2 2" xfId="37766" xr:uid="{1486A219-8673-4C65-B986-62C6D97B2923}"/>
    <cellStyle name="Currency 2 2 2 2 6 3 3 2 3" xfId="52650" xr:uid="{3665F3BE-4A7E-410D-A193-EF0577125B92}"/>
    <cellStyle name="Currency 2 2 2 2 6 3 3 3" xfId="17230" xr:uid="{65885128-AA79-45A2-AA65-FACF0876C382}"/>
    <cellStyle name="Currency 2 2 2 2 6 3 3 4" xfId="30920" xr:uid="{C0B518AA-2A01-47AF-932D-2615971B6E51}"/>
    <cellStyle name="Currency 2 2 2 2 6 3 3 5" xfId="45804" xr:uid="{C781358C-A021-4005-93ED-FA67748C4D2E}"/>
    <cellStyle name="Currency 2 2 2 2 6 3 4" xfId="20652" xr:uid="{BEDD4899-13A2-4EDE-9908-E73F259EEC23}"/>
    <cellStyle name="Currency 2 2 2 2 6 3 4 2" xfId="34344" xr:uid="{0D28002C-DDFD-4041-AAF8-D9105E90A4C1}"/>
    <cellStyle name="Currency 2 2 2 2 6 3 4 3" xfId="49228" xr:uid="{1FBDE038-8706-4210-9D9B-9937C91FB916}"/>
    <cellStyle name="Currency 2 2 2 2 6 3 5" xfId="13808" xr:uid="{05DFA945-BE62-4FE3-809D-36DD0E44C0E1}"/>
    <cellStyle name="Currency 2 2 2 2 6 3 6" xfId="27498" xr:uid="{BA53D2FD-2558-46C3-897D-71EE53E0C479}"/>
    <cellStyle name="Currency 2 2 2 2 6 3 7" xfId="42382" xr:uid="{991DD602-AB5D-441B-8E02-7A90143D15D2}"/>
    <cellStyle name="Currency 2 2 2 2 6 4" xfId="6962" xr:uid="{8AF5A99E-9DE6-4A27-94B7-0DFCF9A6447C}"/>
    <cellStyle name="Currency 2 2 2 2 6 4 2" xfId="8675" xr:uid="{F45B91E6-ADD4-4BB9-8E24-280B7205E176}"/>
    <cellStyle name="Currency 2 2 2 2 6 4 2 2" xfId="12097" xr:uid="{E7EB86CC-FB97-4DC8-9573-5F5CF4C2A010}"/>
    <cellStyle name="Currency 2 2 2 2 6 4 2 2 2" xfId="25787" xr:uid="{8F8EF7B8-6B8A-4EEF-8274-A0E042DD8FE6}"/>
    <cellStyle name="Currency 2 2 2 2 6 4 2 2 2 2" xfId="39479" xr:uid="{7F0605C6-A01E-4302-89A1-336956A7CF49}"/>
    <cellStyle name="Currency 2 2 2 2 6 4 2 2 2 3" xfId="54363" xr:uid="{92A15552-A9C5-41A7-9765-40CDDC196933}"/>
    <cellStyle name="Currency 2 2 2 2 6 4 2 2 3" xfId="18943" xr:uid="{DF9D4CF5-5C44-4D13-AC6B-4900AB68305F}"/>
    <cellStyle name="Currency 2 2 2 2 6 4 2 2 4" xfId="32633" xr:uid="{C8409145-F912-4136-82AE-612B8D9B5BB2}"/>
    <cellStyle name="Currency 2 2 2 2 6 4 2 2 5" xfId="47517" xr:uid="{1D25BC72-DF7B-4F1F-8814-B7827ECDA093}"/>
    <cellStyle name="Currency 2 2 2 2 6 4 2 3" xfId="22365" xr:uid="{A17057D1-A116-4D17-9FF4-781392B5C6E8}"/>
    <cellStyle name="Currency 2 2 2 2 6 4 2 3 2" xfId="36057" xr:uid="{0614C990-3E63-4D53-ACF9-BD3612F06CB8}"/>
    <cellStyle name="Currency 2 2 2 2 6 4 2 3 3" xfId="50941" xr:uid="{AD05A0FB-5FC6-4F5F-91F4-F8B75154586D}"/>
    <cellStyle name="Currency 2 2 2 2 6 4 2 4" xfId="15521" xr:uid="{5088AB55-1925-4D28-9E0E-5555AEB36C1C}"/>
    <cellStyle name="Currency 2 2 2 2 6 4 2 5" xfId="29211" xr:uid="{ED54D6B7-23B9-4E35-B482-7C88881EB8D1}"/>
    <cellStyle name="Currency 2 2 2 2 6 4 2 6" xfId="44095" xr:uid="{99DA8736-27FE-4864-940C-DEEA7C870272}"/>
    <cellStyle name="Currency 2 2 2 2 6 4 3" xfId="10385" xr:uid="{F177E8A6-5F22-48DC-B6F0-4D06CBB4FCE9}"/>
    <cellStyle name="Currency 2 2 2 2 6 4 3 2" xfId="24075" xr:uid="{FBA172AC-0F3C-409D-80E4-5EEA6FE93326}"/>
    <cellStyle name="Currency 2 2 2 2 6 4 3 2 2" xfId="37767" xr:uid="{BD6544AE-D83F-48F3-BDDC-A9D46B384750}"/>
    <cellStyle name="Currency 2 2 2 2 6 4 3 2 3" xfId="52651" xr:uid="{859A2405-81CD-44A4-B99E-E3B29A7DCBCF}"/>
    <cellStyle name="Currency 2 2 2 2 6 4 3 3" xfId="17231" xr:uid="{688D9306-AE94-41CD-98D0-5EBF90FC2857}"/>
    <cellStyle name="Currency 2 2 2 2 6 4 3 4" xfId="30921" xr:uid="{A9A7838B-D1AF-4F1A-A042-41B8291940AC}"/>
    <cellStyle name="Currency 2 2 2 2 6 4 3 5" xfId="45805" xr:uid="{A1C0A4D7-1CD7-4289-B031-C4FA60A15ED9}"/>
    <cellStyle name="Currency 2 2 2 2 6 4 4" xfId="20653" xr:uid="{5A3939B7-A6CB-4937-8CEE-904B48B8FA9A}"/>
    <cellStyle name="Currency 2 2 2 2 6 4 4 2" xfId="34345" xr:uid="{36409B5F-4912-453F-86C4-4A6B95B24994}"/>
    <cellStyle name="Currency 2 2 2 2 6 4 4 3" xfId="49229" xr:uid="{3F0B90FA-A94A-4201-BB33-7FE4350E4391}"/>
    <cellStyle name="Currency 2 2 2 2 6 4 5" xfId="13809" xr:uid="{0DD2C407-5FC7-49AA-BF26-560709F0EA07}"/>
    <cellStyle name="Currency 2 2 2 2 6 4 6" xfId="27499" xr:uid="{0EFC2FDD-5BD4-4B73-80CD-B8D466ED6423}"/>
    <cellStyle name="Currency 2 2 2 2 6 4 7" xfId="42383" xr:uid="{606BF7B8-6A80-4A6F-9827-F6D374B96E48}"/>
    <cellStyle name="Currency 2 2 2 2 6 5" xfId="8671" xr:uid="{83400B7C-310F-4E51-B79D-58E34B94130A}"/>
    <cellStyle name="Currency 2 2 2 2 6 5 2" xfId="12093" xr:uid="{E19922DC-D8F9-44F8-88EF-D6EBBCB3C385}"/>
    <cellStyle name="Currency 2 2 2 2 6 5 2 2" xfId="25783" xr:uid="{34382206-374B-4AD3-B1EF-17F77D0AF684}"/>
    <cellStyle name="Currency 2 2 2 2 6 5 2 2 2" xfId="39475" xr:uid="{B6A5136D-FB8E-48B5-97D3-ABF56AB26111}"/>
    <cellStyle name="Currency 2 2 2 2 6 5 2 2 3" xfId="54359" xr:uid="{EAD15091-A26C-4A5A-9A76-2946DF94851F}"/>
    <cellStyle name="Currency 2 2 2 2 6 5 2 3" xfId="18939" xr:uid="{C1BFA9FB-70FA-4492-B853-D0655BFD34B8}"/>
    <cellStyle name="Currency 2 2 2 2 6 5 2 4" xfId="32629" xr:uid="{55BD9651-7336-4EB6-AB99-85D05177C650}"/>
    <cellStyle name="Currency 2 2 2 2 6 5 2 5" xfId="47513" xr:uid="{58BE110E-9CAD-4A47-A57A-48CE27BBC60D}"/>
    <cellStyle name="Currency 2 2 2 2 6 5 3" xfId="22361" xr:uid="{441FA9DA-428C-48C1-9DA1-0281476704C1}"/>
    <cellStyle name="Currency 2 2 2 2 6 5 3 2" xfId="36053" xr:uid="{78CCFCAE-98D4-46D8-BBD1-5CF6CA5EF91A}"/>
    <cellStyle name="Currency 2 2 2 2 6 5 3 3" xfId="50937" xr:uid="{3DE9BD0D-ADF9-47D3-A49B-13428B6F1406}"/>
    <cellStyle name="Currency 2 2 2 2 6 5 4" xfId="15517" xr:uid="{4E90037E-AB82-4809-B500-C734748FB454}"/>
    <cellStyle name="Currency 2 2 2 2 6 5 5" xfId="29207" xr:uid="{BA4240D9-0EF5-473B-A725-8A9939EE7146}"/>
    <cellStyle name="Currency 2 2 2 2 6 5 6" xfId="44091" xr:uid="{9F5C4ADF-A057-4D58-8FA2-65DB6B69E7A1}"/>
    <cellStyle name="Currency 2 2 2 2 6 6" xfId="10381" xr:uid="{A947B8A6-5560-4731-B62F-1A03FAA7EF6A}"/>
    <cellStyle name="Currency 2 2 2 2 6 6 2" xfId="24071" xr:uid="{5A19A38C-266B-4FD0-BD16-FCF8F3B2B3D3}"/>
    <cellStyle name="Currency 2 2 2 2 6 6 2 2" xfId="37763" xr:uid="{DD8E3846-6699-4BEE-AE4B-CECFDBBF43EF}"/>
    <cellStyle name="Currency 2 2 2 2 6 6 2 3" xfId="52647" xr:uid="{5832837F-57EB-4763-BF69-50D220FFD0B2}"/>
    <cellStyle name="Currency 2 2 2 2 6 6 3" xfId="17227" xr:uid="{43FBB60A-5758-4AFC-9C43-803B0B9ABBFD}"/>
    <cellStyle name="Currency 2 2 2 2 6 6 4" xfId="30917" xr:uid="{14C8325B-3A76-44DD-96D6-65AA95F0C693}"/>
    <cellStyle name="Currency 2 2 2 2 6 6 5" xfId="45801" xr:uid="{443E98D5-B70A-405A-9746-32B380CDD8ED}"/>
    <cellStyle name="Currency 2 2 2 2 6 7" xfId="20649" xr:uid="{56E376D9-9476-4895-B2AB-C1FC638E6D6A}"/>
    <cellStyle name="Currency 2 2 2 2 6 7 2" xfId="34341" xr:uid="{ABE9E949-9090-476B-9CC6-41F7BFC2C469}"/>
    <cellStyle name="Currency 2 2 2 2 6 7 3" xfId="49225" xr:uid="{089B58AB-238D-44FD-8DD8-8ED482241129}"/>
    <cellStyle name="Currency 2 2 2 2 6 8" xfId="13805" xr:uid="{4485FF6B-ADA3-4780-9FF0-42C5A6D62035}"/>
    <cellStyle name="Currency 2 2 2 2 6 9" xfId="27495" xr:uid="{2878AF24-4FB3-43AC-9AFD-8B2153E0C191}"/>
    <cellStyle name="Currency 2 2 2 2 7" xfId="6963" xr:uid="{8BD9EEDF-356E-438F-8D85-CA832F97601E}"/>
    <cellStyle name="Currency 2 2 2 2 7 10" xfId="42384" xr:uid="{61B52D70-A12A-4DAE-AC7B-C9DC7F90E623}"/>
    <cellStyle name="Currency 2 2 2 2 7 2" xfId="6964" xr:uid="{3E4FDF8F-1D3D-4416-B26E-37CC5A0F9277}"/>
    <cellStyle name="Currency 2 2 2 2 7 2 2" xfId="6965" xr:uid="{A5B5C42D-1C8B-46D8-8438-41EECDF9773E}"/>
    <cellStyle name="Currency 2 2 2 2 7 2 2 2" xfId="8678" xr:uid="{243CEBE1-117E-4BEB-8C9E-C9918FB5A7D9}"/>
    <cellStyle name="Currency 2 2 2 2 7 2 2 2 2" xfId="12100" xr:uid="{15B38FDC-BFF9-4874-9BB4-FAD91C9FAF8F}"/>
    <cellStyle name="Currency 2 2 2 2 7 2 2 2 2 2" xfId="25790" xr:uid="{407E809F-A95D-4627-8BAE-DF47B6A19299}"/>
    <cellStyle name="Currency 2 2 2 2 7 2 2 2 2 2 2" xfId="39482" xr:uid="{17D50308-F462-48E3-8068-69D8AF5C69C6}"/>
    <cellStyle name="Currency 2 2 2 2 7 2 2 2 2 2 3" xfId="54366" xr:uid="{0FB85F00-4E6C-4341-A587-8C030EB383D5}"/>
    <cellStyle name="Currency 2 2 2 2 7 2 2 2 2 3" xfId="18946" xr:uid="{E7E84162-A189-4BEA-86F1-B8613CC60539}"/>
    <cellStyle name="Currency 2 2 2 2 7 2 2 2 2 4" xfId="32636" xr:uid="{EC834081-F022-4CAB-B1D5-C66BC9F88220}"/>
    <cellStyle name="Currency 2 2 2 2 7 2 2 2 2 5" xfId="47520" xr:uid="{1DD6A760-9407-42D0-9D93-E92CB8DB784A}"/>
    <cellStyle name="Currency 2 2 2 2 7 2 2 2 3" xfId="22368" xr:uid="{11DEAA1D-3041-4972-9F00-462C7BE8EA0C}"/>
    <cellStyle name="Currency 2 2 2 2 7 2 2 2 3 2" xfId="36060" xr:uid="{5065FB9B-FE5A-4F39-9D37-3F9AEC1DA6C8}"/>
    <cellStyle name="Currency 2 2 2 2 7 2 2 2 3 3" xfId="50944" xr:uid="{9A9F6A9F-7BEC-4611-A9E4-6F358E170321}"/>
    <cellStyle name="Currency 2 2 2 2 7 2 2 2 4" xfId="15524" xr:uid="{FFD963D8-DBFC-4771-8338-4BFDE570A14C}"/>
    <cellStyle name="Currency 2 2 2 2 7 2 2 2 5" xfId="29214" xr:uid="{B2BE3990-D39F-4DFE-AFB1-9682A18A2B85}"/>
    <cellStyle name="Currency 2 2 2 2 7 2 2 2 6" xfId="44098" xr:uid="{37ADD04D-1177-48FC-B652-72A54D75D5BE}"/>
    <cellStyle name="Currency 2 2 2 2 7 2 2 3" xfId="10388" xr:uid="{98C1F010-E001-4030-92C3-4CA37E565D73}"/>
    <cellStyle name="Currency 2 2 2 2 7 2 2 3 2" xfId="24078" xr:uid="{2E86CADF-2FCD-405A-8736-9755B72001EA}"/>
    <cellStyle name="Currency 2 2 2 2 7 2 2 3 2 2" xfId="37770" xr:uid="{11783CD3-5503-40AE-BB30-3EB5BC3290A3}"/>
    <cellStyle name="Currency 2 2 2 2 7 2 2 3 2 3" xfId="52654" xr:uid="{F9E7935A-3872-49C8-AD1F-3FD520349CC3}"/>
    <cellStyle name="Currency 2 2 2 2 7 2 2 3 3" xfId="17234" xr:uid="{852FFDEB-FA73-4BFB-8DE5-16B3D15FA6C7}"/>
    <cellStyle name="Currency 2 2 2 2 7 2 2 3 4" xfId="30924" xr:uid="{BE3EDE7F-795B-4332-8295-45B4BBC2E8E3}"/>
    <cellStyle name="Currency 2 2 2 2 7 2 2 3 5" xfId="45808" xr:uid="{2D908C13-55B4-4EEA-87AD-FF7A283C099F}"/>
    <cellStyle name="Currency 2 2 2 2 7 2 2 4" xfId="20656" xr:uid="{8E9C8AA9-DADE-4E60-8483-DF6D6B9340F2}"/>
    <cellStyle name="Currency 2 2 2 2 7 2 2 4 2" xfId="34348" xr:uid="{13137076-49E7-4DD4-A0DF-83FEB4E809FB}"/>
    <cellStyle name="Currency 2 2 2 2 7 2 2 4 3" xfId="49232" xr:uid="{D8D72048-FE61-4BA1-9072-F292340D7804}"/>
    <cellStyle name="Currency 2 2 2 2 7 2 2 5" xfId="13812" xr:uid="{E2F347DD-B726-4CAA-8727-65EA7ED04972}"/>
    <cellStyle name="Currency 2 2 2 2 7 2 2 6" xfId="27502" xr:uid="{67B6B292-1934-4CDC-8CAD-384677A5B8E6}"/>
    <cellStyle name="Currency 2 2 2 2 7 2 2 7" xfId="42386" xr:uid="{A5CA8544-6500-415E-AE6D-609F984DA577}"/>
    <cellStyle name="Currency 2 2 2 2 7 2 3" xfId="8677" xr:uid="{9E23BF20-6861-4D0A-BDD3-B89780711A96}"/>
    <cellStyle name="Currency 2 2 2 2 7 2 3 2" xfId="12099" xr:uid="{73787FC3-5718-47B1-9AFA-D5B900214435}"/>
    <cellStyle name="Currency 2 2 2 2 7 2 3 2 2" xfId="25789" xr:uid="{03A4D386-001B-4744-9693-CD20DF88B8E5}"/>
    <cellStyle name="Currency 2 2 2 2 7 2 3 2 2 2" xfId="39481" xr:uid="{B5B484D7-B613-438F-85F6-DCFE7F7235CC}"/>
    <cellStyle name="Currency 2 2 2 2 7 2 3 2 2 3" xfId="54365" xr:uid="{5F1FA53B-A0CE-43D2-9014-4C0BB9EC58DD}"/>
    <cellStyle name="Currency 2 2 2 2 7 2 3 2 3" xfId="18945" xr:uid="{BEEFBA74-06F3-4B35-8A21-43D61FA220A4}"/>
    <cellStyle name="Currency 2 2 2 2 7 2 3 2 4" xfId="32635" xr:uid="{61FFEBE6-ADCE-4828-A94C-D4B6C3890583}"/>
    <cellStyle name="Currency 2 2 2 2 7 2 3 2 5" xfId="47519" xr:uid="{091D6BC4-36F3-4C6B-AFA4-78FE61BE548B}"/>
    <cellStyle name="Currency 2 2 2 2 7 2 3 3" xfId="22367" xr:uid="{EB66D3A6-1F83-458F-AF20-59DC98B249AC}"/>
    <cellStyle name="Currency 2 2 2 2 7 2 3 3 2" xfId="36059" xr:uid="{8B1D3C95-9EBB-4199-94E8-A51149A51AC5}"/>
    <cellStyle name="Currency 2 2 2 2 7 2 3 3 3" xfId="50943" xr:uid="{E2E8D875-A89A-43E8-BB0B-F24B65FC4076}"/>
    <cellStyle name="Currency 2 2 2 2 7 2 3 4" xfId="15523" xr:uid="{E590DCAD-4CA7-4D59-8F60-4127370624E3}"/>
    <cellStyle name="Currency 2 2 2 2 7 2 3 5" xfId="29213" xr:uid="{A0BC7C2C-F922-4258-A39E-9790E4E85C1F}"/>
    <cellStyle name="Currency 2 2 2 2 7 2 3 6" xfId="44097" xr:uid="{FC93B1B8-F52E-43F0-B9FC-FB6D4E91B9CB}"/>
    <cellStyle name="Currency 2 2 2 2 7 2 4" xfId="10387" xr:uid="{A3D0CC27-6FD8-45E5-8B27-95CA2D45D7D7}"/>
    <cellStyle name="Currency 2 2 2 2 7 2 4 2" xfId="24077" xr:uid="{4783D90F-A543-4587-9344-C84FCC8971EC}"/>
    <cellStyle name="Currency 2 2 2 2 7 2 4 2 2" xfId="37769" xr:uid="{431F08F6-234C-4E60-9DF5-E048F24F98E5}"/>
    <cellStyle name="Currency 2 2 2 2 7 2 4 2 3" xfId="52653" xr:uid="{927D10C8-8E3D-4517-AC87-5FB42AEE9676}"/>
    <cellStyle name="Currency 2 2 2 2 7 2 4 3" xfId="17233" xr:uid="{0D6A102B-FF23-4420-AAB0-AEE926AD38B7}"/>
    <cellStyle name="Currency 2 2 2 2 7 2 4 4" xfId="30923" xr:uid="{F5D6FF01-8CDF-45DA-B445-7F8662137788}"/>
    <cellStyle name="Currency 2 2 2 2 7 2 4 5" xfId="45807" xr:uid="{B45F4363-C3C2-49AB-97EA-224AA3DA40E0}"/>
    <cellStyle name="Currency 2 2 2 2 7 2 5" xfId="20655" xr:uid="{9669EF0A-C395-4892-A330-76C7B9427153}"/>
    <cellStyle name="Currency 2 2 2 2 7 2 5 2" xfId="34347" xr:uid="{68518ABA-E7F9-484D-B7B8-EDC0520BF4AF}"/>
    <cellStyle name="Currency 2 2 2 2 7 2 5 3" xfId="49231" xr:uid="{17C64C1D-F5D1-4D57-BA7A-9E6B78336A0D}"/>
    <cellStyle name="Currency 2 2 2 2 7 2 6" xfId="13811" xr:uid="{4B1EA954-CF64-4079-BC44-24187936BD59}"/>
    <cellStyle name="Currency 2 2 2 2 7 2 7" xfId="27501" xr:uid="{5004F409-1D22-4018-90DD-F4D31FAC9343}"/>
    <cellStyle name="Currency 2 2 2 2 7 2 8" xfId="42385" xr:uid="{E1AA266A-1660-41A0-A850-8F83826452D6}"/>
    <cellStyle name="Currency 2 2 2 2 7 3" xfId="6966" xr:uid="{821AEB15-5755-4546-9751-7E1FDA3FBC53}"/>
    <cellStyle name="Currency 2 2 2 2 7 3 2" xfId="8679" xr:uid="{4C50F6EC-6574-4F00-8418-2015C7DF5207}"/>
    <cellStyle name="Currency 2 2 2 2 7 3 2 2" xfId="12101" xr:uid="{5AB60D84-956F-4956-A8A3-A1EBBB00819B}"/>
    <cellStyle name="Currency 2 2 2 2 7 3 2 2 2" xfId="25791" xr:uid="{E820C0BA-0EC9-4C91-B59C-D2A7A99BD909}"/>
    <cellStyle name="Currency 2 2 2 2 7 3 2 2 2 2" xfId="39483" xr:uid="{523994E8-A728-43F9-BF85-DC3DB9DDF97D}"/>
    <cellStyle name="Currency 2 2 2 2 7 3 2 2 2 3" xfId="54367" xr:uid="{0468E831-88E5-45A3-9353-8F05CC270A4E}"/>
    <cellStyle name="Currency 2 2 2 2 7 3 2 2 3" xfId="18947" xr:uid="{D634BBE7-A811-4EF1-B340-1A0EAF744C59}"/>
    <cellStyle name="Currency 2 2 2 2 7 3 2 2 4" xfId="32637" xr:uid="{1511AB4D-246F-4A41-B28C-6C96400D5C8D}"/>
    <cellStyle name="Currency 2 2 2 2 7 3 2 2 5" xfId="47521" xr:uid="{23AB1672-38E7-4440-B967-80B79829E9DB}"/>
    <cellStyle name="Currency 2 2 2 2 7 3 2 3" xfId="22369" xr:uid="{5F5955BB-4168-44DE-BF17-86ACF83E5E8C}"/>
    <cellStyle name="Currency 2 2 2 2 7 3 2 3 2" xfId="36061" xr:uid="{7A69C003-EF4A-4C4C-85A3-5482985D4BBA}"/>
    <cellStyle name="Currency 2 2 2 2 7 3 2 3 3" xfId="50945" xr:uid="{89B481FD-A92B-411D-866C-8F64B3019259}"/>
    <cellStyle name="Currency 2 2 2 2 7 3 2 4" xfId="15525" xr:uid="{8EB2D089-8D70-46CE-8FB0-43BE038B351E}"/>
    <cellStyle name="Currency 2 2 2 2 7 3 2 5" xfId="29215" xr:uid="{DDAEBCEE-B51C-47E0-B5F8-296C007A3232}"/>
    <cellStyle name="Currency 2 2 2 2 7 3 2 6" xfId="44099" xr:uid="{253443E7-065A-4101-9374-E3EAA182401C}"/>
    <cellStyle name="Currency 2 2 2 2 7 3 3" xfId="10389" xr:uid="{8DC04144-EDDD-4D46-A8EC-8ADF3E0D4174}"/>
    <cellStyle name="Currency 2 2 2 2 7 3 3 2" xfId="24079" xr:uid="{730E166C-868A-4C30-9C05-95992F1A6ACD}"/>
    <cellStyle name="Currency 2 2 2 2 7 3 3 2 2" xfId="37771" xr:uid="{7886A074-8F5F-4E49-9678-3C71DCE8BF9E}"/>
    <cellStyle name="Currency 2 2 2 2 7 3 3 2 3" xfId="52655" xr:uid="{B0D6AD8E-A367-43A6-B85A-E6B813CC59E8}"/>
    <cellStyle name="Currency 2 2 2 2 7 3 3 3" xfId="17235" xr:uid="{04E6B3D8-B127-4DB2-9EAE-263647A5BC51}"/>
    <cellStyle name="Currency 2 2 2 2 7 3 3 4" xfId="30925" xr:uid="{45C5E5CA-D5BD-4E5A-AAFB-25E5A953F779}"/>
    <cellStyle name="Currency 2 2 2 2 7 3 3 5" xfId="45809" xr:uid="{0B2B1475-877D-4E15-87FF-F53E644F0C0A}"/>
    <cellStyle name="Currency 2 2 2 2 7 3 4" xfId="20657" xr:uid="{9F82CF47-C009-4424-8B98-640637F3B282}"/>
    <cellStyle name="Currency 2 2 2 2 7 3 4 2" xfId="34349" xr:uid="{CE3E6A88-5C30-42DE-A92C-8B696EEB6976}"/>
    <cellStyle name="Currency 2 2 2 2 7 3 4 3" xfId="49233" xr:uid="{99E54449-C9B2-4C46-91B1-6A6071FC601B}"/>
    <cellStyle name="Currency 2 2 2 2 7 3 5" xfId="13813" xr:uid="{9092144F-121A-443E-8FEA-C27BBE5121DB}"/>
    <cellStyle name="Currency 2 2 2 2 7 3 6" xfId="27503" xr:uid="{C9FBD344-7DA6-4CA8-9E5D-FFC3023A1BE4}"/>
    <cellStyle name="Currency 2 2 2 2 7 3 7" xfId="42387" xr:uid="{C680745E-9EC9-4980-8434-447680143D74}"/>
    <cellStyle name="Currency 2 2 2 2 7 4" xfId="6967" xr:uid="{F9E420BF-2846-412B-A38F-FE12A7CEFB74}"/>
    <cellStyle name="Currency 2 2 2 2 7 4 2" xfId="8680" xr:uid="{8D72F2A3-878A-4DA0-A732-26E2D51250A3}"/>
    <cellStyle name="Currency 2 2 2 2 7 4 2 2" xfId="12102" xr:uid="{2B352565-688F-4378-AE1F-6FAF90423F40}"/>
    <cellStyle name="Currency 2 2 2 2 7 4 2 2 2" xfId="25792" xr:uid="{8B1AC6CC-A874-4950-9C5E-FE135F9E157C}"/>
    <cellStyle name="Currency 2 2 2 2 7 4 2 2 2 2" xfId="39484" xr:uid="{C475A1B4-DBF6-4015-B9C0-E8180DD3D9E1}"/>
    <cellStyle name="Currency 2 2 2 2 7 4 2 2 2 3" xfId="54368" xr:uid="{06F0B6B5-A28A-43A7-B557-40D045E04856}"/>
    <cellStyle name="Currency 2 2 2 2 7 4 2 2 3" xfId="18948" xr:uid="{0F61C8C8-A71B-450A-A260-83C8F960EE74}"/>
    <cellStyle name="Currency 2 2 2 2 7 4 2 2 4" xfId="32638" xr:uid="{6A2876F3-867F-44BD-A608-ED6A67923A11}"/>
    <cellStyle name="Currency 2 2 2 2 7 4 2 2 5" xfId="47522" xr:uid="{B2AB0E92-7606-4232-A8B5-D25947CCA6E8}"/>
    <cellStyle name="Currency 2 2 2 2 7 4 2 3" xfId="22370" xr:uid="{AFF1113A-4D1F-46D0-B9FF-BC7D1513EB3F}"/>
    <cellStyle name="Currency 2 2 2 2 7 4 2 3 2" xfId="36062" xr:uid="{C7FC7B40-0574-4CDD-94BE-5C58F0EE59F3}"/>
    <cellStyle name="Currency 2 2 2 2 7 4 2 3 3" xfId="50946" xr:uid="{E7D70FD0-07F0-4054-B88D-DE08D4EE1931}"/>
    <cellStyle name="Currency 2 2 2 2 7 4 2 4" xfId="15526" xr:uid="{87DA937C-1F55-4995-9EA8-5C072905844D}"/>
    <cellStyle name="Currency 2 2 2 2 7 4 2 5" xfId="29216" xr:uid="{FF21D7E5-D9D6-40F6-B36E-E295D05F3D27}"/>
    <cellStyle name="Currency 2 2 2 2 7 4 2 6" xfId="44100" xr:uid="{FD73B0A3-F863-4E44-9B54-E9712FC8800C}"/>
    <cellStyle name="Currency 2 2 2 2 7 4 3" xfId="10390" xr:uid="{D618E573-4D8C-4674-B482-EB67ECE7E5C4}"/>
    <cellStyle name="Currency 2 2 2 2 7 4 3 2" xfId="24080" xr:uid="{5E0839D7-EC88-4EF3-97B9-BDFABCF0C7BB}"/>
    <cellStyle name="Currency 2 2 2 2 7 4 3 2 2" xfId="37772" xr:uid="{F937F6D5-F455-4EB1-B561-00EF0C90A119}"/>
    <cellStyle name="Currency 2 2 2 2 7 4 3 2 3" xfId="52656" xr:uid="{485530E9-5D42-4A29-BCD0-1055766A19B4}"/>
    <cellStyle name="Currency 2 2 2 2 7 4 3 3" xfId="17236" xr:uid="{161BBEA7-B76E-4970-96B2-2C2692C5E242}"/>
    <cellStyle name="Currency 2 2 2 2 7 4 3 4" xfId="30926" xr:uid="{3D59BCA5-02CF-4F73-83FE-88E44295A658}"/>
    <cellStyle name="Currency 2 2 2 2 7 4 3 5" xfId="45810" xr:uid="{8BABC551-3052-45F1-9911-BC4323367D53}"/>
    <cellStyle name="Currency 2 2 2 2 7 4 4" xfId="20658" xr:uid="{970C9358-2925-4BCA-8667-D3B5E6E125EE}"/>
    <cellStyle name="Currency 2 2 2 2 7 4 4 2" xfId="34350" xr:uid="{A17E0AA9-C4EE-4896-A365-C4C8FF7AAA75}"/>
    <cellStyle name="Currency 2 2 2 2 7 4 4 3" xfId="49234" xr:uid="{122AFDA5-46FE-464C-BDE2-896AD47B20C7}"/>
    <cellStyle name="Currency 2 2 2 2 7 4 5" xfId="13814" xr:uid="{E5C46A2C-7175-47B2-8357-DE36BBC21196}"/>
    <cellStyle name="Currency 2 2 2 2 7 4 6" xfId="27504" xr:uid="{14B786F0-4992-403D-B3CB-6D48C3CEA1A0}"/>
    <cellStyle name="Currency 2 2 2 2 7 4 7" xfId="42388" xr:uid="{8212365D-94BC-4445-8613-DE4E294BA358}"/>
    <cellStyle name="Currency 2 2 2 2 7 5" xfId="8676" xr:uid="{730F7E00-38EF-4E2F-BA3B-75DD09558692}"/>
    <cellStyle name="Currency 2 2 2 2 7 5 2" xfId="12098" xr:uid="{2FAE2E44-0715-47AE-9ED3-77A655F1D64F}"/>
    <cellStyle name="Currency 2 2 2 2 7 5 2 2" xfId="25788" xr:uid="{A1915BBD-4B92-45FB-BD3E-C5680FF2D161}"/>
    <cellStyle name="Currency 2 2 2 2 7 5 2 2 2" xfId="39480" xr:uid="{812F617A-5772-4CF5-BE10-78E4C019F63A}"/>
    <cellStyle name="Currency 2 2 2 2 7 5 2 2 3" xfId="54364" xr:uid="{5909161D-6AB2-48C6-AAA2-701335B24927}"/>
    <cellStyle name="Currency 2 2 2 2 7 5 2 3" xfId="18944" xr:uid="{D57B6EB8-D3DF-4761-AABA-F5DAF5E7AD40}"/>
    <cellStyle name="Currency 2 2 2 2 7 5 2 4" xfId="32634" xr:uid="{A18B987F-784F-45A5-B0E1-1E204A3237C3}"/>
    <cellStyle name="Currency 2 2 2 2 7 5 2 5" xfId="47518" xr:uid="{BA2D73C6-760F-4583-9328-FD9EC1B63936}"/>
    <cellStyle name="Currency 2 2 2 2 7 5 3" xfId="22366" xr:uid="{F4CCFB3F-9D3C-419B-81F8-6D4A527DA606}"/>
    <cellStyle name="Currency 2 2 2 2 7 5 3 2" xfId="36058" xr:uid="{C0182ED2-1DF0-49A8-B149-0DCA3655F42E}"/>
    <cellStyle name="Currency 2 2 2 2 7 5 3 3" xfId="50942" xr:uid="{0A6F1217-6DC8-4ADE-900C-057935224910}"/>
    <cellStyle name="Currency 2 2 2 2 7 5 4" xfId="15522" xr:uid="{A63BE258-3B4C-408A-8A48-76C5C522E4C4}"/>
    <cellStyle name="Currency 2 2 2 2 7 5 5" xfId="29212" xr:uid="{CB44E629-89AE-479C-BEEA-05B8FCF224AC}"/>
    <cellStyle name="Currency 2 2 2 2 7 5 6" xfId="44096" xr:uid="{B8FC71FA-34A0-4314-9197-6BE91F9A654E}"/>
    <cellStyle name="Currency 2 2 2 2 7 6" xfId="10386" xr:uid="{326E0811-F8EE-4827-8EF8-5375EE87D3F1}"/>
    <cellStyle name="Currency 2 2 2 2 7 6 2" xfId="24076" xr:uid="{ABDDF7DD-D369-4537-BAF5-43F463755DD1}"/>
    <cellStyle name="Currency 2 2 2 2 7 6 2 2" xfId="37768" xr:uid="{72D035BB-902E-4221-9389-A372DFAAECA9}"/>
    <cellStyle name="Currency 2 2 2 2 7 6 2 3" xfId="52652" xr:uid="{348847B7-C4D0-41F4-895D-9921BC8CD257}"/>
    <cellStyle name="Currency 2 2 2 2 7 6 3" xfId="17232" xr:uid="{35827737-F549-4D5F-8B5C-F5E02FA1D4AD}"/>
    <cellStyle name="Currency 2 2 2 2 7 6 4" xfId="30922" xr:uid="{A89643B5-12A5-47DE-8460-8A9F4ADDF91C}"/>
    <cellStyle name="Currency 2 2 2 2 7 6 5" xfId="45806" xr:uid="{7F3B5F17-2669-4B33-A9E0-66F5F031B83B}"/>
    <cellStyle name="Currency 2 2 2 2 7 7" xfId="20654" xr:uid="{0B6D5A5B-60AE-42E3-96B7-1097477569DC}"/>
    <cellStyle name="Currency 2 2 2 2 7 7 2" xfId="34346" xr:uid="{41EE629B-5D56-4786-9B40-B856FA4007EF}"/>
    <cellStyle name="Currency 2 2 2 2 7 7 3" xfId="49230" xr:uid="{0C5B74B1-1812-438C-A257-29E1275EE397}"/>
    <cellStyle name="Currency 2 2 2 2 7 8" xfId="13810" xr:uid="{68919D2C-E29E-4BB7-BD38-6F37487AF25C}"/>
    <cellStyle name="Currency 2 2 2 2 7 9" xfId="27500" xr:uid="{A0D01C0E-1DA6-4C06-BBA4-A026C3F11E0A}"/>
    <cellStyle name="Currency 2 2 2 2 8" xfId="6968" xr:uid="{215ED2BF-F718-4FA8-AA80-5356A901789F}"/>
    <cellStyle name="Currency 2 2 2 2 8 2" xfId="6969" xr:uid="{33209B0F-80D5-438A-AA73-2D48AEC01218}"/>
    <cellStyle name="Currency 2 2 2 2 8 2 2" xfId="8682" xr:uid="{89033D68-7861-48CB-B6B9-FEC8D00F11E6}"/>
    <cellStyle name="Currency 2 2 2 2 8 2 2 2" xfId="12104" xr:uid="{7A956CAF-C9B2-46C5-AA07-E84CC7A67782}"/>
    <cellStyle name="Currency 2 2 2 2 8 2 2 2 2" xfId="25794" xr:uid="{2FFF59E7-F97E-4B7E-B2B9-E81E55CF3D6D}"/>
    <cellStyle name="Currency 2 2 2 2 8 2 2 2 2 2" xfId="39486" xr:uid="{F24FB6AB-124D-49E6-96FD-026C650E138E}"/>
    <cellStyle name="Currency 2 2 2 2 8 2 2 2 2 3" xfId="54370" xr:uid="{76FF7D90-68D7-4A0E-8252-CF26D1DD963B}"/>
    <cellStyle name="Currency 2 2 2 2 8 2 2 2 3" xfId="18950" xr:uid="{22495FDD-6DAA-4E0F-A8D6-8C2FE5B85D09}"/>
    <cellStyle name="Currency 2 2 2 2 8 2 2 2 4" xfId="32640" xr:uid="{FAB626BD-C7CD-479C-AFA9-47E701DE8382}"/>
    <cellStyle name="Currency 2 2 2 2 8 2 2 2 5" xfId="47524" xr:uid="{69F65077-7368-411D-9586-3F311F085D17}"/>
    <cellStyle name="Currency 2 2 2 2 8 2 2 3" xfId="22372" xr:uid="{88348B38-63DC-4AF7-8679-D479D9C9458F}"/>
    <cellStyle name="Currency 2 2 2 2 8 2 2 3 2" xfId="36064" xr:uid="{44D71912-EF41-4583-8006-9EE10FDB0433}"/>
    <cellStyle name="Currency 2 2 2 2 8 2 2 3 3" xfId="50948" xr:uid="{9AB873A5-1107-4A70-B145-B77F7D6B8038}"/>
    <cellStyle name="Currency 2 2 2 2 8 2 2 4" xfId="15528" xr:uid="{3B81A17D-25F0-43B0-93DC-1885DB4DA5B1}"/>
    <cellStyle name="Currency 2 2 2 2 8 2 2 5" xfId="29218" xr:uid="{84F11D78-251B-49FB-A90C-61CB01A035E3}"/>
    <cellStyle name="Currency 2 2 2 2 8 2 2 6" xfId="44102" xr:uid="{4146B495-D2D1-4C6A-A105-8A6A4B6211DC}"/>
    <cellStyle name="Currency 2 2 2 2 8 2 3" xfId="10392" xr:uid="{6BF6503C-E876-4134-B6B0-CB3862D94688}"/>
    <cellStyle name="Currency 2 2 2 2 8 2 3 2" xfId="24082" xr:uid="{9BA04803-238E-4F31-9095-A6F1CE37D329}"/>
    <cellStyle name="Currency 2 2 2 2 8 2 3 2 2" xfId="37774" xr:uid="{89B30C18-BD46-4BDD-AD15-7501776B5C46}"/>
    <cellStyle name="Currency 2 2 2 2 8 2 3 2 3" xfId="52658" xr:uid="{FE06B316-DED9-4FEF-8BDC-04F09E1C8CA1}"/>
    <cellStyle name="Currency 2 2 2 2 8 2 3 3" xfId="17238" xr:uid="{85CBBE92-B916-4764-8B79-7FEC853088E0}"/>
    <cellStyle name="Currency 2 2 2 2 8 2 3 4" xfId="30928" xr:uid="{3C93A1E9-F761-4BD1-AA72-3B43949926F3}"/>
    <cellStyle name="Currency 2 2 2 2 8 2 3 5" xfId="45812" xr:uid="{B19ED949-4BA7-4414-BC06-C9EE27656D71}"/>
    <cellStyle name="Currency 2 2 2 2 8 2 4" xfId="20660" xr:uid="{0E7B6C06-2EFF-46EB-8F26-516096819C8F}"/>
    <cellStyle name="Currency 2 2 2 2 8 2 4 2" xfId="34352" xr:uid="{CF0D7028-D857-409A-A6A4-767402DD026B}"/>
    <cellStyle name="Currency 2 2 2 2 8 2 4 3" xfId="49236" xr:uid="{FB6745E8-071F-4C01-8937-DBFAFD7FF1CD}"/>
    <cellStyle name="Currency 2 2 2 2 8 2 5" xfId="13816" xr:uid="{4B178393-D67E-4E52-8DC6-449D7E7ED435}"/>
    <cellStyle name="Currency 2 2 2 2 8 2 6" xfId="27506" xr:uid="{505242D2-AAB2-49B1-8B12-DBD4A7D36C9E}"/>
    <cellStyle name="Currency 2 2 2 2 8 2 7" xfId="42390" xr:uid="{3168888A-95F4-4759-9E28-462A3E334EBB}"/>
    <cellStyle name="Currency 2 2 2 2 8 3" xfId="8681" xr:uid="{AE04D0D1-5370-4291-B59F-C2C3D004E934}"/>
    <cellStyle name="Currency 2 2 2 2 8 3 2" xfId="12103" xr:uid="{FD0E1BCC-1A76-4748-BBDD-0FF522EB9874}"/>
    <cellStyle name="Currency 2 2 2 2 8 3 2 2" xfId="25793" xr:uid="{D8D7D0BA-6DF8-42E1-A2C4-B7E3A17670A9}"/>
    <cellStyle name="Currency 2 2 2 2 8 3 2 2 2" xfId="39485" xr:uid="{C6E3128F-B0DA-499F-98BA-82E3066BEB38}"/>
    <cellStyle name="Currency 2 2 2 2 8 3 2 2 3" xfId="54369" xr:uid="{29362D85-D1AE-408F-B6DC-F5FF4E91F3C6}"/>
    <cellStyle name="Currency 2 2 2 2 8 3 2 3" xfId="18949" xr:uid="{8C9A7657-AA80-4321-ACBD-7D0A0736E335}"/>
    <cellStyle name="Currency 2 2 2 2 8 3 2 4" xfId="32639" xr:uid="{29F21509-2976-456D-90A8-B8998F746D34}"/>
    <cellStyle name="Currency 2 2 2 2 8 3 2 5" xfId="47523" xr:uid="{86E9D467-9FDD-45BB-B893-141943E3523E}"/>
    <cellStyle name="Currency 2 2 2 2 8 3 3" xfId="22371" xr:uid="{EA2A5A05-5D9B-4FEA-BF1E-99CDBE6CF169}"/>
    <cellStyle name="Currency 2 2 2 2 8 3 3 2" xfId="36063" xr:uid="{837AA738-84B4-4B08-8392-759E92C0B3FE}"/>
    <cellStyle name="Currency 2 2 2 2 8 3 3 3" xfId="50947" xr:uid="{2EE5851F-FFEF-4D09-9EBB-CE2DEE967018}"/>
    <cellStyle name="Currency 2 2 2 2 8 3 4" xfId="15527" xr:uid="{EC6590B4-8CD9-4B6D-92FA-25B55800F182}"/>
    <cellStyle name="Currency 2 2 2 2 8 3 5" xfId="29217" xr:uid="{CF95B638-BF5B-4E9F-A65D-9CAE3E7450AE}"/>
    <cellStyle name="Currency 2 2 2 2 8 3 6" xfId="44101" xr:uid="{8ECA553F-81EF-47C0-8FFF-58184AB13251}"/>
    <cellStyle name="Currency 2 2 2 2 8 4" xfId="10391" xr:uid="{A3033312-62EA-4459-A99C-B6F5EBED4679}"/>
    <cellStyle name="Currency 2 2 2 2 8 4 2" xfId="24081" xr:uid="{74C84B1E-C3CD-4876-87AB-DE2DFBD41E3C}"/>
    <cellStyle name="Currency 2 2 2 2 8 4 2 2" xfId="37773" xr:uid="{E824FB93-47A5-4EEF-957E-3DEC843FAFF7}"/>
    <cellStyle name="Currency 2 2 2 2 8 4 2 3" xfId="52657" xr:uid="{62B4CACB-FC72-4B50-9896-D23E6700C796}"/>
    <cellStyle name="Currency 2 2 2 2 8 4 3" xfId="17237" xr:uid="{35F8EA26-3ADC-41C9-9110-489F722A039C}"/>
    <cellStyle name="Currency 2 2 2 2 8 4 4" xfId="30927" xr:uid="{671AF2C4-E9A5-41E4-B8E6-5132510FA770}"/>
    <cellStyle name="Currency 2 2 2 2 8 4 5" xfId="45811" xr:uid="{7FD58840-9C6E-47CD-8D11-CD2D0BB61A06}"/>
    <cellStyle name="Currency 2 2 2 2 8 5" xfId="20659" xr:uid="{88C36365-4BD4-4239-A78A-B8EA368A3320}"/>
    <cellStyle name="Currency 2 2 2 2 8 5 2" xfId="34351" xr:uid="{C0CE5261-6C58-4E71-9321-ECC34C639440}"/>
    <cellStyle name="Currency 2 2 2 2 8 5 3" xfId="49235" xr:uid="{E7F1D7FE-005B-4E3B-98FF-6606D71F7469}"/>
    <cellStyle name="Currency 2 2 2 2 8 6" xfId="13815" xr:uid="{0101ACEB-9E63-4134-BF96-CC53FD53DDA5}"/>
    <cellStyle name="Currency 2 2 2 2 8 7" xfId="27505" xr:uid="{2BABC37F-8353-4DA4-B051-E1774F60E428}"/>
    <cellStyle name="Currency 2 2 2 2 8 8" xfId="42389" xr:uid="{9E85C1FE-4A66-4369-AB84-508E7B421D72}"/>
    <cellStyle name="Currency 2 2 2 2 9" xfId="6970" xr:uid="{88005199-57CA-4C35-B28F-362B85C6C10F}"/>
    <cellStyle name="Currency 2 2 2 2 9 2" xfId="8683" xr:uid="{489A3D84-2F84-4178-A1D6-D344B0132970}"/>
    <cellStyle name="Currency 2 2 2 2 9 2 2" xfId="12105" xr:uid="{8B877113-A37C-471F-ADFA-A113452407A2}"/>
    <cellStyle name="Currency 2 2 2 2 9 2 2 2" xfId="25795" xr:uid="{F1C2BEEF-2569-4790-ABF5-7B6B868F125D}"/>
    <cellStyle name="Currency 2 2 2 2 9 2 2 2 2" xfId="39487" xr:uid="{0D25CFF7-99EB-4F0A-99C5-BEE09C341280}"/>
    <cellStyle name="Currency 2 2 2 2 9 2 2 2 3" xfId="54371" xr:uid="{FCCC1FC1-9E63-4628-B846-DD52874C1F86}"/>
    <cellStyle name="Currency 2 2 2 2 9 2 2 3" xfId="18951" xr:uid="{A1035437-71E0-49A3-8F1A-C3CA7B515D0A}"/>
    <cellStyle name="Currency 2 2 2 2 9 2 2 4" xfId="32641" xr:uid="{1F41D8F3-3BC6-4CF1-847F-14151E2039CA}"/>
    <cellStyle name="Currency 2 2 2 2 9 2 2 5" xfId="47525" xr:uid="{8258CC4C-25CC-4493-9997-83B3BFA1A8E1}"/>
    <cellStyle name="Currency 2 2 2 2 9 2 3" xfId="22373" xr:uid="{DDEFE4DD-B707-4A1E-BDF2-91E94AF8C23D}"/>
    <cellStyle name="Currency 2 2 2 2 9 2 3 2" xfId="36065" xr:uid="{D96F102F-643C-41DC-B9AC-33207AD48398}"/>
    <cellStyle name="Currency 2 2 2 2 9 2 3 3" xfId="50949" xr:uid="{8D68A8BF-71E2-4375-B8BD-84C3B2C37994}"/>
    <cellStyle name="Currency 2 2 2 2 9 2 4" xfId="15529" xr:uid="{020458F6-C818-40CA-BCBF-1B21617F70F1}"/>
    <cellStyle name="Currency 2 2 2 2 9 2 5" xfId="29219" xr:uid="{196CC8C8-ACA7-436D-B585-FE622DE75D83}"/>
    <cellStyle name="Currency 2 2 2 2 9 2 6" xfId="44103" xr:uid="{052FEE85-F058-4040-A368-0620445C1D7A}"/>
    <cellStyle name="Currency 2 2 2 2 9 3" xfId="10393" xr:uid="{5BA831D8-9A04-4DC2-B19C-17379E6C15EB}"/>
    <cellStyle name="Currency 2 2 2 2 9 3 2" xfId="24083" xr:uid="{178A513B-903B-45CE-8F0D-A001505AF70A}"/>
    <cellStyle name="Currency 2 2 2 2 9 3 2 2" xfId="37775" xr:uid="{E38ED97F-083C-4AB7-80F5-9E945446D83A}"/>
    <cellStyle name="Currency 2 2 2 2 9 3 2 3" xfId="52659" xr:uid="{BAA98917-2862-4E42-A462-14F9A5B2C86E}"/>
    <cellStyle name="Currency 2 2 2 2 9 3 3" xfId="17239" xr:uid="{FDBC3710-F704-45F2-B310-7435A5DDD357}"/>
    <cellStyle name="Currency 2 2 2 2 9 3 4" xfId="30929" xr:uid="{A2849772-7AC9-4D44-9120-FE6EED276D0C}"/>
    <cellStyle name="Currency 2 2 2 2 9 3 5" xfId="45813" xr:uid="{107E06D9-4396-4CAD-9A29-46DBC60E991C}"/>
    <cellStyle name="Currency 2 2 2 2 9 4" xfId="20661" xr:uid="{F01E1501-4D10-454B-95C6-F684656809B1}"/>
    <cellStyle name="Currency 2 2 2 2 9 4 2" xfId="34353" xr:uid="{4C80454A-3877-4FCA-A364-884523007FFD}"/>
    <cellStyle name="Currency 2 2 2 2 9 4 3" xfId="49237" xr:uid="{BCD46CD5-84B2-4D3E-83C1-03D097E237D1}"/>
    <cellStyle name="Currency 2 2 2 2 9 5" xfId="13817" xr:uid="{FAB0EAB1-9321-46BD-A02C-06539E601213}"/>
    <cellStyle name="Currency 2 2 2 2 9 6" xfId="27507" xr:uid="{A5EEFED0-376B-4538-B8A2-E11D787458C7}"/>
    <cellStyle name="Currency 2 2 2 2 9 7" xfId="42391" xr:uid="{95CAE696-598B-4656-8F25-42F13DBDCE73}"/>
    <cellStyle name="Currency 2 2 2 3" xfId="24" xr:uid="{CA49AA5B-F2E5-4E3E-9790-5FAC73A8D210}"/>
    <cellStyle name="Currency 2 2 2 3 2" xfId="214" xr:uid="{34E221C5-7BD0-4127-A2B7-FD5597534005}"/>
    <cellStyle name="Currency 2 2 2 3 2 2" xfId="4627" xr:uid="{A17511F0-135E-43F4-BF7C-76DE1B7D8F82}"/>
    <cellStyle name="Currency 2 2 2 3 3" xfId="4523" xr:uid="{AEAAD444-C171-4B90-81AA-A0BA15290B05}"/>
    <cellStyle name="Currency 2 2 2 4" xfId="215" xr:uid="{3AA37E1B-E03F-4A22-BDA8-AF6BCB318C8B}"/>
    <cellStyle name="Currency 2 2 2 4 2" xfId="4628" xr:uid="{9CA2B94C-E159-4982-A089-809E43B8665C}"/>
    <cellStyle name="Currency 2 2 2 5" xfId="4522" xr:uid="{C51D9326-3950-4C75-A570-A793DC168E7A}"/>
    <cellStyle name="Currency 2 2 3" xfId="216" xr:uid="{0D635573-E8CB-4CE3-8DAB-B139C8D96FFB}"/>
    <cellStyle name="Currency 2 2 3 2" xfId="4629" xr:uid="{6085D530-0564-40FA-A0D1-66C4F1727136}"/>
    <cellStyle name="Currency 2 2 4" xfId="4521" xr:uid="{D16408DB-FB39-4C19-BC5D-11DEABC4834C}"/>
    <cellStyle name="Currency 2 3" xfId="25" xr:uid="{CC6DC186-7F89-4293-A4CB-E243AF837415}"/>
    <cellStyle name="Currency 2 3 2" xfId="217" xr:uid="{3B9F2EA9-3C6B-437D-B775-064C873AD31D}"/>
    <cellStyle name="Currency 2 3 2 2" xfId="4630" xr:uid="{D9E5E1AE-293C-4405-A457-2F20BD4FDF44}"/>
    <cellStyle name="Currency 2 3 3" xfId="4524" xr:uid="{3ED2D0B4-39FD-4F04-8D54-2A1A5E904109}"/>
    <cellStyle name="Currency 2 4" xfId="218" xr:uid="{DC8BC249-1BDD-4AEF-B2B6-C3446275055F}"/>
    <cellStyle name="Currency 2 4 2" xfId="219" xr:uid="{EF0A93F1-48EF-4DFC-82D9-9CB9F8EB58EE}"/>
    <cellStyle name="Currency 2 5" xfId="220" xr:uid="{11291394-AF50-4F6F-A6DD-00E1B316160F}"/>
    <cellStyle name="Currency 2 5 2" xfId="221" xr:uid="{EEA2B014-09B1-479B-AD11-B33A63EE839E}"/>
    <cellStyle name="Currency 2 6" xfId="222" xr:uid="{2C6C71E8-2ED3-4690-AF70-70AA6805477B}"/>
    <cellStyle name="Currency 3" xfId="26" xr:uid="{BD9064CC-89A6-4536-8E0D-D52A3818D599}"/>
    <cellStyle name="Currency 3 2" xfId="27" xr:uid="{D2241760-7784-4FF9-A5E2-AFF5AABEE297}"/>
    <cellStyle name="Currency 3 2 2" xfId="223" xr:uid="{F265B61F-EA75-4ABC-A191-7FE9A12D568D}"/>
    <cellStyle name="Currency 3 2 2 2" xfId="4631" xr:uid="{12B485F9-A631-4C66-B671-DBC1FE48AA97}"/>
    <cellStyle name="Currency 3 2 3" xfId="4526" xr:uid="{9B23FA5C-3C0A-4714-A8B7-5803DAB6C976}"/>
    <cellStyle name="Currency 3 3" xfId="28" xr:uid="{8A5ED186-85EA-4448-9C94-7C707FA4111C}"/>
    <cellStyle name="Currency 3 3 2" xfId="224" xr:uid="{F86AEBB7-A258-42C8-A859-57A54E9EC3CA}"/>
    <cellStyle name="Currency 3 3 2 2" xfId="4632" xr:uid="{AF1C349D-81E3-414D-81B2-F53C62D402F8}"/>
    <cellStyle name="Currency 3 3 3" xfId="4527" xr:uid="{4B40DC07-D631-4B17-8A83-A657A55C6990}"/>
    <cellStyle name="Currency 3 4" xfId="29" xr:uid="{80192F1E-148D-4427-80F2-F52320C3B517}"/>
    <cellStyle name="Currency 3 4 2" xfId="225" xr:uid="{415A474C-5D5A-4109-8B99-854DF3C81702}"/>
    <cellStyle name="Currency 3 4 2 2" xfId="4633" xr:uid="{F93328EA-AF81-4910-B627-7228E7B7DD8A}"/>
    <cellStyle name="Currency 3 4 3" xfId="4528" xr:uid="{915930B1-B9E6-4884-A9F1-0131801CBE68}"/>
    <cellStyle name="Currency 3 5" xfId="226" xr:uid="{C2169D57-3B9C-44BF-9394-BCC7752502F7}"/>
    <cellStyle name="Currency 3 5 2" xfId="4634" xr:uid="{366DC12F-403E-4518-9264-C6810A09FEDD}"/>
    <cellStyle name="Currency 3 6" xfId="4525" xr:uid="{D0888E93-1F29-4E9F-8B66-A2C74F159CFE}"/>
    <cellStyle name="Currency 4" xfId="30" xr:uid="{910BC4C9-73CA-45B7-BB94-82E8101B7746}"/>
    <cellStyle name="Currency 4 2" xfId="31" xr:uid="{BC089747-78B6-4070-AFAB-FAC794852EF1}"/>
    <cellStyle name="Currency 4 2 2" xfId="227" xr:uid="{C8B5DDEC-1A92-49AD-AFAF-CB61EEB818B2}"/>
    <cellStyle name="Currency 4 2 2 2" xfId="4635" xr:uid="{B31F3FC7-5F6C-4F0F-8616-8F9025C5A2A3}"/>
    <cellStyle name="Currency 4 2 3" xfId="4530" xr:uid="{DF5AE44A-6B99-46B4-81AE-DDA4E13F5E2D}"/>
    <cellStyle name="Currency 4 3" xfId="32" xr:uid="{6FC1CCED-4153-4C2C-A040-AC2BFA11D501}"/>
    <cellStyle name="Currency 4 3 2" xfId="228" xr:uid="{1FF17B73-61B8-4757-BEBA-5CBF98873DEA}"/>
    <cellStyle name="Currency 4 3 2 2" xfId="4636" xr:uid="{5E9DF70D-E84B-436F-A6F5-E0CDAE83935C}"/>
    <cellStyle name="Currency 4 3 3" xfId="4531" xr:uid="{3C7B7065-6DE3-46A3-A983-1DDE58F6F262}"/>
    <cellStyle name="Currency 4 4" xfId="229" xr:uid="{92E77A74-1043-421A-A5A1-14279159F54C}"/>
    <cellStyle name="Currency 4 4 2" xfId="4637" xr:uid="{B8C4ED9B-BC69-4F36-A8FB-36E5D1DB9980}"/>
    <cellStyle name="Currency 4 5" xfId="4326" xr:uid="{978F121D-E655-4BBF-8CD9-3487842BA029}"/>
    <cellStyle name="Currency 4 5 2" xfId="4441" xr:uid="{22BED9ED-41F3-4788-A127-99E419C6D10C}"/>
    <cellStyle name="Currency 4 5 3" xfId="4723" xr:uid="{378BE9E6-176B-4819-BE55-D038B27F6B1F}"/>
    <cellStyle name="Currency 4 5 3 2" xfId="5318" xr:uid="{51AABE9D-568D-47CB-8851-0894FDA021BC}"/>
    <cellStyle name="Currency 4 5 3 2 2" xfId="41932" xr:uid="{2D96E098-C795-4429-B562-9DD80A4C2033}"/>
    <cellStyle name="Currency 4 5 3 2 3" xfId="6515" xr:uid="{B349A52E-F664-4DF3-9BB3-E15591305094}"/>
    <cellStyle name="Currency 4 5 3 2 4" xfId="5923" xr:uid="{E81D1ED1-5E56-401C-B98B-D82106AF6A7C}"/>
    <cellStyle name="Currency 4 5 3 3" xfId="4763" xr:uid="{A61215FB-B0B8-4BB2-A53A-015F4C731D33}"/>
    <cellStyle name="Currency 4 5 3 4" xfId="41380" xr:uid="{2586C0BE-561A-4D28-9A71-A37ACB9CA23F}"/>
    <cellStyle name="Currency 4 5 3 5" xfId="5971" xr:uid="{9B1745A8-1E3B-4F54-8040-1DD47514A9EE}"/>
    <cellStyle name="Currency 4 5 3 6" xfId="5379" xr:uid="{25FC8630-FB27-4D03-9B56-B795DD03FDCE}"/>
    <cellStyle name="Currency 4 5 4" xfId="4700" xr:uid="{D1E2E4BC-C12E-4F61-B712-7473C1DAD704}"/>
    <cellStyle name="Currency 4 5 5" xfId="41326" xr:uid="{56E62276-D0CF-4DDB-AC90-D25227150618}"/>
    <cellStyle name="Currency 4 5 6" xfId="5948" xr:uid="{3847F5C1-2A5E-4D15-A35A-3F1F921E6AD3}"/>
    <cellStyle name="Currency 4 5 7" xfId="5356" xr:uid="{726D50AF-FC17-444F-9C9B-C578BFF25093}"/>
    <cellStyle name="Currency 4 6" xfId="4529" xr:uid="{65133455-0D3D-45A3-9EB5-A7050F95BD93}"/>
    <cellStyle name="Currency 5" xfId="33" xr:uid="{3C5D186F-A666-41A5-912B-A0530D213273}"/>
    <cellStyle name="Currency 5 10" xfId="6972" xr:uid="{61B41877-3F67-4B19-A805-FCB122B2A619}"/>
    <cellStyle name="Currency 5 10 2" xfId="8685" xr:uid="{8BE915A2-E228-4B75-A79F-792796482BF9}"/>
    <cellStyle name="Currency 5 10 2 2" xfId="12107" xr:uid="{DFA308FA-CBEE-4EE9-B96F-DBE7CCE4A419}"/>
    <cellStyle name="Currency 5 10 2 2 2" xfId="25797" xr:uid="{4F324B7B-D629-40DF-946D-39358F0C070D}"/>
    <cellStyle name="Currency 5 10 2 2 2 2" xfId="39489" xr:uid="{EF0F683F-4184-4B0E-BBDA-DFCDDCE57A6B}"/>
    <cellStyle name="Currency 5 10 2 2 2 3" xfId="54373" xr:uid="{6C046DCA-8601-496B-B430-CD586BE992DC}"/>
    <cellStyle name="Currency 5 10 2 2 3" xfId="18953" xr:uid="{55D032F2-4F7A-4FC6-96C0-E8E6017E6C98}"/>
    <cellStyle name="Currency 5 10 2 2 4" xfId="32643" xr:uid="{A7564EDD-915F-487D-823C-7459AE807604}"/>
    <cellStyle name="Currency 5 10 2 2 5" xfId="47527" xr:uid="{2BEC7AE0-D13D-4CE8-B5B8-1451B4FE1B40}"/>
    <cellStyle name="Currency 5 10 2 3" xfId="22375" xr:uid="{EF84890B-607B-42CC-B6F3-1C0DFF1E1209}"/>
    <cellStyle name="Currency 5 10 2 3 2" xfId="36067" xr:uid="{500E5284-6C9D-4EAD-9071-474B9EB36233}"/>
    <cellStyle name="Currency 5 10 2 3 3" xfId="50951" xr:uid="{EA80AE50-9A5D-48B0-AF0E-2D595D83B41F}"/>
    <cellStyle name="Currency 5 10 2 4" xfId="15531" xr:uid="{7E8168B2-FC52-4A3F-AE0C-6E3841B74E8C}"/>
    <cellStyle name="Currency 5 10 2 5" xfId="29221" xr:uid="{B533C6C7-3768-467F-B817-97A469FCF7C8}"/>
    <cellStyle name="Currency 5 10 2 6" xfId="44105" xr:uid="{9480793E-5374-4EAA-B2D6-D011C5A536F4}"/>
    <cellStyle name="Currency 5 10 3" xfId="10395" xr:uid="{81BC3EF3-0472-4CD0-AC2C-CB6ECF954136}"/>
    <cellStyle name="Currency 5 10 3 2" xfId="24085" xr:uid="{0F64F148-9CF3-4680-90CF-A9FD1D3694DA}"/>
    <cellStyle name="Currency 5 10 3 2 2" xfId="37777" xr:uid="{C72E0B3E-2A4B-4B70-9843-2E8EDB69DBDA}"/>
    <cellStyle name="Currency 5 10 3 2 3" xfId="52661" xr:uid="{8472DA2C-5B66-45D8-AA3C-897ED660BF47}"/>
    <cellStyle name="Currency 5 10 3 3" xfId="17241" xr:uid="{65A3E139-0CEE-4333-97E4-930B426EE81E}"/>
    <cellStyle name="Currency 5 10 3 4" xfId="30931" xr:uid="{4BA8B17E-20DB-4E29-A21D-42A4EBA88159}"/>
    <cellStyle name="Currency 5 10 3 5" xfId="45815" xr:uid="{AC9C88F9-52BB-4E4C-A773-76977E37FA73}"/>
    <cellStyle name="Currency 5 10 4" xfId="20663" xr:uid="{D1AFF91C-0788-46BC-A8C1-EF8B425DCF19}"/>
    <cellStyle name="Currency 5 10 4 2" xfId="34355" xr:uid="{AE51C13B-BC51-42C8-B281-0DE8B5F4138F}"/>
    <cellStyle name="Currency 5 10 4 3" xfId="49239" xr:uid="{4B71F6E3-6530-40F4-B3F8-8D83F07BA32E}"/>
    <cellStyle name="Currency 5 10 5" xfId="13819" xr:uid="{227EA770-3328-400E-9247-391D28F338BB}"/>
    <cellStyle name="Currency 5 10 6" xfId="27509" xr:uid="{F838812F-8748-4C29-8749-BCE5254B63AC}"/>
    <cellStyle name="Currency 5 10 7" xfId="42393" xr:uid="{13B0C261-1888-4E9D-8C7D-7B81B1AC2A75}"/>
    <cellStyle name="Currency 5 11" xfId="6973" xr:uid="{FF51EDB1-CF32-4910-9437-0A315B03A43A}"/>
    <cellStyle name="Currency 5 11 2" xfId="8686" xr:uid="{A57A6B27-86E9-4579-ABC0-4F12B4EB36DD}"/>
    <cellStyle name="Currency 5 11 2 2" xfId="12108" xr:uid="{86BECC6B-D0DA-40C3-ABA3-21518F96CDB2}"/>
    <cellStyle name="Currency 5 11 2 2 2" xfId="25798" xr:uid="{A5981481-FE23-4E31-96C3-45CF631F7DB9}"/>
    <cellStyle name="Currency 5 11 2 2 2 2" xfId="39490" xr:uid="{8127A02F-C459-47C1-9143-D92C9AC8FF45}"/>
    <cellStyle name="Currency 5 11 2 2 2 3" xfId="54374" xr:uid="{68558C5E-83EF-4EA9-B059-DEA2FA0AEF39}"/>
    <cellStyle name="Currency 5 11 2 2 3" xfId="18954" xr:uid="{B06BC820-94C8-4F85-91A8-81AA3637F86F}"/>
    <cellStyle name="Currency 5 11 2 2 4" xfId="32644" xr:uid="{99AE1004-4307-4214-B720-DBDD9D0E39BB}"/>
    <cellStyle name="Currency 5 11 2 2 5" xfId="47528" xr:uid="{16A9B011-B638-4F55-87FF-AAF698D383AB}"/>
    <cellStyle name="Currency 5 11 2 3" xfId="22376" xr:uid="{9F5F8AA2-05E8-450B-B172-219492508528}"/>
    <cellStyle name="Currency 5 11 2 3 2" xfId="36068" xr:uid="{775C496E-A5DF-4EAC-AA67-CB8D49858B07}"/>
    <cellStyle name="Currency 5 11 2 3 3" xfId="50952" xr:uid="{164F9821-2C4C-4CAE-8B60-14F57A981605}"/>
    <cellStyle name="Currency 5 11 2 4" xfId="15532" xr:uid="{FD738AFE-5214-418A-B24D-D584EEC7A738}"/>
    <cellStyle name="Currency 5 11 2 5" xfId="29222" xr:uid="{E75D86E4-749A-4C42-B54B-AB293664D70A}"/>
    <cellStyle name="Currency 5 11 2 6" xfId="44106" xr:uid="{92CBB830-BD6D-4C04-BF06-98386C9637F1}"/>
    <cellStyle name="Currency 5 11 3" xfId="10396" xr:uid="{E7442926-03BA-4857-9F6B-C65A9284B561}"/>
    <cellStyle name="Currency 5 11 3 2" xfId="24086" xr:uid="{CF17BAE5-37A3-4D89-B19C-059BF7CA5271}"/>
    <cellStyle name="Currency 5 11 3 2 2" xfId="37778" xr:uid="{B04452DE-CDA8-4901-AA7C-34FD64E64B08}"/>
    <cellStyle name="Currency 5 11 3 2 3" xfId="52662" xr:uid="{364DBC5A-64DF-41CB-B372-C938E4B64FC0}"/>
    <cellStyle name="Currency 5 11 3 3" xfId="17242" xr:uid="{83F78C3D-3F74-4F93-8A28-B696EFA7C931}"/>
    <cellStyle name="Currency 5 11 3 4" xfId="30932" xr:uid="{8B2C4754-BF33-464D-8ACF-BF5E31EC6163}"/>
    <cellStyle name="Currency 5 11 3 5" xfId="45816" xr:uid="{519E7811-33F0-492C-842F-788512873D6A}"/>
    <cellStyle name="Currency 5 11 4" xfId="20664" xr:uid="{1FF81F8E-AC09-49C7-8E5A-19D02F2750B3}"/>
    <cellStyle name="Currency 5 11 4 2" xfId="34356" xr:uid="{A456E8CD-6019-4BBD-96FD-4219B2C877BB}"/>
    <cellStyle name="Currency 5 11 4 3" xfId="49240" xr:uid="{C334FE2D-C707-4195-BA1E-3140D44CE528}"/>
    <cellStyle name="Currency 5 11 5" xfId="13820" xr:uid="{E4CF5823-5AC8-460B-AE97-CB579AE07F6D}"/>
    <cellStyle name="Currency 5 11 6" xfId="27510" xr:uid="{6D88A446-AAEC-4539-94FC-236C97E41B57}"/>
    <cellStyle name="Currency 5 11 7" xfId="42394" xr:uid="{47E12156-E979-4A5E-ADDD-FD19DD574CE7}"/>
    <cellStyle name="Currency 5 12" xfId="8684" xr:uid="{A4523A8A-0518-4D51-A9E1-3431A510A504}"/>
    <cellStyle name="Currency 5 12 2" xfId="12106" xr:uid="{8305F89E-5B9C-47DF-9E01-DED49CA7867A}"/>
    <cellStyle name="Currency 5 12 2 2" xfId="25796" xr:uid="{4241457D-95A3-460B-A957-1E2A6B77764D}"/>
    <cellStyle name="Currency 5 12 2 2 2" xfId="39488" xr:uid="{7A243161-5E03-4E1F-A089-99A5D39FDA75}"/>
    <cellStyle name="Currency 5 12 2 2 3" xfId="54372" xr:uid="{CA4FF28B-C1C0-4D8C-9B52-33627FB925C9}"/>
    <cellStyle name="Currency 5 12 2 3" xfId="18952" xr:uid="{B466364F-BFB2-4E68-A681-A1FE56CA6075}"/>
    <cellStyle name="Currency 5 12 2 4" xfId="32642" xr:uid="{08256438-6EBA-484D-AA88-CBE78C5B9741}"/>
    <cellStyle name="Currency 5 12 2 5" xfId="47526" xr:uid="{07B098B1-36C0-4D43-88FC-D13AAD429639}"/>
    <cellStyle name="Currency 5 12 3" xfId="22374" xr:uid="{E0469482-4764-4376-8976-0CA8BDB86F32}"/>
    <cellStyle name="Currency 5 12 3 2" xfId="36066" xr:uid="{CDB2E5FE-8F9E-4E7F-AB99-C7EE1A890E8E}"/>
    <cellStyle name="Currency 5 12 3 3" xfId="50950" xr:uid="{05A65EEF-EC18-4F33-8402-74D0C423F6B2}"/>
    <cellStyle name="Currency 5 12 4" xfId="15530" xr:uid="{BECD3A02-CCA0-48E9-8775-DB3C5CBA90AE}"/>
    <cellStyle name="Currency 5 12 5" xfId="29220" xr:uid="{8B4EE8F3-9069-4BF6-879D-44BA3D4EA8A3}"/>
    <cellStyle name="Currency 5 12 6" xfId="44104" xr:uid="{E673F604-64D8-4066-8465-20D19A5879EB}"/>
    <cellStyle name="Currency 5 13" xfId="10394" xr:uid="{C382C25F-C1A2-4B36-AAF8-4E7F3F6C48BC}"/>
    <cellStyle name="Currency 5 13 2" xfId="24084" xr:uid="{3065E7C3-5AA0-49FE-8ED0-91AA470E3263}"/>
    <cellStyle name="Currency 5 13 2 2" xfId="37776" xr:uid="{D6F699BC-4382-4B70-B291-D58B15F0BBEC}"/>
    <cellStyle name="Currency 5 13 2 3" xfId="52660" xr:uid="{EA0484E7-5CFF-4FC5-8178-886DA27BDA0F}"/>
    <cellStyle name="Currency 5 13 3" xfId="17240" xr:uid="{439775B1-C468-4310-B5B0-9546D86C3C31}"/>
    <cellStyle name="Currency 5 13 4" xfId="30930" xr:uid="{A2BD09B7-DAEA-4C7C-A51C-7170A7EF0D8A}"/>
    <cellStyle name="Currency 5 13 5" xfId="45814" xr:uid="{A55ABC96-C301-46D4-B7D8-FB978B959855}"/>
    <cellStyle name="Currency 5 14" xfId="20662" xr:uid="{3FC406FE-3B2C-4BCC-83F6-36E40FBF6F9C}"/>
    <cellStyle name="Currency 5 14 2" xfId="34354" xr:uid="{84457034-2214-42C0-931E-F8A97575024C}"/>
    <cellStyle name="Currency 5 14 3" xfId="49238" xr:uid="{F96F611F-8F38-4A31-80CC-71A533167981}"/>
    <cellStyle name="Currency 5 15" xfId="13818" xr:uid="{C847555A-81F0-42FA-BF99-CD866EC2EC1F}"/>
    <cellStyle name="Currency 5 15 2" xfId="40755" xr:uid="{B23167E0-396B-4790-8ABE-A495EEEEFA1F}"/>
    <cellStyle name="Currency 5 16" xfId="27508" xr:uid="{D7E63B36-2EE9-4447-8F67-1A03AE67CA15}"/>
    <cellStyle name="Currency 5 17" xfId="42392" xr:uid="{B19E46EB-C80F-4D63-A5FE-0A2F90BFDDCC}"/>
    <cellStyle name="Currency 5 18" xfId="6971" xr:uid="{4DEBC3FF-A234-43EF-942A-A93D7A03A7A9}"/>
    <cellStyle name="Currency 5 19" xfId="5933" xr:uid="{5108D7DD-5F2A-43F3-B4C3-DC4A2B4359EB}"/>
    <cellStyle name="Currency 5 2" xfId="34" xr:uid="{BDE00FBA-2E51-4309-9515-BCF1501AF8B0}"/>
    <cellStyle name="Currency 5 2 2" xfId="230" xr:uid="{35E2AE73-CB4D-45C6-8CD4-A4FB24DCF5B0}"/>
    <cellStyle name="Currency 5 2 2 2" xfId="4638" xr:uid="{3E838B8E-CE9A-4E80-892F-86D1BB5FCBCE}"/>
    <cellStyle name="Currency 5 2 3" xfId="4532" xr:uid="{A81B3165-A078-4428-99DE-9E7B12F94B21}"/>
    <cellStyle name="Currency 5 20" xfId="5341" xr:uid="{D304E6F2-5689-48FB-A2D5-287B554C470C}"/>
    <cellStyle name="Currency 5 3" xfId="4327" xr:uid="{8B1EABED-4AD5-4BB3-B63E-06ED1B6B2EB7}"/>
    <cellStyle name="Currency 5 3 10" xfId="8687" xr:uid="{192E127E-B6C6-4B8C-9CCB-A560EA838E6F}"/>
    <cellStyle name="Currency 5 3 10 2" xfId="12109" xr:uid="{38E27D49-CBD9-46F6-BA65-8B95A2EA379B}"/>
    <cellStyle name="Currency 5 3 10 2 2" xfId="25799" xr:uid="{625AAF75-E89B-4EA0-83D2-742CD459D4BB}"/>
    <cellStyle name="Currency 5 3 10 2 2 2" xfId="39491" xr:uid="{C9269E55-9172-482B-B2B0-0A51CD97B558}"/>
    <cellStyle name="Currency 5 3 10 2 2 3" xfId="54375" xr:uid="{4887227F-4A50-4421-B56A-6C74657C2825}"/>
    <cellStyle name="Currency 5 3 10 2 3" xfId="18955" xr:uid="{2726C4F6-293E-4ED7-84AC-2EE0E5D20D7F}"/>
    <cellStyle name="Currency 5 3 10 2 4" xfId="32645" xr:uid="{74432BBE-9570-4969-9C4A-E0DD10EEC6AA}"/>
    <cellStyle name="Currency 5 3 10 2 5" xfId="47529" xr:uid="{22F67148-3B86-42E6-B32D-949F18BE0CD4}"/>
    <cellStyle name="Currency 5 3 10 3" xfId="22377" xr:uid="{8A04F478-A98F-459D-9C41-CC3E65CCB760}"/>
    <cellStyle name="Currency 5 3 10 3 2" xfId="36069" xr:uid="{F039ABB3-87E0-4176-9A52-55F39DD6CD0F}"/>
    <cellStyle name="Currency 5 3 10 3 3" xfId="50953" xr:uid="{886AF719-63E8-429D-A25A-21586AD254C3}"/>
    <cellStyle name="Currency 5 3 10 4" xfId="15533" xr:uid="{F15C94B5-9DFC-4A55-AE1C-410893512E15}"/>
    <cellStyle name="Currency 5 3 10 5" xfId="29223" xr:uid="{982AEC42-D50D-4AA3-8565-31433CCFD578}"/>
    <cellStyle name="Currency 5 3 10 6" xfId="44107" xr:uid="{34E76724-CD41-486E-BE9A-C92EE7EA1223}"/>
    <cellStyle name="Currency 5 3 11" xfId="10397" xr:uid="{9732C3CA-0EB2-4EC9-B2EF-B8DF01261EC2}"/>
    <cellStyle name="Currency 5 3 11 2" xfId="24087" xr:uid="{54D99EE1-4F21-4D5C-BD4F-00482A41B97B}"/>
    <cellStyle name="Currency 5 3 11 2 2" xfId="37779" xr:uid="{F72CED0B-18CA-43AB-9DAF-F7F71CFF4642}"/>
    <cellStyle name="Currency 5 3 11 2 3" xfId="52663" xr:uid="{3D96B809-920E-462D-853A-B7C3354B8521}"/>
    <cellStyle name="Currency 5 3 11 3" xfId="17243" xr:uid="{03AB5C5D-5311-4F71-868A-13EB80E0CA8F}"/>
    <cellStyle name="Currency 5 3 11 4" xfId="30933" xr:uid="{285431B3-FDF8-46B2-830B-4989A3A1FD25}"/>
    <cellStyle name="Currency 5 3 11 5" xfId="45817" xr:uid="{432847B3-0431-41A5-8B19-514D36A9F52A}"/>
    <cellStyle name="Currency 5 3 12" xfId="20665" xr:uid="{E14E9A93-D16E-402D-A1BB-15E0EFB9B804}"/>
    <cellStyle name="Currency 5 3 12 2" xfId="34357" xr:uid="{F9F76A8D-7A8B-456C-AA58-93B57CAB88E3}"/>
    <cellStyle name="Currency 5 3 12 3" xfId="49241" xr:uid="{866DAAF2-0C60-4120-A6AC-B053AEC99CC1}"/>
    <cellStyle name="Currency 5 3 13" xfId="13821" xr:uid="{3F319938-063C-46A0-BC16-F5E161F496B9}"/>
    <cellStyle name="Currency 5 3 13 2" xfId="41327" xr:uid="{12DA1D05-CD01-4332-B14E-355B129BBEAF}"/>
    <cellStyle name="Currency 5 3 14" xfId="27511" xr:uid="{8EA260AB-8B21-4CE4-B0A4-CE3CA089EC98}"/>
    <cellStyle name="Currency 5 3 15" xfId="42395" xr:uid="{42D447D4-76FB-410B-A16E-6A426F7E8A36}"/>
    <cellStyle name="Currency 5 3 16" xfId="6974" xr:uid="{8F724271-BE0B-49AA-AC74-DE9F578B9576}"/>
    <cellStyle name="Currency 5 3 17" xfId="5949" xr:uid="{89F0CC59-02D5-4614-A703-8076C652DAAB}"/>
    <cellStyle name="Currency 5 3 18" xfId="5357" xr:uid="{B5EB61AD-B597-4980-9A3A-242634291F50}"/>
    <cellStyle name="Currency 5 3 2" xfId="4442" xr:uid="{070C7919-3BE6-45C4-AF56-EA3487F7C940}"/>
    <cellStyle name="Currency 5 3 2 10" xfId="20666" xr:uid="{166FB415-0DC4-405F-BD44-9E372F8FB33B}"/>
    <cellStyle name="Currency 5 3 2 10 2" xfId="34358" xr:uid="{D8A3C074-BC2D-4970-8930-7084F478F1D0}"/>
    <cellStyle name="Currency 5 3 2 10 3" xfId="49242" xr:uid="{4759FB5E-96A2-47A4-98BD-855883000F1D}"/>
    <cellStyle name="Currency 5 3 2 11" xfId="13822" xr:uid="{1D72593E-DF08-449E-BC50-8930B2106C57}"/>
    <cellStyle name="Currency 5 3 2 11 2" xfId="41344" xr:uid="{48FA3DE3-BD3F-4335-8D1E-B384852175A8}"/>
    <cellStyle name="Currency 5 3 2 12" xfId="27512" xr:uid="{CD242B77-72C9-4619-B1AD-A599E162DCFE}"/>
    <cellStyle name="Currency 5 3 2 13" xfId="42396" xr:uid="{2D83EED6-1D54-40CA-A349-1C5B6C0A5C4C}"/>
    <cellStyle name="Currency 5 3 2 14" xfId="6975" xr:uid="{41DA90A8-0B41-45DC-94D4-AC7548C78B97}"/>
    <cellStyle name="Currency 5 3 2 2" xfId="5308" xr:uid="{16FDE7E0-3A7E-472A-8110-53130E73C55B}"/>
    <cellStyle name="Currency 5 3 2 2 10" xfId="13823" xr:uid="{AD2C0B45-F5F0-423C-8742-A4A68969E738}"/>
    <cellStyle name="Currency 5 3 2 2 10 2" xfId="41930" xr:uid="{E562E2C3-E327-4B2A-B31E-AC0A6A445177}"/>
    <cellStyle name="Currency 5 3 2 2 11" xfId="27513" xr:uid="{619288AF-5DEC-4077-8428-9ACF79C103D6}"/>
    <cellStyle name="Currency 5 3 2 2 12" xfId="42397" xr:uid="{93B32D5F-B1CB-40A8-802F-8308BC50EC12}"/>
    <cellStyle name="Currency 5 3 2 2 13" xfId="6976" xr:uid="{2199F097-22C4-4981-85E6-624CC5D0389E}"/>
    <cellStyle name="Currency 5 3 2 2 2" xfId="6977" xr:uid="{0B2D31EC-7A66-4F42-9C7F-CBF345FB4EA0}"/>
    <cellStyle name="Currency 5 3 2 2 2 10" xfId="42398" xr:uid="{79155BF1-E8C5-4E18-871B-DAFF0C5E1874}"/>
    <cellStyle name="Currency 5 3 2 2 2 2" xfId="6978" xr:uid="{6AB9C0E9-3900-4369-AABD-ACD74BFEB7F5}"/>
    <cellStyle name="Currency 5 3 2 2 2 2 2" xfId="6979" xr:uid="{A122881A-183E-466B-AC7B-EEEA187D1555}"/>
    <cellStyle name="Currency 5 3 2 2 2 2 2 2" xfId="8692" xr:uid="{214D5334-762C-4FBF-9CDD-88A768060BEF}"/>
    <cellStyle name="Currency 5 3 2 2 2 2 2 2 2" xfId="12114" xr:uid="{7C7A53F2-5AC3-4A80-A1DA-786928205F30}"/>
    <cellStyle name="Currency 5 3 2 2 2 2 2 2 2 2" xfId="25804" xr:uid="{6B7B6783-1118-4B6D-AED8-23BBBE1675F7}"/>
    <cellStyle name="Currency 5 3 2 2 2 2 2 2 2 2 2" xfId="39496" xr:uid="{A2DC058F-FE8A-4D3B-BC29-8C08542BE8F2}"/>
    <cellStyle name="Currency 5 3 2 2 2 2 2 2 2 2 3" xfId="54380" xr:uid="{85720262-25A1-4FE4-A4BF-DC413C1731A0}"/>
    <cellStyle name="Currency 5 3 2 2 2 2 2 2 2 3" xfId="18960" xr:uid="{A4EB7127-344D-4257-9F95-E8DE8BDD8AE3}"/>
    <cellStyle name="Currency 5 3 2 2 2 2 2 2 2 4" xfId="32650" xr:uid="{A7FEB767-D31D-4546-B099-753196520338}"/>
    <cellStyle name="Currency 5 3 2 2 2 2 2 2 2 5" xfId="47534" xr:uid="{DFE79FDF-2C16-4038-A471-458CD5EDAC87}"/>
    <cellStyle name="Currency 5 3 2 2 2 2 2 2 3" xfId="22382" xr:uid="{C5E5110C-3B4B-4EB8-ABC4-A890E1A430F7}"/>
    <cellStyle name="Currency 5 3 2 2 2 2 2 2 3 2" xfId="36074" xr:uid="{3FF81832-5AF2-41ED-ABF2-712F4B3E78DE}"/>
    <cellStyle name="Currency 5 3 2 2 2 2 2 2 3 3" xfId="50958" xr:uid="{F33105EA-08BC-444B-8080-522983ED0999}"/>
    <cellStyle name="Currency 5 3 2 2 2 2 2 2 4" xfId="15538" xr:uid="{D5CEC7E7-CBDA-4DE5-B193-CB5DA59485B8}"/>
    <cellStyle name="Currency 5 3 2 2 2 2 2 2 5" xfId="29228" xr:uid="{D9BAE000-5140-47D6-A887-DF75C2B36AE9}"/>
    <cellStyle name="Currency 5 3 2 2 2 2 2 2 6" xfId="44112" xr:uid="{ABCEB086-3138-45DB-8F49-0DB252B5BE77}"/>
    <cellStyle name="Currency 5 3 2 2 2 2 2 3" xfId="10402" xr:uid="{F37E8B9F-BD59-4F0F-AAE3-93AB1D58DD93}"/>
    <cellStyle name="Currency 5 3 2 2 2 2 2 3 2" xfId="24092" xr:uid="{EB4F14BD-69BD-4C5E-923B-D5C317423671}"/>
    <cellStyle name="Currency 5 3 2 2 2 2 2 3 2 2" xfId="37784" xr:uid="{A19400E1-7B7D-4C60-83FF-9F7573177BD2}"/>
    <cellStyle name="Currency 5 3 2 2 2 2 2 3 2 3" xfId="52668" xr:uid="{F7B8BA0B-6A27-4295-95CC-DEC1481E946A}"/>
    <cellStyle name="Currency 5 3 2 2 2 2 2 3 3" xfId="17248" xr:uid="{A6D23ADD-5EE4-476E-953D-FE69104F5800}"/>
    <cellStyle name="Currency 5 3 2 2 2 2 2 3 4" xfId="30938" xr:uid="{167C7663-E5AA-466A-B99A-A7FD5FA06D27}"/>
    <cellStyle name="Currency 5 3 2 2 2 2 2 3 5" xfId="45822" xr:uid="{1C5DA13E-62AD-4900-8B66-DC6C659CE4EF}"/>
    <cellStyle name="Currency 5 3 2 2 2 2 2 4" xfId="20670" xr:uid="{90109B89-B1BA-47DD-A26B-A90E151F3550}"/>
    <cellStyle name="Currency 5 3 2 2 2 2 2 4 2" xfId="34362" xr:uid="{A47A07B1-4A63-4B87-88DD-14EC2352AC68}"/>
    <cellStyle name="Currency 5 3 2 2 2 2 2 4 3" xfId="49246" xr:uid="{03D900A7-84DF-4DD1-AC53-67E73DC004E3}"/>
    <cellStyle name="Currency 5 3 2 2 2 2 2 5" xfId="13826" xr:uid="{8A9EDAFF-B20A-4C85-99FA-4086664F2C7F}"/>
    <cellStyle name="Currency 5 3 2 2 2 2 2 6" xfId="27516" xr:uid="{E38EA871-54E1-4A11-8AA9-F68EE792A909}"/>
    <cellStyle name="Currency 5 3 2 2 2 2 2 7" xfId="42400" xr:uid="{8FCCA2EC-CAE8-4C9F-BED9-7B789B316FDE}"/>
    <cellStyle name="Currency 5 3 2 2 2 2 3" xfId="8691" xr:uid="{6E32C0A4-DD0C-43A3-8CD8-7A267BC7A946}"/>
    <cellStyle name="Currency 5 3 2 2 2 2 3 2" xfId="12113" xr:uid="{94A8FB63-90B6-443D-85D5-5CEA39D7E1CE}"/>
    <cellStyle name="Currency 5 3 2 2 2 2 3 2 2" xfId="25803" xr:uid="{91060E7C-1765-4993-927D-91004940A6F9}"/>
    <cellStyle name="Currency 5 3 2 2 2 2 3 2 2 2" xfId="39495" xr:uid="{A653A553-5D91-47F7-AC7F-0AF5202B6FA6}"/>
    <cellStyle name="Currency 5 3 2 2 2 2 3 2 2 3" xfId="54379" xr:uid="{D28D4AC0-22E1-447D-8726-1AB94E0BE71A}"/>
    <cellStyle name="Currency 5 3 2 2 2 2 3 2 3" xfId="18959" xr:uid="{2A0B895D-6D3A-42CE-B37C-84B9B7F1ED58}"/>
    <cellStyle name="Currency 5 3 2 2 2 2 3 2 4" xfId="32649" xr:uid="{3190122A-26A4-4A35-B307-C41643F8747F}"/>
    <cellStyle name="Currency 5 3 2 2 2 2 3 2 5" xfId="47533" xr:uid="{FD202274-2D51-4492-8936-F61943ACA332}"/>
    <cellStyle name="Currency 5 3 2 2 2 2 3 3" xfId="22381" xr:uid="{22A1F1F5-ED74-42BB-B771-DD67BF751CD2}"/>
    <cellStyle name="Currency 5 3 2 2 2 2 3 3 2" xfId="36073" xr:uid="{47FFE835-4000-4B38-95AB-0AEA4E81915D}"/>
    <cellStyle name="Currency 5 3 2 2 2 2 3 3 3" xfId="50957" xr:uid="{36DA2C01-834E-4A35-BA81-494CDAE1FA5E}"/>
    <cellStyle name="Currency 5 3 2 2 2 2 3 4" xfId="15537" xr:uid="{DA62C0A3-F78A-4F17-A964-6D1497B0EE98}"/>
    <cellStyle name="Currency 5 3 2 2 2 2 3 5" xfId="29227" xr:uid="{7AA3B3A5-52D1-43CD-A1C3-0A243BB281EC}"/>
    <cellStyle name="Currency 5 3 2 2 2 2 3 6" xfId="44111" xr:uid="{CA3A9A9F-ADF9-4A09-921E-4744902AF80B}"/>
    <cellStyle name="Currency 5 3 2 2 2 2 4" xfId="10401" xr:uid="{7732D1E3-831F-481C-B11D-2A6E7EF1659D}"/>
    <cellStyle name="Currency 5 3 2 2 2 2 4 2" xfId="24091" xr:uid="{6E8478CE-5E92-4F3E-9A57-15C03435C099}"/>
    <cellStyle name="Currency 5 3 2 2 2 2 4 2 2" xfId="37783" xr:uid="{CA522E07-D66B-4F9E-B4D0-5A4209C009DD}"/>
    <cellStyle name="Currency 5 3 2 2 2 2 4 2 3" xfId="52667" xr:uid="{057310BE-AE96-4330-A232-A770C0576876}"/>
    <cellStyle name="Currency 5 3 2 2 2 2 4 3" xfId="17247" xr:uid="{79A5CC61-1C49-405C-99E1-75B933A70BDD}"/>
    <cellStyle name="Currency 5 3 2 2 2 2 4 4" xfId="30937" xr:uid="{5E61A1DC-695E-4BBA-891D-B3876BE71D66}"/>
    <cellStyle name="Currency 5 3 2 2 2 2 4 5" xfId="45821" xr:uid="{BA396D85-1736-493D-9FCA-EE9C21927792}"/>
    <cellStyle name="Currency 5 3 2 2 2 2 5" xfId="20669" xr:uid="{EDC58A13-2961-4586-B3BE-3060B4869D68}"/>
    <cellStyle name="Currency 5 3 2 2 2 2 5 2" xfId="34361" xr:uid="{7DC0975E-FDDB-46E3-A7F2-80CDE9F89437}"/>
    <cellStyle name="Currency 5 3 2 2 2 2 5 3" xfId="49245" xr:uid="{6B27F38D-4B6E-42D7-BA60-5521705106B5}"/>
    <cellStyle name="Currency 5 3 2 2 2 2 6" xfId="13825" xr:uid="{C97A8BB2-4AB6-4FA9-930A-BFA78754146E}"/>
    <cellStyle name="Currency 5 3 2 2 2 2 7" xfId="27515" xr:uid="{C82B8CC0-F2B8-4A17-B03D-836ACF0E3A8A}"/>
    <cellStyle name="Currency 5 3 2 2 2 2 8" xfId="42399" xr:uid="{F7984BA0-B8B9-479A-BA24-1E91643D19DB}"/>
    <cellStyle name="Currency 5 3 2 2 2 3" xfId="6980" xr:uid="{48EDA6B0-8498-4DFD-ABA0-47A9B5469323}"/>
    <cellStyle name="Currency 5 3 2 2 2 3 2" xfId="8693" xr:uid="{8BBEA207-5EBE-4002-BE73-DFF084414653}"/>
    <cellStyle name="Currency 5 3 2 2 2 3 2 2" xfId="12115" xr:uid="{8F44B252-8BB3-48F8-8156-8329E5F7D51F}"/>
    <cellStyle name="Currency 5 3 2 2 2 3 2 2 2" xfId="25805" xr:uid="{6FC6EAA0-40DA-47EB-B7E3-94840A2D1327}"/>
    <cellStyle name="Currency 5 3 2 2 2 3 2 2 2 2" xfId="39497" xr:uid="{C3701C4B-4DF2-478A-A963-EB0B4D3D6902}"/>
    <cellStyle name="Currency 5 3 2 2 2 3 2 2 2 3" xfId="54381" xr:uid="{6BF64268-2ABD-4C98-B03B-FD48E941FFF6}"/>
    <cellStyle name="Currency 5 3 2 2 2 3 2 2 3" xfId="18961" xr:uid="{D95C3C02-3239-4063-8FD8-69ECA0BB401D}"/>
    <cellStyle name="Currency 5 3 2 2 2 3 2 2 4" xfId="32651" xr:uid="{2B0E3205-277D-4F68-96E1-51D1B0F45A40}"/>
    <cellStyle name="Currency 5 3 2 2 2 3 2 2 5" xfId="47535" xr:uid="{CB593FB2-4146-41AC-B468-AED1CCFB3EF2}"/>
    <cellStyle name="Currency 5 3 2 2 2 3 2 3" xfId="22383" xr:uid="{C09B25D1-76AF-490D-8784-98A0ED2773F3}"/>
    <cellStyle name="Currency 5 3 2 2 2 3 2 3 2" xfId="36075" xr:uid="{CF6D5A61-64A1-4A78-BFD8-6C2847243C17}"/>
    <cellStyle name="Currency 5 3 2 2 2 3 2 3 3" xfId="50959" xr:uid="{630FCB2F-62C5-45E6-808F-A0F73F0B034C}"/>
    <cellStyle name="Currency 5 3 2 2 2 3 2 4" xfId="15539" xr:uid="{700B4851-18C5-4E44-9B71-EC63CE151AE8}"/>
    <cellStyle name="Currency 5 3 2 2 2 3 2 5" xfId="29229" xr:uid="{3D785353-9F2E-407F-AD2B-E99DEA3D9E5E}"/>
    <cellStyle name="Currency 5 3 2 2 2 3 2 6" xfId="44113" xr:uid="{85958DB3-A2C2-40F0-8DC4-7C66AFDBDCA8}"/>
    <cellStyle name="Currency 5 3 2 2 2 3 3" xfId="10403" xr:uid="{4551B680-0230-46D9-97C1-3E551E08F848}"/>
    <cellStyle name="Currency 5 3 2 2 2 3 3 2" xfId="24093" xr:uid="{1595E2EF-CB37-43CC-92CC-6C81F5AADC6D}"/>
    <cellStyle name="Currency 5 3 2 2 2 3 3 2 2" xfId="37785" xr:uid="{FE7F7242-78D6-4248-B7D0-35F791287FB4}"/>
    <cellStyle name="Currency 5 3 2 2 2 3 3 2 3" xfId="52669" xr:uid="{529DA47A-39A5-4BB4-9AE3-4B39875D13E9}"/>
    <cellStyle name="Currency 5 3 2 2 2 3 3 3" xfId="17249" xr:uid="{0C9FC5F2-CFD3-464A-98A4-91BEC4BA49F6}"/>
    <cellStyle name="Currency 5 3 2 2 2 3 3 4" xfId="30939" xr:uid="{5C9F336D-5115-4145-BE70-A87FFC1CEF0E}"/>
    <cellStyle name="Currency 5 3 2 2 2 3 3 5" xfId="45823" xr:uid="{5B215E3A-420D-4E2F-91DC-F48F682C7F31}"/>
    <cellStyle name="Currency 5 3 2 2 2 3 4" xfId="20671" xr:uid="{72925A23-B6C5-4976-B5E3-9781018D7328}"/>
    <cellStyle name="Currency 5 3 2 2 2 3 4 2" xfId="34363" xr:uid="{F73FABC9-848E-4191-A95A-2A96C6AB11AF}"/>
    <cellStyle name="Currency 5 3 2 2 2 3 4 3" xfId="49247" xr:uid="{1E52151C-3A76-4A97-9336-6BA5B197308A}"/>
    <cellStyle name="Currency 5 3 2 2 2 3 5" xfId="13827" xr:uid="{D3490B37-104D-477D-8835-B5046A3D193E}"/>
    <cellStyle name="Currency 5 3 2 2 2 3 6" xfId="27517" xr:uid="{4A7E1E21-9A45-4852-AC20-27C5102BD66E}"/>
    <cellStyle name="Currency 5 3 2 2 2 3 7" xfId="42401" xr:uid="{9B2C3EE7-767D-4B0B-A0DB-504FEA42B53D}"/>
    <cellStyle name="Currency 5 3 2 2 2 4" xfId="6981" xr:uid="{55FFCD0B-CD23-45D3-B801-DA22310834E5}"/>
    <cellStyle name="Currency 5 3 2 2 2 4 2" xfId="8694" xr:uid="{C81448D9-0D19-46C2-9A2E-9C5080E8282C}"/>
    <cellStyle name="Currency 5 3 2 2 2 4 2 2" xfId="12116" xr:uid="{34EAAEC5-4029-4C0B-875E-B700E64E6C09}"/>
    <cellStyle name="Currency 5 3 2 2 2 4 2 2 2" xfId="25806" xr:uid="{70301FA5-5E44-4AA7-8CAF-698296A1F5EE}"/>
    <cellStyle name="Currency 5 3 2 2 2 4 2 2 2 2" xfId="39498" xr:uid="{FF7A0D50-BCD8-420B-A12C-9184BE5AA2DB}"/>
    <cellStyle name="Currency 5 3 2 2 2 4 2 2 2 3" xfId="54382" xr:uid="{6344670D-896A-4C6E-AB3E-DF86332D847B}"/>
    <cellStyle name="Currency 5 3 2 2 2 4 2 2 3" xfId="18962" xr:uid="{29D929DC-ADF1-46E3-948B-D1C8F9660B57}"/>
    <cellStyle name="Currency 5 3 2 2 2 4 2 2 4" xfId="32652" xr:uid="{D6B3BD6F-1F9A-4204-A36F-98B4A14D1778}"/>
    <cellStyle name="Currency 5 3 2 2 2 4 2 2 5" xfId="47536" xr:uid="{71EFA524-9C11-4D4D-8776-E4C8A291200E}"/>
    <cellStyle name="Currency 5 3 2 2 2 4 2 3" xfId="22384" xr:uid="{5EB192BA-8025-48AD-A777-ED9F3C4400E9}"/>
    <cellStyle name="Currency 5 3 2 2 2 4 2 3 2" xfId="36076" xr:uid="{D9301CB3-CB38-43D2-9FF7-74939D052BBF}"/>
    <cellStyle name="Currency 5 3 2 2 2 4 2 3 3" xfId="50960" xr:uid="{1397B21F-8D95-4457-BAC7-30E92B919386}"/>
    <cellStyle name="Currency 5 3 2 2 2 4 2 4" xfId="15540" xr:uid="{45F455B4-3FF7-4C12-B6F0-EA34C77C6303}"/>
    <cellStyle name="Currency 5 3 2 2 2 4 2 5" xfId="29230" xr:uid="{3193E721-80B0-4864-9B8C-C6E41ADFD588}"/>
    <cellStyle name="Currency 5 3 2 2 2 4 2 6" xfId="44114" xr:uid="{32538900-B083-41B2-8449-220992ED0DF3}"/>
    <cellStyle name="Currency 5 3 2 2 2 4 3" xfId="10404" xr:uid="{4E6F3164-448E-4870-B575-F5DE0288787D}"/>
    <cellStyle name="Currency 5 3 2 2 2 4 3 2" xfId="24094" xr:uid="{7DF1996D-754E-4E0B-91C2-4B3761E8741C}"/>
    <cellStyle name="Currency 5 3 2 2 2 4 3 2 2" xfId="37786" xr:uid="{22B46DB8-F06C-4272-BC39-B1AAC40EF2B8}"/>
    <cellStyle name="Currency 5 3 2 2 2 4 3 2 3" xfId="52670" xr:uid="{99719ACB-C1B3-444D-8519-6CA9A631F650}"/>
    <cellStyle name="Currency 5 3 2 2 2 4 3 3" xfId="17250" xr:uid="{CBF3F8C0-5B99-44A6-98E6-39BBEE9A1971}"/>
    <cellStyle name="Currency 5 3 2 2 2 4 3 4" xfId="30940" xr:uid="{831607CC-4E09-4665-A0F3-5FE2B587AB1F}"/>
    <cellStyle name="Currency 5 3 2 2 2 4 3 5" xfId="45824" xr:uid="{E3A87D2A-BC4D-4C05-B1E4-20E66B941C86}"/>
    <cellStyle name="Currency 5 3 2 2 2 4 4" xfId="20672" xr:uid="{E631C920-EF74-43A5-8982-63279DC7C0DF}"/>
    <cellStyle name="Currency 5 3 2 2 2 4 4 2" xfId="34364" xr:uid="{F8362769-29E3-40FF-BEF2-6B5322F92AF6}"/>
    <cellStyle name="Currency 5 3 2 2 2 4 4 3" xfId="49248" xr:uid="{6A6AF656-6031-42E8-8D2C-B6D37BACAADA}"/>
    <cellStyle name="Currency 5 3 2 2 2 4 5" xfId="13828" xr:uid="{8AC0C62E-5CEF-48B1-8321-ABA70839D569}"/>
    <cellStyle name="Currency 5 3 2 2 2 4 6" xfId="27518" xr:uid="{1F14C832-4520-4BF3-A113-75F623A87D03}"/>
    <cellStyle name="Currency 5 3 2 2 2 4 7" xfId="42402" xr:uid="{B4CD5A7F-62EA-4A97-9257-C9569FDA6E6F}"/>
    <cellStyle name="Currency 5 3 2 2 2 5" xfId="8690" xr:uid="{D41C9A34-9BED-46C4-9114-53033CBE4E3A}"/>
    <cellStyle name="Currency 5 3 2 2 2 5 2" xfId="12112" xr:uid="{DAF1EF1B-CD67-45DC-941A-40D7EFD27234}"/>
    <cellStyle name="Currency 5 3 2 2 2 5 2 2" xfId="25802" xr:uid="{1BCF1052-A33A-4C59-A436-72403F804149}"/>
    <cellStyle name="Currency 5 3 2 2 2 5 2 2 2" xfId="39494" xr:uid="{F8B013BD-F677-4383-A8AF-80AC4DF04C79}"/>
    <cellStyle name="Currency 5 3 2 2 2 5 2 2 3" xfId="54378" xr:uid="{E62FFDE9-65FE-48FA-8DDA-244D09B009E5}"/>
    <cellStyle name="Currency 5 3 2 2 2 5 2 3" xfId="18958" xr:uid="{F7B1D547-D422-446B-A983-CFDB211048FE}"/>
    <cellStyle name="Currency 5 3 2 2 2 5 2 4" xfId="32648" xr:uid="{48DB0C6F-CAD8-4211-BE8F-D000250DE455}"/>
    <cellStyle name="Currency 5 3 2 2 2 5 2 5" xfId="47532" xr:uid="{08237472-E3A0-43D6-B7AD-EF8AAFE41447}"/>
    <cellStyle name="Currency 5 3 2 2 2 5 3" xfId="22380" xr:uid="{44A2B111-05B0-4BA7-9788-A9DFF96053A4}"/>
    <cellStyle name="Currency 5 3 2 2 2 5 3 2" xfId="36072" xr:uid="{02F54E33-4B6F-424F-A72A-23423FE5AE14}"/>
    <cellStyle name="Currency 5 3 2 2 2 5 3 3" xfId="50956" xr:uid="{4ABE1BF8-4092-41E9-82C6-1C81E0211591}"/>
    <cellStyle name="Currency 5 3 2 2 2 5 4" xfId="15536" xr:uid="{04CF5CB7-2893-49B6-9C6E-9931EB8099B1}"/>
    <cellStyle name="Currency 5 3 2 2 2 5 5" xfId="29226" xr:uid="{0552DB57-FD48-4EC8-B27C-CA01B0989332}"/>
    <cellStyle name="Currency 5 3 2 2 2 5 6" xfId="44110" xr:uid="{980CB120-AD27-41EA-AD62-7781CB485083}"/>
    <cellStyle name="Currency 5 3 2 2 2 6" xfId="10400" xr:uid="{B570FD52-45C5-41A3-9DCA-C9710C8E22F2}"/>
    <cellStyle name="Currency 5 3 2 2 2 6 2" xfId="24090" xr:uid="{A57CE807-9B67-4E5B-92A5-AEA0EF1F654D}"/>
    <cellStyle name="Currency 5 3 2 2 2 6 2 2" xfId="37782" xr:uid="{5CD9E243-1E48-4FCB-97AC-3C00625F2EDC}"/>
    <cellStyle name="Currency 5 3 2 2 2 6 2 3" xfId="52666" xr:uid="{B0037F98-45AF-42AA-9CC4-0B1CF9F00545}"/>
    <cellStyle name="Currency 5 3 2 2 2 6 3" xfId="17246" xr:uid="{22C86B4D-6454-4AF3-9AA6-8D13617D9F98}"/>
    <cellStyle name="Currency 5 3 2 2 2 6 4" xfId="30936" xr:uid="{F09D60ED-24C5-4CFD-9E11-C0DA65F1CE69}"/>
    <cellStyle name="Currency 5 3 2 2 2 6 5" xfId="45820" xr:uid="{0015AF2C-EE4E-43A5-95C0-B30D8B57A7B6}"/>
    <cellStyle name="Currency 5 3 2 2 2 7" xfId="20668" xr:uid="{A53D7E87-F131-4DA7-8C21-BF4A2C54D327}"/>
    <cellStyle name="Currency 5 3 2 2 2 7 2" xfId="34360" xr:uid="{2B728332-5FAA-43BA-93FE-44ADF2636FA4}"/>
    <cellStyle name="Currency 5 3 2 2 2 7 3" xfId="49244" xr:uid="{43543CD5-7686-4689-8229-7A818772E24F}"/>
    <cellStyle name="Currency 5 3 2 2 2 8" xfId="13824" xr:uid="{73D0CC7B-21ED-4DC9-A2AC-B3B0FC4A0FA5}"/>
    <cellStyle name="Currency 5 3 2 2 2 9" xfId="27514" xr:uid="{5F7FF9C1-30FA-4A4A-B20E-311378B5E602}"/>
    <cellStyle name="Currency 5 3 2 2 3" xfId="6982" xr:uid="{02290E02-9678-4E87-A833-99CF1CC79742}"/>
    <cellStyle name="Currency 5 3 2 2 3 10" xfId="42403" xr:uid="{29D4E453-2D72-49C9-8900-24718CFD2CC4}"/>
    <cellStyle name="Currency 5 3 2 2 3 2" xfId="6983" xr:uid="{0822E2FE-FEF7-444A-A759-DAC7101156EA}"/>
    <cellStyle name="Currency 5 3 2 2 3 2 2" xfId="6984" xr:uid="{3D1E45ED-4202-4978-A70C-8D43F8F6799B}"/>
    <cellStyle name="Currency 5 3 2 2 3 2 2 2" xfId="8697" xr:uid="{DDA9DCC2-BE9D-40AE-96F6-9EC03210A387}"/>
    <cellStyle name="Currency 5 3 2 2 3 2 2 2 2" xfId="12119" xr:uid="{97C686FD-F442-4755-BD26-69D1EDFE3E20}"/>
    <cellStyle name="Currency 5 3 2 2 3 2 2 2 2 2" xfId="25809" xr:uid="{6D03E3E0-7086-4649-B11E-207C386444F7}"/>
    <cellStyle name="Currency 5 3 2 2 3 2 2 2 2 2 2" xfId="39501" xr:uid="{490FC3FD-57AB-4ADC-BAB2-097AA45AE9AC}"/>
    <cellStyle name="Currency 5 3 2 2 3 2 2 2 2 2 3" xfId="54385" xr:uid="{9A23E314-5FB1-4090-B7BB-9EB30194E1A0}"/>
    <cellStyle name="Currency 5 3 2 2 3 2 2 2 2 3" xfId="18965" xr:uid="{CF3E4F66-BBCE-4AD1-9998-B2C59E021A57}"/>
    <cellStyle name="Currency 5 3 2 2 3 2 2 2 2 4" xfId="32655" xr:uid="{6664AD0E-3AF9-49D5-B4CF-015B17227907}"/>
    <cellStyle name="Currency 5 3 2 2 3 2 2 2 2 5" xfId="47539" xr:uid="{17D0A872-D65D-48E1-9E7A-3D901259017C}"/>
    <cellStyle name="Currency 5 3 2 2 3 2 2 2 3" xfId="22387" xr:uid="{F3963A27-2186-4969-93EE-71A68D97D5B2}"/>
    <cellStyle name="Currency 5 3 2 2 3 2 2 2 3 2" xfId="36079" xr:uid="{94D27D5D-CDB2-405F-AF58-D03DFB935DDC}"/>
    <cellStyle name="Currency 5 3 2 2 3 2 2 2 3 3" xfId="50963" xr:uid="{5832801B-93B8-4E5C-AC74-EF640B886605}"/>
    <cellStyle name="Currency 5 3 2 2 3 2 2 2 4" xfId="15543" xr:uid="{4E4CB6FD-6E71-4CAD-9E15-8EA414D07576}"/>
    <cellStyle name="Currency 5 3 2 2 3 2 2 2 5" xfId="29233" xr:uid="{68E725DB-5FF4-48C4-B5CB-9106846F5A96}"/>
    <cellStyle name="Currency 5 3 2 2 3 2 2 2 6" xfId="44117" xr:uid="{6B5783C7-4145-4AA1-B1AE-DBCAE826CD5B}"/>
    <cellStyle name="Currency 5 3 2 2 3 2 2 3" xfId="10407" xr:uid="{6BF80904-D3A2-4A38-BB23-1D63C0833A49}"/>
    <cellStyle name="Currency 5 3 2 2 3 2 2 3 2" xfId="24097" xr:uid="{398DBA1B-CF2E-4C67-8AD2-E35C0188D45A}"/>
    <cellStyle name="Currency 5 3 2 2 3 2 2 3 2 2" xfId="37789" xr:uid="{4BB66ECC-7AE0-4038-BDA8-D759D139265F}"/>
    <cellStyle name="Currency 5 3 2 2 3 2 2 3 2 3" xfId="52673" xr:uid="{D83BD6CA-47F0-4898-A9D9-7D88A3B268E6}"/>
    <cellStyle name="Currency 5 3 2 2 3 2 2 3 3" xfId="17253" xr:uid="{78FFDEB8-2B9F-462F-91B8-9C05BA3CC668}"/>
    <cellStyle name="Currency 5 3 2 2 3 2 2 3 4" xfId="30943" xr:uid="{3FD2C964-E9CE-4BD4-98FC-BD27CF21A186}"/>
    <cellStyle name="Currency 5 3 2 2 3 2 2 3 5" xfId="45827" xr:uid="{E9CD6AD8-1C69-409E-B54F-2B799F251BB1}"/>
    <cellStyle name="Currency 5 3 2 2 3 2 2 4" xfId="20675" xr:uid="{3BFC827E-8AB4-4714-BDEB-5B19103913B6}"/>
    <cellStyle name="Currency 5 3 2 2 3 2 2 4 2" xfId="34367" xr:uid="{EA2EFECF-8C1D-4A40-A958-D8A5AFE1259C}"/>
    <cellStyle name="Currency 5 3 2 2 3 2 2 4 3" xfId="49251" xr:uid="{3FA02AA2-E074-4568-B332-435D41AD6281}"/>
    <cellStyle name="Currency 5 3 2 2 3 2 2 5" xfId="13831" xr:uid="{D8C51634-DFDA-4250-A7A8-42E00246A3F8}"/>
    <cellStyle name="Currency 5 3 2 2 3 2 2 6" xfId="27521" xr:uid="{11844643-38F5-4319-BBC5-146B884CF4CC}"/>
    <cellStyle name="Currency 5 3 2 2 3 2 2 7" xfId="42405" xr:uid="{DC86C88A-BE4F-4E01-B316-9514D622ECC4}"/>
    <cellStyle name="Currency 5 3 2 2 3 2 3" xfId="8696" xr:uid="{2A9D1F52-9FF8-498D-B9B9-9C1479BE489B}"/>
    <cellStyle name="Currency 5 3 2 2 3 2 3 2" xfId="12118" xr:uid="{08C7022D-F64B-4AB7-9FB8-A960136D0AB3}"/>
    <cellStyle name="Currency 5 3 2 2 3 2 3 2 2" xfId="25808" xr:uid="{2E2CEF81-56CF-4491-ABE3-5033324966DF}"/>
    <cellStyle name="Currency 5 3 2 2 3 2 3 2 2 2" xfId="39500" xr:uid="{0609762B-047C-4642-ABC3-B06C89E1FB72}"/>
    <cellStyle name="Currency 5 3 2 2 3 2 3 2 2 3" xfId="54384" xr:uid="{1908C36E-949F-4498-B5AF-FD188D564836}"/>
    <cellStyle name="Currency 5 3 2 2 3 2 3 2 3" xfId="18964" xr:uid="{5F3EF582-6122-48D4-8257-27B1614694A0}"/>
    <cellStyle name="Currency 5 3 2 2 3 2 3 2 4" xfId="32654" xr:uid="{881CFA74-A47B-4B0E-AF65-D82C720D3B33}"/>
    <cellStyle name="Currency 5 3 2 2 3 2 3 2 5" xfId="47538" xr:uid="{0A5D9264-CBD0-4C32-964F-56C921B82572}"/>
    <cellStyle name="Currency 5 3 2 2 3 2 3 3" xfId="22386" xr:uid="{0739CDA7-49CE-41BF-965C-D969236F5036}"/>
    <cellStyle name="Currency 5 3 2 2 3 2 3 3 2" xfId="36078" xr:uid="{A521098E-A63F-477B-ADF2-EECF6AAE3BDA}"/>
    <cellStyle name="Currency 5 3 2 2 3 2 3 3 3" xfId="50962" xr:uid="{4783F763-6681-4554-B557-BE173348B5AF}"/>
    <cellStyle name="Currency 5 3 2 2 3 2 3 4" xfId="15542" xr:uid="{B036033D-A938-4E62-AA90-F3A645DCFDBD}"/>
    <cellStyle name="Currency 5 3 2 2 3 2 3 5" xfId="29232" xr:uid="{28E06A39-6206-4B39-850F-F8DC42511EAE}"/>
    <cellStyle name="Currency 5 3 2 2 3 2 3 6" xfId="44116" xr:uid="{29A1F318-8A87-4EB9-9F86-7B350362A92D}"/>
    <cellStyle name="Currency 5 3 2 2 3 2 4" xfId="10406" xr:uid="{501A0D79-91E4-4BDF-A6F7-35B166D9B328}"/>
    <cellStyle name="Currency 5 3 2 2 3 2 4 2" xfId="24096" xr:uid="{08D0412B-5FA1-4E9D-9269-FFB972146CD0}"/>
    <cellStyle name="Currency 5 3 2 2 3 2 4 2 2" xfId="37788" xr:uid="{EDD88FA7-C397-46F3-8876-57D3061F362A}"/>
    <cellStyle name="Currency 5 3 2 2 3 2 4 2 3" xfId="52672" xr:uid="{4DECFCF2-D4B5-4703-A3C1-E0DD014F6511}"/>
    <cellStyle name="Currency 5 3 2 2 3 2 4 3" xfId="17252" xr:uid="{47DA84D8-3A11-4690-832D-35A3B05FE355}"/>
    <cellStyle name="Currency 5 3 2 2 3 2 4 4" xfId="30942" xr:uid="{A79090ED-F091-42E2-ADA3-5A3B95186DBC}"/>
    <cellStyle name="Currency 5 3 2 2 3 2 4 5" xfId="45826" xr:uid="{E877AE94-8F79-4DE0-B090-3601437490EA}"/>
    <cellStyle name="Currency 5 3 2 2 3 2 5" xfId="20674" xr:uid="{6B8A7959-77A3-43E7-AB21-6B99FECCF744}"/>
    <cellStyle name="Currency 5 3 2 2 3 2 5 2" xfId="34366" xr:uid="{FD6A0D91-B63D-4761-9867-E0867858BEB5}"/>
    <cellStyle name="Currency 5 3 2 2 3 2 5 3" xfId="49250" xr:uid="{9104955C-75C8-4894-808F-CF10CB8F93AA}"/>
    <cellStyle name="Currency 5 3 2 2 3 2 6" xfId="13830" xr:uid="{CB5367D1-6D46-46E2-827E-81C56961967F}"/>
    <cellStyle name="Currency 5 3 2 2 3 2 7" xfId="27520" xr:uid="{DAF0C95C-6A0E-4935-B20D-2B7854006733}"/>
    <cellStyle name="Currency 5 3 2 2 3 2 8" xfId="42404" xr:uid="{6B1C3D37-409E-457D-9A6A-BD3F81B4F538}"/>
    <cellStyle name="Currency 5 3 2 2 3 3" xfId="6985" xr:uid="{9659FE27-47D5-41E3-B32F-800ADB5FAF73}"/>
    <cellStyle name="Currency 5 3 2 2 3 3 2" xfId="8698" xr:uid="{125441AF-25C0-4580-B374-B6E5144B01C1}"/>
    <cellStyle name="Currency 5 3 2 2 3 3 2 2" xfId="12120" xr:uid="{EAD453BC-8438-41E4-A0B9-8ABB7047A65F}"/>
    <cellStyle name="Currency 5 3 2 2 3 3 2 2 2" xfId="25810" xr:uid="{58CEEB9A-E522-454B-8E51-33D4353246AC}"/>
    <cellStyle name="Currency 5 3 2 2 3 3 2 2 2 2" xfId="39502" xr:uid="{18F2E8CD-59F1-44B0-8DE5-E7A67590FB44}"/>
    <cellStyle name="Currency 5 3 2 2 3 3 2 2 2 3" xfId="54386" xr:uid="{FC10966B-39F2-4E1A-B122-A8A4A321DA34}"/>
    <cellStyle name="Currency 5 3 2 2 3 3 2 2 3" xfId="18966" xr:uid="{D92B480C-45B1-4B53-84E7-3E5114985BCA}"/>
    <cellStyle name="Currency 5 3 2 2 3 3 2 2 4" xfId="32656" xr:uid="{076532E9-6F29-4A4A-9566-2EA54B3A74FB}"/>
    <cellStyle name="Currency 5 3 2 2 3 3 2 2 5" xfId="47540" xr:uid="{59BC450B-1EC8-41B6-99D9-3A4BE66CBB55}"/>
    <cellStyle name="Currency 5 3 2 2 3 3 2 3" xfId="22388" xr:uid="{28F0C425-4074-4C28-BB53-C5B735E11254}"/>
    <cellStyle name="Currency 5 3 2 2 3 3 2 3 2" xfId="36080" xr:uid="{FC09DBFE-D093-4D25-B1C4-9961AB00AC2A}"/>
    <cellStyle name="Currency 5 3 2 2 3 3 2 3 3" xfId="50964" xr:uid="{ADAA02EC-5F87-41A5-B5D7-47E978B6CD58}"/>
    <cellStyle name="Currency 5 3 2 2 3 3 2 4" xfId="15544" xr:uid="{CDBCF3D8-42BD-4818-B4C9-72796F2A271D}"/>
    <cellStyle name="Currency 5 3 2 2 3 3 2 5" xfId="29234" xr:uid="{1C30C369-64DB-4BC9-9042-36A99B37D74D}"/>
    <cellStyle name="Currency 5 3 2 2 3 3 2 6" xfId="44118" xr:uid="{80AF5F48-8CD9-4B66-B580-12599BC45F5E}"/>
    <cellStyle name="Currency 5 3 2 2 3 3 3" xfId="10408" xr:uid="{F3214BE2-0969-4F2F-AB0E-CF38E5CB2BA5}"/>
    <cellStyle name="Currency 5 3 2 2 3 3 3 2" xfId="24098" xr:uid="{0C1B718D-1172-4014-BC67-B7DC019EBD19}"/>
    <cellStyle name="Currency 5 3 2 2 3 3 3 2 2" xfId="37790" xr:uid="{657DAE30-484E-4EC9-B662-1B924400603A}"/>
    <cellStyle name="Currency 5 3 2 2 3 3 3 2 3" xfId="52674" xr:uid="{DA86B388-28FC-4933-B47F-D032C20FE769}"/>
    <cellStyle name="Currency 5 3 2 2 3 3 3 3" xfId="17254" xr:uid="{CC484DAB-0A4B-4DFA-92E1-DFD996EF370F}"/>
    <cellStyle name="Currency 5 3 2 2 3 3 3 4" xfId="30944" xr:uid="{E0BAFA4B-7138-4026-A426-C62983B408F1}"/>
    <cellStyle name="Currency 5 3 2 2 3 3 3 5" xfId="45828" xr:uid="{2E9501B7-2257-4193-8D37-8414D928282B}"/>
    <cellStyle name="Currency 5 3 2 2 3 3 4" xfId="20676" xr:uid="{25ED4858-63BD-460D-9FF1-F980F781B5A4}"/>
    <cellStyle name="Currency 5 3 2 2 3 3 4 2" xfId="34368" xr:uid="{0E1D73FF-D8E6-4D13-BFFB-0F6F4344CC15}"/>
    <cellStyle name="Currency 5 3 2 2 3 3 4 3" xfId="49252" xr:uid="{8452FDA5-8058-46CA-B47A-23FB6E5FBF87}"/>
    <cellStyle name="Currency 5 3 2 2 3 3 5" xfId="13832" xr:uid="{C2B66E03-6DF3-4C10-A6E3-22BF1625796E}"/>
    <cellStyle name="Currency 5 3 2 2 3 3 6" xfId="27522" xr:uid="{EF51B792-AF4A-48F9-A6D8-8F6F3F258943}"/>
    <cellStyle name="Currency 5 3 2 2 3 3 7" xfId="42406" xr:uid="{68FED14B-20B7-4317-BF96-A86456F92F94}"/>
    <cellStyle name="Currency 5 3 2 2 3 4" xfId="6986" xr:uid="{F00B63AB-5389-42EF-8CCD-DE2439C814E6}"/>
    <cellStyle name="Currency 5 3 2 2 3 4 2" xfId="8699" xr:uid="{9B781F49-5CE3-47BC-B032-26AAD18DE40C}"/>
    <cellStyle name="Currency 5 3 2 2 3 4 2 2" xfId="12121" xr:uid="{69AF9F40-ABBC-4949-915A-1D40A1C8C6C8}"/>
    <cellStyle name="Currency 5 3 2 2 3 4 2 2 2" xfId="25811" xr:uid="{159BF91F-9758-4B07-8687-10EA029306EB}"/>
    <cellStyle name="Currency 5 3 2 2 3 4 2 2 2 2" xfId="39503" xr:uid="{04EFABD9-DF8F-48FC-B51E-2A58276938C9}"/>
    <cellStyle name="Currency 5 3 2 2 3 4 2 2 2 3" xfId="54387" xr:uid="{8A994557-FE28-4B0B-8D5D-B2EAF5BC41C1}"/>
    <cellStyle name="Currency 5 3 2 2 3 4 2 2 3" xfId="18967" xr:uid="{8AD0F455-69FB-4719-BC50-952FEAD4C294}"/>
    <cellStyle name="Currency 5 3 2 2 3 4 2 2 4" xfId="32657" xr:uid="{A74BE20A-A8FD-4B09-9B59-5997199868B8}"/>
    <cellStyle name="Currency 5 3 2 2 3 4 2 2 5" xfId="47541" xr:uid="{0732C5BC-50E0-4737-88B6-D0FAADE06C12}"/>
    <cellStyle name="Currency 5 3 2 2 3 4 2 3" xfId="22389" xr:uid="{9A46981F-1827-4E9A-920B-DED4D751A7E8}"/>
    <cellStyle name="Currency 5 3 2 2 3 4 2 3 2" xfId="36081" xr:uid="{B9045459-5B61-4E4F-9085-C7A999CF0F5C}"/>
    <cellStyle name="Currency 5 3 2 2 3 4 2 3 3" xfId="50965" xr:uid="{0AE0F0CC-D732-4740-B2D1-407A4FBDC16B}"/>
    <cellStyle name="Currency 5 3 2 2 3 4 2 4" xfId="15545" xr:uid="{D48C0141-8290-4BE9-B035-10CB2EEA7C7B}"/>
    <cellStyle name="Currency 5 3 2 2 3 4 2 5" xfId="29235" xr:uid="{6906D451-EEE1-427D-A539-C52FD53E18FA}"/>
    <cellStyle name="Currency 5 3 2 2 3 4 2 6" xfId="44119" xr:uid="{2740B78B-C16F-4AEA-B743-D6EE71BED364}"/>
    <cellStyle name="Currency 5 3 2 2 3 4 3" xfId="10409" xr:uid="{593224DF-8B46-4E77-90D0-F1D8F932EB6B}"/>
    <cellStyle name="Currency 5 3 2 2 3 4 3 2" xfId="24099" xr:uid="{B83F97C3-5C7F-4775-8917-667DA2E708B6}"/>
    <cellStyle name="Currency 5 3 2 2 3 4 3 2 2" xfId="37791" xr:uid="{ABA95C0C-7957-4BC2-B980-273A59B23884}"/>
    <cellStyle name="Currency 5 3 2 2 3 4 3 2 3" xfId="52675" xr:uid="{F8025A65-1B9C-479F-BB49-9CC741B1E40C}"/>
    <cellStyle name="Currency 5 3 2 2 3 4 3 3" xfId="17255" xr:uid="{9860925C-2FC7-45CB-9152-B12114B145F2}"/>
    <cellStyle name="Currency 5 3 2 2 3 4 3 4" xfId="30945" xr:uid="{B38E8B7D-5CC3-4AEB-89DA-9042BB2ED194}"/>
    <cellStyle name="Currency 5 3 2 2 3 4 3 5" xfId="45829" xr:uid="{5B7F2062-A082-4895-9E04-89B8E32DF792}"/>
    <cellStyle name="Currency 5 3 2 2 3 4 4" xfId="20677" xr:uid="{508FD8BB-AD85-43DF-A291-9E5E7D5CEE73}"/>
    <cellStyle name="Currency 5 3 2 2 3 4 4 2" xfId="34369" xr:uid="{59A31BFE-86BF-4A13-A76E-38632B8B60B9}"/>
    <cellStyle name="Currency 5 3 2 2 3 4 4 3" xfId="49253" xr:uid="{0652C05A-4405-4FA7-81D3-3F4FE365FDB9}"/>
    <cellStyle name="Currency 5 3 2 2 3 4 5" xfId="13833" xr:uid="{53A91F07-07CF-4804-B9E1-1A894BD8286F}"/>
    <cellStyle name="Currency 5 3 2 2 3 4 6" xfId="27523" xr:uid="{0C34BD37-F32D-41E3-A2C8-DEFBD9585F7C}"/>
    <cellStyle name="Currency 5 3 2 2 3 4 7" xfId="42407" xr:uid="{D537BA6A-2F8E-43DC-9B20-CE86DEE1D3BC}"/>
    <cellStyle name="Currency 5 3 2 2 3 5" xfId="8695" xr:uid="{58B9A0D1-C60F-4B0E-A6B0-56CECCA0456C}"/>
    <cellStyle name="Currency 5 3 2 2 3 5 2" xfId="12117" xr:uid="{E58BEE29-7B99-4A53-B4F3-C9B757D2E7FD}"/>
    <cellStyle name="Currency 5 3 2 2 3 5 2 2" xfId="25807" xr:uid="{AAE6D682-8EEE-413A-8FDE-6F5F2BF45CEB}"/>
    <cellStyle name="Currency 5 3 2 2 3 5 2 2 2" xfId="39499" xr:uid="{C1759313-A02A-47DE-A29D-748CD1AAF276}"/>
    <cellStyle name="Currency 5 3 2 2 3 5 2 2 3" xfId="54383" xr:uid="{CA7BFE8C-843A-450F-BACA-9AD520EE6ABB}"/>
    <cellStyle name="Currency 5 3 2 2 3 5 2 3" xfId="18963" xr:uid="{270C3174-6E79-4AEE-A36C-15AA0F761AA0}"/>
    <cellStyle name="Currency 5 3 2 2 3 5 2 4" xfId="32653" xr:uid="{3E8A6D17-326E-480A-80D3-2A629D2215F4}"/>
    <cellStyle name="Currency 5 3 2 2 3 5 2 5" xfId="47537" xr:uid="{F160840D-09EA-4F35-9EF0-CEEB22F7F576}"/>
    <cellStyle name="Currency 5 3 2 2 3 5 3" xfId="22385" xr:uid="{D59ED3A7-15A5-4AC7-83BB-A676C618619C}"/>
    <cellStyle name="Currency 5 3 2 2 3 5 3 2" xfId="36077" xr:uid="{A12CDBBB-F474-46F9-911F-A5CCD5A6D897}"/>
    <cellStyle name="Currency 5 3 2 2 3 5 3 3" xfId="50961" xr:uid="{D616EF56-23F8-4A5A-98D4-AED8ADA22418}"/>
    <cellStyle name="Currency 5 3 2 2 3 5 4" xfId="15541" xr:uid="{9D71D737-85B4-4953-8C9E-390EA4145990}"/>
    <cellStyle name="Currency 5 3 2 2 3 5 5" xfId="29231" xr:uid="{DF10699E-423C-4451-BEF5-2BF5A3E39E55}"/>
    <cellStyle name="Currency 5 3 2 2 3 5 6" xfId="44115" xr:uid="{4C1D64BA-F282-4764-93E7-5CE8CB2D768F}"/>
    <cellStyle name="Currency 5 3 2 2 3 6" xfId="10405" xr:uid="{8EAD5A10-1931-4716-BD0C-0D9871146ED6}"/>
    <cellStyle name="Currency 5 3 2 2 3 6 2" xfId="24095" xr:uid="{1667CB5E-8CFD-457F-B80F-9C2C0E5DD5C2}"/>
    <cellStyle name="Currency 5 3 2 2 3 6 2 2" xfId="37787" xr:uid="{FDAC8A88-A4AC-4BA6-80E4-839F5AE1D098}"/>
    <cellStyle name="Currency 5 3 2 2 3 6 2 3" xfId="52671" xr:uid="{CD9FD2DC-D9AC-452F-BF31-7F4FE4756B80}"/>
    <cellStyle name="Currency 5 3 2 2 3 6 3" xfId="17251" xr:uid="{B8E92518-C260-4161-A864-4C2B83EAE276}"/>
    <cellStyle name="Currency 5 3 2 2 3 6 4" xfId="30941" xr:uid="{3EDE25CE-B986-46EA-A1E8-3C11445873C0}"/>
    <cellStyle name="Currency 5 3 2 2 3 6 5" xfId="45825" xr:uid="{2A20FE8D-1AEB-4BED-9DC8-0F549F5D5289}"/>
    <cellStyle name="Currency 5 3 2 2 3 7" xfId="20673" xr:uid="{4EE81C87-B900-4E8F-8016-58889660F64E}"/>
    <cellStyle name="Currency 5 3 2 2 3 7 2" xfId="34365" xr:uid="{81E675AD-E58C-450D-80CB-871BDC139C2E}"/>
    <cellStyle name="Currency 5 3 2 2 3 7 3" xfId="49249" xr:uid="{D2388905-E940-411C-BF25-77EA4F61BE73}"/>
    <cellStyle name="Currency 5 3 2 2 3 8" xfId="13829" xr:uid="{00603201-3AEA-4004-BC40-D58453442A68}"/>
    <cellStyle name="Currency 5 3 2 2 3 9" xfId="27519" xr:uid="{CFFB3BDB-DA6B-49B2-883D-EB0CDC55F8BB}"/>
    <cellStyle name="Currency 5 3 2 2 4" xfId="6987" xr:uid="{D2B19A0D-D8A7-4D0E-88BE-62AEEE71D874}"/>
    <cellStyle name="Currency 5 3 2 2 4 2" xfId="6988" xr:uid="{2559144F-C9B9-40CD-8426-92929128A970}"/>
    <cellStyle name="Currency 5 3 2 2 4 2 2" xfId="8701" xr:uid="{BF0FAA57-8082-423D-BDED-5BF1F06DA0B2}"/>
    <cellStyle name="Currency 5 3 2 2 4 2 2 2" xfId="12123" xr:uid="{50E702E9-7DDD-4851-B30E-BDFAA229E5CC}"/>
    <cellStyle name="Currency 5 3 2 2 4 2 2 2 2" xfId="25813" xr:uid="{51CA6FBF-D966-4C04-BDB5-47D79BA3E5B2}"/>
    <cellStyle name="Currency 5 3 2 2 4 2 2 2 2 2" xfId="39505" xr:uid="{A0757F25-40AF-48A8-9A60-F515ED5DC4E6}"/>
    <cellStyle name="Currency 5 3 2 2 4 2 2 2 2 3" xfId="54389" xr:uid="{3A2F189E-7B09-48D4-8B73-C7EB9FF19189}"/>
    <cellStyle name="Currency 5 3 2 2 4 2 2 2 3" xfId="18969" xr:uid="{A74B2CD7-650D-48CB-AF5C-BFA406C9C789}"/>
    <cellStyle name="Currency 5 3 2 2 4 2 2 2 4" xfId="32659" xr:uid="{73924630-90B8-4B8E-B904-5CA9FCEC6AB3}"/>
    <cellStyle name="Currency 5 3 2 2 4 2 2 2 5" xfId="47543" xr:uid="{D7E7632F-ADDF-489D-BCC8-8FDFF2033749}"/>
    <cellStyle name="Currency 5 3 2 2 4 2 2 3" xfId="22391" xr:uid="{291CBECB-A089-450E-AE79-B8E2398EE103}"/>
    <cellStyle name="Currency 5 3 2 2 4 2 2 3 2" xfId="36083" xr:uid="{EB15C7FF-A72A-4D25-A811-285C616D8097}"/>
    <cellStyle name="Currency 5 3 2 2 4 2 2 3 3" xfId="50967" xr:uid="{61F31671-BB19-4458-921F-94CEEC005DE5}"/>
    <cellStyle name="Currency 5 3 2 2 4 2 2 4" xfId="15547" xr:uid="{C1AE5693-7D2C-46E2-BBC5-DF1B4D466496}"/>
    <cellStyle name="Currency 5 3 2 2 4 2 2 5" xfId="29237" xr:uid="{8CFA222E-DB91-4217-AA32-FD9083C0B4F3}"/>
    <cellStyle name="Currency 5 3 2 2 4 2 2 6" xfId="44121" xr:uid="{8B1DA356-F232-42CC-812A-4EC0D14F89DD}"/>
    <cellStyle name="Currency 5 3 2 2 4 2 3" xfId="10411" xr:uid="{BA9E5242-F0F5-4DCF-A5A0-1FE453BD28B7}"/>
    <cellStyle name="Currency 5 3 2 2 4 2 3 2" xfId="24101" xr:uid="{67107148-2032-46C4-8B77-5DC8F197195F}"/>
    <cellStyle name="Currency 5 3 2 2 4 2 3 2 2" xfId="37793" xr:uid="{59971724-9C7B-479D-A8DD-3AD7A1047679}"/>
    <cellStyle name="Currency 5 3 2 2 4 2 3 2 3" xfId="52677" xr:uid="{8DDF2BE3-0DE1-450E-BB2A-535B17FCFA9D}"/>
    <cellStyle name="Currency 5 3 2 2 4 2 3 3" xfId="17257" xr:uid="{B8287284-522D-4741-AA05-B720699143C1}"/>
    <cellStyle name="Currency 5 3 2 2 4 2 3 4" xfId="30947" xr:uid="{3D7D7A9C-4B1D-4444-99A9-DFE4616F5597}"/>
    <cellStyle name="Currency 5 3 2 2 4 2 3 5" xfId="45831" xr:uid="{D882824F-C3BC-47FA-8B41-BBBA658729E0}"/>
    <cellStyle name="Currency 5 3 2 2 4 2 4" xfId="20679" xr:uid="{C79BEB55-9B00-4718-8F16-2A97F625D402}"/>
    <cellStyle name="Currency 5 3 2 2 4 2 4 2" xfId="34371" xr:uid="{CEF3CA42-4963-4CB8-8EED-FCDCEB215204}"/>
    <cellStyle name="Currency 5 3 2 2 4 2 4 3" xfId="49255" xr:uid="{C795FA72-489E-4297-B728-B74198A46E26}"/>
    <cellStyle name="Currency 5 3 2 2 4 2 5" xfId="13835" xr:uid="{B0BA8777-6A80-4CAD-BD2D-A7C5F6B23937}"/>
    <cellStyle name="Currency 5 3 2 2 4 2 6" xfId="27525" xr:uid="{A04DA5B6-EEF8-4302-A880-53E77E76A5D3}"/>
    <cellStyle name="Currency 5 3 2 2 4 2 7" xfId="42409" xr:uid="{454C61CD-FAF1-49D9-B7BB-0BAA8E5E8A3E}"/>
    <cellStyle name="Currency 5 3 2 2 4 3" xfId="8700" xr:uid="{7D869696-0D9C-42DC-809F-3E149C45F20C}"/>
    <cellStyle name="Currency 5 3 2 2 4 3 2" xfId="12122" xr:uid="{A33399F4-09E1-4BD7-8C41-60E2CEF87457}"/>
    <cellStyle name="Currency 5 3 2 2 4 3 2 2" xfId="25812" xr:uid="{967E8F82-1B59-4199-86FE-57778F265770}"/>
    <cellStyle name="Currency 5 3 2 2 4 3 2 2 2" xfId="39504" xr:uid="{AA72BDFD-4D26-4E5C-9365-438196CF9066}"/>
    <cellStyle name="Currency 5 3 2 2 4 3 2 2 3" xfId="54388" xr:uid="{54296B25-4557-4841-9F9D-F691408F21DF}"/>
    <cellStyle name="Currency 5 3 2 2 4 3 2 3" xfId="18968" xr:uid="{60531305-6D87-4C7E-89BB-09011F59F60A}"/>
    <cellStyle name="Currency 5 3 2 2 4 3 2 4" xfId="32658" xr:uid="{064F7AE9-E947-4589-B58E-2B8C260D1F4F}"/>
    <cellStyle name="Currency 5 3 2 2 4 3 2 5" xfId="47542" xr:uid="{C04E3B89-2EEA-4BAE-A71C-103E590CD150}"/>
    <cellStyle name="Currency 5 3 2 2 4 3 3" xfId="22390" xr:uid="{5E8B78E3-CCEC-439D-ADD8-6E06ED1C39FA}"/>
    <cellStyle name="Currency 5 3 2 2 4 3 3 2" xfId="36082" xr:uid="{2D89C03B-44D0-48BA-B253-35C47AB1D4D1}"/>
    <cellStyle name="Currency 5 3 2 2 4 3 3 3" xfId="50966" xr:uid="{58B3B0A3-D417-4D9F-9105-14BA00F63DBC}"/>
    <cellStyle name="Currency 5 3 2 2 4 3 4" xfId="15546" xr:uid="{1D1F69B8-4C08-445B-90A9-3B89D17A8C2F}"/>
    <cellStyle name="Currency 5 3 2 2 4 3 5" xfId="29236" xr:uid="{8A212020-49E9-4FCD-8935-6BBE0C889879}"/>
    <cellStyle name="Currency 5 3 2 2 4 3 6" xfId="44120" xr:uid="{8651CA51-8CDF-4C0D-94CD-C4C81169D696}"/>
    <cellStyle name="Currency 5 3 2 2 4 4" xfId="10410" xr:uid="{6246476A-193A-4783-A0F8-56757EC60773}"/>
    <cellStyle name="Currency 5 3 2 2 4 4 2" xfId="24100" xr:uid="{753A6BF1-66BB-4C83-AC8E-7DD5F4AB4FB6}"/>
    <cellStyle name="Currency 5 3 2 2 4 4 2 2" xfId="37792" xr:uid="{F0676649-CB9F-4069-819A-85F8A559B7B4}"/>
    <cellStyle name="Currency 5 3 2 2 4 4 2 3" xfId="52676" xr:uid="{0268F953-B018-4E26-93F9-DF1162894876}"/>
    <cellStyle name="Currency 5 3 2 2 4 4 3" xfId="17256" xr:uid="{12D832CC-3AE9-4719-BEEA-EEE1B4576B37}"/>
    <cellStyle name="Currency 5 3 2 2 4 4 4" xfId="30946" xr:uid="{A784E4EC-B928-4425-B1E5-3E637DA947F2}"/>
    <cellStyle name="Currency 5 3 2 2 4 4 5" xfId="45830" xr:uid="{B6CDE805-C622-47C7-AA11-B0D3DAD63EA9}"/>
    <cellStyle name="Currency 5 3 2 2 4 5" xfId="20678" xr:uid="{5F069B96-68BC-44D8-8E4E-AD5529DDA0CA}"/>
    <cellStyle name="Currency 5 3 2 2 4 5 2" xfId="34370" xr:uid="{6C13DE1A-0A84-4D7F-8378-3DD56F025C44}"/>
    <cellStyle name="Currency 5 3 2 2 4 5 3" xfId="49254" xr:uid="{6FCA7057-C202-4BAA-9A07-C22532685BE2}"/>
    <cellStyle name="Currency 5 3 2 2 4 6" xfId="13834" xr:uid="{3369744D-2048-43CC-A0E0-60D63CE8F846}"/>
    <cellStyle name="Currency 5 3 2 2 4 7" xfId="27524" xr:uid="{C1DA7CA4-8890-41F5-A0AB-D5083EF9CE64}"/>
    <cellStyle name="Currency 5 3 2 2 4 8" xfId="42408" xr:uid="{20B6E9CE-E472-4206-B31C-F7169CE1A859}"/>
    <cellStyle name="Currency 5 3 2 2 5" xfId="6989" xr:uid="{AAF6C489-69D0-40E1-8383-97A86213E733}"/>
    <cellStyle name="Currency 5 3 2 2 5 2" xfId="8702" xr:uid="{3BC5DA90-D9C9-4713-B916-A1882AFD436E}"/>
    <cellStyle name="Currency 5 3 2 2 5 2 2" xfId="12124" xr:uid="{C8F63EAC-FDD2-4D4B-B3B9-991896AC3366}"/>
    <cellStyle name="Currency 5 3 2 2 5 2 2 2" xfId="25814" xr:uid="{B7E1A404-48D4-4962-9A2A-5C797106203B}"/>
    <cellStyle name="Currency 5 3 2 2 5 2 2 2 2" xfId="39506" xr:uid="{50595ED0-E056-4F27-8C13-47060EBC2E09}"/>
    <cellStyle name="Currency 5 3 2 2 5 2 2 2 3" xfId="54390" xr:uid="{420D8DD7-569A-4CEE-827D-E172118F57A3}"/>
    <cellStyle name="Currency 5 3 2 2 5 2 2 3" xfId="18970" xr:uid="{1DFEB6C2-E6C3-419B-8410-698EC5C35815}"/>
    <cellStyle name="Currency 5 3 2 2 5 2 2 4" xfId="32660" xr:uid="{F15ADD2B-EACA-49CB-A308-4DDCE3120757}"/>
    <cellStyle name="Currency 5 3 2 2 5 2 2 5" xfId="47544" xr:uid="{61D7BEDF-9C9A-461B-9632-3C6CF0E12B2D}"/>
    <cellStyle name="Currency 5 3 2 2 5 2 3" xfId="22392" xr:uid="{4009728B-555B-4B3D-BD18-1F6C0496E3DF}"/>
    <cellStyle name="Currency 5 3 2 2 5 2 3 2" xfId="36084" xr:uid="{C084B394-2303-43A5-83CE-422FB1BAF905}"/>
    <cellStyle name="Currency 5 3 2 2 5 2 3 3" xfId="50968" xr:uid="{4DBFD745-3083-449D-A5A1-BD7B62D8B8AC}"/>
    <cellStyle name="Currency 5 3 2 2 5 2 4" xfId="15548" xr:uid="{83DAC653-9306-4E25-B8C1-AB2D1115CB41}"/>
    <cellStyle name="Currency 5 3 2 2 5 2 5" xfId="29238" xr:uid="{9EB9821B-2312-44F6-B95A-ADA5803310E8}"/>
    <cellStyle name="Currency 5 3 2 2 5 2 6" xfId="44122" xr:uid="{83C5B2DC-0294-4FF9-A2C6-DA23464F7268}"/>
    <cellStyle name="Currency 5 3 2 2 5 3" xfId="10412" xr:uid="{C12A0C2E-0BF5-4ADE-9639-01158B89F786}"/>
    <cellStyle name="Currency 5 3 2 2 5 3 2" xfId="24102" xr:uid="{DFEB15FA-F972-441B-B399-449074928863}"/>
    <cellStyle name="Currency 5 3 2 2 5 3 2 2" xfId="37794" xr:uid="{AF95A492-BB26-49A6-A3BD-BC3D3BF2D8F3}"/>
    <cellStyle name="Currency 5 3 2 2 5 3 2 3" xfId="52678" xr:uid="{997ADBDC-644D-49E5-ABC2-EBBA8007CA95}"/>
    <cellStyle name="Currency 5 3 2 2 5 3 3" xfId="17258" xr:uid="{4C28621A-BC94-4D2D-83A3-58ADA09A5E8A}"/>
    <cellStyle name="Currency 5 3 2 2 5 3 4" xfId="30948" xr:uid="{97BD24F1-9324-4C7E-80C1-425CF1731F25}"/>
    <cellStyle name="Currency 5 3 2 2 5 3 5" xfId="45832" xr:uid="{9A4CAF33-575F-4405-93D3-D161D0F72F76}"/>
    <cellStyle name="Currency 5 3 2 2 5 4" xfId="20680" xr:uid="{E98F2670-A993-47A2-8CC3-393D025A8A65}"/>
    <cellStyle name="Currency 5 3 2 2 5 4 2" xfId="34372" xr:uid="{38551060-BCB1-485B-A7AD-000D55E91090}"/>
    <cellStyle name="Currency 5 3 2 2 5 4 3" xfId="49256" xr:uid="{310B8E28-ED0E-413E-B4C8-D71CA0A24A96}"/>
    <cellStyle name="Currency 5 3 2 2 5 5" xfId="13836" xr:uid="{00442B3F-042C-4AF4-92F8-D603B4CEA7E6}"/>
    <cellStyle name="Currency 5 3 2 2 5 6" xfId="27526" xr:uid="{D0D4EC39-0D45-491B-8B68-7DA380C039DB}"/>
    <cellStyle name="Currency 5 3 2 2 5 7" xfId="42410" xr:uid="{0ACE9648-A48D-4BFE-B71B-3A361007912D}"/>
    <cellStyle name="Currency 5 3 2 2 6" xfId="6990" xr:uid="{B68EF824-897D-4066-AF18-8B33D2EEC2DE}"/>
    <cellStyle name="Currency 5 3 2 2 6 2" xfId="8703" xr:uid="{4EC7A994-6F60-402F-B711-DD46E59314CF}"/>
    <cellStyle name="Currency 5 3 2 2 6 2 2" xfId="12125" xr:uid="{46354638-6831-45C2-9E0A-C0B0F0FDCDE8}"/>
    <cellStyle name="Currency 5 3 2 2 6 2 2 2" xfId="25815" xr:uid="{6AEACE23-1B64-41FE-81E6-6434532FE583}"/>
    <cellStyle name="Currency 5 3 2 2 6 2 2 2 2" xfId="39507" xr:uid="{03AF8408-4DA6-4A3B-961C-B287214E7D61}"/>
    <cellStyle name="Currency 5 3 2 2 6 2 2 2 3" xfId="54391" xr:uid="{A592EF00-159A-4CBA-9184-8278071304B9}"/>
    <cellStyle name="Currency 5 3 2 2 6 2 2 3" xfId="18971" xr:uid="{1B1FC5E2-D5A3-4F28-8ABB-41B56A4E7634}"/>
    <cellStyle name="Currency 5 3 2 2 6 2 2 4" xfId="32661" xr:uid="{ED7D5D6B-E8D4-4162-AB72-A49E0CE1958A}"/>
    <cellStyle name="Currency 5 3 2 2 6 2 2 5" xfId="47545" xr:uid="{83390FC4-CD7A-4326-B2FD-1A6F3ACAB92E}"/>
    <cellStyle name="Currency 5 3 2 2 6 2 3" xfId="22393" xr:uid="{7B55717D-9ABD-43CA-AAB2-EFC22F5D4C94}"/>
    <cellStyle name="Currency 5 3 2 2 6 2 3 2" xfId="36085" xr:uid="{4FA71A23-3446-4C7C-81D2-5F783B54BC34}"/>
    <cellStyle name="Currency 5 3 2 2 6 2 3 3" xfId="50969" xr:uid="{8E81AFC1-ECE9-4613-8DBE-338F6FDE26C9}"/>
    <cellStyle name="Currency 5 3 2 2 6 2 4" xfId="15549" xr:uid="{80939FD2-EEC1-417D-BBF8-F5A366026B36}"/>
    <cellStyle name="Currency 5 3 2 2 6 2 5" xfId="29239" xr:uid="{7C9D3EB4-ADFD-42F7-9D3E-CE80075F0B99}"/>
    <cellStyle name="Currency 5 3 2 2 6 2 6" xfId="44123" xr:uid="{921AC54F-0700-4642-99AA-DA0A60C760B2}"/>
    <cellStyle name="Currency 5 3 2 2 6 3" xfId="10413" xr:uid="{230F8B6B-6526-4FB8-9C20-EAB8FCEBA186}"/>
    <cellStyle name="Currency 5 3 2 2 6 3 2" xfId="24103" xr:uid="{34C61C07-B883-4C64-98A4-4B38B63B3095}"/>
    <cellStyle name="Currency 5 3 2 2 6 3 2 2" xfId="37795" xr:uid="{D3537AD7-1F6F-4665-BA0E-CF607ACF458F}"/>
    <cellStyle name="Currency 5 3 2 2 6 3 2 3" xfId="52679" xr:uid="{28F099CA-6CFB-4431-AEE4-3EB553F72106}"/>
    <cellStyle name="Currency 5 3 2 2 6 3 3" xfId="17259" xr:uid="{33F27373-4634-472E-824F-21AC8CE5CEBD}"/>
    <cellStyle name="Currency 5 3 2 2 6 3 4" xfId="30949" xr:uid="{50CBF529-62BE-4024-9CAB-6F5DE3E38A7D}"/>
    <cellStyle name="Currency 5 3 2 2 6 3 5" xfId="45833" xr:uid="{49BE2ADF-5ADF-49E7-8F3A-6908EA208A54}"/>
    <cellStyle name="Currency 5 3 2 2 6 4" xfId="20681" xr:uid="{14995358-6473-46A0-84AE-506C97865903}"/>
    <cellStyle name="Currency 5 3 2 2 6 4 2" xfId="34373" xr:uid="{9F7761A6-D5D0-48B3-B2D6-B3BA69EC1E05}"/>
    <cellStyle name="Currency 5 3 2 2 6 4 3" xfId="49257" xr:uid="{345DA54F-BA56-4864-9CC3-9FC8E25E125B}"/>
    <cellStyle name="Currency 5 3 2 2 6 5" xfId="13837" xr:uid="{4929C5BA-11B4-4901-8385-49E1C3D43BC0}"/>
    <cellStyle name="Currency 5 3 2 2 6 6" xfId="27527" xr:uid="{5E21CFDB-6395-49C7-AD89-41CB10C12A34}"/>
    <cellStyle name="Currency 5 3 2 2 6 7" xfId="42411" xr:uid="{6143BFE4-6935-411E-9680-FE43735FF319}"/>
    <cellStyle name="Currency 5 3 2 2 7" xfId="8689" xr:uid="{A441AD96-AC1C-4975-BA02-3B5CC3B4622A}"/>
    <cellStyle name="Currency 5 3 2 2 7 2" xfId="12111" xr:uid="{572F5E95-2F42-43A7-9114-A9B6D7754B69}"/>
    <cellStyle name="Currency 5 3 2 2 7 2 2" xfId="25801" xr:uid="{DD9230F1-AD00-431D-8944-E64513CD1ADB}"/>
    <cellStyle name="Currency 5 3 2 2 7 2 2 2" xfId="39493" xr:uid="{EC2AB0B4-86D4-4E54-9FE3-64641550A82D}"/>
    <cellStyle name="Currency 5 3 2 2 7 2 2 3" xfId="54377" xr:uid="{B955339F-89AF-472A-B6F4-C4CFA7482429}"/>
    <cellStyle name="Currency 5 3 2 2 7 2 3" xfId="18957" xr:uid="{FAA6FA17-ECF3-4955-A66A-0DD64637F241}"/>
    <cellStyle name="Currency 5 3 2 2 7 2 4" xfId="32647" xr:uid="{C1839848-1F83-441D-85E6-09881B008C0D}"/>
    <cellStyle name="Currency 5 3 2 2 7 2 5" xfId="47531" xr:uid="{15125276-2A55-4041-BC67-1E8A79656CDA}"/>
    <cellStyle name="Currency 5 3 2 2 7 3" xfId="22379" xr:uid="{25C6F6B8-EB89-4FC1-8B7A-B6EC98D17BCC}"/>
    <cellStyle name="Currency 5 3 2 2 7 3 2" xfId="36071" xr:uid="{7BE3A81B-A5B9-4B9D-9F70-9DCD7D1E4F03}"/>
    <cellStyle name="Currency 5 3 2 2 7 3 3" xfId="50955" xr:uid="{72E007AB-8C4A-4CD9-B99C-8A85FF46129E}"/>
    <cellStyle name="Currency 5 3 2 2 7 4" xfId="15535" xr:uid="{5D6C0F3F-1F06-4241-8256-C2CA043CA14F}"/>
    <cellStyle name="Currency 5 3 2 2 7 5" xfId="29225" xr:uid="{86D316F4-9E31-4992-91C5-209255833D7E}"/>
    <cellStyle name="Currency 5 3 2 2 7 6" xfId="44109" xr:uid="{577AF675-8AA5-4C23-AD47-7E0CF85AD776}"/>
    <cellStyle name="Currency 5 3 2 2 8" xfId="10399" xr:uid="{E5462A09-CE9C-45DC-9C04-A0B91E4103AA}"/>
    <cellStyle name="Currency 5 3 2 2 8 2" xfId="24089" xr:uid="{E3D395BD-9CCD-49CF-8E46-84C0AFF0006C}"/>
    <cellStyle name="Currency 5 3 2 2 8 2 2" xfId="37781" xr:uid="{E7EE9761-C2A8-4F6B-8ADB-3E7CEA6DD9C5}"/>
    <cellStyle name="Currency 5 3 2 2 8 2 3" xfId="52665" xr:uid="{4DBD9694-7867-4D68-8B2F-CE0792F9123E}"/>
    <cellStyle name="Currency 5 3 2 2 8 3" xfId="17245" xr:uid="{D7C4C0E1-760C-49EB-A881-7AAFA013B47F}"/>
    <cellStyle name="Currency 5 3 2 2 8 4" xfId="30935" xr:uid="{DCE36F8F-018F-4AF3-8ECD-5DD50DF7A8D3}"/>
    <cellStyle name="Currency 5 3 2 2 8 5" xfId="45819" xr:uid="{429EC491-B9C6-492C-9133-B35EC95316F4}"/>
    <cellStyle name="Currency 5 3 2 2 9" xfId="20667" xr:uid="{4B069ACE-C71E-4CF2-AB6B-DD3D03AEDFF7}"/>
    <cellStyle name="Currency 5 3 2 2 9 2" xfId="34359" xr:uid="{96A67C1C-AF32-46DB-BF9C-4827D5856BC8}"/>
    <cellStyle name="Currency 5 3 2 2 9 3" xfId="49243" xr:uid="{1E7BF919-DA75-4DDA-A233-19CAB6B66EA7}"/>
    <cellStyle name="Currency 5 3 2 3" xfId="4765" xr:uid="{66FA3220-45A3-4534-9299-F1B29B561CC9}"/>
    <cellStyle name="Currency 5 3 2 3 10" xfId="42412" xr:uid="{448D3F87-8233-4853-B0E4-AA5BAF69E5D6}"/>
    <cellStyle name="Currency 5 3 2 3 11" xfId="6991" xr:uid="{CC9E44A5-942F-4A8C-8AD0-8957EC23464F}"/>
    <cellStyle name="Currency 5 3 2 3 2" xfId="6992" xr:uid="{EBF0170C-FE70-45F2-A095-71B9D3D1B16C}"/>
    <cellStyle name="Currency 5 3 2 3 2 2" xfId="6993" xr:uid="{3F5F39F7-E43E-425A-98AD-62B16E110686}"/>
    <cellStyle name="Currency 5 3 2 3 2 2 2" xfId="8706" xr:uid="{B26F75CC-0DB5-4CA1-9420-8660581BDC64}"/>
    <cellStyle name="Currency 5 3 2 3 2 2 2 2" xfId="12128" xr:uid="{A52E77D0-4249-4397-B239-6929705AC28C}"/>
    <cellStyle name="Currency 5 3 2 3 2 2 2 2 2" xfId="25818" xr:uid="{FEBC86B5-03BD-4EB4-8FE2-954AA216FAB3}"/>
    <cellStyle name="Currency 5 3 2 3 2 2 2 2 2 2" xfId="39510" xr:uid="{D8FC20F0-E757-4904-82B9-C3EAA37EBD24}"/>
    <cellStyle name="Currency 5 3 2 3 2 2 2 2 2 3" xfId="54394" xr:uid="{98A6E689-94A3-4FDC-97A8-64B5F7BD66FF}"/>
    <cellStyle name="Currency 5 3 2 3 2 2 2 2 3" xfId="18974" xr:uid="{D1E8E6D9-F564-4B45-AA68-3CCF98AC18FB}"/>
    <cellStyle name="Currency 5 3 2 3 2 2 2 2 4" xfId="32664" xr:uid="{46129EDE-3FE1-409A-B629-8A5B04B83BD6}"/>
    <cellStyle name="Currency 5 3 2 3 2 2 2 2 5" xfId="47548" xr:uid="{9858048C-CAE3-4690-9D4D-35A75BBA8146}"/>
    <cellStyle name="Currency 5 3 2 3 2 2 2 3" xfId="22396" xr:uid="{0F4347B1-75B9-4DA1-97BC-44FD121121A0}"/>
    <cellStyle name="Currency 5 3 2 3 2 2 2 3 2" xfId="36088" xr:uid="{2ADFE086-362D-49C7-AE5E-9DDCF85DE89C}"/>
    <cellStyle name="Currency 5 3 2 3 2 2 2 3 3" xfId="50972" xr:uid="{C12DEA0A-987F-436F-874C-6FA3531F5615}"/>
    <cellStyle name="Currency 5 3 2 3 2 2 2 4" xfId="15552" xr:uid="{EB089218-5A6F-4D60-ACF8-B6A0E84C0B24}"/>
    <cellStyle name="Currency 5 3 2 3 2 2 2 5" xfId="29242" xr:uid="{3586CC86-B34F-47E3-A1BC-9F9FBF64733A}"/>
    <cellStyle name="Currency 5 3 2 3 2 2 2 6" xfId="44126" xr:uid="{A3337B01-D058-4664-9B63-00395A8E2EAF}"/>
    <cellStyle name="Currency 5 3 2 3 2 2 3" xfId="10416" xr:uid="{472514C5-6DB7-458D-A144-ED8E65E1A48F}"/>
    <cellStyle name="Currency 5 3 2 3 2 2 3 2" xfId="24106" xr:uid="{A1D2236C-E498-4E78-B0BF-2E1052E51804}"/>
    <cellStyle name="Currency 5 3 2 3 2 2 3 2 2" xfId="37798" xr:uid="{83627941-6E4E-4411-9E33-05D83C8358E3}"/>
    <cellStyle name="Currency 5 3 2 3 2 2 3 2 3" xfId="52682" xr:uid="{C053C363-47F1-4DF9-92FB-10754E100F9C}"/>
    <cellStyle name="Currency 5 3 2 3 2 2 3 3" xfId="17262" xr:uid="{C336376A-79B9-46DA-BC7F-82362F4282AE}"/>
    <cellStyle name="Currency 5 3 2 3 2 2 3 4" xfId="30952" xr:uid="{68CA9BF3-A243-4430-ABDA-F7474E681400}"/>
    <cellStyle name="Currency 5 3 2 3 2 2 3 5" xfId="45836" xr:uid="{30694E6E-E229-45DC-A959-B7C43CCD7CFE}"/>
    <cellStyle name="Currency 5 3 2 3 2 2 4" xfId="20684" xr:uid="{B0EAAC25-FD1B-42CA-B67C-56A5F73EC8EF}"/>
    <cellStyle name="Currency 5 3 2 3 2 2 4 2" xfId="34376" xr:uid="{07A7D9FD-9DE0-454D-937D-8E2E3AE2A686}"/>
    <cellStyle name="Currency 5 3 2 3 2 2 4 3" xfId="49260" xr:uid="{CE9C3F18-51D8-40A4-998A-B56B6E2C90D6}"/>
    <cellStyle name="Currency 5 3 2 3 2 2 5" xfId="13840" xr:uid="{89F70A04-85BE-4E5F-8915-6B4B1E871195}"/>
    <cellStyle name="Currency 5 3 2 3 2 2 6" xfId="27530" xr:uid="{15E495F6-3D50-4F0C-984B-9A8C1B08319D}"/>
    <cellStyle name="Currency 5 3 2 3 2 2 7" xfId="42414" xr:uid="{C862DAF8-CD32-4634-A367-4A6C2F7ABBC3}"/>
    <cellStyle name="Currency 5 3 2 3 2 3" xfId="8705" xr:uid="{758A9F8E-C74F-46D0-9347-52BCD49C934E}"/>
    <cellStyle name="Currency 5 3 2 3 2 3 2" xfId="12127" xr:uid="{C994B632-CB12-4B7E-8426-DD6A4B8DCF96}"/>
    <cellStyle name="Currency 5 3 2 3 2 3 2 2" xfId="25817" xr:uid="{D3934057-0A27-4235-97CE-640B7D24D4F1}"/>
    <cellStyle name="Currency 5 3 2 3 2 3 2 2 2" xfId="39509" xr:uid="{CFE1706B-C6A9-46A9-8E71-CB50542CDEDD}"/>
    <cellStyle name="Currency 5 3 2 3 2 3 2 2 3" xfId="54393" xr:uid="{67453386-92DF-4801-B6E6-96A941365F5C}"/>
    <cellStyle name="Currency 5 3 2 3 2 3 2 3" xfId="18973" xr:uid="{594AE7C8-8A0D-40B5-AB59-3695DF72473C}"/>
    <cellStyle name="Currency 5 3 2 3 2 3 2 4" xfId="32663" xr:uid="{CE0FBA6D-9503-4FC5-B298-30A414755309}"/>
    <cellStyle name="Currency 5 3 2 3 2 3 2 5" xfId="47547" xr:uid="{903A0AB0-8633-4994-ACAB-F83A9A51ABF8}"/>
    <cellStyle name="Currency 5 3 2 3 2 3 3" xfId="22395" xr:uid="{A0C2F66F-9213-423B-A291-3AF2C67D59DC}"/>
    <cellStyle name="Currency 5 3 2 3 2 3 3 2" xfId="36087" xr:uid="{35CC6B40-16D8-4FA8-BED7-B16241A777BB}"/>
    <cellStyle name="Currency 5 3 2 3 2 3 3 3" xfId="50971" xr:uid="{914EAB31-427D-4EBA-8CA7-19DD9ED09D73}"/>
    <cellStyle name="Currency 5 3 2 3 2 3 4" xfId="15551" xr:uid="{7344D14E-EAC2-447F-8879-7736C4D36801}"/>
    <cellStyle name="Currency 5 3 2 3 2 3 5" xfId="29241" xr:uid="{35F638D6-206A-4FBF-8EFF-EEE789F5146E}"/>
    <cellStyle name="Currency 5 3 2 3 2 3 6" xfId="44125" xr:uid="{9B9CACCA-F34B-4975-9C19-BA3AE0D7293F}"/>
    <cellStyle name="Currency 5 3 2 3 2 4" xfId="10415" xr:uid="{C260956B-0EA3-45DA-A33C-A5753C73A04E}"/>
    <cellStyle name="Currency 5 3 2 3 2 4 2" xfId="24105" xr:uid="{AF0821D5-C37D-4EA4-907F-DF61364F6BF9}"/>
    <cellStyle name="Currency 5 3 2 3 2 4 2 2" xfId="37797" xr:uid="{7330B939-1A42-4CBF-9561-712FB043E26B}"/>
    <cellStyle name="Currency 5 3 2 3 2 4 2 3" xfId="52681" xr:uid="{E4751EC9-4CFE-4BA5-AD13-9240E4136643}"/>
    <cellStyle name="Currency 5 3 2 3 2 4 3" xfId="17261" xr:uid="{77AC35B9-015C-41E7-A30C-A8B90EAB2F02}"/>
    <cellStyle name="Currency 5 3 2 3 2 4 4" xfId="30951" xr:uid="{B709A8C4-C61E-4183-97D6-C5698B4CADB8}"/>
    <cellStyle name="Currency 5 3 2 3 2 4 5" xfId="45835" xr:uid="{3E197AB0-1C57-4F28-8F28-B6234FD1DC6D}"/>
    <cellStyle name="Currency 5 3 2 3 2 5" xfId="20683" xr:uid="{15EE4EA0-2C66-4E45-A0A3-00F9871C5A40}"/>
    <cellStyle name="Currency 5 3 2 3 2 5 2" xfId="34375" xr:uid="{36057967-1842-4921-AC77-52AE6E21773F}"/>
    <cellStyle name="Currency 5 3 2 3 2 5 3" xfId="49259" xr:uid="{2FC73BB2-70C9-4583-99A7-F2EF0D2A381D}"/>
    <cellStyle name="Currency 5 3 2 3 2 6" xfId="13839" xr:uid="{E0327E6F-477F-4AE4-9D0F-B4668815EAE5}"/>
    <cellStyle name="Currency 5 3 2 3 2 7" xfId="27529" xr:uid="{59BEFE75-4B5B-4BD9-B047-F56EA5CF7500}"/>
    <cellStyle name="Currency 5 3 2 3 2 8" xfId="42413" xr:uid="{A6FA8F2F-8B3D-4392-83CC-E0F519DEFB05}"/>
    <cellStyle name="Currency 5 3 2 3 3" xfId="6994" xr:uid="{1F4FE357-6EB0-45C8-A363-01ECF2BADC23}"/>
    <cellStyle name="Currency 5 3 2 3 3 2" xfId="8707" xr:uid="{9D23AD77-8457-4A45-961E-AD38A6CBFF1B}"/>
    <cellStyle name="Currency 5 3 2 3 3 2 2" xfId="12129" xr:uid="{CAA8EA9F-B5D0-4764-976F-114FAAE04F25}"/>
    <cellStyle name="Currency 5 3 2 3 3 2 2 2" xfId="25819" xr:uid="{97350A13-BFB1-48E6-89A5-8A7D55129296}"/>
    <cellStyle name="Currency 5 3 2 3 3 2 2 2 2" xfId="39511" xr:uid="{BB5A17D9-44FF-46FC-86C3-E0AEC6FE8733}"/>
    <cellStyle name="Currency 5 3 2 3 3 2 2 2 3" xfId="54395" xr:uid="{391ACEB3-1EDB-4CD8-BF40-642A94B1DA16}"/>
    <cellStyle name="Currency 5 3 2 3 3 2 2 3" xfId="18975" xr:uid="{8439EFE3-0F3A-4D2C-A642-A8CEF83DDB54}"/>
    <cellStyle name="Currency 5 3 2 3 3 2 2 4" xfId="32665" xr:uid="{2C8CFA77-21BA-4C3A-B243-C4F565F02464}"/>
    <cellStyle name="Currency 5 3 2 3 3 2 2 5" xfId="47549" xr:uid="{38F569B0-4179-46CE-8A55-AE7C5EBC7DD5}"/>
    <cellStyle name="Currency 5 3 2 3 3 2 3" xfId="22397" xr:uid="{61F31064-6C7E-4116-9F14-99DBDEF610A3}"/>
    <cellStyle name="Currency 5 3 2 3 3 2 3 2" xfId="36089" xr:uid="{F254B700-C5C9-4178-9F51-C05A4AECD120}"/>
    <cellStyle name="Currency 5 3 2 3 3 2 3 3" xfId="50973" xr:uid="{C6D94A41-EA04-43E4-A4F6-D6BA195B2511}"/>
    <cellStyle name="Currency 5 3 2 3 3 2 4" xfId="15553" xr:uid="{B82BDBA1-EFC5-49E5-80F8-62EE64461A3B}"/>
    <cellStyle name="Currency 5 3 2 3 3 2 5" xfId="29243" xr:uid="{8EE8A53D-635F-47D3-ABBF-58DB9B4C8FB5}"/>
    <cellStyle name="Currency 5 3 2 3 3 2 6" xfId="44127" xr:uid="{D8F6D814-6B7A-4B92-B33B-68A6370E4A2E}"/>
    <cellStyle name="Currency 5 3 2 3 3 3" xfId="10417" xr:uid="{B54206DF-5B2B-4DA2-A0FE-E29496754EF7}"/>
    <cellStyle name="Currency 5 3 2 3 3 3 2" xfId="24107" xr:uid="{0E397F87-C3ED-4758-BE57-1A3970CFB847}"/>
    <cellStyle name="Currency 5 3 2 3 3 3 2 2" xfId="37799" xr:uid="{67E05F76-858C-4777-A9E0-5F8921C791C2}"/>
    <cellStyle name="Currency 5 3 2 3 3 3 2 3" xfId="52683" xr:uid="{FA2F1F5E-6F41-4663-A933-EAC226AC0C10}"/>
    <cellStyle name="Currency 5 3 2 3 3 3 3" xfId="17263" xr:uid="{BDE4EFC3-A608-487C-A251-05D8F37D4DF4}"/>
    <cellStyle name="Currency 5 3 2 3 3 3 4" xfId="30953" xr:uid="{67FCED7D-EC31-41F6-99E1-FE3200966BE0}"/>
    <cellStyle name="Currency 5 3 2 3 3 3 5" xfId="45837" xr:uid="{C152025C-90DC-4532-9C68-7BA83246E8B3}"/>
    <cellStyle name="Currency 5 3 2 3 3 4" xfId="20685" xr:uid="{ACC3F92B-6523-46CE-A4AF-D3201FAA1408}"/>
    <cellStyle name="Currency 5 3 2 3 3 4 2" xfId="34377" xr:uid="{3DD82B48-D38F-42B2-8509-B8043B476F3C}"/>
    <cellStyle name="Currency 5 3 2 3 3 4 3" xfId="49261" xr:uid="{1BA3894F-F3E0-4CBC-840A-D826C54DFF94}"/>
    <cellStyle name="Currency 5 3 2 3 3 5" xfId="13841" xr:uid="{DBE5A61D-997F-4410-BF83-69210FAEE70E}"/>
    <cellStyle name="Currency 5 3 2 3 3 6" xfId="27531" xr:uid="{371932D0-B832-41CB-BA3A-72BC2A687013}"/>
    <cellStyle name="Currency 5 3 2 3 3 7" xfId="42415" xr:uid="{8FDFF4D1-E812-41CE-A8CC-A371AB192411}"/>
    <cellStyle name="Currency 5 3 2 3 4" xfId="6995" xr:uid="{F63A6D4C-5B8C-414B-8BF6-7F2BE0EDAFFD}"/>
    <cellStyle name="Currency 5 3 2 3 4 2" xfId="8708" xr:uid="{022D5AF2-EB71-448D-88F7-687B790D7D76}"/>
    <cellStyle name="Currency 5 3 2 3 4 2 2" xfId="12130" xr:uid="{5CBA7D5D-BDFA-4425-84FD-D8E3A12C29A7}"/>
    <cellStyle name="Currency 5 3 2 3 4 2 2 2" xfId="25820" xr:uid="{F5D8AAE9-95FD-43F0-905F-6824DC36BEFF}"/>
    <cellStyle name="Currency 5 3 2 3 4 2 2 2 2" xfId="39512" xr:uid="{7ECE1987-3836-43D4-8F72-71C827705CFC}"/>
    <cellStyle name="Currency 5 3 2 3 4 2 2 2 3" xfId="54396" xr:uid="{E16089BA-AB0F-452E-AEDF-95544CEE9B21}"/>
    <cellStyle name="Currency 5 3 2 3 4 2 2 3" xfId="18976" xr:uid="{E5E934CA-EEDF-4847-BDD2-77B908E74F77}"/>
    <cellStyle name="Currency 5 3 2 3 4 2 2 4" xfId="32666" xr:uid="{1E5D10EA-4A26-4958-87E1-7FF875B00F02}"/>
    <cellStyle name="Currency 5 3 2 3 4 2 2 5" xfId="47550" xr:uid="{5AAE7813-888B-4FAF-B1A2-CB515EB6607C}"/>
    <cellStyle name="Currency 5 3 2 3 4 2 3" xfId="22398" xr:uid="{D08140BD-0FAA-427B-8ECC-CA6A399955EC}"/>
    <cellStyle name="Currency 5 3 2 3 4 2 3 2" xfId="36090" xr:uid="{DAC924F4-4053-4A91-A12C-A1FAF94AB2E8}"/>
    <cellStyle name="Currency 5 3 2 3 4 2 3 3" xfId="50974" xr:uid="{7441B0FF-B9CD-496A-A4AA-30E31B036613}"/>
    <cellStyle name="Currency 5 3 2 3 4 2 4" xfId="15554" xr:uid="{399C1C55-76CD-4C0E-90CF-197D75882C6B}"/>
    <cellStyle name="Currency 5 3 2 3 4 2 5" xfId="29244" xr:uid="{3DE8BD56-177A-4FA1-96FF-02DB7C72A614}"/>
    <cellStyle name="Currency 5 3 2 3 4 2 6" xfId="44128" xr:uid="{187A641B-1D7E-45BE-8ADA-314CF7A8C869}"/>
    <cellStyle name="Currency 5 3 2 3 4 3" xfId="10418" xr:uid="{4BF809BE-FD3B-4621-B2B8-9B70C0099E4B}"/>
    <cellStyle name="Currency 5 3 2 3 4 3 2" xfId="24108" xr:uid="{17613991-D9FF-4D40-BF33-E0AA333D2E60}"/>
    <cellStyle name="Currency 5 3 2 3 4 3 2 2" xfId="37800" xr:uid="{01E4578B-4B9B-4469-896C-E0724C9C7365}"/>
    <cellStyle name="Currency 5 3 2 3 4 3 2 3" xfId="52684" xr:uid="{DBCB44ED-8FDE-4958-974F-CF24922978BC}"/>
    <cellStyle name="Currency 5 3 2 3 4 3 3" xfId="17264" xr:uid="{B168963E-1463-4685-87A7-C6963EEF5CD7}"/>
    <cellStyle name="Currency 5 3 2 3 4 3 4" xfId="30954" xr:uid="{1C215E5D-1914-48E4-9546-3328E61548F6}"/>
    <cellStyle name="Currency 5 3 2 3 4 3 5" xfId="45838" xr:uid="{D670F845-D266-48F4-8DB0-FE0B84EF26BA}"/>
    <cellStyle name="Currency 5 3 2 3 4 4" xfId="20686" xr:uid="{EF84AC99-AE4F-4217-92B7-05E0005B468D}"/>
    <cellStyle name="Currency 5 3 2 3 4 4 2" xfId="34378" xr:uid="{B7E7F5D0-6B96-4BEB-BF05-860EE603FD30}"/>
    <cellStyle name="Currency 5 3 2 3 4 4 3" xfId="49262" xr:uid="{F004BFCC-C9BD-4E0B-B7E2-F0E1CE46A39B}"/>
    <cellStyle name="Currency 5 3 2 3 4 5" xfId="13842" xr:uid="{BADCA6A9-9B72-4B0F-9B05-CA7265D3AE04}"/>
    <cellStyle name="Currency 5 3 2 3 4 6" xfId="27532" xr:uid="{C99C7B4E-5B62-4FE1-B98F-2049E4207390}"/>
    <cellStyle name="Currency 5 3 2 3 4 7" xfId="42416" xr:uid="{3DCA090F-EFFD-4E78-AADE-030D60A7D5D9}"/>
    <cellStyle name="Currency 5 3 2 3 5" xfId="8704" xr:uid="{8ACFAD9F-51A2-49D4-B163-3DFC5A98BFED}"/>
    <cellStyle name="Currency 5 3 2 3 5 2" xfId="12126" xr:uid="{C44D5BDC-1440-4FF7-BA42-5E93AB383CB9}"/>
    <cellStyle name="Currency 5 3 2 3 5 2 2" xfId="25816" xr:uid="{C7D1F4EF-5995-4C0F-BD92-E4AA8CBD0787}"/>
    <cellStyle name="Currency 5 3 2 3 5 2 2 2" xfId="39508" xr:uid="{1509B49F-014B-4E6C-BF0E-4108B319306C}"/>
    <cellStyle name="Currency 5 3 2 3 5 2 2 3" xfId="54392" xr:uid="{44355574-0C19-4005-8719-C1E3D33593FD}"/>
    <cellStyle name="Currency 5 3 2 3 5 2 3" xfId="18972" xr:uid="{169848B7-899D-4BF0-AB71-125A036187A7}"/>
    <cellStyle name="Currency 5 3 2 3 5 2 4" xfId="32662" xr:uid="{D61D4CDC-53B7-4CA9-B39F-60BF14566045}"/>
    <cellStyle name="Currency 5 3 2 3 5 2 5" xfId="47546" xr:uid="{F8F00BB1-3C85-413E-A29E-615CADF371BD}"/>
    <cellStyle name="Currency 5 3 2 3 5 3" xfId="22394" xr:uid="{14852ADA-47E7-4A03-9539-DE8E5B28C4F4}"/>
    <cellStyle name="Currency 5 3 2 3 5 3 2" xfId="36086" xr:uid="{72C28549-FFA8-420A-AB6C-B178FD0C152A}"/>
    <cellStyle name="Currency 5 3 2 3 5 3 3" xfId="50970" xr:uid="{537AD237-7BFF-4361-8926-80D44AB7CF62}"/>
    <cellStyle name="Currency 5 3 2 3 5 4" xfId="15550" xr:uid="{5917C49C-C7B0-4344-BFD6-76FB29E87941}"/>
    <cellStyle name="Currency 5 3 2 3 5 5" xfId="29240" xr:uid="{37E7659F-B06B-41B4-BE2C-55664B09D914}"/>
    <cellStyle name="Currency 5 3 2 3 5 6" xfId="44124" xr:uid="{8DBB92DB-A591-4A9B-9A38-E8E05F4F9160}"/>
    <cellStyle name="Currency 5 3 2 3 6" xfId="10414" xr:uid="{E1A254EA-9065-40DC-B0F6-7A7972446999}"/>
    <cellStyle name="Currency 5 3 2 3 6 2" xfId="24104" xr:uid="{968C901F-BA6D-41E7-B542-A98481E75291}"/>
    <cellStyle name="Currency 5 3 2 3 6 2 2" xfId="37796" xr:uid="{80473C77-AEB3-4005-8A1B-5BDCDD32E861}"/>
    <cellStyle name="Currency 5 3 2 3 6 2 3" xfId="52680" xr:uid="{6B8CD90D-58CE-4D49-ADCB-E58E6DA0140A}"/>
    <cellStyle name="Currency 5 3 2 3 6 3" xfId="17260" xr:uid="{59005A52-E708-434F-870C-A24CA5149FDB}"/>
    <cellStyle name="Currency 5 3 2 3 6 4" xfId="30950" xr:uid="{5B284712-D01A-4200-B57E-EDC9A677981A}"/>
    <cellStyle name="Currency 5 3 2 3 6 5" xfId="45834" xr:uid="{6DF1E348-A822-4FEA-B0FB-5A4A11F24D25}"/>
    <cellStyle name="Currency 5 3 2 3 7" xfId="20682" xr:uid="{2EA4FE91-EACC-41AD-BDE0-077688DC73ED}"/>
    <cellStyle name="Currency 5 3 2 3 7 2" xfId="34374" xr:uid="{22FD7A33-CEAD-446B-A5FC-39E6C92C4BD0}"/>
    <cellStyle name="Currency 5 3 2 3 7 3" xfId="49258" xr:uid="{B259E2FD-14D8-4B95-ACCC-BA1DBF7506BC}"/>
    <cellStyle name="Currency 5 3 2 3 8" xfId="13838" xr:uid="{EC870802-0730-4BF1-9BFF-9AD7E6297633}"/>
    <cellStyle name="Currency 5 3 2 3 8 2" xfId="41393" xr:uid="{E1854F8A-F56E-4F53-B158-0A95BFDB4EF1}"/>
    <cellStyle name="Currency 5 3 2 3 9" xfId="27528" xr:uid="{33C6A3D4-B829-439B-9156-59070CF27EE5}"/>
    <cellStyle name="Currency 5 3 2 4" xfId="6996" xr:uid="{6686E863-5E41-4913-8740-30BBDB7E2633}"/>
    <cellStyle name="Currency 5 3 2 4 10" xfId="42417" xr:uid="{3C778F76-7D29-404E-8C67-9939793304DE}"/>
    <cellStyle name="Currency 5 3 2 4 2" xfId="6997" xr:uid="{777163D1-596E-4521-8816-2EAF2E28D6CA}"/>
    <cellStyle name="Currency 5 3 2 4 2 2" xfId="6998" xr:uid="{C98ACCFF-36C6-45C5-8C79-99D454762A57}"/>
    <cellStyle name="Currency 5 3 2 4 2 2 2" xfId="8711" xr:uid="{4D5EA4B7-F90B-45FC-B4E1-A11A496C4DA6}"/>
    <cellStyle name="Currency 5 3 2 4 2 2 2 2" xfId="12133" xr:uid="{BB9C4FB8-DFE1-42DF-93D7-FFA551F906A5}"/>
    <cellStyle name="Currency 5 3 2 4 2 2 2 2 2" xfId="25823" xr:uid="{0259E1AA-C81B-4403-A8C3-E8FDBCCDD5E3}"/>
    <cellStyle name="Currency 5 3 2 4 2 2 2 2 2 2" xfId="39515" xr:uid="{1565EC64-9D83-4B6A-BBA0-ECA261C41117}"/>
    <cellStyle name="Currency 5 3 2 4 2 2 2 2 2 3" xfId="54399" xr:uid="{CD54121A-040D-421A-BAA3-5AF9CBDCB82D}"/>
    <cellStyle name="Currency 5 3 2 4 2 2 2 2 3" xfId="18979" xr:uid="{A8699CD3-966E-41B1-BE8C-29D2C8653C5F}"/>
    <cellStyle name="Currency 5 3 2 4 2 2 2 2 4" xfId="32669" xr:uid="{E62A68C7-520D-42FA-8CA7-F591C33403CC}"/>
    <cellStyle name="Currency 5 3 2 4 2 2 2 2 5" xfId="47553" xr:uid="{414DAD76-47D0-4DAF-BFF7-A3CFBB9BA2A1}"/>
    <cellStyle name="Currency 5 3 2 4 2 2 2 3" xfId="22401" xr:uid="{FDF78B82-6239-4904-B902-32C09B659945}"/>
    <cellStyle name="Currency 5 3 2 4 2 2 2 3 2" xfId="36093" xr:uid="{6744316F-ACF8-4F32-BDE3-93320531F5B5}"/>
    <cellStyle name="Currency 5 3 2 4 2 2 2 3 3" xfId="50977" xr:uid="{FE8F54F0-1A0D-424A-A673-49AB5E13378B}"/>
    <cellStyle name="Currency 5 3 2 4 2 2 2 4" xfId="15557" xr:uid="{FB0D8BC2-8716-46C0-8B27-F7507D21F78E}"/>
    <cellStyle name="Currency 5 3 2 4 2 2 2 5" xfId="29247" xr:uid="{59925D14-7D30-4DC7-8766-B156CF717824}"/>
    <cellStyle name="Currency 5 3 2 4 2 2 2 6" xfId="44131" xr:uid="{7ED7140D-EB62-42DB-9AFC-6DA4B6959FF7}"/>
    <cellStyle name="Currency 5 3 2 4 2 2 3" xfId="10421" xr:uid="{343F0A21-D031-4FE9-BB59-140850F5A451}"/>
    <cellStyle name="Currency 5 3 2 4 2 2 3 2" xfId="24111" xr:uid="{FF29A2EF-B028-47B2-933B-046983467BD3}"/>
    <cellStyle name="Currency 5 3 2 4 2 2 3 2 2" xfId="37803" xr:uid="{CC773C79-3A0D-4720-9846-EA06D8B13325}"/>
    <cellStyle name="Currency 5 3 2 4 2 2 3 2 3" xfId="52687" xr:uid="{A3EE5BB9-7717-473E-9F86-BAA8091D2F16}"/>
    <cellStyle name="Currency 5 3 2 4 2 2 3 3" xfId="17267" xr:uid="{B6D4DBAF-2060-473B-BF51-FCA3CEA34D07}"/>
    <cellStyle name="Currency 5 3 2 4 2 2 3 4" xfId="30957" xr:uid="{DC9243A3-4DD3-4134-AD07-6311D06CE6CA}"/>
    <cellStyle name="Currency 5 3 2 4 2 2 3 5" xfId="45841" xr:uid="{1B1CB1CC-F5E6-4805-9D4B-B63E431393DC}"/>
    <cellStyle name="Currency 5 3 2 4 2 2 4" xfId="20689" xr:uid="{5E0AF999-C22C-424C-988F-4BEBE5785742}"/>
    <cellStyle name="Currency 5 3 2 4 2 2 4 2" xfId="34381" xr:uid="{215ECDA3-F24D-48AA-8053-C347081F1D26}"/>
    <cellStyle name="Currency 5 3 2 4 2 2 4 3" xfId="49265" xr:uid="{8E5B5F1B-E6C6-4DA2-9A3B-B2EFB4219FBC}"/>
    <cellStyle name="Currency 5 3 2 4 2 2 5" xfId="13845" xr:uid="{6A7CFA30-CA11-4A18-9DAF-3F08349C7F32}"/>
    <cellStyle name="Currency 5 3 2 4 2 2 6" xfId="27535" xr:uid="{4A7BC5FC-02F9-45AF-84BB-82D13FB62913}"/>
    <cellStyle name="Currency 5 3 2 4 2 2 7" xfId="42419" xr:uid="{6D9CCC10-8B42-4C42-9239-FE079ED28430}"/>
    <cellStyle name="Currency 5 3 2 4 2 3" xfId="8710" xr:uid="{B03A3392-AF6D-4DFF-B4B6-67306E9E763B}"/>
    <cellStyle name="Currency 5 3 2 4 2 3 2" xfId="12132" xr:uid="{1DEE1EFF-73D4-476C-B514-E9C98697A5A6}"/>
    <cellStyle name="Currency 5 3 2 4 2 3 2 2" xfId="25822" xr:uid="{FAEA622F-7955-4103-86BA-FF84165E876C}"/>
    <cellStyle name="Currency 5 3 2 4 2 3 2 2 2" xfId="39514" xr:uid="{1520DAF1-0849-4D06-81AF-01EEC1B7F8E7}"/>
    <cellStyle name="Currency 5 3 2 4 2 3 2 2 3" xfId="54398" xr:uid="{EC5A8954-39B8-4FCD-8606-8B419B08B177}"/>
    <cellStyle name="Currency 5 3 2 4 2 3 2 3" xfId="18978" xr:uid="{68DB5FFB-F878-4908-BC3E-9CAFA58720C4}"/>
    <cellStyle name="Currency 5 3 2 4 2 3 2 4" xfId="32668" xr:uid="{70ADEDFC-1D82-44E9-B8AB-933D1E361C66}"/>
    <cellStyle name="Currency 5 3 2 4 2 3 2 5" xfId="47552" xr:uid="{A4E1CA1D-782B-4344-9494-65526A07B138}"/>
    <cellStyle name="Currency 5 3 2 4 2 3 3" xfId="22400" xr:uid="{E8B80C6F-94A9-4399-830F-EC65F1795887}"/>
    <cellStyle name="Currency 5 3 2 4 2 3 3 2" xfId="36092" xr:uid="{502C5FB7-5F5B-4BE9-85E6-16B08F27E8AE}"/>
    <cellStyle name="Currency 5 3 2 4 2 3 3 3" xfId="50976" xr:uid="{2D10FDA4-C185-4033-A545-267BA7F266A7}"/>
    <cellStyle name="Currency 5 3 2 4 2 3 4" xfId="15556" xr:uid="{4E5D4D48-8E23-4B8E-9D4C-1059205CA01B}"/>
    <cellStyle name="Currency 5 3 2 4 2 3 5" xfId="29246" xr:uid="{40C9D56A-48F1-4453-BDE5-B8E3B822DB5E}"/>
    <cellStyle name="Currency 5 3 2 4 2 3 6" xfId="44130" xr:uid="{D6368834-D0BD-43D4-920B-729A79CDFCFE}"/>
    <cellStyle name="Currency 5 3 2 4 2 4" xfId="10420" xr:uid="{789C7913-14CD-417E-9BF0-C3135D351AA6}"/>
    <cellStyle name="Currency 5 3 2 4 2 4 2" xfId="24110" xr:uid="{1CB14C68-408C-46B4-8D4A-6A22793E709D}"/>
    <cellStyle name="Currency 5 3 2 4 2 4 2 2" xfId="37802" xr:uid="{9164D7B2-A5F2-4DC3-9C3B-0BCB356BEE5C}"/>
    <cellStyle name="Currency 5 3 2 4 2 4 2 3" xfId="52686" xr:uid="{5CA79BDE-0052-45E5-905F-71C39393A29C}"/>
    <cellStyle name="Currency 5 3 2 4 2 4 3" xfId="17266" xr:uid="{B2E60E53-E238-4F4F-A997-36586B1B9334}"/>
    <cellStyle name="Currency 5 3 2 4 2 4 4" xfId="30956" xr:uid="{8D66B282-DA61-46B2-9053-076CEBA5561E}"/>
    <cellStyle name="Currency 5 3 2 4 2 4 5" xfId="45840" xr:uid="{6C6DA00B-C77B-4E55-80E9-42E9826C29DE}"/>
    <cellStyle name="Currency 5 3 2 4 2 5" xfId="20688" xr:uid="{3001D40C-387D-498D-B4A2-A660D79226A4}"/>
    <cellStyle name="Currency 5 3 2 4 2 5 2" xfId="34380" xr:uid="{CCD17C47-A2A9-4337-8AED-8E0CFFA77CAA}"/>
    <cellStyle name="Currency 5 3 2 4 2 5 3" xfId="49264" xr:uid="{36CFAC92-9040-41CC-B3B0-A426757054AB}"/>
    <cellStyle name="Currency 5 3 2 4 2 6" xfId="13844" xr:uid="{278FB283-376A-477B-85F6-63A9FEEED4C8}"/>
    <cellStyle name="Currency 5 3 2 4 2 7" xfId="27534" xr:uid="{536918F6-5699-4B0D-8EE8-44590107855D}"/>
    <cellStyle name="Currency 5 3 2 4 2 8" xfId="42418" xr:uid="{646A6340-6185-49B0-9863-F467ABD6B871}"/>
    <cellStyle name="Currency 5 3 2 4 3" xfId="6999" xr:uid="{C8CE058B-8202-4107-A5AE-51D705668B07}"/>
    <cellStyle name="Currency 5 3 2 4 3 2" xfId="8712" xr:uid="{9D83F8C0-7C2A-4AF9-966C-700D8E6A6360}"/>
    <cellStyle name="Currency 5 3 2 4 3 2 2" xfId="12134" xr:uid="{9A1AE700-44F0-4963-A00D-74642C391078}"/>
    <cellStyle name="Currency 5 3 2 4 3 2 2 2" xfId="25824" xr:uid="{3210A45E-10E6-458F-8C28-3F180A60DC25}"/>
    <cellStyle name="Currency 5 3 2 4 3 2 2 2 2" xfId="39516" xr:uid="{CC063DFA-A479-4DB5-8E7E-B71977C4D91B}"/>
    <cellStyle name="Currency 5 3 2 4 3 2 2 2 3" xfId="54400" xr:uid="{9D2B45ED-3CD5-4D09-A296-6B79BA2BB27B}"/>
    <cellStyle name="Currency 5 3 2 4 3 2 2 3" xfId="18980" xr:uid="{6179E008-EAEA-4A4D-B742-D16B41D0F04F}"/>
    <cellStyle name="Currency 5 3 2 4 3 2 2 4" xfId="32670" xr:uid="{A5B935C1-837F-4C29-9B53-5FEC9A264F5F}"/>
    <cellStyle name="Currency 5 3 2 4 3 2 2 5" xfId="47554" xr:uid="{AE5ED82D-BFAB-4D2F-8DA4-A197BD43ACAA}"/>
    <cellStyle name="Currency 5 3 2 4 3 2 3" xfId="22402" xr:uid="{6C57D435-F8EC-4999-83B5-9C2CD97E582A}"/>
    <cellStyle name="Currency 5 3 2 4 3 2 3 2" xfId="36094" xr:uid="{AE2433DD-9AFC-4B92-AD0F-68774D2F7031}"/>
    <cellStyle name="Currency 5 3 2 4 3 2 3 3" xfId="50978" xr:uid="{A80CFE38-E18F-4026-B7A4-BA7193447278}"/>
    <cellStyle name="Currency 5 3 2 4 3 2 4" xfId="15558" xr:uid="{A2EE7869-5D56-443D-9887-6460B4E2CBE5}"/>
    <cellStyle name="Currency 5 3 2 4 3 2 5" xfId="29248" xr:uid="{652CED44-2CC0-4B84-ABDB-BDC872FFCA54}"/>
    <cellStyle name="Currency 5 3 2 4 3 2 6" xfId="44132" xr:uid="{7EC5CA02-3711-43A2-934D-347D75BF66B3}"/>
    <cellStyle name="Currency 5 3 2 4 3 3" xfId="10422" xr:uid="{FAD8B262-E117-4761-8DC8-49D2C5AB430E}"/>
    <cellStyle name="Currency 5 3 2 4 3 3 2" xfId="24112" xr:uid="{3CB88D1D-6038-42E5-9A87-AA6EB112049D}"/>
    <cellStyle name="Currency 5 3 2 4 3 3 2 2" xfId="37804" xr:uid="{E9791272-4EE6-42C2-997A-B6100D28F908}"/>
    <cellStyle name="Currency 5 3 2 4 3 3 2 3" xfId="52688" xr:uid="{02984885-D521-413F-A9DF-BB6E7ADD629B}"/>
    <cellStyle name="Currency 5 3 2 4 3 3 3" xfId="17268" xr:uid="{68FF3776-B74B-4C20-89BF-2FF7E616164B}"/>
    <cellStyle name="Currency 5 3 2 4 3 3 4" xfId="30958" xr:uid="{63AFFE66-8E5E-497E-8BB6-04AE56E681E1}"/>
    <cellStyle name="Currency 5 3 2 4 3 3 5" xfId="45842" xr:uid="{6020DF98-0ADC-41A3-A77A-060CC259405C}"/>
    <cellStyle name="Currency 5 3 2 4 3 4" xfId="20690" xr:uid="{EBBE7FE7-BDA2-4900-9DC6-3D7235488E06}"/>
    <cellStyle name="Currency 5 3 2 4 3 4 2" xfId="34382" xr:uid="{872B18DF-1503-43A9-899C-AEA51EEE4954}"/>
    <cellStyle name="Currency 5 3 2 4 3 4 3" xfId="49266" xr:uid="{A4AEFA7F-F503-4BA6-90A0-DFC54074A277}"/>
    <cellStyle name="Currency 5 3 2 4 3 5" xfId="13846" xr:uid="{3DB3EA77-62C9-46C0-AECA-E2CDFF3B2A35}"/>
    <cellStyle name="Currency 5 3 2 4 3 6" xfId="27536" xr:uid="{439C5E88-3C4E-43B9-8997-2D2494C75FB7}"/>
    <cellStyle name="Currency 5 3 2 4 3 7" xfId="42420" xr:uid="{0C19213C-E762-4834-ABF4-2DF7D026745F}"/>
    <cellStyle name="Currency 5 3 2 4 4" xfId="7000" xr:uid="{9DE3E143-2405-4EF8-BAD1-E1DC701177C1}"/>
    <cellStyle name="Currency 5 3 2 4 4 2" xfId="8713" xr:uid="{152184D1-C548-45CB-B837-ED43893E7F1C}"/>
    <cellStyle name="Currency 5 3 2 4 4 2 2" xfId="12135" xr:uid="{32BB8574-7275-4393-BBF8-99F06DF32FFC}"/>
    <cellStyle name="Currency 5 3 2 4 4 2 2 2" xfId="25825" xr:uid="{FD497BD8-3AD5-46AE-B962-E1B40828F92B}"/>
    <cellStyle name="Currency 5 3 2 4 4 2 2 2 2" xfId="39517" xr:uid="{D5C88C20-B4F2-404C-94AB-7F1F1376DEB4}"/>
    <cellStyle name="Currency 5 3 2 4 4 2 2 2 3" xfId="54401" xr:uid="{9338A5C0-016A-4EA2-807F-7AB4B01749A7}"/>
    <cellStyle name="Currency 5 3 2 4 4 2 2 3" xfId="18981" xr:uid="{409F43AC-0BCB-4024-813D-446AB0A368AD}"/>
    <cellStyle name="Currency 5 3 2 4 4 2 2 4" xfId="32671" xr:uid="{AE5AF465-17C8-40FE-949E-76E083ACD81A}"/>
    <cellStyle name="Currency 5 3 2 4 4 2 2 5" xfId="47555" xr:uid="{5A2A1EDD-0BF9-4FB9-9CE6-8142D05B1787}"/>
    <cellStyle name="Currency 5 3 2 4 4 2 3" xfId="22403" xr:uid="{89F4465E-12D1-4997-8F57-139F0C8E303C}"/>
    <cellStyle name="Currency 5 3 2 4 4 2 3 2" xfId="36095" xr:uid="{6E42C22C-3870-46D8-A3A9-B8351AB0AEA1}"/>
    <cellStyle name="Currency 5 3 2 4 4 2 3 3" xfId="50979" xr:uid="{A7AAAC51-6DEE-4C51-996A-967F09C2F54E}"/>
    <cellStyle name="Currency 5 3 2 4 4 2 4" xfId="15559" xr:uid="{96A8DDE1-87A8-4A49-B01D-FE3C7F6FE636}"/>
    <cellStyle name="Currency 5 3 2 4 4 2 5" xfId="29249" xr:uid="{1DFAFA0F-5171-4020-8746-32926373CDE3}"/>
    <cellStyle name="Currency 5 3 2 4 4 2 6" xfId="44133" xr:uid="{3CF49ACD-2167-40D4-B3ED-98000BF294FA}"/>
    <cellStyle name="Currency 5 3 2 4 4 3" xfId="10423" xr:uid="{622AD370-BD24-49F2-BEAF-68E01037C2A1}"/>
    <cellStyle name="Currency 5 3 2 4 4 3 2" xfId="24113" xr:uid="{A0A309FB-4365-4A53-A23F-FFA60BB8906F}"/>
    <cellStyle name="Currency 5 3 2 4 4 3 2 2" xfId="37805" xr:uid="{5291617F-0AA3-41F3-9798-A9E970A6091B}"/>
    <cellStyle name="Currency 5 3 2 4 4 3 2 3" xfId="52689" xr:uid="{025B0C4D-B17D-4D88-A282-D6D9370363CE}"/>
    <cellStyle name="Currency 5 3 2 4 4 3 3" xfId="17269" xr:uid="{95172711-C624-4725-B230-D97A7B938B05}"/>
    <cellStyle name="Currency 5 3 2 4 4 3 4" xfId="30959" xr:uid="{2B6EC2BD-E0AF-49BB-B9CE-8AFF373FA3FE}"/>
    <cellStyle name="Currency 5 3 2 4 4 3 5" xfId="45843" xr:uid="{B4662FA7-2F3D-4FA3-BC04-A4B6089BD7C7}"/>
    <cellStyle name="Currency 5 3 2 4 4 4" xfId="20691" xr:uid="{4AF04E61-6BAC-4D02-AF83-ABFB1396D8F6}"/>
    <cellStyle name="Currency 5 3 2 4 4 4 2" xfId="34383" xr:uid="{02AC87AA-D635-4341-B20F-1CE8C2A967C9}"/>
    <cellStyle name="Currency 5 3 2 4 4 4 3" xfId="49267" xr:uid="{966BA23F-25F8-42CB-972B-2651B666A54A}"/>
    <cellStyle name="Currency 5 3 2 4 4 5" xfId="13847" xr:uid="{C8C9A725-DE43-4D9F-B18D-86F23354FFD9}"/>
    <cellStyle name="Currency 5 3 2 4 4 6" xfId="27537" xr:uid="{14BBF800-CDE8-4B7E-A900-B67E4A48FFA3}"/>
    <cellStyle name="Currency 5 3 2 4 4 7" xfId="42421" xr:uid="{67C56E6F-5DD4-4BE8-9BF2-90962F9D2E42}"/>
    <cellStyle name="Currency 5 3 2 4 5" xfId="8709" xr:uid="{8B627AF5-1FB2-42C9-B522-4F65EF5F9A2C}"/>
    <cellStyle name="Currency 5 3 2 4 5 2" xfId="12131" xr:uid="{A405CD7D-8149-42E0-9302-0DEDDD525ACA}"/>
    <cellStyle name="Currency 5 3 2 4 5 2 2" xfId="25821" xr:uid="{2921B41D-323E-4C1B-9659-4AA6087B96D4}"/>
    <cellStyle name="Currency 5 3 2 4 5 2 2 2" xfId="39513" xr:uid="{F6BE40AB-AFA1-4114-AD12-37D94A57C54D}"/>
    <cellStyle name="Currency 5 3 2 4 5 2 2 3" xfId="54397" xr:uid="{37E827D1-4DAF-49A0-8665-3963E6620641}"/>
    <cellStyle name="Currency 5 3 2 4 5 2 3" xfId="18977" xr:uid="{E1CC5550-8092-4E89-9811-798369F92DA8}"/>
    <cellStyle name="Currency 5 3 2 4 5 2 4" xfId="32667" xr:uid="{777E3E9F-CD23-4194-B346-D05B5AB4BC1D}"/>
    <cellStyle name="Currency 5 3 2 4 5 2 5" xfId="47551" xr:uid="{D3609A6C-E669-4B37-B7CE-9BDEA87100FB}"/>
    <cellStyle name="Currency 5 3 2 4 5 3" xfId="22399" xr:uid="{691578CC-CA08-4CEC-90FB-4CE6F57A7D57}"/>
    <cellStyle name="Currency 5 3 2 4 5 3 2" xfId="36091" xr:uid="{C84F582A-92CD-45F0-AAC5-43881BFA246D}"/>
    <cellStyle name="Currency 5 3 2 4 5 3 3" xfId="50975" xr:uid="{84E0EEF8-0C83-4A42-8264-C8F7FAACC3AB}"/>
    <cellStyle name="Currency 5 3 2 4 5 4" xfId="15555" xr:uid="{B358ABB3-F69A-4363-B324-7443F6E61B6B}"/>
    <cellStyle name="Currency 5 3 2 4 5 5" xfId="29245" xr:uid="{D0AA5789-4B73-4BDD-98A3-34D89AA16E6E}"/>
    <cellStyle name="Currency 5 3 2 4 5 6" xfId="44129" xr:uid="{2E7B4ECE-D213-4F83-A518-3ED9AC79B38A}"/>
    <cellStyle name="Currency 5 3 2 4 6" xfId="10419" xr:uid="{263A6962-AD7C-4392-B610-C889A79F7090}"/>
    <cellStyle name="Currency 5 3 2 4 6 2" xfId="24109" xr:uid="{BD216A73-6007-4420-9D8C-CF7959F3386B}"/>
    <cellStyle name="Currency 5 3 2 4 6 2 2" xfId="37801" xr:uid="{DB96AD3A-73FD-49E5-8FF3-7D7E26B29033}"/>
    <cellStyle name="Currency 5 3 2 4 6 2 3" xfId="52685" xr:uid="{1832610C-66B3-4D30-8308-5FDD3C4C908D}"/>
    <cellStyle name="Currency 5 3 2 4 6 3" xfId="17265" xr:uid="{3B9CC78D-D92C-4A4D-A953-D1571476E9B1}"/>
    <cellStyle name="Currency 5 3 2 4 6 4" xfId="30955" xr:uid="{100E7833-1EE9-4D44-A2E0-EC63F0AC1D78}"/>
    <cellStyle name="Currency 5 3 2 4 6 5" xfId="45839" xr:uid="{7ADA619F-207A-4396-B708-B5B0DDD8EB7C}"/>
    <cellStyle name="Currency 5 3 2 4 7" xfId="20687" xr:uid="{25D3FA35-CCEC-4EC8-9680-04D89FE2AA2D}"/>
    <cellStyle name="Currency 5 3 2 4 7 2" xfId="34379" xr:uid="{1C0ACB07-4284-4381-AA3A-0970C04416C0}"/>
    <cellStyle name="Currency 5 3 2 4 7 3" xfId="49263" xr:uid="{F356F6FA-6CAF-4D67-85B3-2AA9838B3F3B}"/>
    <cellStyle name="Currency 5 3 2 4 8" xfId="13843" xr:uid="{25D51A0D-B238-4AE2-9F7B-58C78A11462B}"/>
    <cellStyle name="Currency 5 3 2 4 9" xfId="27533" xr:uid="{F7D66B0D-1CA6-4629-9E66-2A981503892D}"/>
    <cellStyle name="Currency 5 3 2 5" xfId="7001" xr:uid="{20607939-E19D-4320-BF48-09025D14B8B2}"/>
    <cellStyle name="Currency 5 3 2 5 2" xfId="7002" xr:uid="{E74C10C5-BE78-4B7C-9383-2FA42AA3ABE6}"/>
    <cellStyle name="Currency 5 3 2 5 2 2" xfId="8715" xr:uid="{F31EE658-1760-4BBE-91E1-3039C3DACCE5}"/>
    <cellStyle name="Currency 5 3 2 5 2 2 2" xfId="12137" xr:uid="{D027F27C-6A40-43F2-8297-57A45CC9BCC9}"/>
    <cellStyle name="Currency 5 3 2 5 2 2 2 2" xfId="25827" xr:uid="{D56C27EC-CF3B-4801-B25E-0AC9E5E4E61D}"/>
    <cellStyle name="Currency 5 3 2 5 2 2 2 2 2" xfId="39519" xr:uid="{A333A438-8EAA-4B98-A84E-85079C57B7E5}"/>
    <cellStyle name="Currency 5 3 2 5 2 2 2 2 3" xfId="54403" xr:uid="{D60C987F-4959-4590-B033-6128EFED6A94}"/>
    <cellStyle name="Currency 5 3 2 5 2 2 2 3" xfId="18983" xr:uid="{CFF53C14-656A-4CA9-908B-3C0B505A8294}"/>
    <cellStyle name="Currency 5 3 2 5 2 2 2 4" xfId="32673" xr:uid="{B918187D-CA7C-4C2B-8F35-726DC0DBE857}"/>
    <cellStyle name="Currency 5 3 2 5 2 2 2 5" xfId="47557" xr:uid="{E421713A-D3F0-44AF-8515-2C0C4D8A48BB}"/>
    <cellStyle name="Currency 5 3 2 5 2 2 3" xfId="22405" xr:uid="{FE2C12A7-D589-4634-8F50-A965D1A4C72B}"/>
    <cellStyle name="Currency 5 3 2 5 2 2 3 2" xfId="36097" xr:uid="{C9C7A691-0425-4432-9ADA-BDEEEA833E37}"/>
    <cellStyle name="Currency 5 3 2 5 2 2 3 3" xfId="50981" xr:uid="{34C885DE-2AC5-4E8D-BD64-DBFEA14AE980}"/>
    <cellStyle name="Currency 5 3 2 5 2 2 4" xfId="15561" xr:uid="{0A826178-F344-470B-BFB6-44D1C7F10A41}"/>
    <cellStyle name="Currency 5 3 2 5 2 2 5" xfId="29251" xr:uid="{E4BBED61-3EF4-4971-8E52-78450AD31342}"/>
    <cellStyle name="Currency 5 3 2 5 2 2 6" xfId="44135" xr:uid="{9307D215-B385-4130-8BAB-8900E2D262D7}"/>
    <cellStyle name="Currency 5 3 2 5 2 3" xfId="10425" xr:uid="{B6A6FE72-FD88-47E2-9AE5-C0694DD2ED8D}"/>
    <cellStyle name="Currency 5 3 2 5 2 3 2" xfId="24115" xr:uid="{431FFCB6-37E5-45CF-81B8-D884D91DDB0E}"/>
    <cellStyle name="Currency 5 3 2 5 2 3 2 2" xfId="37807" xr:uid="{08384A3B-9A79-4E25-ABF9-8D8C9EBDEF1B}"/>
    <cellStyle name="Currency 5 3 2 5 2 3 2 3" xfId="52691" xr:uid="{FD294A21-5843-464B-9577-74049FDCD8C0}"/>
    <cellStyle name="Currency 5 3 2 5 2 3 3" xfId="17271" xr:uid="{2337D8FB-8F31-4AF0-BFB3-9B288F179DFC}"/>
    <cellStyle name="Currency 5 3 2 5 2 3 4" xfId="30961" xr:uid="{E4A35E77-64B4-4CE4-A496-05AE15A69ED8}"/>
    <cellStyle name="Currency 5 3 2 5 2 3 5" xfId="45845" xr:uid="{3D5A77A0-48B7-4E00-A64E-59A80664A39A}"/>
    <cellStyle name="Currency 5 3 2 5 2 4" xfId="20693" xr:uid="{45C1691F-202B-470A-8AC4-B977444B99DF}"/>
    <cellStyle name="Currency 5 3 2 5 2 4 2" xfId="34385" xr:uid="{0C0E069A-A094-4901-961E-2E430292F512}"/>
    <cellStyle name="Currency 5 3 2 5 2 4 3" xfId="49269" xr:uid="{2A1C616B-E1A1-4011-8DCF-68902724B6B4}"/>
    <cellStyle name="Currency 5 3 2 5 2 5" xfId="13849" xr:uid="{48F09025-B992-4D95-82C6-ED54F932FE49}"/>
    <cellStyle name="Currency 5 3 2 5 2 6" xfId="27539" xr:uid="{BE269987-5CB6-4122-8B4C-892D83991026}"/>
    <cellStyle name="Currency 5 3 2 5 2 7" xfId="42423" xr:uid="{FF5B25EE-C757-46F9-AE37-561ABCD9839B}"/>
    <cellStyle name="Currency 5 3 2 5 3" xfId="8714" xr:uid="{60719B03-F992-4ED7-9FB6-AD04C8D35038}"/>
    <cellStyle name="Currency 5 3 2 5 3 2" xfId="12136" xr:uid="{FCECD535-7DAF-4965-8E7D-27A46A7C9B01}"/>
    <cellStyle name="Currency 5 3 2 5 3 2 2" xfId="25826" xr:uid="{E87946B3-40C7-4FFB-BB1F-7774B16BA207}"/>
    <cellStyle name="Currency 5 3 2 5 3 2 2 2" xfId="39518" xr:uid="{A35FCFE9-330A-4194-A8B5-18A647C28FFD}"/>
    <cellStyle name="Currency 5 3 2 5 3 2 2 3" xfId="54402" xr:uid="{2A171332-A49B-4279-9DAF-B87D872C5DCD}"/>
    <cellStyle name="Currency 5 3 2 5 3 2 3" xfId="18982" xr:uid="{A6E9A7B8-0AD1-4DF3-BA72-3346FC7952E3}"/>
    <cellStyle name="Currency 5 3 2 5 3 2 4" xfId="32672" xr:uid="{194D5E95-A591-498F-BF68-1DCA95F4847F}"/>
    <cellStyle name="Currency 5 3 2 5 3 2 5" xfId="47556" xr:uid="{218486C0-B787-4A59-8A73-B28626B42DBA}"/>
    <cellStyle name="Currency 5 3 2 5 3 3" xfId="22404" xr:uid="{8358AF5A-6652-4F24-94F6-A602D1E058E3}"/>
    <cellStyle name="Currency 5 3 2 5 3 3 2" xfId="36096" xr:uid="{9B5080A8-F965-4D70-956F-46636933D40D}"/>
    <cellStyle name="Currency 5 3 2 5 3 3 3" xfId="50980" xr:uid="{F4D1FAE7-6E1C-4BD7-91D9-9F9A71972C7F}"/>
    <cellStyle name="Currency 5 3 2 5 3 4" xfId="15560" xr:uid="{D29DB03E-BDF8-4A6E-918B-ADC03A3BD65B}"/>
    <cellStyle name="Currency 5 3 2 5 3 5" xfId="29250" xr:uid="{274CA627-D149-440D-A6FB-75B8AE897E8F}"/>
    <cellStyle name="Currency 5 3 2 5 3 6" xfId="44134" xr:uid="{E397F435-5004-49C8-B790-8AF2BA9129E4}"/>
    <cellStyle name="Currency 5 3 2 5 4" xfId="10424" xr:uid="{71717116-7403-4887-99C9-7843A8EAD81A}"/>
    <cellStyle name="Currency 5 3 2 5 4 2" xfId="24114" xr:uid="{5BFAB648-898B-4C41-8557-894A0570D04F}"/>
    <cellStyle name="Currency 5 3 2 5 4 2 2" xfId="37806" xr:uid="{B49EE09A-27DD-4AD4-8CDE-E3AC1223A1B1}"/>
    <cellStyle name="Currency 5 3 2 5 4 2 3" xfId="52690" xr:uid="{DB07E567-2413-498B-ADA3-8830F3B3A31D}"/>
    <cellStyle name="Currency 5 3 2 5 4 3" xfId="17270" xr:uid="{1AEA8985-B0F5-4839-8F58-953AC42CFFA7}"/>
    <cellStyle name="Currency 5 3 2 5 4 4" xfId="30960" xr:uid="{3779D428-E835-4A6D-AD37-8A82C29EE979}"/>
    <cellStyle name="Currency 5 3 2 5 4 5" xfId="45844" xr:uid="{17A8FF46-BBD9-4BDD-B3B7-6D0B1E67C735}"/>
    <cellStyle name="Currency 5 3 2 5 5" xfId="20692" xr:uid="{6CC368BD-3A99-41D9-B932-903624C6B7A3}"/>
    <cellStyle name="Currency 5 3 2 5 5 2" xfId="34384" xr:uid="{D582EEF6-CCD1-4F26-819B-21916B7FD29A}"/>
    <cellStyle name="Currency 5 3 2 5 5 3" xfId="49268" xr:uid="{9DA56B92-3CC1-45DC-9620-314A05D65AB2}"/>
    <cellStyle name="Currency 5 3 2 5 6" xfId="13848" xr:uid="{989209F2-0102-4215-95F9-66F0686EED42}"/>
    <cellStyle name="Currency 5 3 2 5 7" xfId="27538" xr:uid="{C1B7A909-0E07-47F7-A198-DBD61FC15096}"/>
    <cellStyle name="Currency 5 3 2 5 8" xfId="42422" xr:uid="{D4CBBC55-283D-4A8D-BB12-79FA103FC6C1}"/>
    <cellStyle name="Currency 5 3 2 6" xfId="7003" xr:uid="{A227C220-912F-42D6-85E1-EBB916D782CA}"/>
    <cellStyle name="Currency 5 3 2 6 2" xfId="8716" xr:uid="{3A8F171E-9563-45BE-93E9-FFD51A750A8D}"/>
    <cellStyle name="Currency 5 3 2 6 2 2" xfId="12138" xr:uid="{05CC1878-217C-4258-AA1C-E6E84FEBCDFC}"/>
    <cellStyle name="Currency 5 3 2 6 2 2 2" xfId="25828" xr:uid="{3E19D370-27C3-4372-A6AC-AC0F9032CF03}"/>
    <cellStyle name="Currency 5 3 2 6 2 2 2 2" xfId="39520" xr:uid="{2EB4E800-995C-4703-9FED-8832E382C745}"/>
    <cellStyle name="Currency 5 3 2 6 2 2 2 3" xfId="54404" xr:uid="{2D7A68AB-A337-44FB-B4BC-E1A589FECB59}"/>
    <cellStyle name="Currency 5 3 2 6 2 2 3" xfId="18984" xr:uid="{7902AF3B-C7E5-44C5-B68B-E00D31F135DA}"/>
    <cellStyle name="Currency 5 3 2 6 2 2 4" xfId="32674" xr:uid="{141EF52A-A89A-413D-A3D5-479A1871AFF3}"/>
    <cellStyle name="Currency 5 3 2 6 2 2 5" xfId="47558" xr:uid="{DD4C07F6-77F3-463A-9502-A45FD294CAAC}"/>
    <cellStyle name="Currency 5 3 2 6 2 3" xfId="22406" xr:uid="{DCABF622-114C-4D22-BCCA-9C411E198501}"/>
    <cellStyle name="Currency 5 3 2 6 2 3 2" xfId="36098" xr:uid="{58C71721-7EBF-4F7C-BE73-5D368F3F7F44}"/>
    <cellStyle name="Currency 5 3 2 6 2 3 3" xfId="50982" xr:uid="{4E75C3C6-0E9C-4835-B448-E0A2F595C1B5}"/>
    <cellStyle name="Currency 5 3 2 6 2 4" xfId="15562" xr:uid="{36B4E057-7B4B-4D9B-8558-C433ACC6A612}"/>
    <cellStyle name="Currency 5 3 2 6 2 5" xfId="29252" xr:uid="{7BD4A053-6D45-4E49-8500-546814DB354B}"/>
    <cellStyle name="Currency 5 3 2 6 2 6" xfId="44136" xr:uid="{4C45FABF-DBB9-444A-9D49-F8424597C3CD}"/>
    <cellStyle name="Currency 5 3 2 6 3" xfId="10426" xr:uid="{2AD7A368-1EDD-4D86-BAC3-8527C4A1C4F9}"/>
    <cellStyle name="Currency 5 3 2 6 3 2" xfId="24116" xr:uid="{AB296B28-AB54-4DB4-A5F8-61CB7E63E0AC}"/>
    <cellStyle name="Currency 5 3 2 6 3 2 2" xfId="37808" xr:uid="{382EBB69-402D-4503-82B2-9EE51046934D}"/>
    <cellStyle name="Currency 5 3 2 6 3 2 3" xfId="52692" xr:uid="{E9287DC9-A250-43CA-8F35-0EEA9BD2D07E}"/>
    <cellStyle name="Currency 5 3 2 6 3 3" xfId="17272" xr:uid="{1959AB20-F3FF-45D5-8181-BBA2E8C60406}"/>
    <cellStyle name="Currency 5 3 2 6 3 4" xfId="30962" xr:uid="{E9150C33-EC56-44ED-95C8-D023D7BCFB66}"/>
    <cellStyle name="Currency 5 3 2 6 3 5" xfId="45846" xr:uid="{02A7946A-10CF-4520-985F-6644F7AB0892}"/>
    <cellStyle name="Currency 5 3 2 6 4" xfId="20694" xr:uid="{C5183E51-1CD1-4A92-932D-18700F553E10}"/>
    <cellStyle name="Currency 5 3 2 6 4 2" xfId="34386" xr:uid="{90F36136-6252-4AC1-9422-6BCF92D21300}"/>
    <cellStyle name="Currency 5 3 2 6 4 3" xfId="49270" xr:uid="{1BCA2661-1815-4039-B39C-0D6AD787EEE3}"/>
    <cellStyle name="Currency 5 3 2 6 5" xfId="13850" xr:uid="{63C94B65-153E-4D7C-8734-D8FC209843CE}"/>
    <cellStyle name="Currency 5 3 2 6 6" xfId="27540" xr:uid="{68744236-8351-4A89-9370-B403338D6887}"/>
    <cellStyle name="Currency 5 3 2 6 7" xfId="42424" xr:uid="{82CF873C-AE27-4221-9C7D-613C4F53C882}"/>
    <cellStyle name="Currency 5 3 2 7" xfId="7004" xr:uid="{824E0EF4-8CC3-4F03-A4DE-4D07CC55595B}"/>
    <cellStyle name="Currency 5 3 2 7 2" xfId="8717" xr:uid="{BC002246-399B-4120-BAB9-E3E74CC64C42}"/>
    <cellStyle name="Currency 5 3 2 7 2 2" xfId="12139" xr:uid="{EF48FAD9-D744-4F92-9D08-109C6A7C73F6}"/>
    <cellStyle name="Currency 5 3 2 7 2 2 2" xfId="25829" xr:uid="{32258192-A708-486C-A025-95351AFC4455}"/>
    <cellStyle name="Currency 5 3 2 7 2 2 2 2" xfId="39521" xr:uid="{CC862692-1D07-4CBF-8883-727A1E6761BB}"/>
    <cellStyle name="Currency 5 3 2 7 2 2 2 3" xfId="54405" xr:uid="{DD706974-9AAF-4E3C-AF93-B9D475017BB9}"/>
    <cellStyle name="Currency 5 3 2 7 2 2 3" xfId="18985" xr:uid="{075908F6-2BC3-4915-AF9B-1222C0680CCC}"/>
    <cellStyle name="Currency 5 3 2 7 2 2 4" xfId="32675" xr:uid="{899C4E9F-FAC2-4D86-8EC7-AB1291BCBBE2}"/>
    <cellStyle name="Currency 5 3 2 7 2 2 5" xfId="47559" xr:uid="{FFB2BCA5-5603-4C0E-9276-5A969E9F1CA7}"/>
    <cellStyle name="Currency 5 3 2 7 2 3" xfId="22407" xr:uid="{F81DA36A-A783-402D-BC3D-D8F91A03B0EC}"/>
    <cellStyle name="Currency 5 3 2 7 2 3 2" xfId="36099" xr:uid="{9AEE7C5F-29F9-4F03-A31D-3348523D5AC7}"/>
    <cellStyle name="Currency 5 3 2 7 2 3 3" xfId="50983" xr:uid="{3A0CF5C4-3D1E-4A03-941B-F7F23099BC3F}"/>
    <cellStyle name="Currency 5 3 2 7 2 4" xfId="15563" xr:uid="{6102CA29-B0F3-42F2-9AA7-E61EB83DBBDA}"/>
    <cellStyle name="Currency 5 3 2 7 2 5" xfId="29253" xr:uid="{42DCFAB0-8D08-4E3B-8DF1-5FE72D14486F}"/>
    <cellStyle name="Currency 5 3 2 7 2 6" xfId="44137" xr:uid="{55864FD5-BD7F-46EE-8D87-7A51C4B36C29}"/>
    <cellStyle name="Currency 5 3 2 7 3" xfId="10427" xr:uid="{B8A7AAF3-3FBC-46FC-A1F3-7F18A248332D}"/>
    <cellStyle name="Currency 5 3 2 7 3 2" xfId="24117" xr:uid="{7E043EA9-6DEC-4ABE-B554-E2747FBFFD05}"/>
    <cellStyle name="Currency 5 3 2 7 3 2 2" xfId="37809" xr:uid="{3A076E26-7796-4185-8507-A596F4991065}"/>
    <cellStyle name="Currency 5 3 2 7 3 2 3" xfId="52693" xr:uid="{FA1AF4B3-CE83-433A-AD67-DACF3BA85E5A}"/>
    <cellStyle name="Currency 5 3 2 7 3 3" xfId="17273" xr:uid="{C441DE65-FCD4-468A-8B7F-7BC7AF1FF1F6}"/>
    <cellStyle name="Currency 5 3 2 7 3 4" xfId="30963" xr:uid="{9DA313A6-9DF2-444F-8F16-7F0DD8204264}"/>
    <cellStyle name="Currency 5 3 2 7 3 5" xfId="45847" xr:uid="{82C746D0-54D1-47F0-9C2F-279156B88489}"/>
    <cellStyle name="Currency 5 3 2 7 4" xfId="20695" xr:uid="{2BC4F24C-6BDB-4CB1-9545-22CEF82CEF04}"/>
    <cellStyle name="Currency 5 3 2 7 4 2" xfId="34387" xr:uid="{FCE72D03-A5BB-4931-9F53-1BFD0A5DFFD5}"/>
    <cellStyle name="Currency 5 3 2 7 4 3" xfId="49271" xr:uid="{5DA4572C-62F4-481F-99FA-473E2DC6B26E}"/>
    <cellStyle name="Currency 5 3 2 7 5" xfId="13851" xr:uid="{967F2ADC-64D3-44B3-96F4-299B65D3904F}"/>
    <cellStyle name="Currency 5 3 2 7 6" xfId="27541" xr:uid="{731D1898-860F-403D-A44F-8F3A879CD4FB}"/>
    <cellStyle name="Currency 5 3 2 7 7" xfId="42425" xr:uid="{6DE78C56-2143-4EDF-A759-28CE8433FC22}"/>
    <cellStyle name="Currency 5 3 2 8" xfId="8688" xr:uid="{A4A70B9B-CEF6-417D-99B8-E4BF83A8B541}"/>
    <cellStyle name="Currency 5 3 2 8 2" xfId="12110" xr:uid="{BB53CC04-ECC1-4A86-A6F4-75521328D948}"/>
    <cellStyle name="Currency 5 3 2 8 2 2" xfId="25800" xr:uid="{4E19562D-6486-471B-9125-444A2EF42102}"/>
    <cellStyle name="Currency 5 3 2 8 2 2 2" xfId="39492" xr:uid="{766A9AE1-4DEC-466D-A6A4-6FF30846D65F}"/>
    <cellStyle name="Currency 5 3 2 8 2 2 3" xfId="54376" xr:uid="{37E04481-648F-44C6-A456-9D7239A451F4}"/>
    <cellStyle name="Currency 5 3 2 8 2 3" xfId="18956" xr:uid="{A49F5EDA-8640-4870-A6CF-B755D8E80E2F}"/>
    <cellStyle name="Currency 5 3 2 8 2 4" xfId="32646" xr:uid="{EFD873EB-C404-4DE5-B037-0EB0E9F911B7}"/>
    <cellStyle name="Currency 5 3 2 8 2 5" xfId="47530" xr:uid="{A0272303-976C-4F0A-AB4C-A187D57AB39E}"/>
    <cellStyle name="Currency 5 3 2 8 3" xfId="22378" xr:uid="{B4EEE24F-EC53-4F09-B0DA-F2506B7C34E6}"/>
    <cellStyle name="Currency 5 3 2 8 3 2" xfId="36070" xr:uid="{8EC26B4E-78E0-4552-B3E4-F617A3999F8D}"/>
    <cellStyle name="Currency 5 3 2 8 3 3" xfId="50954" xr:uid="{48B4C82E-AB07-4B8D-A085-1599EF96968C}"/>
    <cellStyle name="Currency 5 3 2 8 4" xfId="15534" xr:uid="{126B22A3-DD61-4C29-B243-B0192AE95013}"/>
    <cellStyle name="Currency 5 3 2 8 5" xfId="29224" xr:uid="{A8C27A17-7E06-4022-9849-C1E27A2E9B98}"/>
    <cellStyle name="Currency 5 3 2 8 6" xfId="44108" xr:uid="{7EFD0907-938F-457F-A56B-3D1B626BE025}"/>
    <cellStyle name="Currency 5 3 2 9" xfId="10398" xr:uid="{B2431D86-D39B-4729-B53A-236D721821C8}"/>
    <cellStyle name="Currency 5 3 2 9 2" xfId="24088" xr:uid="{1FF5CB12-A179-4C34-BA7F-4997EBC50416}"/>
    <cellStyle name="Currency 5 3 2 9 2 2" xfId="37780" xr:uid="{BBF949EE-07A0-4469-85B1-308ADB0ADA0E}"/>
    <cellStyle name="Currency 5 3 2 9 2 3" xfId="52664" xr:uid="{5AAFC3D6-F0E5-45DD-BB80-66EAF12EC249}"/>
    <cellStyle name="Currency 5 3 2 9 3" xfId="17244" xr:uid="{28C09548-E5B6-4E9E-9BFC-A1CABA2090E2}"/>
    <cellStyle name="Currency 5 3 2 9 4" xfId="30934" xr:uid="{1BEF3D5C-1A16-4437-8142-1D358269B36A}"/>
    <cellStyle name="Currency 5 3 2 9 5" xfId="45818" xr:uid="{343F5EF5-11E2-4FFC-8C8D-858AB4A5D82E}"/>
    <cellStyle name="Currency 5 3 3" xfId="7005" xr:uid="{57902FB8-2C68-4BE6-AAC9-B287051AD8B8}"/>
    <cellStyle name="Currency 5 3 3 10" xfId="13852" xr:uid="{D2ACBDC7-3FF1-4346-A3F7-BD35386A0EC8}"/>
    <cellStyle name="Currency 5 3 3 11" xfId="27542" xr:uid="{8C767778-86A6-439F-9F06-EC88075B0D68}"/>
    <cellStyle name="Currency 5 3 3 12" xfId="42426" xr:uid="{ACC71C37-98EF-461A-B276-87A0061F7B5F}"/>
    <cellStyle name="Currency 5 3 3 2" xfId="7006" xr:uid="{E093B04E-110E-4F15-9523-1F396E1E76AF}"/>
    <cellStyle name="Currency 5 3 3 2 10" xfId="42427" xr:uid="{B3F03E99-6915-4B7A-B0F1-C81CE55CAEB1}"/>
    <cellStyle name="Currency 5 3 3 2 2" xfId="7007" xr:uid="{90CD4EB4-8A63-46BF-B200-6CD036C00AD0}"/>
    <cellStyle name="Currency 5 3 3 2 2 2" xfId="7008" xr:uid="{A31C5A23-3DD9-4819-969E-697C676F97D8}"/>
    <cellStyle name="Currency 5 3 3 2 2 2 2" xfId="8721" xr:uid="{5EEAE32A-2EB2-4D1F-9BFF-770832103055}"/>
    <cellStyle name="Currency 5 3 3 2 2 2 2 2" xfId="12143" xr:uid="{C1D9FC6F-D4C3-4A53-966D-03A2F2731C4B}"/>
    <cellStyle name="Currency 5 3 3 2 2 2 2 2 2" xfId="25833" xr:uid="{74260730-C7E0-49A4-A0CF-D951823D164F}"/>
    <cellStyle name="Currency 5 3 3 2 2 2 2 2 2 2" xfId="39525" xr:uid="{43DEA2C8-9D73-412B-AA57-1CED29D26B86}"/>
    <cellStyle name="Currency 5 3 3 2 2 2 2 2 2 3" xfId="54409" xr:uid="{6223C97F-6A0A-449A-ABAC-1192359C0939}"/>
    <cellStyle name="Currency 5 3 3 2 2 2 2 2 3" xfId="18989" xr:uid="{9E10DEFC-4D23-4CFA-B607-4D3360F6C68F}"/>
    <cellStyle name="Currency 5 3 3 2 2 2 2 2 4" xfId="32679" xr:uid="{2B219974-2B7D-4459-B50D-640886F1BEAD}"/>
    <cellStyle name="Currency 5 3 3 2 2 2 2 2 5" xfId="47563" xr:uid="{BD7C1E69-ED13-47FA-AD95-89352D1F2AAA}"/>
    <cellStyle name="Currency 5 3 3 2 2 2 2 3" xfId="22411" xr:uid="{CB214749-CA27-49DD-825F-82C6CADEC560}"/>
    <cellStyle name="Currency 5 3 3 2 2 2 2 3 2" xfId="36103" xr:uid="{1D02E7BA-3888-4BA7-A83B-F28E3892BF3D}"/>
    <cellStyle name="Currency 5 3 3 2 2 2 2 3 3" xfId="50987" xr:uid="{DA394B9B-2ABC-4FDA-A7CC-018B8CEA1DA7}"/>
    <cellStyle name="Currency 5 3 3 2 2 2 2 4" xfId="15567" xr:uid="{DB553359-D9AF-410D-8D74-79DE86876221}"/>
    <cellStyle name="Currency 5 3 3 2 2 2 2 5" xfId="29257" xr:uid="{848B0A08-E541-43B3-A1D5-2FEBCD8F3A02}"/>
    <cellStyle name="Currency 5 3 3 2 2 2 2 6" xfId="44141" xr:uid="{A88B3783-69D3-4E43-93F6-8CBE609DCC8C}"/>
    <cellStyle name="Currency 5 3 3 2 2 2 3" xfId="10431" xr:uid="{C4A5431F-7293-4123-8EA6-A65AAACCF86D}"/>
    <cellStyle name="Currency 5 3 3 2 2 2 3 2" xfId="24121" xr:uid="{078C6185-2548-424F-870E-B9D7917E8DAC}"/>
    <cellStyle name="Currency 5 3 3 2 2 2 3 2 2" xfId="37813" xr:uid="{BF56E1A3-C666-44B0-8424-4353D239258F}"/>
    <cellStyle name="Currency 5 3 3 2 2 2 3 2 3" xfId="52697" xr:uid="{FCF3A183-2722-4E3D-B756-742643BCD2BE}"/>
    <cellStyle name="Currency 5 3 3 2 2 2 3 3" xfId="17277" xr:uid="{0050EC91-6CF4-43AE-B07D-EBF354158D87}"/>
    <cellStyle name="Currency 5 3 3 2 2 2 3 4" xfId="30967" xr:uid="{DA0C7D15-886E-4F6B-8DF9-B827ED43E8CD}"/>
    <cellStyle name="Currency 5 3 3 2 2 2 3 5" xfId="45851" xr:uid="{4D317BA1-5618-46C9-944D-46E440B041F3}"/>
    <cellStyle name="Currency 5 3 3 2 2 2 4" xfId="20699" xr:uid="{E74FC72E-D72D-430F-9972-31611C147D47}"/>
    <cellStyle name="Currency 5 3 3 2 2 2 4 2" xfId="34391" xr:uid="{4D9F874F-27BF-4799-A0E6-F4C45EF675FD}"/>
    <cellStyle name="Currency 5 3 3 2 2 2 4 3" xfId="49275" xr:uid="{B5BC39D8-1080-4301-9074-DFD93636F81B}"/>
    <cellStyle name="Currency 5 3 3 2 2 2 5" xfId="13855" xr:uid="{5FEA1555-BB5E-4B5C-A5F3-28DC64DB7F87}"/>
    <cellStyle name="Currency 5 3 3 2 2 2 6" xfId="27545" xr:uid="{2E9220F5-3A64-4EC9-B4C1-BEBB68FDE15D}"/>
    <cellStyle name="Currency 5 3 3 2 2 2 7" xfId="42429" xr:uid="{F7A9FC25-3DF9-4144-A7D7-75DFD87A21F2}"/>
    <cellStyle name="Currency 5 3 3 2 2 3" xfId="8720" xr:uid="{98D78E38-3064-465F-A9A6-6A0A2FBCC5E7}"/>
    <cellStyle name="Currency 5 3 3 2 2 3 2" xfId="12142" xr:uid="{306B5A73-FFEA-41E2-B553-25E917E9E876}"/>
    <cellStyle name="Currency 5 3 3 2 2 3 2 2" xfId="25832" xr:uid="{E63BDEB2-7983-491B-A258-24669586ED68}"/>
    <cellStyle name="Currency 5 3 3 2 2 3 2 2 2" xfId="39524" xr:uid="{D755F509-3CA6-4327-B301-8B8BEA1F8E06}"/>
    <cellStyle name="Currency 5 3 3 2 2 3 2 2 3" xfId="54408" xr:uid="{D49289BC-DB66-482B-98E5-3C0376F7B4B8}"/>
    <cellStyle name="Currency 5 3 3 2 2 3 2 3" xfId="18988" xr:uid="{60BC1DE6-CE77-40A9-B5F9-A3AA14CEF5AD}"/>
    <cellStyle name="Currency 5 3 3 2 2 3 2 4" xfId="32678" xr:uid="{3A1B56AE-1D98-4AB3-808B-AC4E9ECC8956}"/>
    <cellStyle name="Currency 5 3 3 2 2 3 2 5" xfId="47562" xr:uid="{D82823F9-44CD-46AE-BA66-3A8205D1CD56}"/>
    <cellStyle name="Currency 5 3 3 2 2 3 3" xfId="22410" xr:uid="{DD88041E-E4A7-48E2-9891-AF4DC4AA20E0}"/>
    <cellStyle name="Currency 5 3 3 2 2 3 3 2" xfId="36102" xr:uid="{6FCC0957-7159-454E-B601-95BAE4325052}"/>
    <cellStyle name="Currency 5 3 3 2 2 3 3 3" xfId="50986" xr:uid="{403FEB2E-8468-45F0-81E8-B6393FA3BF80}"/>
    <cellStyle name="Currency 5 3 3 2 2 3 4" xfId="15566" xr:uid="{C01C075D-172B-48F6-BE99-42E87888483F}"/>
    <cellStyle name="Currency 5 3 3 2 2 3 5" xfId="29256" xr:uid="{5BC6374B-EA45-4E4D-8F5E-44AF07846BC1}"/>
    <cellStyle name="Currency 5 3 3 2 2 3 6" xfId="44140" xr:uid="{E475055C-1297-4A1E-8AF6-C94B61BE4D64}"/>
    <cellStyle name="Currency 5 3 3 2 2 4" xfId="10430" xr:uid="{950C8002-7FCC-46FE-8F2F-570E86102E5B}"/>
    <cellStyle name="Currency 5 3 3 2 2 4 2" xfId="24120" xr:uid="{1FF15EB6-8501-4DFD-8BDC-F96EF662CAD9}"/>
    <cellStyle name="Currency 5 3 3 2 2 4 2 2" xfId="37812" xr:uid="{B901E4DF-6B64-4E32-B63A-AD45628A0DBE}"/>
    <cellStyle name="Currency 5 3 3 2 2 4 2 3" xfId="52696" xr:uid="{5774F7DF-7AC9-4D04-918B-7C80CFA043CB}"/>
    <cellStyle name="Currency 5 3 3 2 2 4 3" xfId="17276" xr:uid="{9C6B4405-520C-4090-A20A-893D237F9E7E}"/>
    <cellStyle name="Currency 5 3 3 2 2 4 4" xfId="30966" xr:uid="{E0C50368-D046-4B4B-856A-0FDB1C0A7E70}"/>
    <cellStyle name="Currency 5 3 3 2 2 4 5" xfId="45850" xr:uid="{F78FDF8E-AEBD-43B2-98AA-5CB9D3DAEE9E}"/>
    <cellStyle name="Currency 5 3 3 2 2 5" xfId="20698" xr:uid="{E0EBBC81-48F9-4B4A-B826-CDB1AF009D42}"/>
    <cellStyle name="Currency 5 3 3 2 2 5 2" xfId="34390" xr:uid="{F1C592B0-F329-4DFF-B4D3-D087B650FFCF}"/>
    <cellStyle name="Currency 5 3 3 2 2 5 3" xfId="49274" xr:uid="{A6AA0F59-3ABB-434B-A347-0DCDF864CFD1}"/>
    <cellStyle name="Currency 5 3 3 2 2 6" xfId="13854" xr:uid="{F366D85D-622C-42F6-A169-4D1E1BBEBA2B}"/>
    <cellStyle name="Currency 5 3 3 2 2 7" xfId="27544" xr:uid="{6F17076B-CB02-487A-9D68-3895C3A38E51}"/>
    <cellStyle name="Currency 5 3 3 2 2 8" xfId="42428" xr:uid="{F38C2129-E225-4F41-A020-9D25851FD3F0}"/>
    <cellStyle name="Currency 5 3 3 2 3" xfId="7009" xr:uid="{E26B7297-32F0-4FC9-A75C-81883530F51E}"/>
    <cellStyle name="Currency 5 3 3 2 3 2" xfId="8722" xr:uid="{174FB5DB-132D-4988-8D19-67697906AB29}"/>
    <cellStyle name="Currency 5 3 3 2 3 2 2" xfId="12144" xr:uid="{FF958DE1-57B6-45C7-A42D-6B8FF76B9170}"/>
    <cellStyle name="Currency 5 3 3 2 3 2 2 2" xfId="25834" xr:uid="{1230747F-A11F-4D50-A4D3-0A3FC3D49BD4}"/>
    <cellStyle name="Currency 5 3 3 2 3 2 2 2 2" xfId="39526" xr:uid="{1357EA08-0CC7-444B-AB39-15012D839B97}"/>
    <cellStyle name="Currency 5 3 3 2 3 2 2 2 3" xfId="54410" xr:uid="{23291AD6-12C4-4AF5-BC69-F39A7FFDB636}"/>
    <cellStyle name="Currency 5 3 3 2 3 2 2 3" xfId="18990" xr:uid="{316A71F3-B9AE-4A6F-BEB3-B80E2A0414F6}"/>
    <cellStyle name="Currency 5 3 3 2 3 2 2 4" xfId="32680" xr:uid="{BBC98C63-5D8A-4D3C-A565-40040C9AD5D4}"/>
    <cellStyle name="Currency 5 3 3 2 3 2 2 5" xfId="47564" xr:uid="{9B58EDC7-010A-4504-B219-F640A669B924}"/>
    <cellStyle name="Currency 5 3 3 2 3 2 3" xfId="22412" xr:uid="{B54D367C-E0D2-4E95-9201-FCB543572F7D}"/>
    <cellStyle name="Currency 5 3 3 2 3 2 3 2" xfId="36104" xr:uid="{96F9B788-7414-4139-92BE-5FAED8D163B8}"/>
    <cellStyle name="Currency 5 3 3 2 3 2 3 3" xfId="50988" xr:uid="{445FB11B-C11B-43C0-BE7F-3A9246A651BB}"/>
    <cellStyle name="Currency 5 3 3 2 3 2 4" xfId="15568" xr:uid="{25C2BD54-416E-458B-935D-E4B268672C60}"/>
    <cellStyle name="Currency 5 3 3 2 3 2 5" xfId="29258" xr:uid="{54D9D493-F6E6-405A-9449-0DC1F6707C62}"/>
    <cellStyle name="Currency 5 3 3 2 3 2 6" xfId="44142" xr:uid="{2A337139-1ED5-4A46-82DC-93E2D2AE1709}"/>
    <cellStyle name="Currency 5 3 3 2 3 3" xfId="10432" xr:uid="{98C11216-A3EF-43DC-89B0-58ABFA5E4C6A}"/>
    <cellStyle name="Currency 5 3 3 2 3 3 2" xfId="24122" xr:uid="{5CFC7FDA-DE61-4AF6-8E5A-D517B45FA0F1}"/>
    <cellStyle name="Currency 5 3 3 2 3 3 2 2" xfId="37814" xr:uid="{5C058138-A1BE-478E-B600-6C09BC550DA1}"/>
    <cellStyle name="Currency 5 3 3 2 3 3 2 3" xfId="52698" xr:uid="{16BAAFD9-F333-4E9D-89D7-5564E7B6FAFE}"/>
    <cellStyle name="Currency 5 3 3 2 3 3 3" xfId="17278" xr:uid="{AA54CE1E-36F8-4216-893F-BE8D03467E6B}"/>
    <cellStyle name="Currency 5 3 3 2 3 3 4" xfId="30968" xr:uid="{6FA92E9F-9970-4DA0-B712-0A0AA73AE7C1}"/>
    <cellStyle name="Currency 5 3 3 2 3 3 5" xfId="45852" xr:uid="{705864D2-C605-4B81-B4A7-65ADB1D4148D}"/>
    <cellStyle name="Currency 5 3 3 2 3 4" xfId="20700" xr:uid="{4AA8EFD6-B061-4E25-A7D9-3FCC9ABEF130}"/>
    <cellStyle name="Currency 5 3 3 2 3 4 2" xfId="34392" xr:uid="{7239E49F-83CA-4384-8CFE-F2101844C37E}"/>
    <cellStyle name="Currency 5 3 3 2 3 4 3" xfId="49276" xr:uid="{B7131475-65B3-4461-83CF-7C03E77D0238}"/>
    <cellStyle name="Currency 5 3 3 2 3 5" xfId="13856" xr:uid="{AFE23E0E-FBE6-42DA-A389-858DE3B00098}"/>
    <cellStyle name="Currency 5 3 3 2 3 6" xfId="27546" xr:uid="{D8061F65-EA65-4851-9325-3AB5FA252A93}"/>
    <cellStyle name="Currency 5 3 3 2 3 7" xfId="42430" xr:uid="{27ACC3D4-28B0-4969-9C67-9C1A1C4033F7}"/>
    <cellStyle name="Currency 5 3 3 2 4" xfId="7010" xr:uid="{329D60E6-AB81-452F-BEF9-37F6AA57032D}"/>
    <cellStyle name="Currency 5 3 3 2 4 2" xfId="8723" xr:uid="{D429C8CD-A333-4849-8878-5A3A8D6FBE21}"/>
    <cellStyle name="Currency 5 3 3 2 4 2 2" xfId="12145" xr:uid="{A074318E-E12C-405D-8CC2-D704ED906A3F}"/>
    <cellStyle name="Currency 5 3 3 2 4 2 2 2" xfId="25835" xr:uid="{111699A7-9D17-413A-BD29-9CBD4C628EFF}"/>
    <cellStyle name="Currency 5 3 3 2 4 2 2 2 2" xfId="39527" xr:uid="{9838A8F5-4621-45B7-8431-288595A9F6BE}"/>
    <cellStyle name="Currency 5 3 3 2 4 2 2 2 3" xfId="54411" xr:uid="{CBBDBC89-DDDE-4852-87ED-5F4F312908F2}"/>
    <cellStyle name="Currency 5 3 3 2 4 2 2 3" xfId="18991" xr:uid="{55DFDCFE-690C-4754-80FD-C718A4A31388}"/>
    <cellStyle name="Currency 5 3 3 2 4 2 2 4" xfId="32681" xr:uid="{24DF182C-9A94-4EB6-B16B-F95FC5B003AA}"/>
    <cellStyle name="Currency 5 3 3 2 4 2 2 5" xfId="47565" xr:uid="{7452FD0F-BB53-498B-80A0-E541C0587129}"/>
    <cellStyle name="Currency 5 3 3 2 4 2 3" xfId="22413" xr:uid="{117300C8-0442-44C1-BE7B-CB0992ACFE21}"/>
    <cellStyle name="Currency 5 3 3 2 4 2 3 2" xfId="36105" xr:uid="{B36D793B-DAEC-415C-921D-8811D453A936}"/>
    <cellStyle name="Currency 5 3 3 2 4 2 3 3" xfId="50989" xr:uid="{889FF1FE-2E9D-4E5F-A194-A4A7E6F15CA8}"/>
    <cellStyle name="Currency 5 3 3 2 4 2 4" xfId="15569" xr:uid="{63EA0B69-C851-45EA-BDEB-AD78F51D518F}"/>
    <cellStyle name="Currency 5 3 3 2 4 2 5" xfId="29259" xr:uid="{CEB68AFA-3548-49D2-BFC6-D43ADEAD777B}"/>
    <cellStyle name="Currency 5 3 3 2 4 2 6" xfId="44143" xr:uid="{077E58B3-6045-4FAF-8013-33DB5C3F03B5}"/>
    <cellStyle name="Currency 5 3 3 2 4 3" xfId="10433" xr:uid="{7D2AE77E-EE13-425D-A155-4A74F0D66768}"/>
    <cellStyle name="Currency 5 3 3 2 4 3 2" xfId="24123" xr:uid="{167AB667-F955-4CD9-8946-21A435566B93}"/>
    <cellStyle name="Currency 5 3 3 2 4 3 2 2" xfId="37815" xr:uid="{DA1691F6-E60E-44DA-AB52-91869ADE0B33}"/>
    <cellStyle name="Currency 5 3 3 2 4 3 2 3" xfId="52699" xr:uid="{F4880691-0EBE-4968-8729-8B76C29A0EF2}"/>
    <cellStyle name="Currency 5 3 3 2 4 3 3" xfId="17279" xr:uid="{7686CF4C-CCAD-4ED8-B609-BDA3E84DDE9F}"/>
    <cellStyle name="Currency 5 3 3 2 4 3 4" xfId="30969" xr:uid="{C0E1DAD6-7BC5-46D6-8AEC-A8DD1C074CBB}"/>
    <cellStyle name="Currency 5 3 3 2 4 3 5" xfId="45853" xr:uid="{1A6B74D3-5FCD-49C6-8104-FAD5CEF01187}"/>
    <cellStyle name="Currency 5 3 3 2 4 4" xfId="20701" xr:uid="{EB9C7CD6-0162-475D-9D94-75683EF4F0DA}"/>
    <cellStyle name="Currency 5 3 3 2 4 4 2" xfId="34393" xr:uid="{355BECDC-BD54-4453-82FD-A17B6FDBBA70}"/>
    <cellStyle name="Currency 5 3 3 2 4 4 3" xfId="49277" xr:uid="{DCF9996C-A691-47E8-8C82-68EEC563AAB6}"/>
    <cellStyle name="Currency 5 3 3 2 4 5" xfId="13857" xr:uid="{8DF2D7F0-2AD6-4770-B060-701B5AF2E263}"/>
    <cellStyle name="Currency 5 3 3 2 4 6" xfId="27547" xr:uid="{2BFEC48C-27A5-4D0E-851A-FCB09A4A6F38}"/>
    <cellStyle name="Currency 5 3 3 2 4 7" xfId="42431" xr:uid="{CBDA2B8D-98FE-43F2-A757-D91043C89FB0}"/>
    <cellStyle name="Currency 5 3 3 2 5" xfId="8719" xr:uid="{8EA10E9F-6411-4D4D-AF80-5080A95832C4}"/>
    <cellStyle name="Currency 5 3 3 2 5 2" xfId="12141" xr:uid="{94B5B0A1-C045-4FA9-A3EE-613F82F0FA8D}"/>
    <cellStyle name="Currency 5 3 3 2 5 2 2" xfId="25831" xr:uid="{9DB9CF04-3235-462A-85C5-365BB2B0F473}"/>
    <cellStyle name="Currency 5 3 3 2 5 2 2 2" xfId="39523" xr:uid="{C8A5063D-5D09-484A-95C7-D7C7B3D5B6E8}"/>
    <cellStyle name="Currency 5 3 3 2 5 2 2 3" xfId="54407" xr:uid="{1B80058D-9979-41B0-BB1C-D421F552B94F}"/>
    <cellStyle name="Currency 5 3 3 2 5 2 3" xfId="18987" xr:uid="{C002FAEC-5743-4A35-8D93-AC8D0959CB71}"/>
    <cellStyle name="Currency 5 3 3 2 5 2 4" xfId="32677" xr:uid="{8CB5DF58-EC4E-4E33-A843-EBC56D599343}"/>
    <cellStyle name="Currency 5 3 3 2 5 2 5" xfId="47561" xr:uid="{625B49EA-F72E-482A-B95D-F2ADA67966C9}"/>
    <cellStyle name="Currency 5 3 3 2 5 3" xfId="22409" xr:uid="{B2493675-E054-48C0-9E60-BDD4C434D743}"/>
    <cellStyle name="Currency 5 3 3 2 5 3 2" xfId="36101" xr:uid="{CD04CE52-369B-4CA6-8479-5B9FDCF7FC23}"/>
    <cellStyle name="Currency 5 3 3 2 5 3 3" xfId="50985" xr:uid="{2D8D482F-5389-4DE7-8C38-EC283C97AC47}"/>
    <cellStyle name="Currency 5 3 3 2 5 4" xfId="15565" xr:uid="{4FD9708E-ECF1-40E5-AD1D-C7C4102D5699}"/>
    <cellStyle name="Currency 5 3 3 2 5 5" xfId="29255" xr:uid="{95D1A2FF-E86D-4BE2-9311-FEAAEF33C02B}"/>
    <cellStyle name="Currency 5 3 3 2 5 6" xfId="44139" xr:uid="{8F23D684-C344-459D-A594-3D099AED990F}"/>
    <cellStyle name="Currency 5 3 3 2 6" xfId="10429" xr:uid="{AF91F81D-F296-4F7C-91F9-E066CB84535E}"/>
    <cellStyle name="Currency 5 3 3 2 6 2" xfId="24119" xr:uid="{347F5FDD-648B-4576-B965-6377E890E773}"/>
    <cellStyle name="Currency 5 3 3 2 6 2 2" xfId="37811" xr:uid="{ED2018EE-C805-4D47-BF30-273973F3DE2A}"/>
    <cellStyle name="Currency 5 3 3 2 6 2 3" xfId="52695" xr:uid="{E37B719A-B6A5-4F75-9571-79E917634F9D}"/>
    <cellStyle name="Currency 5 3 3 2 6 3" xfId="17275" xr:uid="{B7332108-DD09-461B-9203-014ADE947F69}"/>
    <cellStyle name="Currency 5 3 3 2 6 4" xfId="30965" xr:uid="{02305C77-38EE-4B59-9A7A-EFB3AC627CB8}"/>
    <cellStyle name="Currency 5 3 3 2 6 5" xfId="45849" xr:uid="{4558BF86-FD00-4969-9048-CF9BEA85B2C1}"/>
    <cellStyle name="Currency 5 3 3 2 7" xfId="20697" xr:uid="{7258FFBA-D551-483F-84AF-154FBB1D175D}"/>
    <cellStyle name="Currency 5 3 3 2 7 2" xfId="34389" xr:uid="{7DD0A064-B76A-4F6C-AAC8-548CB6ABCA13}"/>
    <cellStyle name="Currency 5 3 3 2 7 3" xfId="49273" xr:uid="{110F3D24-7F6F-4CB9-94E3-082E7E41CFF7}"/>
    <cellStyle name="Currency 5 3 3 2 8" xfId="13853" xr:uid="{D2AF7DF1-2DA7-485A-9E3E-78FF3765C2C5}"/>
    <cellStyle name="Currency 5 3 3 2 9" xfId="27543" xr:uid="{FE264E34-AB00-44AD-A1A2-16EA5E11B531}"/>
    <cellStyle name="Currency 5 3 3 3" xfId="7011" xr:uid="{D8119424-053B-445A-A64D-A2A907FF7635}"/>
    <cellStyle name="Currency 5 3 3 3 10" xfId="42432" xr:uid="{0D4F0E2B-796E-43B7-8F12-B87D62C9C359}"/>
    <cellStyle name="Currency 5 3 3 3 2" xfId="7012" xr:uid="{8005C9E0-8EEC-4FBF-8DBA-CEE4C1FEC7FC}"/>
    <cellStyle name="Currency 5 3 3 3 2 2" xfId="7013" xr:uid="{41BFA84F-89F6-4541-AC44-A4405CA7B955}"/>
    <cellStyle name="Currency 5 3 3 3 2 2 2" xfId="8726" xr:uid="{BE961642-A37D-49DF-B065-0C2292D981BE}"/>
    <cellStyle name="Currency 5 3 3 3 2 2 2 2" xfId="12148" xr:uid="{B3FBD104-13B8-4B93-A95B-6956F758A207}"/>
    <cellStyle name="Currency 5 3 3 3 2 2 2 2 2" xfId="25838" xr:uid="{F5627E25-308C-4BAF-AF5C-4E780AB398F8}"/>
    <cellStyle name="Currency 5 3 3 3 2 2 2 2 2 2" xfId="39530" xr:uid="{EFB28687-8AC5-4C77-B8E0-B000C65E2E26}"/>
    <cellStyle name="Currency 5 3 3 3 2 2 2 2 2 3" xfId="54414" xr:uid="{92063D28-359A-4E0D-B84D-5DA56F6C4A35}"/>
    <cellStyle name="Currency 5 3 3 3 2 2 2 2 3" xfId="18994" xr:uid="{2D58F54D-9DA4-40CA-AB5D-9F11CA0C1987}"/>
    <cellStyle name="Currency 5 3 3 3 2 2 2 2 4" xfId="32684" xr:uid="{08A2F7E4-00E8-4EA2-AC12-BC9935833707}"/>
    <cellStyle name="Currency 5 3 3 3 2 2 2 2 5" xfId="47568" xr:uid="{BE0C953D-5D55-4FD5-B2E1-7F69FB8785EF}"/>
    <cellStyle name="Currency 5 3 3 3 2 2 2 3" xfId="22416" xr:uid="{959F9A4F-5D93-4747-9C21-83734A3D8574}"/>
    <cellStyle name="Currency 5 3 3 3 2 2 2 3 2" xfId="36108" xr:uid="{1DEC6AAA-94EB-4ABC-9C95-66DCC0BAADE0}"/>
    <cellStyle name="Currency 5 3 3 3 2 2 2 3 3" xfId="50992" xr:uid="{C66CE5A2-DA24-4096-8D70-FDAF7FB610DC}"/>
    <cellStyle name="Currency 5 3 3 3 2 2 2 4" xfId="15572" xr:uid="{7FE4309C-C049-425F-A010-39C6B66D52F5}"/>
    <cellStyle name="Currency 5 3 3 3 2 2 2 5" xfId="29262" xr:uid="{C542A79F-B4C4-47D8-886C-74B9F2BD9258}"/>
    <cellStyle name="Currency 5 3 3 3 2 2 2 6" xfId="44146" xr:uid="{61ABFB9F-CE80-4C80-A7A0-83983969436C}"/>
    <cellStyle name="Currency 5 3 3 3 2 2 3" xfId="10436" xr:uid="{094FE395-9A82-4A36-B8D0-BFB9851B6CFE}"/>
    <cellStyle name="Currency 5 3 3 3 2 2 3 2" xfId="24126" xr:uid="{AEE8BAA1-A24D-413E-B0CC-C92C12E444C9}"/>
    <cellStyle name="Currency 5 3 3 3 2 2 3 2 2" xfId="37818" xr:uid="{8998AEA6-3C4A-4C04-9144-632202581F76}"/>
    <cellStyle name="Currency 5 3 3 3 2 2 3 2 3" xfId="52702" xr:uid="{925AE9AF-0A95-4928-A2D6-842EAD6D7947}"/>
    <cellStyle name="Currency 5 3 3 3 2 2 3 3" xfId="17282" xr:uid="{59C8A15A-E44B-4B6A-A789-DCAB744C3D2A}"/>
    <cellStyle name="Currency 5 3 3 3 2 2 3 4" xfId="30972" xr:uid="{01A3B923-67DC-4E29-8E94-E82211D804A6}"/>
    <cellStyle name="Currency 5 3 3 3 2 2 3 5" xfId="45856" xr:uid="{3FADD2DD-8B35-47A7-978D-7048809390A7}"/>
    <cellStyle name="Currency 5 3 3 3 2 2 4" xfId="20704" xr:uid="{05323D70-6EA3-430B-9BAC-B044AB629553}"/>
    <cellStyle name="Currency 5 3 3 3 2 2 4 2" xfId="34396" xr:uid="{896F17F6-BE58-4448-A8B4-A0CC5347AA06}"/>
    <cellStyle name="Currency 5 3 3 3 2 2 4 3" xfId="49280" xr:uid="{5F00EBF3-DAFE-4287-9B77-EFB8AF1751BB}"/>
    <cellStyle name="Currency 5 3 3 3 2 2 5" xfId="13860" xr:uid="{41AF6ECA-D6D2-43BF-9B34-A3850EAEF27C}"/>
    <cellStyle name="Currency 5 3 3 3 2 2 6" xfId="27550" xr:uid="{6E9DEF81-9A53-4520-9B2F-DCAC6CB6DADB}"/>
    <cellStyle name="Currency 5 3 3 3 2 2 7" xfId="42434" xr:uid="{CCE496FF-A8BF-41D3-BE2A-30B4C5608D8E}"/>
    <cellStyle name="Currency 5 3 3 3 2 3" xfId="8725" xr:uid="{999F0B7C-CE33-40FF-9570-1FAE1AD2A6D5}"/>
    <cellStyle name="Currency 5 3 3 3 2 3 2" xfId="12147" xr:uid="{C26FB040-97DE-4656-AD8C-8B641A7EAAD4}"/>
    <cellStyle name="Currency 5 3 3 3 2 3 2 2" xfId="25837" xr:uid="{6069FA78-947E-4872-BA43-4B6FA75E14BB}"/>
    <cellStyle name="Currency 5 3 3 3 2 3 2 2 2" xfId="39529" xr:uid="{C01E29DB-5BCD-45E3-A87C-394D11E43B5A}"/>
    <cellStyle name="Currency 5 3 3 3 2 3 2 2 3" xfId="54413" xr:uid="{5CE9DED9-B682-4AF3-89F8-B63508EB7F5E}"/>
    <cellStyle name="Currency 5 3 3 3 2 3 2 3" xfId="18993" xr:uid="{89F201BE-8275-4943-AEF6-E5922FFCE168}"/>
    <cellStyle name="Currency 5 3 3 3 2 3 2 4" xfId="32683" xr:uid="{530BAB53-D400-4AFC-BD11-0602DFE75F1D}"/>
    <cellStyle name="Currency 5 3 3 3 2 3 2 5" xfId="47567" xr:uid="{FBC67DE2-F6F9-4791-B6AB-9C411AA00F44}"/>
    <cellStyle name="Currency 5 3 3 3 2 3 3" xfId="22415" xr:uid="{B5AA09CB-29F7-4B4C-8007-BF25832C4FF2}"/>
    <cellStyle name="Currency 5 3 3 3 2 3 3 2" xfId="36107" xr:uid="{5FB018DC-9D49-4DDC-A717-299CA51218B9}"/>
    <cellStyle name="Currency 5 3 3 3 2 3 3 3" xfId="50991" xr:uid="{11696F19-9808-4B51-ADD3-6C0D1EAC0FD6}"/>
    <cellStyle name="Currency 5 3 3 3 2 3 4" xfId="15571" xr:uid="{23A77742-C0A5-40FD-B8F3-8E1ED8812D6A}"/>
    <cellStyle name="Currency 5 3 3 3 2 3 5" xfId="29261" xr:uid="{97ACE669-1A66-4D1A-8C5A-D3F922236180}"/>
    <cellStyle name="Currency 5 3 3 3 2 3 6" xfId="44145" xr:uid="{29DBA458-CCB2-4B07-BC2D-A779112DE13A}"/>
    <cellStyle name="Currency 5 3 3 3 2 4" xfId="10435" xr:uid="{5EBD8068-DC95-4AE7-92FB-2FFE042658BB}"/>
    <cellStyle name="Currency 5 3 3 3 2 4 2" xfId="24125" xr:uid="{67701BA8-338C-477D-A18C-BF836048E319}"/>
    <cellStyle name="Currency 5 3 3 3 2 4 2 2" xfId="37817" xr:uid="{4FE40D18-46D2-4025-AF37-3FCE1C843959}"/>
    <cellStyle name="Currency 5 3 3 3 2 4 2 3" xfId="52701" xr:uid="{6D5E4938-8836-4C01-9836-018879DE41C4}"/>
    <cellStyle name="Currency 5 3 3 3 2 4 3" xfId="17281" xr:uid="{3FF23AF9-60DD-463C-9B84-42E00BC41458}"/>
    <cellStyle name="Currency 5 3 3 3 2 4 4" xfId="30971" xr:uid="{050DC54E-263C-4FBE-AAA5-318D972F5108}"/>
    <cellStyle name="Currency 5 3 3 3 2 4 5" xfId="45855" xr:uid="{3C2F9531-F1E2-42BE-96BC-A1229C4A3857}"/>
    <cellStyle name="Currency 5 3 3 3 2 5" xfId="20703" xr:uid="{165214C7-954D-4FD2-80F2-E3AE87A5C1B2}"/>
    <cellStyle name="Currency 5 3 3 3 2 5 2" xfId="34395" xr:uid="{FBA00702-34FD-4752-8866-CA3CF2884C85}"/>
    <cellStyle name="Currency 5 3 3 3 2 5 3" xfId="49279" xr:uid="{2A440A0E-E5FF-4A81-B059-C174002D8F96}"/>
    <cellStyle name="Currency 5 3 3 3 2 6" xfId="13859" xr:uid="{DDB62B63-10D1-4668-AFC7-7C119FFAE0F8}"/>
    <cellStyle name="Currency 5 3 3 3 2 7" xfId="27549" xr:uid="{B3DC578C-ADE0-4CFF-9808-FE709E0CC18E}"/>
    <cellStyle name="Currency 5 3 3 3 2 8" xfId="42433" xr:uid="{940D01BD-660B-415F-968F-9F38BC4E3162}"/>
    <cellStyle name="Currency 5 3 3 3 3" xfId="7014" xr:uid="{4E513495-DFF9-4784-BB78-6498BDF83EBE}"/>
    <cellStyle name="Currency 5 3 3 3 3 2" xfId="8727" xr:uid="{9BC13DE7-AB3A-4D20-B455-05F5A45B6EB1}"/>
    <cellStyle name="Currency 5 3 3 3 3 2 2" xfId="12149" xr:uid="{49FB536B-91A9-40C3-91E6-181038CDFE7C}"/>
    <cellStyle name="Currency 5 3 3 3 3 2 2 2" xfId="25839" xr:uid="{B631F619-AEA0-453F-A018-AEB0D4A9DE19}"/>
    <cellStyle name="Currency 5 3 3 3 3 2 2 2 2" xfId="39531" xr:uid="{ACA1F414-072F-4DE2-B6B2-BEF9870196B2}"/>
    <cellStyle name="Currency 5 3 3 3 3 2 2 2 3" xfId="54415" xr:uid="{CD9499FD-8123-44BC-B4F6-F4F999F2CE39}"/>
    <cellStyle name="Currency 5 3 3 3 3 2 2 3" xfId="18995" xr:uid="{C8CC1283-B44D-4269-839F-63EDDDC5B4FC}"/>
    <cellStyle name="Currency 5 3 3 3 3 2 2 4" xfId="32685" xr:uid="{2519CE62-0B14-4410-A26E-8BDEDB884195}"/>
    <cellStyle name="Currency 5 3 3 3 3 2 2 5" xfId="47569" xr:uid="{898968C4-E09B-4975-85E9-4F4122D95E8E}"/>
    <cellStyle name="Currency 5 3 3 3 3 2 3" xfId="22417" xr:uid="{B1D25A8F-CD23-48A6-85A6-EE278E0E8751}"/>
    <cellStyle name="Currency 5 3 3 3 3 2 3 2" xfId="36109" xr:uid="{52DE88D1-0176-45FB-8886-B6C804757864}"/>
    <cellStyle name="Currency 5 3 3 3 3 2 3 3" xfId="50993" xr:uid="{6A5C866C-343E-4F44-B523-41235EE4B8C7}"/>
    <cellStyle name="Currency 5 3 3 3 3 2 4" xfId="15573" xr:uid="{B94135DF-5DFA-46E7-B867-3F945ABD364B}"/>
    <cellStyle name="Currency 5 3 3 3 3 2 5" xfId="29263" xr:uid="{D6474825-A3EC-4898-9068-F15C6890DB30}"/>
    <cellStyle name="Currency 5 3 3 3 3 2 6" xfId="44147" xr:uid="{38F8D1D8-F377-4D77-94A2-9F7086492500}"/>
    <cellStyle name="Currency 5 3 3 3 3 3" xfId="10437" xr:uid="{4E3A6F16-9A5E-4ADB-B839-0B2D534DD675}"/>
    <cellStyle name="Currency 5 3 3 3 3 3 2" xfId="24127" xr:uid="{F0845BE9-C002-4F2C-A7ED-CCE183F1E3FE}"/>
    <cellStyle name="Currency 5 3 3 3 3 3 2 2" xfId="37819" xr:uid="{9CAD22C5-D9F7-46CB-A021-687DC62856E9}"/>
    <cellStyle name="Currency 5 3 3 3 3 3 2 3" xfId="52703" xr:uid="{79F31A8D-BA57-48CA-BC70-BBD92F89098E}"/>
    <cellStyle name="Currency 5 3 3 3 3 3 3" xfId="17283" xr:uid="{959237FC-5A1B-471B-812A-12338DBE2852}"/>
    <cellStyle name="Currency 5 3 3 3 3 3 4" xfId="30973" xr:uid="{42AD3A05-2B7F-4D73-8CDF-2303C38D8D24}"/>
    <cellStyle name="Currency 5 3 3 3 3 3 5" xfId="45857" xr:uid="{874A7AC5-AD6A-4554-B729-873ED106B92E}"/>
    <cellStyle name="Currency 5 3 3 3 3 4" xfId="20705" xr:uid="{C89D4606-C618-4A80-B2E8-0E0407A9ABD9}"/>
    <cellStyle name="Currency 5 3 3 3 3 4 2" xfId="34397" xr:uid="{9A9E9FF2-D0D9-4C35-B1B0-5755EC1D5C15}"/>
    <cellStyle name="Currency 5 3 3 3 3 4 3" xfId="49281" xr:uid="{FE5160C8-6F3A-469F-9490-FB7B3401C849}"/>
    <cellStyle name="Currency 5 3 3 3 3 5" xfId="13861" xr:uid="{9F09ADBC-7DBC-496B-9981-0E94E67B8C36}"/>
    <cellStyle name="Currency 5 3 3 3 3 6" xfId="27551" xr:uid="{C486F307-E9F7-486D-81E1-C950F72E3207}"/>
    <cellStyle name="Currency 5 3 3 3 3 7" xfId="42435" xr:uid="{458256EE-8D8C-4821-92B7-F383DFB6A9D0}"/>
    <cellStyle name="Currency 5 3 3 3 4" xfId="7015" xr:uid="{1CCD2DAA-3927-474A-B565-DE599B097418}"/>
    <cellStyle name="Currency 5 3 3 3 4 2" xfId="8728" xr:uid="{A71F1606-A802-4A19-8F9B-B3CD20EB88F7}"/>
    <cellStyle name="Currency 5 3 3 3 4 2 2" xfId="12150" xr:uid="{003ACC25-FCA6-481A-BAEE-5C289834F71F}"/>
    <cellStyle name="Currency 5 3 3 3 4 2 2 2" xfId="25840" xr:uid="{43F4EEE4-9870-4FD7-A310-C14AB892871D}"/>
    <cellStyle name="Currency 5 3 3 3 4 2 2 2 2" xfId="39532" xr:uid="{8A5C0DB4-93E8-4A05-9513-65DD9C6AFFFA}"/>
    <cellStyle name="Currency 5 3 3 3 4 2 2 2 3" xfId="54416" xr:uid="{6EC81789-A9D0-4027-98FC-5ACEC86B886E}"/>
    <cellStyle name="Currency 5 3 3 3 4 2 2 3" xfId="18996" xr:uid="{41E1B130-3471-47B5-A969-A365B0277927}"/>
    <cellStyle name="Currency 5 3 3 3 4 2 2 4" xfId="32686" xr:uid="{2C16DEAA-82E7-477E-993A-23851A540283}"/>
    <cellStyle name="Currency 5 3 3 3 4 2 2 5" xfId="47570" xr:uid="{A90F3BD6-0799-4AB6-91CC-D7B7504734A3}"/>
    <cellStyle name="Currency 5 3 3 3 4 2 3" xfId="22418" xr:uid="{167D9D29-2E9E-4642-87AC-DF374485485F}"/>
    <cellStyle name="Currency 5 3 3 3 4 2 3 2" xfId="36110" xr:uid="{07B07876-379A-49AE-AEC9-A92C0321F619}"/>
    <cellStyle name="Currency 5 3 3 3 4 2 3 3" xfId="50994" xr:uid="{F0C7FD7C-CEDF-4EFD-A578-551FAE5371DF}"/>
    <cellStyle name="Currency 5 3 3 3 4 2 4" xfId="15574" xr:uid="{7E1423CC-DC9A-4A32-9D81-E89BBA97D1D7}"/>
    <cellStyle name="Currency 5 3 3 3 4 2 5" xfId="29264" xr:uid="{1B3DA043-C227-4FC0-A6D3-4B906A90857F}"/>
    <cellStyle name="Currency 5 3 3 3 4 2 6" xfId="44148" xr:uid="{651F490D-1628-4E91-8214-1EBE033F2CD4}"/>
    <cellStyle name="Currency 5 3 3 3 4 3" xfId="10438" xr:uid="{FCD86060-AC11-40B9-8CDE-968CB434895B}"/>
    <cellStyle name="Currency 5 3 3 3 4 3 2" xfId="24128" xr:uid="{C6040262-EB42-4DDD-B485-E478DFBEA4A9}"/>
    <cellStyle name="Currency 5 3 3 3 4 3 2 2" xfId="37820" xr:uid="{142370A1-B430-4944-94E9-24905F08A638}"/>
    <cellStyle name="Currency 5 3 3 3 4 3 2 3" xfId="52704" xr:uid="{3B0BC331-C267-45C3-A403-14AC3A819915}"/>
    <cellStyle name="Currency 5 3 3 3 4 3 3" xfId="17284" xr:uid="{E38E22BF-38D9-4461-A244-A33C160DC417}"/>
    <cellStyle name="Currency 5 3 3 3 4 3 4" xfId="30974" xr:uid="{8E1FF7E3-15EE-4749-8A1E-46A3172B0BCB}"/>
    <cellStyle name="Currency 5 3 3 3 4 3 5" xfId="45858" xr:uid="{5B8C20AC-9A94-4823-9A05-C45B0E36FC9D}"/>
    <cellStyle name="Currency 5 3 3 3 4 4" xfId="20706" xr:uid="{3CAD21C6-6992-4BD1-BFBD-F16A20AAE334}"/>
    <cellStyle name="Currency 5 3 3 3 4 4 2" xfId="34398" xr:uid="{0CE6B2A4-4D0C-4ABE-BFE7-070E6A4851EB}"/>
    <cellStyle name="Currency 5 3 3 3 4 4 3" xfId="49282" xr:uid="{A678573E-052C-4A07-8EAC-FFD72CD1D726}"/>
    <cellStyle name="Currency 5 3 3 3 4 5" xfId="13862" xr:uid="{03D04550-EF2F-4F13-BB44-B28CC5E39003}"/>
    <cellStyle name="Currency 5 3 3 3 4 6" xfId="27552" xr:uid="{75A974A1-8A4E-4041-A2FA-8ABF5BA4E4AC}"/>
    <cellStyle name="Currency 5 3 3 3 4 7" xfId="42436" xr:uid="{2566D2AF-FA7B-48B4-8935-FEF02607B21B}"/>
    <cellStyle name="Currency 5 3 3 3 5" xfId="8724" xr:uid="{F6F19C4D-3EED-4625-88C7-415FEE85CFD4}"/>
    <cellStyle name="Currency 5 3 3 3 5 2" xfId="12146" xr:uid="{C45E9D1E-1946-4F02-8F66-C048DC2EF05A}"/>
    <cellStyle name="Currency 5 3 3 3 5 2 2" xfId="25836" xr:uid="{7743384E-32EC-42DF-901E-FCA00CF7DC30}"/>
    <cellStyle name="Currency 5 3 3 3 5 2 2 2" xfId="39528" xr:uid="{A6103E99-A271-489B-A472-3DDFD8B1A160}"/>
    <cellStyle name="Currency 5 3 3 3 5 2 2 3" xfId="54412" xr:uid="{778F103D-6F09-494F-99CE-E136F48801FC}"/>
    <cellStyle name="Currency 5 3 3 3 5 2 3" xfId="18992" xr:uid="{9A749FA5-FA0F-426A-9A7A-A99568070A56}"/>
    <cellStyle name="Currency 5 3 3 3 5 2 4" xfId="32682" xr:uid="{BD19CE4E-E96B-4F0A-9A40-4B204145F1FA}"/>
    <cellStyle name="Currency 5 3 3 3 5 2 5" xfId="47566" xr:uid="{B4A6ACD7-1917-4075-942A-D0A5AD04B760}"/>
    <cellStyle name="Currency 5 3 3 3 5 3" xfId="22414" xr:uid="{A753BB38-8AE2-47E6-8B72-2F683254D89D}"/>
    <cellStyle name="Currency 5 3 3 3 5 3 2" xfId="36106" xr:uid="{3CA751AE-1CF7-4776-8FE9-F7DA2A10DF60}"/>
    <cellStyle name="Currency 5 3 3 3 5 3 3" xfId="50990" xr:uid="{240CE411-5D3F-4344-A9FD-4ABE315C3850}"/>
    <cellStyle name="Currency 5 3 3 3 5 4" xfId="15570" xr:uid="{A24EA741-D0A4-471C-B0BC-FD0C11CE7880}"/>
    <cellStyle name="Currency 5 3 3 3 5 5" xfId="29260" xr:uid="{41C7FDC2-09F5-4CED-88AF-A8309A3D7003}"/>
    <cellStyle name="Currency 5 3 3 3 5 6" xfId="44144" xr:uid="{078E93EA-BF8D-4293-837E-518B9FE72317}"/>
    <cellStyle name="Currency 5 3 3 3 6" xfId="10434" xr:uid="{191EA9D0-0C0C-47DF-AEB7-326EE9728FEC}"/>
    <cellStyle name="Currency 5 3 3 3 6 2" xfId="24124" xr:uid="{EFBC3DD5-C557-4B3D-8601-A1A5369D01A5}"/>
    <cellStyle name="Currency 5 3 3 3 6 2 2" xfId="37816" xr:uid="{6E9E3E35-C6A7-44E2-A2EA-5F68B4BBF24A}"/>
    <cellStyle name="Currency 5 3 3 3 6 2 3" xfId="52700" xr:uid="{AC8718FD-E364-4753-83AE-D1E4BE68ACB8}"/>
    <cellStyle name="Currency 5 3 3 3 6 3" xfId="17280" xr:uid="{04BBA048-6A1A-4A16-8758-D5E0AB5D252F}"/>
    <cellStyle name="Currency 5 3 3 3 6 4" xfId="30970" xr:uid="{946EA4A8-BF7A-437D-94D7-E478C1C23E4F}"/>
    <cellStyle name="Currency 5 3 3 3 6 5" xfId="45854" xr:uid="{ED5217DF-471A-40F2-AEF5-C2B9E156AACB}"/>
    <cellStyle name="Currency 5 3 3 3 7" xfId="20702" xr:uid="{5C0353AA-BCD4-4E7A-A8B7-6955EC1A9D48}"/>
    <cellStyle name="Currency 5 3 3 3 7 2" xfId="34394" xr:uid="{B71DD5A9-C916-4B0C-98B9-F66DA5C9B7C0}"/>
    <cellStyle name="Currency 5 3 3 3 7 3" xfId="49278" xr:uid="{4C6D3A40-85F2-4E18-A6D0-28D7C9E61D14}"/>
    <cellStyle name="Currency 5 3 3 3 8" xfId="13858" xr:uid="{FB11D3CE-E44C-436D-9A40-F3CC31F08836}"/>
    <cellStyle name="Currency 5 3 3 3 9" xfId="27548" xr:uid="{1F284CB7-296A-476F-B5A9-D5A853E7E03B}"/>
    <cellStyle name="Currency 5 3 3 4" xfId="7016" xr:uid="{0D8EBD0F-F90C-443C-B270-4300A0B217C4}"/>
    <cellStyle name="Currency 5 3 3 4 2" xfId="7017" xr:uid="{DE991709-B5F3-495B-A80C-CBF9A64DBD7F}"/>
    <cellStyle name="Currency 5 3 3 4 2 2" xfId="8730" xr:uid="{C914500B-BADE-4796-A384-75EF08740B10}"/>
    <cellStyle name="Currency 5 3 3 4 2 2 2" xfId="12152" xr:uid="{CA2F43AD-E4D0-47E5-94E2-228F4FC42CD2}"/>
    <cellStyle name="Currency 5 3 3 4 2 2 2 2" xfId="25842" xr:uid="{F50D5124-8FD2-4EDE-98CD-0B3207275C1D}"/>
    <cellStyle name="Currency 5 3 3 4 2 2 2 2 2" xfId="39534" xr:uid="{67BB371A-028D-4F02-8FA1-C51930217EFF}"/>
    <cellStyle name="Currency 5 3 3 4 2 2 2 2 3" xfId="54418" xr:uid="{46B2878F-1FBE-43F5-9404-6E62A4A02B59}"/>
    <cellStyle name="Currency 5 3 3 4 2 2 2 3" xfId="18998" xr:uid="{E658A7E0-CBB6-4801-B5C4-08256F08F70F}"/>
    <cellStyle name="Currency 5 3 3 4 2 2 2 4" xfId="32688" xr:uid="{88858DB8-F9B1-4FD4-8535-53FA344A2C98}"/>
    <cellStyle name="Currency 5 3 3 4 2 2 2 5" xfId="47572" xr:uid="{E4A3365D-3005-4330-A38D-39284CCFFCCC}"/>
    <cellStyle name="Currency 5 3 3 4 2 2 3" xfId="22420" xr:uid="{F90A5EF0-AC24-41B6-898C-46E2F531A662}"/>
    <cellStyle name="Currency 5 3 3 4 2 2 3 2" xfId="36112" xr:uid="{B9EBD788-7206-4884-8728-78AEBC5FEDB8}"/>
    <cellStyle name="Currency 5 3 3 4 2 2 3 3" xfId="50996" xr:uid="{F5E971E2-7A50-4880-9003-FDAF33642DF7}"/>
    <cellStyle name="Currency 5 3 3 4 2 2 4" xfId="15576" xr:uid="{DAC1789A-0DD1-439C-9EE5-8E95E0E6FAF8}"/>
    <cellStyle name="Currency 5 3 3 4 2 2 5" xfId="29266" xr:uid="{855A6B76-40BD-4BF9-B226-A4A77A162286}"/>
    <cellStyle name="Currency 5 3 3 4 2 2 6" xfId="44150" xr:uid="{C2B3C22B-F05D-43A2-9091-A1CF7A38EE71}"/>
    <cellStyle name="Currency 5 3 3 4 2 3" xfId="10440" xr:uid="{6706CACA-4D78-49E1-A465-3CB6841D31C2}"/>
    <cellStyle name="Currency 5 3 3 4 2 3 2" xfId="24130" xr:uid="{2BE3D759-3647-438A-8749-5A9C312E7E61}"/>
    <cellStyle name="Currency 5 3 3 4 2 3 2 2" xfId="37822" xr:uid="{A9F18CD7-2F78-42AB-8E1E-B7C672802534}"/>
    <cellStyle name="Currency 5 3 3 4 2 3 2 3" xfId="52706" xr:uid="{238F8148-B280-450C-A236-BAA948F20B74}"/>
    <cellStyle name="Currency 5 3 3 4 2 3 3" xfId="17286" xr:uid="{BF08B62E-3DC6-4156-8876-FD9E20A2A4A3}"/>
    <cellStyle name="Currency 5 3 3 4 2 3 4" xfId="30976" xr:uid="{FF2C609D-1489-436E-9992-48846B946F43}"/>
    <cellStyle name="Currency 5 3 3 4 2 3 5" xfId="45860" xr:uid="{B241E1D5-BB4D-4159-9F54-2644B0380ED3}"/>
    <cellStyle name="Currency 5 3 3 4 2 4" xfId="20708" xr:uid="{7A7A76E4-DA75-443D-B7A2-1875B3EFA388}"/>
    <cellStyle name="Currency 5 3 3 4 2 4 2" xfId="34400" xr:uid="{22ECF0F4-6469-48C2-9E31-AD82A94E372A}"/>
    <cellStyle name="Currency 5 3 3 4 2 4 3" xfId="49284" xr:uid="{BCECF90F-F532-4BF4-A4EC-F17F6309E51F}"/>
    <cellStyle name="Currency 5 3 3 4 2 5" xfId="13864" xr:uid="{5FEDF38D-5693-4F29-9E64-2475E3C09D38}"/>
    <cellStyle name="Currency 5 3 3 4 2 6" xfId="27554" xr:uid="{64238147-1304-4F6F-910D-5129DAAE555C}"/>
    <cellStyle name="Currency 5 3 3 4 2 7" xfId="42438" xr:uid="{0E455F32-B06E-4ECF-A9E7-AD343E27C503}"/>
    <cellStyle name="Currency 5 3 3 4 3" xfId="8729" xr:uid="{ED266E48-2A36-4193-8C7A-12EBD5FE881B}"/>
    <cellStyle name="Currency 5 3 3 4 3 2" xfId="12151" xr:uid="{990A1051-1245-4AAE-A000-769AE1FD6F5C}"/>
    <cellStyle name="Currency 5 3 3 4 3 2 2" xfId="25841" xr:uid="{4CDBEEB0-D1CB-4EDB-87B6-F58AA72B4FB9}"/>
    <cellStyle name="Currency 5 3 3 4 3 2 2 2" xfId="39533" xr:uid="{CF2C3832-EBC9-4B7C-BDCB-6EC21F8F79CC}"/>
    <cellStyle name="Currency 5 3 3 4 3 2 2 3" xfId="54417" xr:uid="{7C40EB1E-627D-4EE8-A870-19825D4BD2F5}"/>
    <cellStyle name="Currency 5 3 3 4 3 2 3" xfId="18997" xr:uid="{1A5807C3-2F7E-4B11-A3CE-9C69964EB95C}"/>
    <cellStyle name="Currency 5 3 3 4 3 2 4" xfId="32687" xr:uid="{5C4B7E7B-755E-44D3-8340-D6E445AC3985}"/>
    <cellStyle name="Currency 5 3 3 4 3 2 5" xfId="47571" xr:uid="{687E02AB-EC9D-4E7F-A309-89CDCE17D73C}"/>
    <cellStyle name="Currency 5 3 3 4 3 3" xfId="22419" xr:uid="{3FAB1AA4-EA50-4C25-97BD-2C388AADBDEC}"/>
    <cellStyle name="Currency 5 3 3 4 3 3 2" xfId="36111" xr:uid="{932A33A8-5AD6-4ADC-8B21-E9EA7F259ADA}"/>
    <cellStyle name="Currency 5 3 3 4 3 3 3" xfId="50995" xr:uid="{43564F74-4146-4B1E-9688-3C296D0D498F}"/>
    <cellStyle name="Currency 5 3 3 4 3 4" xfId="15575" xr:uid="{7F7738BF-9D71-4E62-BA3D-C011FC98F7C6}"/>
    <cellStyle name="Currency 5 3 3 4 3 5" xfId="29265" xr:uid="{D2FBA034-F404-4A89-BFDE-BB503E1F9566}"/>
    <cellStyle name="Currency 5 3 3 4 3 6" xfId="44149" xr:uid="{E992E2D5-C843-43C6-8499-4BD9F0DC4868}"/>
    <cellStyle name="Currency 5 3 3 4 4" xfId="10439" xr:uid="{EFA49F9A-EEB4-42C4-9AC6-D68E932120A7}"/>
    <cellStyle name="Currency 5 3 3 4 4 2" xfId="24129" xr:uid="{6F478AE2-7012-415B-9F7D-95E320E9D344}"/>
    <cellStyle name="Currency 5 3 3 4 4 2 2" xfId="37821" xr:uid="{53AA5D2A-CA2B-4993-98EB-684E2965812B}"/>
    <cellStyle name="Currency 5 3 3 4 4 2 3" xfId="52705" xr:uid="{2E320A64-53A9-4409-A483-F46A7BF13984}"/>
    <cellStyle name="Currency 5 3 3 4 4 3" xfId="17285" xr:uid="{BD53E323-5841-4F55-A0A6-0726A0A58EB8}"/>
    <cellStyle name="Currency 5 3 3 4 4 4" xfId="30975" xr:uid="{176B183E-2475-46A9-9D38-BCE733639EF7}"/>
    <cellStyle name="Currency 5 3 3 4 4 5" xfId="45859" xr:uid="{DA1668BF-FC25-42B9-BBCC-EC3C29D797B8}"/>
    <cellStyle name="Currency 5 3 3 4 5" xfId="20707" xr:uid="{1876306A-3591-4172-B7BE-E6B39026C59F}"/>
    <cellStyle name="Currency 5 3 3 4 5 2" xfId="34399" xr:uid="{72AFE9C2-22CE-48F3-8E6E-72546DEC83F4}"/>
    <cellStyle name="Currency 5 3 3 4 5 3" xfId="49283" xr:uid="{DB3B48A1-5A07-4184-AEEF-64D25EDC16E1}"/>
    <cellStyle name="Currency 5 3 3 4 6" xfId="13863" xr:uid="{E9948807-CD4E-49E5-A0EA-CB816043C30E}"/>
    <cellStyle name="Currency 5 3 3 4 7" xfId="27553" xr:uid="{60E3A4FE-1EEE-4041-AC1A-B77563383454}"/>
    <cellStyle name="Currency 5 3 3 4 8" xfId="42437" xr:uid="{1D2521A8-1314-4601-ADC5-0BE9229753B9}"/>
    <cellStyle name="Currency 5 3 3 5" xfId="7018" xr:uid="{6CDDAF21-8EA2-4F57-8089-E4DB4C082A30}"/>
    <cellStyle name="Currency 5 3 3 5 2" xfId="8731" xr:uid="{EE394CC7-3D0F-4ECE-BACF-31D10C545DF5}"/>
    <cellStyle name="Currency 5 3 3 5 2 2" xfId="12153" xr:uid="{90C1179A-C913-40B1-BBCD-F1964332F25E}"/>
    <cellStyle name="Currency 5 3 3 5 2 2 2" xfId="25843" xr:uid="{663F0728-F292-44DA-AC13-2A6340777BBE}"/>
    <cellStyle name="Currency 5 3 3 5 2 2 2 2" xfId="39535" xr:uid="{2E584F00-4E8A-4474-AC33-969B1082A742}"/>
    <cellStyle name="Currency 5 3 3 5 2 2 2 3" xfId="54419" xr:uid="{AC258131-07BB-4526-B445-5F8CB8189973}"/>
    <cellStyle name="Currency 5 3 3 5 2 2 3" xfId="18999" xr:uid="{A2F0CE4C-C61A-41CC-B658-50C59BD211AF}"/>
    <cellStyle name="Currency 5 3 3 5 2 2 4" xfId="32689" xr:uid="{6CDCB534-2730-46F1-9865-A4215433461D}"/>
    <cellStyle name="Currency 5 3 3 5 2 2 5" xfId="47573" xr:uid="{5D9DF4A8-CC1D-473F-9DEE-BC9F6C56E7BE}"/>
    <cellStyle name="Currency 5 3 3 5 2 3" xfId="22421" xr:uid="{E1EF914A-1CDC-4BD4-9993-EF12B004A32B}"/>
    <cellStyle name="Currency 5 3 3 5 2 3 2" xfId="36113" xr:uid="{BD752644-0309-4AC3-A036-9218E2F08A85}"/>
    <cellStyle name="Currency 5 3 3 5 2 3 3" xfId="50997" xr:uid="{4C698455-B2C7-42CC-A48D-DCA954325034}"/>
    <cellStyle name="Currency 5 3 3 5 2 4" xfId="15577" xr:uid="{A895C41E-B687-4B67-AB3D-0AACA336F2A6}"/>
    <cellStyle name="Currency 5 3 3 5 2 5" xfId="29267" xr:uid="{9E3F8C92-1087-4B11-815F-6BF738C69F98}"/>
    <cellStyle name="Currency 5 3 3 5 2 6" xfId="44151" xr:uid="{906DD269-217C-416D-BE56-80B753B4CA75}"/>
    <cellStyle name="Currency 5 3 3 5 3" xfId="10441" xr:uid="{86475759-CF60-4212-94E4-B4D5A07C1A40}"/>
    <cellStyle name="Currency 5 3 3 5 3 2" xfId="24131" xr:uid="{0653DDE2-08A6-4D5F-8AF1-1028F40CA6CC}"/>
    <cellStyle name="Currency 5 3 3 5 3 2 2" xfId="37823" xr:uid="{C09A0567-FB9D-4F33-A5BE-46B9B005AA71}"/>
    <cellStyle name="Currency 5 3 3 5 3 2 3" xfId="52707" xr:uid="{18CD1F07-9CA5-4F33-B1A4-FD0B320EFDC1}"/>
    <cellStyle name="Currency 5 3 3 5 3 3" xfId="17287" xr:uid="{2F9B0473-F093-4889-A35A-D85E648805DC}"/>
    <cellStyle name="Currency 5 3 3 5 3 4" xfId="30977" xr:uid="{B81DE420-FB00-406B-8504-E6C351A67C6A}"/>
    <cellStyle name="Currency 5 3 3 5 3 5" xfId="45861" xr:uid="{2BF2872B-5B85-4293-9E62-5274CF10CC5D}"/>
    <cellStyle name="Currency 5 3 3 5 4" xfId="20709" xr:uid="{2B105153-59FB-4B28-9344-2EC87F2C90C0}"/>
    <cellStyle name="Currency 5 3 3 5 4 2" xfId="34401" xr:uid="{80CFA4E9-CE5E-48F0-B603-9555B175103D}"/>
    <cellStyle name="Currency 5 3 3 5 4 3" xfId="49285" xr:uid="{5F403E7E-C0DD-4502-8403-370537CC910E}"/>
    <cellStyle name="Currency 5 3 3 5 5" xfId="13865" xr:uid="{46F86DA1-59E7-411C-AE17-4E9BC24EF42F}"/>
    <cellStyle name="Currency 5 3 3 5 6" xfId="27555" xr:uid="{D52B5B91-DD36-495B-9F14-93B85A79702D}"/>
    <cellStyle name="Currency 5 3 3 5 7" xfId="42439" xr:uid="{1AB0A3B3-C64B-4016-A7B0-599C4FBE9951}"/>
    <cellStyle name="Currency 5 3 3 6" xfId="7019" xr:uid="{B0F0114E-9C4F-452A-AC6D-AD87CF352315}"/>
    <cellStyle name="Currency 5 3 3 6 2" xfId="8732" xr:uid="{EACD22CC-8BFD-4C8B-9CB2-D1A2CE40FEA9}"/>
    <cellStyle name="Currency 5 3 3 6 2 2" xfId="12154" xr:uid="{AF7A71CB-CF0E-4935-9E85-DE0E4F3C07D7}"/>
    <cellStyle name="Currency 5 3 3 6 2 2 2" xfId="25844" xr:uid="{6D7283DD-AD8E-412C-91DA-BBCE6A38C6E9}"/>
    <cellStyle name="Currency 5 3 3 6 2 2 2 2" xfId="39536" xr:uid="{0F73FDD4-6BC5-49EF-B832-739341F86B76}"/>
    <cellStyle name="Currency 5 3 3 6 2 2 2 3" xfId="54420" xr:uid="{2599440D-F684-473E-8E9C-B81A5D2B93CF}"/>
    <cellStyle name="Currency 5 3 3 6 2 2 3" xfId="19000" xr:uid="{018C26E9-D607-44D4-B9F6-1CDDB6FA0465}"/>
    <cellStyle name="Currency 5 3 3 6 2 2 4" xfId="32690" xr:uid="{B165FB25-4D24-45F2-991F-C52011BBE9DE}"/>
    <cellStyle name="Currency 5 3 3 6 2 2 5" xfId="47574" xr:uid="{8F9A7997-D426-4B35-86DA-6DBA3E3A06D1}"/>
    <cellStyle name="Currency 5 3 3 6 2 3" xfId="22422" xr:uid="{E9094142-3970-4CB6-9DD3-88FE0B537064}"/>
    <cellStyle name="Currency 5 3 3 6 2 3 2" xfId="36114" xr:uid="{4626E0C8-5731-4F6F-BF43-05BFED366600}"/>
    <cellStyle name="Currency 5 3 3 6 2 3 3" xfId="50998" xr:uid="{192724EF-7829-4624-8750-220590684C21}"/>
    <cellStyle name="Currency 5 3 3 6 2 4" xfId="15578" xr:uid="{CCBD6FD5-E3AD-4DDE-985E-9BDA7DD1F9F2}"/>
    <cellStyle name="Currency 5 3 3 6 2 5" xfId="29268" xr:uid="{66732912-93C7-4707-BCF6-E57F5CAB50F0}"/>
    <cellStyle name="Currency 5 3 3 6 2 6" xfId="44152" xr:uid="{1BBEDDB8-D11B-41CD-B7FE-F181B69BE36A}"/>
    <cellStyle name="Currency 5 3 3 6 3" xfId="10442" xr:uid="{87B31383-E556-4067-8CAD-DCA07349923A}"/>
    <cellStyle name="Currency 5 3 3 6 3 2" xfId="24132" xr:uid="{C83715C1-5AC5-41C7-B028-A0D35063044D}"/>
    <cellStyle name="Currency 5 3 3 6 3 2 2" xfId="37824" xr:uid="{C65B03F4-AB88-4CCF-97D4-A44AB01DBCAC}"/>
    <cellStyle name="Currency 5 3 3 6 3 2 3" xfId="52708" xr:uid="{245DDEEA-AB78-4DB6-B8C0-D2A313845514}"/>
    <cellStyle name="Currency 5 3 3 6 3 3" xfId="17288" xr:uid="{F3584679-B7A9-4F52-95E7-E949F9CA19B0}"/>
    <cellStyle name="Currency 5 3 3 6 3 4" xfId="30978" xr:uid="{7C75A345-F0B1-4F43-9AF7-6399E3679559}"/>
    <cellStyle name="Currency 5 3 3 6 3 5" xfId="45862" xr:uid="{56146487-83BF-4413-80D6-455DE88FFEF4}"/>
    <cellStyle name="Currency 5 3 3 6 4" xfId="20710" xr:uid="{990258D2-4374-4153-911D-BF892E4E8DF2}"/>
    <cellStyle name="Currency 5 3 3 6 4 2" xfId="34402" xr:uid="{51F0E4F4-6851-4657-ACA3-3E6F269641DA}"/>
    <cellStyle name="Currency 5 3 3 6 4 3" xfId="49286" xr:uid="{D46E5003-1690-4610-80D4-5C389EC00FDB}"/>
    <cellStyle name="Currency 5 3 3 6 5" xfId="13866" xr:uid="{61EFC05E-4850-4E98-B2AC-3270A5D38406}"/>
    <cellStyle name="Currency 5 3 3 6 6" xfId="27556" xr:uid="{04F6663F-83DF-4F19-92DB-77FB8618CAFB}"/>
    <cellStyle name="Currency 5 3 3 6 7" xfId="42440" xr:uid="{266766FE-C236-44E0-A833-2AC52BF26125}"/>
    <cellStyle name="Currency 5 3 3 7" xfId="8718" xr:uid="{13EFCC1D-7DD7-4F40-A621-D5241589C791}"/>
    <cellStyle name="Currency 5 3 3 7 2" xfId="12140" xr:uid="{D8627170-3D14-4A10-B6B9-EA09BDD431CA}"/>
    <cellStyle name="Currency 5 3 3 7 2 2" xfId="25830" xr:uid="{E62D9E43-0111-4EA9-8291-1D95AF551DDB}"/>
    <cellStyle name="Currency 5 3 3 7 2 2 2" xfId="39522" xr:uid="{7A396C64-C2EF-4BD7-A4D1-66B72BF8E0C2}"/>
    <cellStyle name="Currency 5 3 3 7 2 2 3" xfId="54406" xr:uid="{67C9B405-9E6E-4D18-BE6C-4A8502BC9E10}"/>
    <cellStyle name="Currency 5 3 3 7 2 3" xfId="18986" xr:uid="{5D6F46C3-EAE9-42D5-909E-DB22E4684D75}"/>
    <cellStyle name="Currency 5 3 3 7 2 4" xfId="32676" xr:uid="{9E5F694A-A591-46E8-B978-F57E688BF8F1}"/>
    <cellStyle name="Currency 5 3 3 7 2 5" xfId="47560" xr:uid="{A9E480F1-4356-4153-A93B-746ED7DCAD37}"/>
    <cellStyle name="Currency 5 3 3 7 3" xfId="22408" xr:uid="{5E082685-EB54-45B8-B423-5F1AF95AFFB8}"/>
    <cellStyle name="Currency 5 3 3 7 3 2" xfId="36100" xr:uid="{8028A635-BC56-4257-82E1-4D1FC01614AC}"/>
    <cellStyle name="Currency 5 3 3 7 3 3" xfId="50984" xr:uid="{29DA53A7-0EB0-4728-9986-E1C393D24E3D}"/>
    <cellStyle name="Currency 5 3 3 7 4" xfId="15564" xr:uid="{4A3996B9-7F48-43C4-B141-5D3CF577A153}"/>
    <cellStyle name="Currency 5 3 3 7 5" xfId="29254" xr:uid="{B18C46C1-B047-472D-9480-9C7C062951D4}"/>
    <cellStyle name="Currency 5 3 3 7 6" xfId="44138" xr:uid="{B4786F4C-9719-417B-821F-43C7FCA49EB5}"/>
    <cellStyle name="Currency 5 3 3 8" xfId="10428" xr:uid="{D354650E-272D-4471-8CAD-068A1E3F62DC}"/>
    <cellStyle name="Currency 5 3 3 8 2" xfId="24118" xr:uid="{FD4ABAD4-F353-4461-A776-3C9275775657}"/>
    <cellStyle name="Currency 5 3 3 8 2 2" xfId="37810" xr:uid="{5ADCEFA2-4612-426B-AA27-1F5F0EAA96AE}"/>
    <cellStyle name="Currency 5 3 3 8 2 3" xfId="52694" xr:uid="{79926C6B-3A2A-43A5-9499-CF4B7E86BCF1}"/>
    <cellStyle name="Currency 5 3 3 8 3" xfId="17274" xr:uid="{2E70A7F5-B562-4443-A1BB-601E6F200596}"/>
    <cellStyle name="Currency 5 3 3 8 4" xfId="30964" xr:uid="{1804F68E-D820-4E84-9786-CF6EC12305BD}"/>
    <cellStyle name="Currency 5 3 3 8 5" xfId="45848" xr:uid="{3A80C6FB-0B06-49C4-993B-02BD7959EB2A}"/>
    <cellStyle name="Currency 5 3 3 9" xfId="20696" xr:uid="{635CC73A-3D81-4D9D-92A5-9747C523F169}"/>
    <cellStyle name="Currency 5 3 3 9 2" xfId="34388" xr:uid="{D4EEE73F-3F86-4E06-91BF-FB78EC09F4DE}"/>
    <cellStyle name="Currency 5 3 3 9 3" xfId="49272" xr:uid="{3BB7EA24-AE75-48BD-A9DA-A6AC44BA34FE}"/>
    <cellStyle name="Currency 5 3 4" xfId="7020" xr:uid="{452F3907-5994-4F62-A5CC-BD658B488DCE}"/>
    <cellStyle name="Currency 5 3 4 10" xfId="13867" xr:uid="{BC48BD80-5382-4B73-A2C7-755E2DBB6029}"/>
    <cellStyle name="Currency 5 3 4 11" xfId="27557" xr:uid="{5AB5FF0D-CF2A-4339-9CFF-8DB3F26BF9F1}"/>
    <cellStyle name="Currency 5 3 4 12" xfId="42441" xr:uid="{444EA634-6C11-49EB-A865-15AE459D7441}"/>
    <cellStyle name="Currency 5 3 4 2" xfId="7021" xr:uid="{9035120F-26CD-43C7-9B54-EDF6F8DA4661}"/>
    <cellStyle name="Currency 5 3 4 2 10" xfId="42442" xr:uid="{BD27FC5F-E8A5-4102-BC73-A4C4D640E6C2}"/>
    <cellStyle name="Currency 5 3 4 2 2" xfId="7022" xr:uid="{096AB968-3688-4A70-8D57-5ABEB3A5E12C}"/>
    <cellStyle name="Currency 5 3 4 2 2 2" xfId="7023" xr:uid="{7E7D73AE-54C0-4812-A7DB-FCC8D378315B}"/>
    <cellStyle name="Currency 5 3 4 2 2 2 2" xfId="8736" xr:uid="{0AC6FBA4-2891-429B-954B-4CCC1A94AAF3}"/>
    <cellStyle name="Currency 5 3 4 2 2 2 2 2" xfId="12158" xr:uid="{B7F877FF-2BAC-4B99-AF98-AD34F1538C89}"/>
    <cellStyle name="Currency 5 3 4 2 2 2 2 2 2" xfId="25848" xr:uid="{726F718B-8156-46C5-8E1D-D0DBD3F8AF2B}"/>
    <cellStyle name="Currency 5 3 4 2 2 2 2 2 2 2" xfId="39540" xr:uid="{05CA731A-DF7F-4CF7-AC80-8B9B12999FDD}"/>
    <cellStyle name="Currency 5 3 4 2 2 2 2 2 2 3" xfId="54424" xr:uid="{459B9409-5252-4931-9743-B5CB80A63DAC}"/>
    <cellStyle name="Currency 5 3 4 2 2 2 2 2 3" xfId="19004" xr:uid="{212D98B7-24D7-47E6-AF45-7B7AE4C798A3}"/>
    <cellStyle name="Currency 5 3 4 2 2 2 2 2 4" xfId="32694" xr:uid="{51370129-D4DD-47D5-8575-F42BDEF04083}"/>
    <cellStyle name="Currency 5 3 4 2 2 2 2 2 5" xfId="47578" xr:uid="{DA6B29F0-FB95-4F7A-8ED2-3DC1DC0A645A}"/>
    <cellStyle name="Currency 5 3 4 2 2 2 2 3" xfId="22426" xr:uid="{8CF99688-3FBB-472A-8A9B-9B27C46C0081}"/>
    <cellStyle name="Currency 5 3 4 2 2 2 2 3 2" xfId="36118" xr:uid="{2AD504FE-85F3-492C-8D05-46B64286FA3F}"/>
    <cellStyle name="Currency 5 3 4 2 2 2 2 3 3" xfId="51002" xr:uid="{3A39BF06-11ED-4860-BAD1-F9316D08282C}"/>
    <cellStyle name="Currency 5 3 4 2 2 2 2 4" xfId="15582" xr:uid="{A8246BE5-0A49-44EC-AA0B-A47FB841802A}"/>
    <cellStyle name="Currency 5 3 4 2 2 2 2 5" xfId="29272" xr:uid="{1495460B-1F6A-4E60-BCAC-DEA3B3BE000C}"/>
    <cellStyle name="Currency 5 3 4 2 2 2 2 6" xfId="44156" xr:uid="{1C265E9B-0220-40B8-AD0E-015BC35769D8}"/>
    <cellStyle name="Currency 5 3 4 2 2 2 3" xfId="10446" xr:uid="{3434CDFC-9917-40BB-8D77-10EFF3ACA244}"/>
    <cellStyle name="Currency 5 3 4 2 2 2 3 2" xfId="24136" xr:uid="{8EEED711-751E-4A3C-B504-8FB68F6FE861}"/>
    <cellStyle name="Currency 5 3 4 2 2 2 3 2 2" xfId="37828" xr:uid="{4CD69844-056B-497B-A6FF-9721ED6EFA28}"/>
    <cellStyle name="Currency 5 3 4 2 2 2 3 2 3" xfId="52712" xr:uid="{8937CCDF-EC5F-4EE9-9C00-61C1706F21C1}"/>
    <cellStyle name="Currency 5 3 4 2 2 2 3 3" xfId="17292" xr:uid="{C8C8583C-4B08-431B-910E-A19B06A56C74}"/>
    <cellStyle name="Currency 5 3 4 2 2 2 3 4" xfId="30982" xr:uid="{803CEAAF-3E89-4C9A-BAB9-660F0A858021}"/>
    <cellStyle name="Currency 5 3 4 2 2 2 3 5" xfId="45866" xr:uid="{9FD6A107-5F73-48F5-92C1-E1F61E19560D}"/>
    <cellStyle name="Currency 5 3 4 2 2 2 4" xfId="20714" xr:uid="{A877C8E5-9589-4375-B61A-9386F069E8D0}"/>
    <cellStyle name="Currency 5 3 4 2 2 2 4 2" xfId="34406" xr:uid="{60444E19-9986-4263-9E64-EE7C2E470CFE}"/>
    <cellStyle name="Currency 5 3 4 2 2 2 4 3" xfId="49290" xr:uid="{C2F265A3-5CCA-4407-B529-7BFDD1A994E7}"/>
    <cellStyle name="Currency 5 3 4 2 2 2 5" xfId="13870" xr:uid="{6615B8FD-0C6A-48F2-966F-8B7F2C3E0046}"/>
    <cellStyle name="Currency 5 3 4 2 2 2 6" xfId="27560" xr:uid="{D9697C2E-57F7-4725-B45F-FABBF7298DB2}"/>
    <cellStyle name="Currency 5 3 4 2 2 2 7" xfId="42444" xr:uid="{878F2384-B664-41B7-9172-5826D91125EA}"/>
    <cellStyle name="Currency 5 3 4 2 2 3" xfId="8735" xr:uid="{49CFCDF6-B1E3-4FE2-A456-89FC5418DE40}"/>
    <cellStyle name="Currency 5 3 4 2 2 3 2" xfId="12157" xr:uid="{12E76BFC-D587-41BE-8FFA-8704C995B5B5}"/>
    <cellStyle name="Currency 5 3 4 2 2 3 2 2" xfId="25847" xr:uid="{6C438F8A-0EFB-48EA-9964-929DEF68C9E5}"/>
    <cellStyle name="Currency 5 3 4 2 2 3 2 2 2" xfId="39539" xr:uid="{32323138-59F8-4D1C-B4E7-D930DAFA709C}"/>
    <cellStyle name="Currency 5 3 4 2 2 3 2 2 3" xfId="54423" xr:uid="{83334A0B-DBC0-4D0F-B0CC-55444A1A7DE8}"/>
    <cellStyle name="Currency 5 3 4 2 2 3 2 3" xfId="19003" xr:uid="{C289F1ED-6044-46E5-A0FC-47BF10ECAC59}"/>
    <cellStyle name="Currency 5 3 4 2 2 3 2 4" xfId="32693" xr:uid="{1698F8CD-DFB0-4BBD-ABC2-4F909F150FD7}"/>
    <cellStyle name="Currency 5 3 4 2 2 3 2 5" xfId="47577" xr:uid="{C77A8045-1924-40FC-B2A0-B02EB2FA6D1E}"/>
    <cellStyle name="Currency 5 3 4 2 2 3 3" xfId="22425" xr:uid="{F970A3E0-1366-4169-85BC-0671A8A9CF00}"/>
    <cellStyle name="Currency 5 3 4 2 2 3 3 2" xfId="36117" xr:uid="{7F94284E-668B-4AB9-9E8B-D2ECF0B9F49A}"/>
    <cellStyle name="Currency 5 3 4 2 2 3 3 3" xfId="51001" xr:uid="{D8130949-2A6D-4BE3-BA69-D41505BD89BD}"/>
    <cellStyle name="Currency 5 3 4 2 2 3 4" xfId="15581" xr:uid="{0CEBB847-4265-4CF6-9D9E-10C9DAEB2AC9}"/>
    <cellStyle name="Currency 5 3 4 2 2 3 5" xfId="29271" xr:uid="{EB8681C7-72AD-4F65-8F85-0850C852FC2E}"/>
    <cellStyle name="Currency 5 3 4 2 2 3 6" xfId="44155" xr:uid="{29FD4D76-0B80-4D03-8A25-99FCB5CB3CB6}"/>
    <cellStyle name="Currency 5 3 4 2 2 4" xfId="10445" xr:uid="{C27990EA-9043-431F-BDEE-D09A850B2DCA}"/>
    <cellStyle name="Currency 5 3 4 2 2 4 2" xfId="24135" xr:uid="{D283B02B-32E5-4213-9FF2-5946C3A5EA95}"/>
    <cellStyle name="Currency 5 3 4 2 2 4 2 2" xfId="37827" xr:uid="{4FFC1846-4635-4EEE-8FF2-A2961979615C}"/>
    <cellStyle name="Currency 5 3 4 2 2 4 2 3" xfId="52711" xr:uid="{F6E8C59F-283D-4374-98FE-A5438739FEF4}"/>
    <cellStyle name="Currency 5 3 4 2 2 4 3" xfId="17291" xr:uid="{B7567E2C-A95D-49E1-B413-F28DF264C9A9}"/>
    <cellStyle name="Currency 5 3 4 2 2 4 4" xfId="30981" xr:uid="{A69F3D2C-4106-456B-A780-E25F665F670F}"/>
    <cellStyle name="Currency 5 3 4 2 2 4 5" xfId="45865" xr:uid="{94254E38-7DAF-49B8-8CBA-B8223D65ADB8}"/>
    <cellStyle name="Currency 5 3 4 2 2 5" xfId="20713" xr:uid="{F31EAB6E-05F6-435C-AEDC-F6CF1A0FF1BA}"/>
    <cellStyle name="Currency 5 3 4 2 2 5 2" xfId="34405" xr:uid="{D83C3EEE-C521-43CD-AC64-BD22F65B4BB1}"/>
    <cellStyle name="Currency 5 3 4 2 2 5 3" xfId="49289" xr:uid="{B7DCCC9A-6BA3-4754-97C4-27AB86B57E64}"/>
    <cellStyle name="Currency 5 3 4 2 2 6" xfId="13869" xr:uid="{43C2F520-0B63-449B-86B6-B9FC0397E710}"/>
    <cellStyle name="Currency 5 3 4 2 2 7" xfId="27559" xr:uid="{4819C8F5-4E7D-4FC3-93B2-D57AF65A1389}"/>
    <cellStyle name="Currency 5 3 4 2 2 8" xfId="42443" xr:uid="{3954E3CB-8A08-4A18-8747-EF2057128027}"/>
    <cellStyle name="Currency 5 3 4 2 3" xfId="7024" xr:uid="{17ACB093-43DF-4A96-8705-B9C7EC82DB72}"/>
    <cellStyle name="Currency 5 3 4 2 3 2" xfId="8737" xr:uid="{CDC90603-6672-4787-B520-364AD4F46E18}"/>
    <cellStyle name="Currency 5 3 4 2 3 2 2" xfId="12159" xr:uid="{4CBF52EA-B93A-4196-B304-54A9FC9611CB}"/>
    <cellStyle name="Currency 5 3 4 2 3 2 2 2" xfId="25849" xr:uid="{DC30591F-A7C7-4AB0-AC4E-5BBF5C45F2BE}"/>
    <cellStyle name="Currency 5 3 4 2 3 2 2 2 2" xfId="39541" xr:uid="{167FB3A7-2FAE-4847-8086-14DAD9406E3F}"/>
    <cellStyle name="Currency 5 3 4 2 3 2 2 2 3" xfId="54425" xr:uid="{4D29290F-40C2-4FA4-9ADA-CCCE9060C9D5}"/>
    <cellStyle name="Currency 5 3 4 2 3 2 2 3" xfId="19005" xr:uid="{3B6C063E-3DB3-409B-9B9E-A9DC8DC9F10A}"/>
    <cellStyle name="Currency 5 3 4 2 3 2 2 4" xfId="32695" xr:uid="{B3E1A94A-4EF0-467E-9EC3-608A2F92A3A3}"/>
    <cellStyle name="Currency 5 3 4 2 3 2 2 5" xfId="47579" xr:uid="{31ACB09F-A48C-4519-8B1A-F361D177CA32}"/>
    <cellStyle name="Currency 5 3 4 2 3 2 3" xfId="22427" xr:uid="{7B20ACF2-F486-4102-A5AF-E1FEEB180EA6}"/>
    <cellStyle name="Currency 5 3 4 2 3 2 3 2" xfId="36119" xr:uid="{3C2A224F-CB1F-462B-A34A-200B65A6956B}"/>
    <cellStyle name="Currency 5 3 4 2 3 2 3 3" xfId="51003" xr:uid="{E5C1691A-9299-4222-A894-2FDF0863DBDF}"/>
    <cellStyle name="Currency 5 3 4 2 3 2 4" xfId="15583" xr:uid="{FBFF196A-F2DB-436A-9076-C43F4E0C9520}"/>
    <cellStyle name="Currency 5 3 4 2 3 2 5" xfId="29273" xr:uid="{98FF5FC2-5334-4394-84F6-68E81B82BA07}"/>
    <cellStyle name="Currency 5 3 4 2 3 2 6" xfId="44157" xr:uid="{B70606D3-D47E-46AA-A820-26DC05F17547}"/>
    <cellStyle name="Currency 5 3 4 2 3 3" xfId="10447" xr:uid="{0B9D6306-5DFD-4AEA-8FFE-F2FDE7F886BB}"/>
    <cellStyle name="Currency 5 3 4 2 3 3 2" xfId="24137" xr:uid="{DBB0FF6C-0402-4617-809D-C85916908E6A}"/>
    <cellStyle name="Currency 5 3 4 2 3 3 2 2" xfId="37829" xr:uid="{7A9FBCFE-6555-4F26-8E98-E267C3B2E244}"/>
    <cellStyle name="Currency 5 3 4 2 3 3 2 3" xfId="52713" xr:uid="{6977BF60-0A7E-4FF3-8A51-02A039D795FD}"/>
    <cellStyle name="Currency 5 3 4 2 3 3 3" xfId="17293" xr:uid="{460B6A82-377E-473F-BC6E-EF794848CEBF}"/>
    <cellStyle name="Currency 5 3 4 2 3 3 4" xfId="30983" xr:uid="{49954093-C083-487E-87DB-3A9735D2F345}"/>
    <cellStyle name="Currency 5 3 4 2 3 3 5" xfId="45867" xr:uid="{6FA8F2C0-64E1-4E89-9604-CD4154F8BC4D}"/>
    <cellStyle name="Currency 5 3 4 2 3 4" xfId="20715" xr:uid="{DA53DA6B-9C78-4449-9150-6D48623B217A}"/>
    <cellStyle name="Currency 5 3 4 2 3 4 2" xfId="34407" xr:uid="{88A94313-395E-407C-A384-2900982614CF}"/>
    <cellStyle name="Currency 5 3 4 2 3 4 3" xfId="49291" xr:uid="{387F8182-1856-4F35-A9CF-BD9188B95BEE}"/>
    <cellStyle name="Currency 5 3 4 2 3 5" xfId="13871" xr:uid="{95ABE5D6-9888-42FB-B3E8-1C48C2D6D19E}"/>
    <cellStyle name="Currency 5 3 4 2 3 6" xfId="27561" xr:uid="{24B0A086-F730-4CB9-9686-03F4958712D1}"/>
    <cellStyle name="Currency 5 3 4 2 3 7" xfId="42445" xr:uid="{DC078E8A-49D8-4A62-A777-CBE92D08AD4E}"/>
    <cellStyle name="Currency 5 3 4 2 4" xfId="7025" xr:uid="{0AEE69E7-1B3E-4CB5-B515-0EE888871B78}"/>
    <cellStyle name="Currency 5 3 4 2 4 2" xfId="8738" xr:uid="{C1EB6947-5C96-419C-A870-CED2E145BBA8}"/>
    <cellStyle name="Currency 5 3 4 2 4 2 2" xfId="12160" xr:uid="{832DD44F-3588-47DD-8B8C-A26B54899D88}"/>
    <cellStyle name="Currency 5 3 4 2 4 2 2 2" xfId="25850" xr:uid="{90E94B6E-E1DE-473A-A08B-6E8FE7E8683D}"/>
    <cellStyle name="Currency 5 3 4 2 4 2 2 2 2" xfId="39542" xr:uid="{1FDE2C9E-CE1E-4AC4-BC9D-1BE97AA51020}"/>
    <cellStyle name="Currency 5 3 4 2 4 2 2 2 3" xfId="54426" xr:uid="{0FEE5E11-A07F-472B-A56E-8DBAC3192E69}"/>
    <cellStyle name="Currency 5 3 4 2 4 2 2 3" xfId="19006" xr:uid="{9E74955A-EBDD-449D-91EC-1C7D9056C2EA}"/>
    <cellStyle name="Currency 5 3 4 2 4 2 2 4" xfId="32696" xr:uid="{61EF2DE0-1B67-4B26-850B-FBD7EA2CFB0C}"/>
    <cellStyle name="Currency 5 3 4 2 4 2 2 5" xfId="47580" xr:uid="{9C7B25F5-F498-494F-9AEC-2433DFC06CAF}"/>
    <cellStyle name="Currency 5 3 4 2 4 2 3" xfId="22428" xr:uid="{E85FCFF1-F351-40E9-844F-CDDABD6D8334}"/>
    <cellStyle name="Currency 5 3 4 2 4 2 3 2" xfId="36120" xr:uid="{B9CC573F-01C1-49A7-B78E-3AC29AE63C91}"/>
    <cellStyle name="Currency 5 3 4 2 4 2 3 3" xfId="51004" xr:uid="{01B6826B-FE41-4D56-866B-E40577B71014}"/>
    <cellStyle name="Currency 5 3 4 2 4 2 4" xfId="15584" xr:uid="{433FB006-8CD3-4409-8914-166FF3A122B4}"/>
    <cellStyle name="Currency 5 3 4 2 4 2 5" xfId="29274" xr:uid="{AF7E5284-0FE0-4004-BCEC-0B7435DDE18E}"/>
    <cellStyle name="Currency 5 3 4 2 4 2 6" xfId="44158" xr:uid="{2ED53D0C-7EF3-4B84-AFEC-C1FA72C91B0F}"/>
    <cellStyle name="Currency 5 3 4 2 4 3" xfId="10448" xr:uid="{A6C26CCD-1978-4279-8CC0-389FCF6325E7}"/>
    <cellStyle name="Currency 5 3 4 2 4 3 2" xfId="24138" xr:uid="{D31CE1CE-0D7F-4B5B-9D8A-0963854A5446}"/>
    <cellStyle name="Currency 5 3 4 2 4 3 2 2" xfId="37830" xr:uid="{548E474D-7E83-49C3-A54A-6EA39FD1D878}"/>
    <cellStyle name="Currency 5 3 4 2 4 3 2 3" xfId="52714" xr:uid="{EB23E272-1790-47A1-BAA9-E9675BEE53B8}"/>
    <cellStyle name="Currency 5 3 4 2 4 3 3" xfId="17294" xr:uid="{A8DCE081-CF7F-4C6D-BFB8-7C79E9B0C8D8}"/>
    <cellStyle name="Currency 5 3 4 2 4 3 4" xfId="30984" xr:uid="{D6C54803-2423-4857-A63F-358B2762B79D}"/>
    <cellStyle name="Currency 5 3 4 2 4 3 5" xfId="45868" xr:uid="{86B96340-5B3B-4555-81C0-8FD899FC2C72}"/>
    <cellStyle name="Currency 5 3 4 2 4 4" xfId="20716" xr:uid="{F378977C-B678-40E5-A81E-B11049FA5FE5}"/>
    <cellStyle name="Currency 5 3 4 2 4 4 2" xfId="34408" xr:uid="{04D33343-7280-4EC8-9AAA-DDFBE24F1BC9}"/>
    <cellStyle name="Currency 5 3 4 2 4 4 3" xfId="49292" xr:uid="{8E9D7E4B-96E6-453C-BB1C-B34D72B84823}"/>
    <cellStyle name="Currency 5 3 4 2 4 5" xfId="13872" xr:uid="{FDC02CAD-CC52-45C9-841F-23794FB59DCD}"/>
    <cellStyle name="Currency 5 3 4 2 4 6" xfId="27562" xr:uid="{742084B7-997B-4240-BDCC-AD40D5E6B293}"/>
    <cellStyle name="Currency 5 3 4 2 4 7" xfId="42446" xr:uid="{17E6F318-FD9A-4C33-9863-ED8B6118B0E0}"/>
    <cellStyle name="Currency 5 3 4 2 5" xfId="8734" xr:uid="{F082FE8F-7679-49B4-B194-52E48CBBB60C}"/>
    <cellStyle name="Currency 5 3 4 2 5 2" xfId="12156" xr:uid="{AC0EB6B4-975C-41CF-83CE-3F94621EC5C3}"/>
    <cellStyle name="Currency 5 3 4 2 5 2 2" xfId="25846" xr:uid="{1C13383E-4D00-4DB2-AEC2-23A2891AFAD9}"/>
    <cellStyle name="Currency 5 3 4 2 5 2 2 2" xfId="39538" xr:uid="{652E5FEB-D081-4BA6-941D-91BC268E7147}"/>
    <cellStyle name="Currency 5 3 4 2 5 2 2 3" xfId="54422" xr:uid="{831E747A-E0C0-4065-93C6-C8E5D9D41904}"/>
    <cellStyle name="Currency 5 3 4 2 5 2 3" xfId="19002" xr:uid="{8A3AE358-30E7-4EDA-A6FC-438A8692F713}"/>
    <cellStyle name="Currency 5 3 4 2 5 2 4" xfId="32692" xr:uid="{C3F07B26-77BE-4EF3-AFAE-DC4EDD0803BF}"/>
    <cellStyle name="Currency 5 3 4 2 5 2 5" xfId="47576" xr:uid="{C9933DBF-C830-4010-A746-FB8C267C3D3A}"/>
    <cellStyle name="Currency 5 3 4 2 5 3" xfId="22424" xr:uid="{36F35A3D-E397-48E8-BC2E-BB596C850A1C}"/>
    <cellStyle name="Currency 5 3 4 2 5 3 2" xfId="36116" xr:uid="{D23A68C7-2059-40CF-9307-E82E9A0334C8}"/>
    <cellStyle name="Currency 5 3 4 2 5 3 3" xfId="51000" xr:uid="{30252796-CD9B-4909-ABD6-0EECD2E722F7}"/>
    <cellStyle name="Currency 5 3 4 2 5 4" xfId="15580" xr:uid="{EEC2ACEE-A491-49CA-9DEC-7A714592CAED}"/>
    <cellStyle name="Currency 5 3 4 2 5 5" xfId="29270" xr:uid="{D7C2D7DE-EB34-4129-9DCB-2AF0F10E6D01}"/>
    <cellStyle name="Currency 5 3 4 2 5 6" xfId="44154" xr:uid="{BC537C1E-06E1-48D6-839E-5013AD284BB6}"/>
    <cellStyle name="Currency 5 3 4 2 6" xfId="10444" xr:uid="{694F0EA9-7E47-4651-9A66-B8443707566D}"/>
    <cellStyle name="Currency 5 3 4 2 6 2" xfId="24134" xr:uid="{DCD9305E-B52E-46C1-AA9C-480F8D352918}"/>
    <cellStyle name="Currency 5 3 4 2 6 2 2" xfId="37826" xr:uid="{CF09A3ED-C135-47D5-B94E-C2E208256ABF}"/>
    <cellStyle name="Currency 5 3 4 2 6 2 3" xfId="52710" xr:uid="{7A0461B1-90E1-4566-BE3A-234029C5F2F0}"/>
    <cellStyle name="Currency 5 3 4 2 6 3" xfId="17290" xr:uid="{530A93F7-08EA-4DB3-8F1D-1655DB15324D}"/>
    <cellStyle name="Currency 5 3 4 2 6 4" xfId="30980" xr:uid="{D43DDFB4-F31F-4606-A708-91BD72697969}"/>
    <cellStyle name="Currency 5 3 4 2 6 5" xfId="45864" xr:uid="{7947D5E8-8B6E-45C3-BB8C-2CE71526EC77}"/>
    <cellStyle name="Currency 5 3 4 2 7" xfId="20712" xr:uid="{783A7308-03C9-4929-8E56-6CD758E6305E}"/>
    <cellStyle name="Currency 5 3 4 2 7 2" xfId="34404" xr:uid="{C72EB482-CA12-4696-8EBF-342B7A6D11C1}"/>
    <cellStyle name="Currency 5 3 4 2 7 3" xfId="49288" xr:uid="{2890A662-BB60-4B9B-825F-E4D349669681}"/>
    <cellStyle name="Currency 5 3 4 2 8" xfId="13868" xr:uid="{15A96602-D893-4C14-B826-6B8729C39A06}"/>
    <cellStyle name="Currency 5 3 4 2 9" xfId="27558" xr:uid="{26EB9E61-B859-4CB2-879A-C92BE872D515}"/>
    <cellStyle name="Currency 5 3 4 3" xfId="7026" xr:uid="{E32D4DFE-A21B-40EA-BA95-E5EFB70667A7}"/>
    <cellStyle name="Currency 5 3 4 3 10" xfId="42447" xr:uid="{21DDD656-6A44-47F4-9837-DCC46C3F97DC}"/>
    <cellStyle name="Currency 5 3 4 3 2" xfId="7027" xr:uid="{B53983BE-9F63-4E97-BC83-690975D530E4}"/>
    <cellStyle name="Currency 5 3 4 3 2 2" xfId="7028" xr:uid="{4A9F4FC6-3CC3-49B4-890B-C3261B222F20}"/>
    <cellStyle name="Currency 5 3 4 3 2 2 2" xfId="8741" xr:uid="{F173E1DD-AC2E-4B59-8C40-1E8FE47D077F}"/>
    <cellStyle name="Currency 5 3 4 3 2 2 2 2" xfId="12163" xr:uid="{C6C4BA12-49DB-4F37-962E-B04F6AA00FF9}"/>
    <cellStyle name="Currency 5 3 4 3 2 2 2 2 2" xfId="25853" xr:uid="{08B398CA-81BC-4F1B-8310-73004025EBDF}"/>
    <cellStyle name="Currency 5 3 4 3 2 2 2 2 2 2" xfId="39545" xr:uid="{B258514E-A37C-474C-9937-69795BD2CB2C}"/>
    <cellStyle name="Currency 5 3 4 3 2 2 2 2 2 3" xfId="54429" xr:uid="{B409FEF8-7CB3-4175-95FC-B5D84ADEFB5E}"/>
    <cellStyle name="Currency 5 3 4 3 2 2 2 2 3" xfId="19009" xr:uid="{C5932AAB-4FF2-411E-9C65-DAED23D5E13D}"/>
    <cellStyle name="Currency 5 3 4 3 2 2 2 2 4" xfId="32699" xr:uid="{F8BC3D90-EFFF-458D-A381-BC6823F3F086}"/>
    <cellStyle name="Currency 5 3 4 3 2 2 2 2 5" xfId="47583" xr:uid="{CB1DD47F-2302-4E10-83C8-E3132708C7FA}"/>
    <cellStyle name="Currency 5 3 4 3 2 2 2 3" xfId="22431" xr:uid="{AA37E988-FE90-4C45-AFA8-63F24684BA9A}"/>
    <cellStyle name="Currency 5 3 4 3 2 2 2 3 2" xfId="36123" xr:uid="{AEC04984-C1FD-4140-9E21-6CE017D1D442}"/>
    <cellStyle name="Currency 5 3 4 3 2 2 2 3 3" xfId="51007" xr:uid="{C22ECE50-603F-4694-B409-BF6EFFA1CE07}"/>
    <cellStyle name="Currency 5 3 4 3 2 2 2 4" xfId="15587" xr:uid="{5506EDEE-7E3A-4A80-B566-95AB0FB0D626}"/>
    <cellStyle name="Currency 5 3 4 3 2 2 2 5" xfId="29277" xr:uid="{9B81CCEC-4733-4C4E-A284-39738CDF8D4B}"/>
    <cellStyle name="Currency 5 3 4 3 2 2 2 6" xfId="44161" xr:uid="{4617DC10-A36F-4A04-93AA-20C1595ABD1E}"/>
    <cellStyle name="Currency 5 3 4 3 2 2 3" xfId="10451" xr:uid="{9C4323A3-395F-433F-BFA3-901824411877}"/>
    <cellStyle name="Currency 5 3 4 3 2 2 3 2" xfId="24141" xr:uid="{577FB056-30BC-4459-A20A-3D894172B0D2}"/>
    <cellStyle name="Currency 5 3 4 3 2 2 3 2 2" xfId="37833" xr:uid="{4F492EFB-8190-46B8-B067-30A4802B7EDA}"/>
    <cellStyle name="Currency 5 3 4 3 2 2 3 2 3" xfId="52717" xr:uid="{70994E4B-2352-4870-B99C-B895476AC541}"/>
    <cellStyle name="Currency 5 3 4 3 2 2 3 3" xfId="17297" xr:uid="{D1C7C30D-85A8-42CD-BDA9-177F272196E4}"/>
    <cellStyle name="Currency 5 3 4 3 2 2 3 4" xfId="30987" xr:uid="{AB274438-2E35-4404-9981-C577212E4ED4}"/>
    <cellStyle name="Currency 5 3 4 3 2 2 3 5" xfId="45871" xr:uid="{8C88B627-E016-4AF8-9F87-E571FF810DBD}"/>
    <cellStyle name="Currency 5 3 4 3 2 2 4" xfId="20719" xr:uid="{85081EED-54DB-4810-A232-86E420510EB0}"/>
    <cellStyle name="Currency 5 3 4 3 2 2 4 2" xfId="34411" xr:uid="{5BB64E2E-C68F-408D-B9E1-04DC0D27483A}"/>
    <cellStyle name="Currency 5 3 4 3 2 2 4 3" xfId="49295" xr:uid="{A311649B-DA34-43A7-9270-81D5865C6F4A}"/>
    <cellStyle name="Currency 5 3 4 3 2 2 5" xfId="13875" xr:uid="{D7B55329-5897-485C-8229-D0BD1D64669E}"/>
    <cellStyle name="Currency 5 3 4 3 2 2 6" xfId="27565" xr:uid="{FBBE0F9E-6248-49A7-ABD0-390B63A9A9B7}"/>
    <cellStyle name="Currency 5 3 4 3 2 2 7" xfId="42449" xr:uid="{1D615A20-9FA1-4A3A-B7FF-DAE1093177B7}"/>
    <cellStyle name="Currency 5 3 4 3 2 3" xfId="8740" xr:uid="{E17AD596-0FB6-4F04-8812-125545D0490B}"/>
    <cellStyle name="Currency 5 3 4 3 2 3 2" xfId="12162" xr:uid="{C3CC9069-DF3A-43B6-B940-E0F9A3AB2AB9}"/>
    <cellStyle name="Currency 5 3 4 3 2 3 2 2" xfId="25852" xr:uid="{0DDB4D68-B348-44A1-80EF-B19AF6DD12C4}"/>
    <cellStyle name="Currency 5 3 4 3 2 3 2 2 2" xfId="39544" xr:uid="{94888F1F-E1DF-4BE7-9E4B-3F71CB16D705}"/>
    <cellStyle name="Currency 5 3 4 3 2 3 2 2 3" xfId="54428" xr:uid="{7B5F72D8-607B-4D2A-B11D-FD876B2CEACC}"/>
    <cellStyle name="Currency 5 3 4 3 2 3 2 3" xfId="19008" xr:uid="{F583D91A-DE32-4CE5-8185-D37A157DFADE}"/>
    <cellStyle name="Currency 5 3 4 3 2 3 2 4" xfId="32698" xr:uid="{0CE15F1C-A67C-4B54-AF99-8012846469FD}"/>
    <cellStyle name="Currency 5 3 4 3 2 3 2 5" xfId="47582" xr:uid="{E839597C-1DA3-4B8C-86AE-D6B572DBE8CE}"/>
    <cellStyle name="Currency 5 3 4 3 2 3 3" xfId="22430" xr:uid="{BED6929F-D7C1-45C0-A3A4-AC82E2F52D74}"/>
    <cellStyle name="Currency 5 3 4 3 2 3 3 2" xfId="36122" xr:uid="{ED7E137B-2A64-4E0C-8CF5-B39E367EE23B}"/>
    <cellStyle name="Currency 5 3 4 3 2 3 3 3" xfId="51006" xr:uid="{2884001E-0BCB-4347-9FBC-D97C3B309C77}"/>
    <cellStyle name="Currency 5 3 4 3 2 3 4" xfId="15586" xr:uid="{3D4C35D6-F596-4EAB-A3EE-8E00C66DE309}"/>
    <cellStyle name="Currency 5 3 4 3 2 3 5" xfId="29276" xr:uid="{3B3E4931-3623-44B1-905A-45126FE9AA11}"/>
    <cellStyle name="Currency 5 3 4 3 2 3 6" xfId="44160" xr:uid="{8C22C596-85A5-4820-870B-CD47A1F0E576}"/>
    <cellStyle name="Currency 5 3 4 3 2 4" xfId="10450" xr:uid="{28B9863A-DAF0-4AE4-B5A5-657AD21038A4}"/>
    <cellStyle name="Currency 5 3 4 3 2 4 2" xfId="24140" xr:uid="{7B309E45-6DF1-46D6-8ADB-729B46F8BD2B}"/>
    <cellStyle name="Currency 5 3 4 3 2 4 2 2" xfId="37832" xr:uid="{B65E70EC-8C15-4571-869D-F8CF058DC463}"/>
    <cellStyle name="Currency 5 3 4 3 2 4 2 3" xfId="52716" xr:uid="{BAEC894A-E9E6-4642-BF40-414D47B1E3A6}"/>
    <cellStyle name="Currency 5 3 4 3 2 4 3" xfId="17296" xr:uid="{B5E2E498-8503-42B2-A70D-E1AEF655074A}"/>
    <cellStyle name="Currency 5 3 4 3 2 4 4" xfId="30986" xr:uid="{76CF1726-5944-4985-86F7-13AE1B8418A1}"/>
    <cellStyle name="Currency 5 3 4 3 2 4 5" xfId="45870" xr:uid="{30A480EF-FBBF-4077-BC5B-F5DF8908E232}"/>
    <cellStyle name="Currency 5 3 4 3 2 5" xfId="20718" xr:uid="{9D49974C-5664-42D2-838D-E0A49735B3B0}"/>
    <cellStyle name="Currency 5 3 4 3 2 5 2" xfId="34410" xr:uid="{F4EB0401-2128-4560-9760-17D1751BFB97}"/>
    <cellStyle name="Currency 5 3 4 3 2 5 3" xfId="49294" xr:uid="{29ED8991-F950-4B42-9326-60BB35138912}"/>
    <cellStyle name="Currency 5 3 4 3 2 6" xfId="13874" xr:uid="{4C897DAB-37C7-4392-844F-17F0C16D11AC}"/>
    <cellStyle name="Currency 5 3 4 3 2 7" xfId="27564" xr:uid="{1D39C8EE-F432-49FB-B275-C287F8ADF297}"/>
    <cellStyle name="Currency 5 3 4 3 2 8" xfId="42448" xr:uid="{22E413EB-46F4-44F7-9A2D-5162DF49DDC2}"/>
    <cellStyle name="Currency 5 3 4 3 3" xfId="7029" xr:uid="{03A20251-8E29-42D1-ABC1-4FF543E5ACC4}"/>
    <cellStyle name="Currency 5 3 4 3 3 2" xfId="8742" xr:uid="{BCA4BEA4-54B3-4045-A452-935BFE5EE428}"/>
    <cellStyle name="Currency 5 3 4 3 3 2 2" xfId="12164" xr:uid="{AEB73947-C845-4EB3-B3AA-330387CF5014}"/>
    <cellStyle name="Currency 5 3 4 3 3 2 2 2" xfId="25854" xr:uid="{56ED147C-CE3E-400F-9A7B-4ED3C427BADB}"/>
    <cellStyle name="Currency 5 3 4 3 3 2 2 2 2" xfId="39546" xr:uid="{9BED520A-1EA2-487D-88AC-7C7784E3C051}"/>
    <cellStyle name="Currency 5 3 4 3 3 2 2 2 3" xfId="54430" xr:uid="{8CFD56A2-AB53-4E90-970A-7AD1107B4F09}"/>
    <cellStyle name="Currency 5 3 4 3 3 2 2 3" xfId="19010" xr:uid="{90374D14-8B15-488F-986A-5A4B1A14CD41}"/>
    <cellStyle name="Currency 5 3 4 3 3 2 2 4" xfId="32700" xr:uid="{524D792A-4FFF-4F85-8E52-73076830FE0E}"/>
    <cellStyle name="Currency 5 3 4 3 3 2 2 5" xfId="47584" xr:uid="{61CA08A8-CA75-4AF7-B052-18A66EE376A2}"/>
    <cellStyle name="Currency 5 3 4 3 3 2 3" xfId="22432" xr:uid="{362C99A0-4885-4CE4-AC86-C8F6FDCFC0C3}"/>
    <cellStyle name="Currency 5 3 4 3 3 2 3 2" xfId="36124" xr:uid="{51CF2F37-AF47-4F35-965B-A6C41E8D498C}"/>
    <cellStyle name="Currency 5 3 4 3 3 2 3 3" xfId="51008" xr:uid="{6C56789C-CB51-4856-B66F-054D2B8A310F}"/>
    <cellStyle name="Currency 5 3 4 3 3 2 4" xfId="15588" xr:uid="{E613E283-9CAB-4FAF-B551-37D2F153F016}"/>
    <cellStyle name="Currency 5 3 4 3 3 2 5" xfId="29278" xr:uid="{2B38F0EF-5D8B-4690-A1C7-607C7D9798ED}"/>
    <cellStyle name="Currency 5 3 4 3 3 2 6" xfId="44162" xr:uid="{18CCAE67-4EB4-4469-B45F-C8D85A008CF4}"/>
    <cellStyle name="Currency 5 3 4 3 3 3" xfId="10452" xr:uid="{712F5704-206B-4663-90C5-3730E678A00F}"/>
    <cellStyle name="Currency 5 3 4 3 3 3 2" xfId="24142" xr:uid="{50923E00-C3D1-467B-94CA-5977F42F4C0F}"/>
    <cellStyle name="Currency 5 3 4 3 3 3 2 2" xfId="37834" xr:uid="{D581C4B8-95D4-4773-9EA3-7FB26F0BDD02}"/>
    <cellStyle name="Currency 5 3 4 3 3 3 2 3" xfId="52718" xr:uid="{6A221FE5-37B8-401A-9B81-4F84EA8A1BA5}"/>
    <cellStyle name="Currency 5 3 4 3 3 3 3" xfId="17298" xr:uid="{DDFC2F0D-2FBC-468F-AD4C-D4E2034FD873}"/>
    <cellStyle name="Currency 5 3 4 3 3 3 4" xfId="30988" xr:uid="{0B91AE3A-4CD3-4B3F-9D56-51208CF54774}"/>
    <cellStyle name="Currency 5 3 4 3 3 3 5" xfId="45872" xr:uid="{326E0DF6-EF99-4C8B-90C2-759A76FE60E9}"/>
    <cellStyle name="Currency 5 3 4 3 3 4" xfId="20720" xr:uid="{125D7B78-2648-4A85-8726-29279BF1FC9C}"/>
    <cellStyle name="Currency 5 3 4 3 3 4 2" xfId="34412" xr:uid="{A1BD598F-360A-4937-8165-B7CC1EA3DF96}"/>
    <cellStyle name="Currency 5 3 4 3 3 4 3" xfId="49296" xr:uid="{51D94838-0FCB-47EB-80AC-A1884BB077FB}"/>
    <cellStyle name="Currency 5 3 4 3 3 5" xfId="13876" xr:uid="{F37CB687-0063-4D3C-AC9C-1F7BFB0A0346}"/>
    <cellStyle name="Currency 5 3 4 3 3 6" xfId="27566" xr:uid="{D9014207-2A13-46D3-B713-E7C5BB6DD6F1}"/>
    <cellStyle name="Currency 5 3 4 3 3 7" xfId="42450" xr:uid="{D6259BA8-D7CC-4C5F-ABA5-F334FCCDB0AD}"/>
    <cellStyle name="Currency 5 3 4 3 4" xfId="7030" xr:uid="{54DD2A6B-337C-4F60-A3C2-46CDF9709A50}"/>
    <cellStyle name="Currency 5 3 4 3 4 2" xfId="8743" xr:uid="{07580A81-532C-49DB-A15E-6A3F8723F78E}"/>
    <cellStyle name="Currency 5 3 4 3 4 2 2" xfId="12165" xr:uid="{914DB459-64B1-4D1C-AC04-38ADB4F98371}"/>
    <cellStyle name="Currency 5 3 4 3 4 2 2 2" xfId="25855" xr:uid="{A99D2361-A025-416B-A4D1-37027B408F1C}"/>
    <cellStyle name="Currency 5 3 4 3 4 2 2 2 2" xfId="39547" xr:uid="{D46FA96B-2C57-4404-91FA-A16458F72713}"/>
    <cellStyle name="Currency 5 3 4 3 4 2 2 2 3" xfId="54431" xr:uid="{B89DDB0D-E267-40A8-BE76-6464C3F699B1}"/>
    <cellStyle name="Currency 5 3 4 3 4 2 2 3" xfId="19011" xr:uid="{A21F4240-C46D-4497-84CD-846C013A0764}"/>
    <cellStyle name="Currency 5 3 4 3 4 2 2 4" xfId="32701" xr:uid="{22C56478-8BAA-4837-970D-418602297192}"/>
    <cellStyle name="Currency 5 3 4 3 4 2 2 5" xfId="47585" xr:uid="{627B99FB-A94D-4E07-BC3A-6B42C78EB57F}"/>
    <cellStyle name="Currency 5 3 4 3 4 2 3" xfId="22433" xr:uid="{2CC7EAC5-E951-4A9D-817E-45745C1C8FB2}"/>
    <cellStyle name="Currency 5 3 4 3 4 2 3 2" xfId="36125" xr:uid="{F9D2C997-D1BC-44B1-8A8F-2BA4191683E8}"/>
    <cellStyle name="Currency 5 3 4 3 4 2 3 3" xfId="51009" xr:uid="{A6C2C625-BAB4-4E78-9FCF-795A5240FD1F}"/>
    <cellStyle name="Currency 5 3 4 3 4 2 4" xfId="15589" xr:uid="{A628B52C-DCF5-4A06-9018-7180C7ACE590}"/>
    <cellStyle name="Currency 5 3 4 3 4 2 5" xfId="29279" xr:uid="{F9855D6B-1833-4B83-BBFC-9D58077006A1}"/>
    <cellStyle name="Currency 5 3 4 3 4 2 6" xfId="44163" xr:uid="{0EA2397B-5854-49D1-85B6-830F75DB75A3}"/>
    <cellStyle name="Currency 5 3 4 3 4 3" xfId="10453" xr:uid="{8E4F8618-CCBB-4442-97A6-74C03926BD23}"/>
    <cellStyle name="Currency 5 3 4 3 4 3 2" xfId="24143" xr:uid="{EFDFDA75-B9DD-4001-8AB1-18E78F77F93E}"/>
    <cellStyle name="Currency 5 3 4 3 4 3 2 2" xfId="37835" xr:uid="{F74307AB-33D8-4051-9CAE-C247E76D5D6A}"/>
    <cellStyle name="Currency 5 3 4 3 4 3 2 3" xfId="52719" xr:uid="{0998DC7C-30C4-4439-AB60-66DB611CEC7A}"/>
    <cellStyle name="Currency 5 3 4 3 4 3 3" xfId="17299" xr:uid="{066D1C2E-7F01-469C-B5F2-D00747FE414B}"/>
    <cellStyle name="Currency 5 3 4 3 4 3 4" xfId="30989" xr:uid="{7B0FE855-05BA-4408-AAA1-AA063654E883}"/>
    <cellStyle name="Currency 5 3 4 3 4 3 5" xfId="45873" xr:uid="{42E3E62A-BE1C-4762-A58E-97EE4F6CB215}"/>
    <cellStyle name="Currency 5 3 4 3 4 4" xfId="20721" xr:uid="{3B5BA809-179E-4B5A-8D33-F38F77B68DF3}"/>
    <cellStyle name="Currency 5 3 4 3 4 4 2" xfId="34413" xr:uid="{1A25117B-10CC-47FD-BFED-2B9241483D73}"/>
    <cellStyle name="Currency 5 3 4 3 4 4 3" xfId="49297" xr:uid="{FFC1B81A-2C88-4391-ADD1-BC893D761D58}"/>
    <cellStyle name="Currency 5 3 4 3 4 5" xfId="13877" xr:uid="{CD53EEDA-EF55-41AB-83AA-79AD14FC2280}"/>
    <cellStyle name="Currency 5 3 4 3 4 6" xfId="27567" xr:uid="{EEB225FC-D225-4CD8-B8E8-40E8D6854D14}"/>
    <cellStyle name="Currency 5 3 4 3 4 7" xfId="42451" xr:uid="{477269CD-54F2-43AD-B6CB-FB941EBB7B0D}"/>
    <cellStyle name="Currency 5 3 4 3 5" xfId="8739" xr:uid="{628548D6-3020-4B14-9841-067B14D391F0}"/>
    <cellStyle name="Currency 5 3 4 3 5 2" xfId="12161" xr:uid="{97EE93DE-4129-464B-9CAF-EADBA8752A8E}"/>
    <cellStyle name="Currency 5 3 4 3 5 2 2" xfId="25851" xr:uid="{6C7D642E-7DC4-46E7-990E-B1F11D0D28EA}"/>
    <cellStyle name="Currency 5 3 4 3 5 2 2 2" xfId="39543" xr:uid="{1F7A2B3F-81A5-4B7F-8E24-A8F848023217}"/>
    <cellStyle name="Currency 5 3 4 3 5 2 2 3" xfId="54427" xr:uid="{9E31FE5E-AA40-4032-A5E6-E3FEC439D430}"/>
    <cellStyle name="Currency 5 3 4 3 5 2 3" xfId="19007" xr:uid="{DCCC3F99-4955-4721-B906-D0F38F7CA003}"/>
    <cellStyle name="Currency 5 3 4 3 5 2 4" xfId="32697" xr:uid="{AD3F38D5-53E1-48F7-87FD-926AE756207E}"/>
    <cellStyle name="Currency 5 3 4 3 5 2 5" xfId="47581" xr:uid="{B837621B-771C-4F04-923B-728BFAA88D3F}"/>
    <cellStyle name="Currency 5 3 4 3 5 3" xfId="22429" xr:uid="{3E1C79A9-C9D5-411B-BF26-C3FC1466F61C}"/>
    <cellStyle name="Currency 5 3 4 3 5 3 2" xfId="36121" xr:uid="{C26C839F-6FBF-4BE9-B18E-7829AA98FF2A}"/>
    <cellStyle name="Currency 5 3 4 3 5 3 3" xfId="51005" xr:uid="{210C47A3-C3FD-4AC3-8460-A57BB9F7B622}"/>
    <cellStyle name="Currency 5 3 4 3 5 4" xfId="15585" xr:uid="{7933B4C0-BA5D-4AE5-BE5D-931A95BF9A2B}"/>
    <cellStyle name="Currency 5 3 4 3 5 5" xfId="29275" xr:uid="{C4A7F87D-6988-428A-930C-6D551D9CA79D}"/>
    <cellStyle name="Currency 5 3 4 3 5 6" xfId="44159" xr:uid="{B36CD359-B485-4D36-8338-EB42DA8CFD48}"/>
    <cellStyle name="Currency 5 3 4 3 6" xfId="10449" xr:uid="{71D93BC8-69E0-4414-863C-C46A93AB3D2D}"/>
    <cellStyle name="Currency 5 3 4 3 6 2" xfId="24139" xr:uid="{0347F51E-C8BB-44E4-A3AF-63E030BE5006}"/>
    <cellStyle name="Currency 5 3 4 3 6 2 2" xfId="37831" xr:uid="{55E2EAA5-1D8F-4DE9-B103-DD3EF5A60157}"/>
    <cellStyle name="Currency 5 3 4 3 6 2 3" xfId="52715" xr:uid="{38128AD7-DA45-482F-BACD-ED41F4CC6174}"/>
    <cellStyle name="Currency 5 3 4 3 6 3" xfId="17295" xr:uid="{03CDEA1B-5E65-45D5-9DDB-58DC6D979BAF}"/>
    <cellStyle name="Currency 5 3 4 3 6 4" xfId="30985" xr:uid="{DD35B6CE-CA94-4659-9DB9-D0FA3A13614F}"/>
    <cellStyle name="Currency 5 3 4 3 6 5" xfId="45869" xr:uid="{FC24B3F7-4463-4F60-A094-27826F25BD6A}"/>
    <cellStyle name="Currency 5 3 4 3 7" xfId="20717" xr:uid="{B9AEBB76-181C-4B7C-AC7D-140AF4C4D84F}"/>
    <cellStyle name="Currency 5 3 4 3 7 2" xfId="34409" xr:uid="{71A29A77-26D2-4A27-85D8-C135CD5ADCA7}"/>
    <cellStyle name="Currency 5 3 4 3 7 3" xfId="49293" xr:uid="{331B4643-FA78-4A64-8A32-B95EB36B263C}"/>
    <cellStyle name="Currency 5 3 4 3 8" xfId="13873" xr:uid="{54E7D92E-DDEA-4E83-846C-799328BDE6FF}"/>
    <cellStyle name="Currency 5 3 4 3 9" xfId="27563" xr:uid="{48FBDE99-CBBB-4163-87A6-B54C615FB2C4}"/>
    <cellStyle name="Currency 5 3 4 4" xfId="7031" xr:uid="{000323D1-4B21-402D-9080-6B63CE1B73EB}"/>
    <cellStyle name="Currency 5 3 4 4 2" xfId="7032" xr:uid="{8E6474F0-2CAC-4C34-85E1-83D067D8EDAE}"/>
    <cellStyle name="Currency 5 3 4 4 2 2" xfId="8745" xr:uid="{9E2E631F-1538-44D9-B93C-ABCA6D757F7F}"/>
    <cellStyle name="Currency 5 3 4 4 2 2 2" xfId="12167" xr:uid="{0639DE5C-A355-48AB-8952-2B8485BC4E59}"/>
    <cellStyle name="Currency 5 3 4 4 2 2 2 2" xfId="25857" xr:uid="{D2DBB051-EDE4-4EF2-8A0B-78D813AA9177}"/>
    <cellStyle name="Currency 5 3 4 4 2 2 2 2 2" xfId="39549" xr:uid="{B866E47A-7C9D-4873-A72C-AA0A03887287}"/>
    <cellStyle name="Currency 5 3 4 4 2 2 2 2 3" xfId="54433" xr:uid="{EBC2DC10-31BC-4E1F-8BC0-D28C2D9E8405}"/>
    <cellStyle name="Currency 5 3 4 4 2 2 2 3" xfId="19013" xr:uid="{23CA9FBE-50EE-4659-82B1-4075D5BD46F6}"/>
    <cellStyle name="Currency 5 3 4 4 2 2 2 4" xfId="32703" xr:uid="{1DE4779D-ADAE-43C9-9B1D-97F08E6A8D8C}"/>
    <cellStyle name="Currency 5 3 4 4 2 2 2 5" xfId="47587" xr:uid="{9C1E2FEC-509F-46B5-8929-474BCCC29BBA}"/>
    <cellStyle name="Currency 5 3 4 4 2 2 3" xfId="22435" xr:uid="{6D54D77B-8236-4EA1-8899-1A4531EE6CB4}"/>
    <cellStyle name="Currency 5 3 4 4 2 2 3 2" xfId="36127" xr:uid="{D1139FD5-7BC8-48C3-905B-C4C9F361C9F0}"/>
    <cellStyle name="Currency 5 3 4 4 2 2 3 3" xfId="51011" xr:uid="{F67729B7-44A0-4759-AEDF-323898B793DB}"/>
    <cellStyle name="Currency 5 3 4 4 2 2 4" xfId="15591" xr:uid="{49BBC8AC-7869-4CB1-93F4-AC07D6248033}"/>
    <cellStyle name="Currency 5 3 4 4 2 2 5" xfId="29281" xr:uid="{48AAF7B2-8F11-45FB-B325-C45DB718C537}"/>
    <cellStyle name="Currency 5 3 4 4 2 2 6" xfId="44165" xr:uid="{3689734C-69E1-491B-8C07-33E13F6BF7D5}"/>
    <cellStyle name="Currency 5 3 4 4 2 3" xfId="10455" xr:uid="{2615CA6E-2CEA-4808-99B6-5D5C2940778D}"/>
    <cellStyle name="Currency 5 3 4 4 2 3 2" xfId="24145" xr:uid="{A9063F46-2F33-4ED5-AD02-F6D39F5E746F}"/>
    <cellStyle name="Currency 5 3 4 4 2 3 2 2" xfId="37837" xr:uid="{8677FDAB-8983-411D-AA96-87F48F6AABCE}"/>
    <cellStyle name="Currency 5 3 4 4 2 3 2 3" xfId="52721" xr:uid="{A8C12B9E-8E9A-4130-8870-873981294E61}"/>
    <cellStyle name="Currency 5 3 4 4 2 3 3" xfId="17301" xr:uid="{7C4ECEB5-AEB2-4F2D-B8DA-C876F6EA4062}"/>
    <cellStyle name="Currency 5 3 4 4 2 3 4" xfId="30991" xr:uid="{896A7D6C-3043-4A70-B285-3085A139EB86}"/>
    <cellStyle name="Currency 5 3 4 4 2 3 5" xfId="45875" xr:uid="{5E30799E-996C-475D-8161-EBF3A705DA8C}"/>
    <cellStyle name="Currency 5 3 4 4 2 4" xfId="20723" xr:uid="{CB327FE6-BB2C-4234-8D76-6F01F7F12AF5}"/>
    <cellStyle name="Currency 5 3 4 4 2 4 2" xfId="34415" xr:uid="{102843E6-AF75-4E13-9AAB-28110099AB06}"/>
    <cellStyle name="Currency 5 3 4 4 2 4 3" xfId="49299" xr:uid="{AB4EFB73-675F-4C2D-88C4-A950DDD67870}"/>
    <cellStyle name="Currency 5 3 4 4 2 5" xfId="13879" xr:uid="{3596B54F-D1E6-4164-A798-6A308C812C30}"/>
    <cellStyle name="Currency 5 3 4 4 2 6" xfId="27569" xr:uid="{DC93C37E-70F2-4295-9A5F-FECCAA52CC47}"/>
    <cellStyle name="Currency 5 3 4 4 2 7" xfId="42453" xr:uid="{BC57CCFD-7225-4C96-871F-685A046C6EFB}"/>
    <cellStyle name="Currency 5 3 4 4 3" xfId="8744" xr:uid="{F17EEB2D-A841-4F8E-BCF2-22C9517D80F9}"/>
    <cellStyle name="Currency 5 3 4 4 3 2" xfId="12166" xr:uid="{FDF4BBF2-C85C-410D-B328-4DEF29E53C65}"/>
    <cellStyle name="Currency 5 3 4 4 3 2 2" xfId="25856" xr:uid="{FA43206E-7170-4065-8CA1-81C3B6C2B879}"/>
    <cellStyle name="Currency 5 3 4 4 3 2 2 2" xfId="39548" xr:uid="{AC95C765-9EE4-4B3F-B629-7557CBDA000B}"/>
    <cellStyle name="Currency 5 3 4 4 3 2 2 3" xfId="54432" xr:uid="{CE363317-87A8-4820-AF92-3D133A7B78BF}"/>
    <cellStyle name="Currency 5 3 4 4 3 2 3" xfId="19012" xr:uid="{A26938CD-0CF8-4221-B47B-BCD5A47E22FF}"/>
    <cellStyle name="Currency 5 3 4 4 3 2 4" xfId="32702" xr:uid="{7915010C-94B6-407E-977A-B688E93822F4}"/>
    <cellStyle name="Currency 5 3 4 4 3 2 5" xfId="47586" xr:uid="{3CDBC24A-A138-45FE-A13E-61801B98F20E}"/>
    <cellStyle name="Currency 5 3 4 4 3 3" xfId="22434" xr:uid="{1101DC6A-FD4D-45D5-99B0-06D37B9AFA59}"/>
    <cellStyle name="Currency 5 3 4 4 3 3 2" xfId="36126" xr:uid="{ACDC52F1-90FE-4EEA-8CE6-91854158E22B}"/>
    <cellStyle name="Currency 5 3 4 4 3 3 3" xfId="51010" xr:uid="{CC64AC40-47E7-495B-B558-E0B589D50A0F}"/>
    <cellStyle name="Currency 5 3 4 4 3 4" xfId="15590" xr:uid="{EC311072-9365-4917-BCD3-FCA5F653401E}"/>
    <cellStyle name="Currency 5 3 4 4 3 5" xfId="29280" xr:uid="{54722539-5074-43BF-8264-8113FD9BB437}"/>
    <cellStyle name="Currency 5 3 4 4 3 6" xfId="44164" xr:uid="{A7D7F4A8-0259-4DAA-AB64-C9DDBB9B34FB}"/>
    <cellStyle name="Currency 5 3 4 4 4" xfId="10454" xr:uid="{57B66A25-EFB8-4C9B-B94E-E352D6053AD3}"/>
    <cellStyle name="Currency 5 3 4 4 4 2" xfId="24144" xr:uid="{DE6B77DF-CB08-4238-BCA5-8117C18EF5F6}"/>
    <cellStyle name="Currency 5 3 4 4 4 2 2" xfId="37836" xr:uid="{8F1A7E51-5409-4B9B-B616-2098895199DB}"/>
    <cellStyle name="Currency 5 3 4 4 4 2 3" xfId="52720" xr:uid="{60EEE031-5E3F-4201-9170-2BE03E83E38E}"/>
    <cellStyle name="Currency 5 3 4 4 4 3" xfId="17300" xr:uid="{3D6741ED-EA0B-4D41-8B41-A3C25E8D8584}"/>
    <cellStyle name="Currency 5 3 4 4 4 4" xfId="30990" xr:uid="{A368E92F-85EB-45C3-B0FA-0D2B39500D7C}"/>
    <cellStyle name="Currency 5 3 4 4 4 5" xfId="45874" xr:uid="{89A68ED9-1BE2-4804-84A7-95F0321C20B9}"/>
    <cellStyle name="Currency 5 3 4 4 5" xfId="20722" xr:uid="{14496ED7-C813-4F02-9425-5FAC9A647D53}"/>
    <cellStyle name="Currency 5 3 4 4 5 2" xfId="34414" xr:uid="{2C6D556A-7C95-4140-9F00-3DDFD798CE64}"/>
    <cellStyle name="Currency 5 3 4 4 5 3" xfId="49298" xr:uid="{06D29F7F-E5F2-4652-8427-E63089037E9E}"/>
    <cellStyle name="Currency 5 3 4 4 6" xfId="13878" xr:uid="{C0F3D430-A404-4FE7-86BF-335FD35ADBA0}"/>
    <cellStyle name="Currency 5 3 4 4 7" xfId="27568" xr:uid="{12FE4FBE-29D2-4F01-8E76-ACC3EBBDFB28}"/>
    <cellStyle name="Currency 5 3 4 4 8" xfId="42452" xr:uid="{081C0EB2-D7BA-48AC-ABD4-D451109EFBC8}"/>
    <cellStyle name="Currency 5 3 4 5" xfId="7033" xr:uid="{751808AB-E0C5-41B6-87FC-D8E8DC014483}"/>
    <cellStyle name="Currency 5 3 4 5 2" xfId="8746" xr:uid="{3E4FCE16-B158-41F7-ADC5-E7EA14A9EBC3}"/>
    <cellStyle name="Currency 5 3 4 5 2 2" xfId="12168" xr:uid="{C6E184D0-8D7A-4E6D-8C6C-F1E8FB656D73}"/>
    <cellStyle name="Currency 5 3 4 5 2 2 2" xfId="25858" xr:uid="{B1FCE42F-1C9C-4E9F-942F-F77440ECC7C0}"/>
    <cellStyle name="Currency 5 3 4 5 2 2 2 2" xfId="39550" xr:uid="{AB62B2B6-A43D-4581-A553-4D51A7AF7E3D}"/>
    <cellStyle name="Currency 5 3 4 5 2 2 2 3" xfId="54434" xr:uid="{42042AA7-8C68-4D8F-BC2E-C315331C0A55}"/>
    <cellStyle name="Currency 5 3 4 5 2 2 3" xfId="19014" xr:uid="{9B10D475-DAAC-4E61-994D-AE93B1693093}"/>
    <cellStyle name="Currency 5 3 4 5 2 2 4" xfId="32704" xr:uid="{82F1BE34-DD9A-4505-8766-F817B70C632C}"/>
    <cellStyle name="Currency 5 3 4 5 2 2 5" xfId="47588" xr:uid="{29AEB131-5EB8-4FD4-AE07-B549336FD948}"/>
    <cellStyle name="Currency 5 3 4 5 2 3" xfId="22436" xr:uid="{1F31A45A-4A50-4CB0-81CB-DD2018513EFF}"/>
    <cellStyle name="Currency 5 3 4 5 2 3 2" xfId="36128" xr:uid="{BE020A4B-2BE2-4676-91AE-4135BF711A61}"/>
    <cellStyle name="Currency 5 3 4 5 2 3 3" xfId="51012" xr:uid="{65804752-0FDF-4667-942A-56DD992CA2F6}"/>
    <cellStyle name="Currency 5 3 4 5 2 4" xfId="15592" xr:uid="{7E3387A9-06E7-4A01-909A-91F380FD6571}"/>
    <cellStyle name="Currency 5 3 4 5 2 5" xfId="29282" xr:uid="{A9077CFB-512C-43F6-9FFD-7D9AC7823EE7}"/>
    <cellStyle name="Currency 5 3 4 5 2 6" xfId="44166" xr:uid="{72209DFF-67D5-4C26-9A83-21D68CA0A115}"/>
    <cellStyle name="Currency 5 3 4 5 3" xfId="10456" xr:uid="{220759AD-10A8-4694-ACD7-3B655F5AC4D1}"/>
    <cellStyle name="Currency 5 3 4 5 3 2" xfId="24146" xr:uid="{E68ECC98-FDB4-4F00-9B90-715F5D104E95}"/>
    <cellStyle name="Currency 5 3 4 5 3 2 2" xfId="37838" xr:uid="{1240D982-C71D-468B-ACDD-549741BBF8D4}"/>
    <cellStyle name="Currency 5 3 4 5 3 2 3" xfId="52722" xr:uid="{D58A4C05-8107-45EC-B711-11F268FDE4A7}"/>
    <cellStyle name="Currency 5 3 4 5 3 3" xfId="17302" xr:uid="{51160FF5-3D2C-4E29-956F-196836159FD2}"/>
    <cellStyle name="Currency 5 3 4 5 3 4" xfId="30992" xr:uid="{BF9AE038-1313-47CA-BA61-678D27526C3B}"/>
    <cellStyle name="Currency 5 3 4 5 3 5" xfId="45876" xr:uid="{16724117-0D79-44B5-87EA-CCB9CA613C71}"/>
    <cellStyle name="Currency 5 3 4 5 4" xfId="20724" xr:uid="{D3550DA3-4737-4ED2-80A6-3E04ABE89B87}"/>
    <cellStyle name="Currency 5 3 4 5 4 2" xfId="34416" xr:uid="{6EE47A6A-B015-4217-B191-E9122B9D74DF}"/>
    <cellStyle name="Currency 5 3 4 5 4 3" xfId="49300" xr:uid="{8DC6CEE6-D37E-4571-B0FA-FD39AE741524}"/>
    <cellStyle name="Currency 5 3 4 5 5" xfId="13880" xr:uid="{0B93CBC8-82C5-4571-89D2-49F075F4AA3C}"/>
    <cellStyle name="Currency 5 3 4 5 6" xfId="27570" xr:uid="{231DB84F-A98C-47BC-8105-4BB049382E88}"/>
    <cellStyle name="Currency 5 3 4 5 7" xfId="42454" xr:uid="{46B378A0-0644-41FD-B3D7-ACCB3AB0F502}"/>
    <cellStyle name="Currency 5 3 4 6" xfId="7034" xr:uid="{CC07F3CB-A292-4A23-9928-474035436C30}"/>
    <cellStyle name="Currency 5 3 4 6 2" xfId="8747" xr:uid="{23C2B6AE-CEAB-4B63-A5AE-3DAF382B9286}"/>
    <cellStyle name="Currency 5 3 4 6 2 2" xfId="12169" xr:uid="{CE62A8D1-5996-4B3E-8C45-E00F40B40789}"/>
    <cellStyle name="Currency 5 3 4 6 2 2 2" xfId="25859" xr:uid="{22033ECE-5A9F-4585-885B-D68854CD7985}"/>
    <cellStyle name="Currency 5 3 4 6 2 2 2 2" xfId="39551" xr:uid="{A3471881-0D5F-4DA3-AF04-36DCD3A0C75F}"/>
    <cellStyle name="Currency 5 3 4 6 2 2 2 3" xfId="54435" xr:uid="{D94BCA55-FED7-46DC-9617-814930DDB2FC}"/>
    <cellStyle name="Currency 5 3 4 6 2 2 3" xfId="19015" xr:uid="{F994CD62-4D4A-4A9B-9E09-8FD253296331}"/>
    <cellStyle name="Currency 5 3 4 6 2 2 4" xfId="32705" xr:uid="{65B889D8-1466-4B0F-86DF-30911DA9B375}"/>
    <cellStyle name="Currency 5 3 4 6 2 2 5" xfId="47589" xr:uid="{8501A1A1-F03E-4011-9538-9123DAC1E612}"/>
    <cellStyle name="Currency 5 3 4 6 2 3" xfId="22437" xr:uid="{04A5B69D-6BAF-4250-BC10-6F2F93BC8154}"/>
    <cellStyle name="Currency 5 3 4 6 2 3 2" xfId="36129" xr:uid="{41B6D6C0-5557-4F8F-8401-40E6989165F4}"/>
    <cellStyle name="Currency 5 3 4 6 2 3 3" xfId="51013" xr:uid="{982036A2-D958-4616-B48A-18C8B9F47202}"/>
    <cellStyle name="Currency 5 3 4 6 2 4" xfId="15593" xr:uid="{29D11C1B-4B23-4D5D-90D5-2B0F5940B84E}"/>
    <cellStyle name="Currency 5 3 4 6 2 5" xfId="29283" xr:uid="{92A9672E-F635-4533-BCB8-910A1BF6D04B}"/>
    <cellStyle name="Currency 5 3 4 6 2 6" xfId="44167" xr:uid="{45512259-6B07-4611-A320-18DAE2FE6065}"/>
    <cellStyle name="Currency 5 3 4 6 3" xfId="10457" xr:uid="{72CF2F04-1258-4EAB-A5A7-E531B46CECD2}"/>
    <cellStyle name="Currency 5 3 4 6 3 2" xfId="24147" xr:uid="{567FEF23-2E34-49BE-965D-29E2880FA5EC}"/>
    <cellStyle name="Currency 5 3 4 6 3 2 2" xfId="37839" xr:uid="{D2BEFCFA-DEEE-4CEF-AA19-356532CBA2F8}"/>
    <cellStyle name="Currency 5 3 4 6 3 2 3" xfId="52723" xr:uid="{D6B18D98-CAA3-4DA0-877E-F266F4857D44}"/>
    <cellStyle name="Currency 5 3 4 6 3 3" xfId="17303" xr:uid="{792EB7E3-789F-4415-AC25-3F012DE73C0B}"/>
    <cellStyle name="Currency 5 3 4 6 3 4" xfId="30993" xr:uid="{0C67BCE1-EC1A-47A5-87AF-6B9CE25436A0}"/>
    <cellStyle name="Currency 5 3 4 6 3 5" xfId="45877" xr:uid="{481CC70F-CC0E-4849-8C3B-E9C7938B0399}"/>
    <cellStyle name="Currency 5 3 4 6 4" xfId="20725" xr:uid="{6FBB9F01-AE5F-4218-BB50-62D097BC1274}"/>
    <cellStyle name="Currency 5 3 4 6 4 2" xfId="34417" xr:uid="{796C051C-0861-4C87-9EF4-C4762841CB27}"/>
    <cellStyle name="Currency 5 3 4 6 4 3" xfId="49301" xr:uid="{A2404359-F473-48A0-9DC8-5927A9B8D6BB}"/>
    <cellStyle name="Currency 5 3 4 6 5" xfId="13881" xr:uid="{C304908C-3B61-43BF-AC95-6061ADE55853}"/>
    <cellStyle name="Currency 5 3 4 6 6" xfId="27571" xr:uid="{B88D2B9F-606C-4D31-9949-F537ED3E87D0}"/>
    <cellStyle name="Currency 5 3 4 6 7" xfId="42455" xr:uid="{A3009B28-80F0-44A0-B51B-F1FCAAECB045}"/>
    <cellStyle name="Currency 5 3 4 7" xfId="8733" xr:uid="{A1E49F7C-654B-4E54-AAD9-2AD6701B945C}"/>
    <cellStyle name="Currency 5 3 4 7 2" xfId="12155" xr:uid="{83CC5647-D60B-4019-9309-F4EEF33DFF3D}"/>
    <cellStyle name="Currency 5 3 4 7 2 2" xfId="25845" xr:uid="{9998088F-7787-4460-9B83-FF5EFB798ED3}"/>
    <cellStyle name="Currency 5 3 4 7 2 2 2" xfId="39537" xr:uid="{B25BD7D0-29F6-4AB5-A43F-9B406784ADA1}"/>
    <cellStyle name="Currency 5 3 4 7 2 2 3" xfId="54421" xr:uid="{06DC9F5B-B6A7-4F77-AC39-51A2A947B9B3}"/>
    <cellStyle name="Currency 5 3 4 7 2 3" xfId="19001" xr:uid="{42A3C0D2-6D27-4160-A3EA-C0918B35EEF2}"/>
    <cellStyle name="Currency 5 3 4 7 2 4" xfId="32691" xr:uid="{F87BBB45-6B74-4EEE-8334-8158ABC08D04}"/>
    <cellStyle name="Currency 5 3 4 7 2 5" xfId="47575" xr:uid="{8BC7AD6B-16B1-410E-BCE0-7831B3D0C80F}"/>
    <cellStyle name="Currency 5 3 4 7 3" xfId="22423" xr:uid="{F88AEDDA-BCAF-4B09-BC58-669051FE9CEB}"/>
    <cellStyle name="Currency 5 3 4 7 3 2" xfId="36115" xr:uid="{C1262513-20E2-4744-B748-63FBE0F04227}"/>
    <cellStyle name="Currency 5 3 4 7 3 3" xfId="50999" xr:uid="{C7B27EBF-CBF3-412F-8C3A-F08C09B15A6E}"/>
    <cellStyle name="Currency 5 3 4 7 4" xfId="15579" xr:uid="{37D0A773-4EAD-4609-9F84-08B531A8D291}"/>
    <cellStyle name="Currency 5 3 4 7 5" xfId="29269" xr:uid="{BFFE4623-E378-455E-9825-F2EDAE73511B}"/>
    <cellStyle name="Currency 5 3 4 7 6" xfId="44153" xr:uid="{1D31B7FA-D0C9-48B6-8383-78C1B66FC3C1}"/>
    <cellStyle name="Currency 5 3 4 8" xfId="10443" xr:uid="{DF8EC19F-0F4A-42CC-BBC6-391588B6DC6A}"/>
    <cellStyle name="Currency 5 3 4 8 2" xfId="24133" xr:uid="{E7F83A7F-45DC-4E33-B64B-00E47BC4351A}"/>
    <cellStyle name="Currency 5 3 4 8 2 2" xfId="37825" xr:uid="{3F58ECD9-C090-4860-86A8-6AE58E81BD06}"/>
    <cellStyle name="Currency 5 3 4 8 2 3" xfId="52709" xr:uid="{65455AEC-D76E-4251-B7A3-5AEB5C1A29E9}"/>
    <cellStyle name="Currency 5 3 4 8 3" xfId="17289" xr:uid="{A8D419A8-6D18-489B-B608-2C9B3152D876}"/>
    <cellStyle name="Currency 5 3 4 8 4" xfId="30979" xr:uid="{FBF8D92A-A11A-4E27-BCDE-CED7E8578610}"/>
    <cellStyle name="Currency 5 3 4 8 5" xfId="45863" xr:uid="{117058D8-3A70-46C5-BEFA-D26C50EA1E35}"/>
    <cellStyle name="Currency 5 3 4 9" xfId="20711" xr:uid="{E3EA4E77-01B0-4609-95FB-3C06F5D99729}"/>
    <cellStyle name="Currency 5 3 4 9 2" xfId="34403" xr:uid="{644642A0-3476-4F58-AE4A-AC8D09E04AC6}"/>
    <cellStyle name="Currency 5 3 4 9 3" xfId="49287" xr:uid="{1FEEE17B-742C-4A10-B2CE-4702FD61D896}"/>
    <cellStyle name="Currency 5 3 5" xfId="7035" xr:uid="{8FADF3D9-2151-44E2-AC99-5234C7DB5DFE}"/>
    <cellStyle name="Currency 5 3 5 10" xfId="42456" xr:uid="{574E7B02-CC59-48DD-9EC4-C30C2085EFC7}"/>
    <cellStyle name="Currency 5 3 5 2" xfId="7036" xr:uid="{911B0836-0A0F-469E-A158-E13B87B526D1}"/>
    <cellStyle name="Currency 5 3 5 2 2" xfId="7037" xr:uid="{B7CBF38F-8870-49A8-B312-3583424C8542}"/>
    <cellStyle name="Currency 5 3 5 2 2 2" xfId="8750" xr:uid="{080437A1-2C6B-4857-B929-9A646AD9F12E}"/>
    <cellStyle name="Currency 5 3 5 2 2 2 2" xfId="12172" xr:uid="{4092F507-508F-4350-8D4E-76C5737BF4D9}"/>
    <cellStyle name="Currency 5 3 5 2 2 2 2 2" xfId="25862" xr:uid="{ABAE54E0-2691-4719-B50B-A108087B2682}"/>
    <cellStyle name="Currency 5 3 5 2 2 2 2 2 2" xfId="39554" xr:uid="{E2587325-9023-4D41-804C-FEEDF535517B}"/>
    <cellStyle name="Currency 5 3 5 2 2 2 2 2 3" xfId="54438" xr:uid="{FBF23ED2-2CC2-4A09-8F36-306C171165E4}"/>
    <cellStyle name="Currency 5 3 5 2 2 2 2 3" xfId="19018" xr:uid="{8289F615-8EFA-4AD9-BF07-47B609B6D4FE}"/>
    <cellStyle name="Currency 5 3 5 2 2 2 2 4" xfId="32708" xr:uid="{CCA2F042-B405-44D2-980E-D0E5F03787B3}"/>
    <cellStyle name="Currency 5 3 5 2 2 2 2 5" xfId="47592" xr:uid="{110927EE-9F5B-4EFC-BCDF-D1C8BBD5B1E9}"/>
    <cellStyle name="Currency 5 3 5 2 2 2 3" xfId="22440" xr:uid="{A27E26A8-FD83-40B5-B652-4DF6E76FC87A}"/>
    <cellStyle name="Currency 5 3 5 2 2 2 3 2" xfId="36132" xr:uid="{D54657A3-D308-4E1D-928B-7343CA5504A9}"/>
    <cellStyle name="Currency 5 3 5 2 2 2 3 3" xfId="51016" xr:uid="{64C2FE66-8193-4BD5-93F8-AD879814603A}"/>
    <cellStyle name="Currency 5 3 5 2 2 2 4" xfId="15596" xr:uid="{6CDD4761-C4CC-415C-87C9-35054ABD2C61}"/>
    <cellStyle name="Currency 5 3 5 2 2 2 5" xfId="29286" xr:uid="{F21CA08A-0D1B-493D-974B-E53B96CEB1F8}"/>
    <cellStyle name="Currency 5 3 5 2 2 2 6" xfId="44170" xr:uid="{E6F6711E-7ADD-49AA-A3F0-7F2231940F3B}"/>
    <cellStyle name="Currency 5 3 5 2 2 3" xfId="10460" xr:uid="{965F3230-DF13-404E-8957-060D400BC9B3}"/>
    <cellStyle name="Currency 5 3 5 2 2 3 2" xfId="24150" xr:uid="{A7DD86EE-76EF-4317-861C-C0B239A1FA4E}"/>
    <cellStyle name="Currency 5 3 5 2 2 3 2 2" xfId="37842" xr:uid="{AA615F06-EB84-4951-85DC-0DE4E22D325B}"/>
    <cellStyle name="Currency 5 3 5 2 2 3 2 3" xfId="52726" xr:uid="{19A5AE20-BE3D-4C0A-A9A8-5081B36DE119}"/>
    <cellStyle name="Currency 5 3 5 2 2 3 3" xfId="17306" xr:uid="{87999ADC-DA87-4D81-B219-7F6DF7769C6A}"/>
    <cellStyle name="Currency 5 3 5 2 2 3 4" xfId="30996" xr:uid="{CCB6A7AA-56CA-4C1A-AD0B-3735C4A17375}"/>
    <cellStyle name="Currency 5 3 5 2 2 3 5" xfId="45880" xr:uid="{BB700B77-7D12-4390-B8AD-F2DAD276C3C5}"/>
    <cellStyle name="Currency 5 3 5 2 2 4" xfId="20728" xr:uid="{181DC326-CFC2-4C17-9F96-32E74AFB7AF6}"/>
    <cellStyle name="Currency 5 3 5 2 2 4 2" xfId="34420" xr:uid="{14003E57-84FD-4C59-B49C-8E3BB5FF5C3E}"/>
    <cellStyle name="Currency 5 3 5 2 2 4 3" xfId="49304" xr:uid="{08BD8FA2-6B37-47F3-9BE8-0CEE3DF87165}"/>
    <cellStyle name="Currency 5 3 5 2 2 5" xfId="13884" xr:uid="{4B28EA8C-A489-482F-9422-2EA5E2EA1555}"/>
    <cellStyle name="Currency 5 3 5 2 2 6" xfId="27574" xr:uid="{BE0893D2-CB7C-4BE5-8907-0D1CD83BA44E}"/>
    <cellStyle name="Currency 5 3 5 2 2 7" xfId="42458" xr:uid="{8743DA45-CCE3-47E6-9C0E-8294D20A0EF1}"/>
    <cellStyle name="Currency 5 3 5 2 3" xfId="8749" xr:uid="{360A0C81-0EB7-4C1E-A421-7CC753F896BD}"/>
    <cellStyle name="Currency 5 3 5 2 3 2" xfId="12171" xr:uid="{ACC44B6E-B0D4-4C51-AEC2-552363755E12}"/>
    <cellStyle name="Currency 5 3 5 2 3 2 2" xfId="25861" xr:uid="{75976540-7A1A-41F9-AF06-2824C2CB5918}"/>
    <cellStyle name="Currency 5 3 5 2 3 2 2 2" xfId="39553" xr:uid="{3FC67DC8-34E6-4D68-A1CC-C59DD2523B19}"/>
    <cellStyle name="Currency 5 3 5 2 3 2 2 3" xfId="54437" xr:uid="{3555A92E-544E-409B-B2F9-420F0ED0E9DA}"/>
    <cellStyle name="Currency 5 3 5 2 3 2 3" xfId="19017" xr:uid="{8F4EDA47-F099-4EDF-B913-CF84612E49C1}"/>
    <cellStyle name="Currency 5 3 5 2 3 2 4" xfId="32707" xr:uid="{4FEFD95A-18F8-48D5-A740-EB0265BF66F8}"/>
    <cellStyle name="Currency 5 3 5 2 3 2 5" xfId="47591" xr:uid="{FAC73119-7A97-4799-9514-7BD22F644ECA}"/>
    <cellStyle name="Currency 5 3 5 2 3 3" xfId="22439" xr:uid="{AD2ABEF5-9483-4E65-9DE7-069BF6FB1230}"/>
    <cellStyle name="Currency 5 3 5 2 3 3 2" xfId="36131" xr:uid="{C07760A7-4C90-4D0A-84CD-3607A710A038}"/>
    <cellStyle name="Currency 5 3 5 2 3 3 3" xfId="51015" xr:uid="{3AF33B68-7AB3-4114-A51A-58059C12F579}"/>
    <cellStyle name="Currency 5 3 5 2 3 4" xfId="15595" xr:uid="{4990BC5B-975D-441B-A6AF-5F9B1812BDD1}"/>
    <cellStyle name="Currency 5 3 5 2 3 5" xfId="29285" xr:uid="{CF40B582-9B55-4071-87F1-959ABD5BAF02}"/>
    <cellStyle name="Currency 5 3 5 2 3 6" xfId="44169" xr:uid="{DAEF1F0E-63C8-4FA5-B32F-A1D0AA819162}"/>
    <cellStyle name="Currency 5 3 5 2 4" xfId="10459" xr:uid="{31F06E7C-4832-47DC-92E3-27CD0CD54EBC}"/>
    <cellStyle name="Currency 5 3 5 2 4 2" xfId="24149" xr:uid="{22DFA625-A6CA-4394-98C7-158346E274FC}"/>
    <cellStyle name="Currency 5 3 5 2 4 2 2" xfId="37841" xr:uid="{F553770E-C482-4920-8B9C-A591757846FB}"/>
    <cellStyle name="Currency 5 3 5 2 4 2 3" xfId="52725" xr:uid="{DD36DC77-FF6C-487B-8B60-7E075530445E}"/>
    <cellStyle name="Currency 5 3 5 2 4 3" xfId="17305" xr:uid="{1E38A35D-EBF2-47AD-8EEC-7A0E3B43C76A}"/>
    <cellStyle name="Currency 5 3 5 2 4 4" xfId="30995" xr:uid="{393C0777-D8E5-45B3-83D8-92E7E8A79945}"/>
    <cellStyle name="Currency 5 3 5 2 4 5" xfId="45879" xr:uid="{9FBC3074-F84B-4317-AD06-0B172CFAF63E}"/>
    <cellStyle name="Currency 5 3 5 2 5" xfId="20727" xr:uid="{D796C9B3-FE08-464B-B1E9-C0CCF8F55664}"/>
    <cellStyle name="Currency 5 3 5 2 5 2" xfId="34419" xr:uid="{8DB98F8C-6B06-4040-886C-18815D2215A7}"/>
    <cellStyle name="Currency 5 3 5 2 5 3" xfId="49303" xr:uid="{BD934EBF-6B5C-49D1-9D2F-C02865484867}"/>
    <cellStyle name="Currency 5 3 5 2 6" xfId="13883" xr:uid="{1742249D-D3E7-466E-A5C6-91E38FAD3D65}"/>
    <cellStyle name="Currency 5 3 5 2 7" xfId="27573" xr:uid="{1572C7B5-BC45-4B97-9170-69DCE269A017}"/>
    <cellStyle name="Currency 5 3 5 2 8" xfId="42457" xr:uid="{DADD502D-80E6-4F58-8BD9-762FB9E18EB1}"/>
    <cellStyle name="Currency 5 3 5 3" xfId="7038" xr:uid="{B70070EB-C8F5-4F67-992D-E011E44FC3FA}"/>
    <cellStyle name="Currency 5 3 5 3 2" xfId="8751" xr:uid="{810D64C1-AEDF-4784-A7D8-FBC7D7889D4F}"/>
    <cellStyle name="Currency 5 3 5 3 2 2" xfId="12173" xr:uid="{84114751-1746-4ECE-8C70-ACBE20B296A7}"/>
    <cellStyle name="Currency 5 3 5 3 2 2 2" xfId="25863" xr:uid="{A3634378-370A-4163-BF51-61D35D0257E5}"/>
    <cellStyle name="Currency 5 3 5 3 2 2 2 2" xfId="39555" xr:uid="{C78995EA-61C1-4C84-9F1B-A1DC2B86F4AD}"/>
    <cellStyle name="Currency 5 3 5 3 2 2 2 3" xfId="54439" xr:uid="{1217EDEC-3198-4526-830B-24874A22EF90}"/>
    <cellStyle name="Currency 5 3 5 3 2 2 3" xfId="19019" xr:uid="{B7E95468-5DE2-41C8-BE50-8CC07D6AB0E6}"/>
    <cellStyle name="Currency 5 3 5 3 2 2 4" xfId="32709" xr:uid="{55D4A1FC-6647-4D77-BE49-43AA1434AF0B}"/>
    <cellStyle name="Currency 5 3 5 3 2 2 5" xfId="47593" xr:uid="{DEB48131-7DE3-406B-A2A0-BE71E5EC34B4}"/>
    <cellStyle name="Currency 5 3 5 3 2 3" xfId="22441" xr:uid="{061D9571-99C0-4418-A0E1-58A2840A691F}"/>
    <cellStyle name="Currency 5 3 5 3 2 3 2" xfId="36133" xr:uid="{B5A7DEB2-2D1B-4A4B-A302-4F4427D2C851}"/>
    <cellStyle name="Currency 5 3 5 3 2 3 3" xfId="51017" xr:uid="{9160F408-AEE7-4E9C-B021-0289F01A27DA}"/>
    <cellStyle name="Currency 5 3 5 3 2 4" xfId="15597" xr:uid="{D79C5A84-6775-41DD-8275-029357768A20}"/>
    <cellStyle name="Currency 5 3 5 3 2 5" xfId="29287" xr:uid="{15C307E5-2B5A-48D8-96D9-97C507D640CF}"/>
    <cellStyle name="Currency 5 3 5 3 2 6" xfId="44171" xr:uid="{BCD47985-D3F0-4C83-9CB5-7B501EFB4E92}"/>
    <cellStyle name="Currency 5 3 5 3 3" xfId="10461" xr:uid="{E3670613-A816-48DE-A093-AB3870EC1121}"/>
    <cellStyle name="Currency 5 3 5 3 3 2" xfId="24151" xr:uid="{3AF71361-EFFF-4471-A20A-D1C56253CD00}"/>
    <cellStyle name="Currency 5 3 5 3 3 2 2" xfId="37843" xr:uid="{B3E0DDA1-4D22-44CD-8B60-5B883C576CE3}"/>
    <cellStyle name="Currency 5 3 5 3 3 2 3" xfId="52727" xr:uid="{8E3CDB27-799B-4070-A03D-B97F1F9A9875}"/>
    <cellStyle name="Currency 5 3 5 3 3 3" xfId="17307" xr:uid="{8E626EE3-3D4E-4BF1-AB84-FA81A4FABD09}"/>
    <cellStyle name="Currency 5 3 5 3 3 4" xfId="30997" xr:uid="{97B3F661-FC90-474B-BCA8-14268CF00A19}"/>
    <cellStyle name="Currency 5 3 5 3 3 5" xfId="45881" xr:uid="{41FFDE43-01B4-42F6-A029-0A9A52FE2E6C}"/>
    <cellStyle name="Currency 5 3 5 3 4" xfId="20729" xr:uid="{E06EC015-3953-452B-A0C8-A00C8D1BD8B9}"/>
    <cellStyle name="Currency 5 3 5 3 4 2" xfId="34421" xr:uid="{4836D1C3-4289-4247-B710-65BB1A22A453}"/>
    <cellStyle name="Currency 5 3 5 3 4 3" xfId="49305" xr:uid="{7526BB02-3A75-4798-81D7-C8EF6FB1B64C}"/>
    <cellStyle name="Currency 5 3 5 3 5" xfId="13885" xr:uid="{6EF9F37E-2B49-4579-BA75-E839D2733F38}"/>
    <cellStyle name="Currency 5 3 5 3 6" xfId="27575" xr:uid="{9F1CD374-C0FF-48E8-A7A9-635528C4CA62}"/>
    <cellStyle name="Currency 5 3 5 3 7" xfId="42459" xr:uid="{0BD3FD12-2530-47C6-979B-F4631665FD18}"/>
    <cellStyle name="Currency 5 3 5 4" xfId="7039" xr:uid="{1B65198D-ACCB-4DC6-9115-ADC6E90FC2FB}"/>
    <cellStyle name="Currency 5 3 5 4 2" xfId="8752" xr:uid="{FDB59738-C19B-49E6-A95E-B27D4AE02E20}"/>
    <cellStyle name="Currency 5 3 5 4 2 2" xfId="12174" xr:uid="{90AC77BF-2506-4E4C-A5DB-D4092CE060DF}"/>
    <cellStyle name="Currency 5 3 5 4 2 2 2" xfId="25864" xr:uid="{EF17FCD9-7944-48C5-8451-FA2CD2F8D49F}"/>
    <cellStyle name="Currency 5 3 5 4 2 2 2 2" xfId="39556" xr:uid="{97769194-DC86-465E-81B9-5980AEA83FC5}"/>
    <cellStyle name="Currency 5 3 5 4 2 2 2 3" xfId="54440" xr:uid="{4BE0DA89-BDEE-445C-AE85-6548E70A4841}"/>
    <cellStyle name="Currency 5 3 5 4 2 2 3" xfId="19020" xr:uid="{C19E6ACF-1B46-4C80-B620-0A5DEE9DD083}"/>
    <cellStyle name="Currency 5 3 5 4 2 2 4" xfId="32710" xr:uid="{3F1B229A-AD5B-4BF7-BDFA-13D77FDB18F1}"/>
    <cellStyle name="Currency 5 3 5 4 2 2 5" xfId="47594" xr:uid="{36E40A0F-002E-4DC1-90EA-B1253F461C97}"/>
    <cellStyle name="Currency 5 3 5 4 2 3" xfId="22442" xr:uid="{9237FD2F-C035-4586-99EC-AE29651CFAB0}"/>
    <cellStyle name="Currency 5 3 5 4 2 3 2" xfId="36134" xr:uid="{F1A639B5-64C9-4FE1-B174-B90D4BAB0B31}"/>
    <cellStyle name="Currency 5 3 5 4 2 3 3" xfId="51018" xr:uid="{F76868BE-9509-4E2C-8059-A218DE7C878A}"/>
    <cellStyle name="Currency 5 3 5 4 2 4" xfId="15598" xr:uid="{32C2895F-A10C-438E-A69D-021D9D693766}"/>
    <cellStyle name="Currency 5 3 5 4 2 5" xfId="29288" xr:uid="{B888FF73-6C9E-4174-8830-8CC4B8FC76CF}"/>
    <cellStyle name="Currency 5 3 5 4 2 6" xfId="44172" xr:uid="{54B95C53-D46E-4DFC-A3CE-BD3C3E3C449D}"/>
    <cellStyle name="Currency 5 3 5 4 3" xfId="10462" xr:uid="{E739A4DB-4E38-4707-BA23-729A4EADAEC3}"/>
    <cellStyle name="Currency 5 3 5 4 3 2" xfId="24152" xr:uid="{F0940DAA-27AA-4AE2-A736-E9992626AC91}"/>
    <cellStyle name="Currency 5 3 5 4 3 2 2" xfId="37844" xr:uid="{20F77D43-8192-48B3-AEC1-50D4DA2C6490}"/>
    <cellStyle name="Currency 5 3 5 4 3 2 3" xfId="52728" xr:uid="{D9CD2C68-9AC3-4B1F-95CD-6251C98E3B14}"/>
    <cellStyle name="Currency 5 3 5 4 3 3" xfId="17308" xr:uid="{7932CD79-D6CE-45DE-A839-1BED9DD857C2}"/>
    <cellStyle name="Currency 5 3 5 4 3 4" xfId="30998" xr:uid="{68AC7F33-DF12-41DB-B9A6-47EC55319BD7}"/>
    <cellStyle name="Currency 5 3 5 4 3 5" xfId="45882" xr:uid="{DF80134E-6A0F-4EC0-AB01-3E6F0988445E}"/>
    <cellStyle name="Currency 5 3 5 4 4" xfId="20730" xr:uid="{99A571D6-DF12-44D3-9716-5136383E37DB}"/>
    <cellStyle name="Currency 5 3 5 4 4 2" xfId="34422" xr:uid="{105C06F1-B85A-4168-9967-CAB4ECBDBDB3}"/>
    <cellStyle name="Currency 5 3 5 4 4 3" xfId="49306" xr:uid="{DC3C3F93-A468-4EE9-85F4-C8C45945B382}"/>
    <cellStyle name="Currency 5 3 5 4 5" xfId="13886" xr:uid="{090ECAA2-8771-4238-8B80-2C0BC4D7C92B}"/>
    <cellStyle name="Currency 5 3 5 4 6" xfId="27576" xr:uid="{67EEA433-5490-4438-BBC2-7E783B9F9B4E}"/>
    <cellStyle name="Currency 5 3 5 4 7" xfId="42460" xr:uid="{D4258365-7954-4CC6-9400-2F513E4AB98F}"/>
    <cellStyle name="Currency 5 3 5 5" xfId="8748" xr:uid="{3180F4BB-AB16-4577-B5D6-407937C84ABA}"/>
    <cellStyle name="Currency 5 3 5 5 2" xfId="12170" xr:uid="{7BCEC2A7-2CF6-47D2-9BBA-55AB30D12002}"/>
    <cellStyle name="Currency 5 3 5 5 2 2" xfId="25860" xr:uid="{599A4500-8327-42B4-AF3B-A67DD267EA82}"/>
    <cellStyle name="Currency 5 3 5 5 2 2 2" xfId="39552" xr:uid="{0116A038-AB99-42A5-AFBD-F5560EE0279C}"/>
    <cellStyle name="Currency 5 3 5 5 2 2 3" xfId="54436" xr:uid="{A2EA7E50-A5E0-4EE5-9752-A01C9F55E6C9}"/>
    <cellStyle name="Currency 5 3 5 5 2 3" xfId="19016" xr:uid="{E5960114-742F-4A0E-B3FE-AD1B826914D1}"/>
    <cellStyle name="Currency 5 3 5 5 2 4" xfId="32706" xr:uid="{BAB1E71E-C531-42BA-A6BF-6FBCF90B47B0}"/>
    <cellStyle name="Currency 5 3 5 5 2 5" xfId="47590" xr:uid="{D5DC7A42-0EEB-44E2-804F-A922B414310D}"/>
    <cellStyle name="Currency 5 3 5 5 3" xfId="22438" xr:uid="{1129C533-1D89-4E27-9F17-48DCC33E1E95}"/>
    <cellStyle name="Currency 5 3 5 5 3 2" xfId="36130" xr:uid="{FD8B110F-CF56-4B22-9664-4F01BD2C3515}"/>
    <cellStyle name="Currency 5 3 5 5 3 3" xfId="51014" xr:uid="{EA9D7C43-3795-4488-A3D2-20144E572834}"/>
    <cellStyle name="Currency 5 3 5 5 4" xfId="15594" xr:uid="{F5AD27D1-5B8B-4560-9C07-7A20662FDD55}"/>
    <cellStyle name="Currency 5 3 5 5 5" xfId="29284" xr:uid="{FA99867B-2467-421A-9D29-ECA4E3E1ABE1}"/>
    <cellStyle name="Currency 5 3 5 5 6" xfId="44168" xr:uid="{E519E5BC-64F6-4FBB-8180-E62F39173EFC}"/>
    <cellStyle name="Currency 5 3 5 6" xfId="10458" xr:uid="{9A50DB13-0DFE-4D78-B785-48529D3EF2AB}"/>
    <cellStyle name="Currency 5 3 5 6 2" xfId="24148" xr:uid="{4D79779B-4FD5-486C-8A36-1A95EC2C9EB9}"/>
    <cellStyle name="Currency 5 3 5 6 2 2" xfId="37840" xr:uid="{0639DFC8-9C62-41F7-AB75-AA0FC28367E2}"/>
    <cellStyle name="Currency 5 3 5 6 2 3" xfId="52724" xr:uid="{EC81E7C6-8CCA-44B8-ACA0-B40279DAE925}"/>
    <cellStyle name="Currency 5 3 5 6 3" xfId="17304" xr:uid="{593F0509-0B75-4194-BAEE-300F2ADFF23A}"/>
    <cellStyle name="Currency 5 3 5 6 4" xfId="30994" xr:uid="{D0137A33-2252-449F-AF91-36EAA6486064}"/>
    <cellStyle name="Currency 5 3 5 6 5" xfId="45878" xr:uid="{EE958D01-5A62-4711-948F-4396E3EFDFE3}"/>
    <cellStyle name="Currency 5 3 5 7" xfId="20726" xr:uid="{E65E16A2-9782-4CA0-A7A6-6961AF3D47B2}"/>
    <cellStyle name="Currency 5 3 5 7 2" xfId="34418" xr:uid="{2159D35A-5566-43CF-B187-EC726CE312FE}"/>
    <cellStyle name="Currency 5 3 5 7 3" xfId="49302" xr:uid="{8CF6CFDD-FDF2-4735-9B34-527B0B6213E6}"/>
    <cellStyle name="Currency 5 3 5 8" xfId="13882" xr:uid="{62115F96-C78C-4CC4-B5F4-0579BCA056A9}"/>
    <cellStyle name="Currency 5 3 5 9" xfId="27572" xr:uid="{C6B949AF-647E-4EEC-85BE-A3EBB192849B}"/>
    <cellStyle name="Currency 5 3 6" xfId="7040" xr:uid="{92D96455-13D6-489C-A217-C859C16749B3}"/>
    <cellStyle name="Currency 5 3 6 10" xfId="42461" xr:uid="{99D2277A-4801-4224-8B0A-0D3980576EA9}"/>
    <cellStyle name="Currency 5 3 6 2" xfId="7041" xr:uid="{7139AA24-2ED5-47C2-B244-59018E7BDFD4}"/>
    <cellStyle name="Currency 5 3 6 2 2" xfId="7042" xr:uid="{C5916F85-95E9-4C14-AECE-B40F4473F486}"/>
    <cellStyle name="Currency 5 3 6 2 2 2" xfId="8755" xr:uid="{5B42CFB0-1D41-4CC5-A5F6-B9B37F86710F}"/>
    <cellStyle name="Currency 5 3 6 2 2 2 2" xfId="12177" xr:uid="{087312A8-70C8-4272-86AC-C812AFE80DE9}"/>
    <cellStyle name="Currency 5 3 6 2 2 2 2 2" xfId="25867" xr:uid="{62A30529-2D81-4DD6-BCC3-9B23E433C875}"/>
    <cellStyle name="Currency 5 3 6 2 2 2 2 2 2" xfId="39559" xr:uid="{628B2621-D1BB-4184-82A5-1F40DBEF78C5}"/>
    <cellStyle name="Currency 5 3 6 2 2 2 2 2 3" xfId="54443" xr:uid="{9C5DC56E-BCD0-4D46-B73B-C500773730C5}"/>
    <cellStyle name="Currency 5 3 6 2 2 2 2 3" xfId="19023" xr:uid="{BE409FCB-8D0B-4E44-ABFC-829EABE0AAF4}"/>
    <cellStyle name="Currency 5 3 6 2 2 2 2 4" xfId="32713" xr:uid="{15966339-E8ED-43D5-B570-3B05A1C560BA}"/>
    <cellStyle name="Currency 5 3 6 2 2 2 2 5" xfId="47597" xr:uid="{0DFB2DEC-FC61-453D-94B6-34A83E54B86D}"/>
    <cellStyle name="Currency 5 3 6 2 2 2 3" xfId="22445" xr:uid="{E253DB3B-31F2-4CE3-9384-7A9BE1F799FA}"/>
    <cellStyle name="Currency 5 3 6 2 2 2 3 2" xfId="36137" xr:uid="{7750706C-667F-49EE-A1D5-792959E4F412}"/>
    <cellStyle name="Currency 5 3 6 2 2 2 3 3" xfId="51021" xr:uid="{9E4B6548-7360-41FB-AFB5-D74A19209F4D}"/>
    <cellStyle name="Currency 5 3 6 2 2 2 4" xfId="15601" xr:uid="{502466C9-9114-4AA1-940E-979D53FCE88A}"/>
    <cellStyle name="Currency 5 3 6 2 2 2 5" xfId="29291" xr:uid="{F2D08906-66BE-45CA-B614-8855B5A59DC2}"/>
    <cellStyle name="Currency 5 3 6 2 2 2 6" xfId="44175" xr:uid="{84DE3EC4-4340-48FE-AF32-C9328C91EA2D}"/>
    <cellStyle name="Currency 5 3 6 2 2 3" xfId="10465" xr:uid="{B640BCB6-1FF3-4C36-B82B-770B0D367398}"/>
    <cellStyle name="Currency 5 3 6 2 2 3 2" xfId="24155" xr:uid="{2BDEA0D5-4DCA-463B-BD41-B8DADE5B3EF1}"/>
    <cellStyle name="Currency 5 3 6 2 2 3 2 2" xfId="37847" xr:uid="{46CE4612-1F96-44C0-BF45-9BDD2A53BDD5}"/>
    <cellStyle name="Currency 5 3 6 2 2 3 2 3" xfId="52731" xr:uid="{E29D062F-4C94-45CE-9430-F8C3E7755557}"/>
    <cellStyle name="Currency 5 3 6 2 2 3 3" xfId="17311" xr:uid="{158D43D7-5DB5-4B86-A4E7-60A34E1CF6F0}"/>
    <cellStyle name="Currency 5 3 6 2 2 3 4" xfId="31001" xr:uid="{1FED3E66-92D9-422D-B615-6E9870A635E3}"/>
    <cellStyle name="Currency 5 3 6 2 2 3 5" xfId="45885" xr:uid="{3A8EE5DA-9654-4267-91C9-22954397090D}"/>
    <cellStyle name="Currency 5 3 6 2 2 4" xfId="20733" xr:uid="{0EE6FACB-886E-42F7-98A4-3A9828592C88}"/>
    <cellStyle name="Currency 5 3 6 2 2 4 2" xfId="34425" xr:uid="{D6AD2939-1BDC-469F-A856-1D8031D5B5C7}"/>
    <cellStyle name="Currency 5 3 6 2 2 4 3" xfId="49309" xr:uid="{47AB483E-46B4-43B2-B89D-E2C965253D30}"/>
    <cellStyle name="Currency 5 3 6 2 2 5" xfId="13889" xr:uid="{FA4DAD38-C0D2-4B17-B7BD-C110D1AA9598}"/>
    <cellStyle name="Currency 5 3 6 2 2 6" xfId="27579" xr:uid="{D790A306-6430-4E82-894E-FCCC10AA16F4}"/>
    <cellStyle name="Currency 5 3 6 2 2 7" xfId="42463" xr:uid="{1BE47801-3DD9-4EFE-ADAE-FB01373F5500}"/>
    <cellStyle name="Currency 5 3 6 2 3" xfId="8754" xr:uid="{61F74129-4ADE-47AF-A6EF-A0BD459D1071}"/>
    <cellStyle name="Currency 5 3 6 2 3 2" xfId="12176" xr:uid="{6A7C4B5C-D4C4-46D3-BCBF-FD11BB6C807B}"/>
    <cellStyle name="Currency 5 3 6 2 3 2 2" xfId="25866" xr:uid="{0DD8D672-BAB3-4F98-B102-C3CCCE5E9E99}"/>
    <cellStyle name="Currency 5 3 6 2 3 2 2 2" xfId="39558" xr:uid="{A90EBC26-09A0-4FBD-BA6B-6E758948C24D}"/>
    <cellStyle name="Currency 5 3 6 2 3 2 2 3" xfId="54442" xr:uid="{AD4E2569-C1E8-4C9F-A1BE-4503226E4593}"/>
    <cellStyle name="Currency 5 3 6 2 3 2 3" xfId="19022" xr:uid="{3701488E-D107-4128-9108-D8B466C48654}"/>
    <cellStyle name="Currency 5 3 6 2 3 2 4" xfId="32712" xr:uid="{87F89DE5-5F11-491E-9C7A-5591F79281DD}"/>
    <cellStyle name="Currency 5 3 6 2 3 2 5" xfId="47596" xr:uid="{56632270-875A-40CF-8AE1-80A40ACC2871}"/>
    <cellStyle name="Currency 5 3 6 2 3 3" xfId="22444" xr:uid="{2DE74079-7D95-48E3-851A-BEC421C4537F}"/>
    <cellStyle name="Currency 5 3 6 2 3 3 2" xfId="36136" xr:uid="{2D6812FF-EE80-490B-817C-2C46F9D59529}"/>
    <cellStyle name="Currency 5 3 6 2 3 3 3" xfId="51020" xr:uid="{3E8C9CCC-B245-43E1-9464-C61A63C12DFC}"/>
    <cellStyle name="Currency 5 3 6 2 3 4" xfId="15600" xr:uid="{4D915BA9-1D68-4318-A5AD-3A26C57BDD93}"/>
    <cellStyle name="Currency 5 3 6 2 3 5" xfId="29290" xr:uid="{0B98584F-08B0-40F0-A2CD-26475F867748}"/>
    <cellStyle name="Currency 5 3 6 2 3 6" xfId="44174" xr:uid="{8A83AE38-29B8-4189-AAAD-1A049DA8173D}"/>
    <cellStyle name="Currency 5 3 6 2 4" xfId="10464" xr:uid="{EDE5A8CE-3560-4A0E-905D-864B99AABD91}"/>
    <cellStyle name="Currency 5 3 6 2 4 2" xfId="24154" xr:uid="{B700E3C9-21B1-41BF-9B3D-518078BE373C}"/>
    <cellStyle name="Currency 5 3 6 2 4 2 2" xfId="37846" xr:uid="{B388624F-6B27-4D4C-B688-175AE2523339}"/>
    <cellStyle name="Currency 5 3 6 2 4 2 3" xfId="52730" xr:uid="{1C95F3AF-DA7A-48E5-B936-903270076169}"/>
    <cellStyle name="Currency 5 3 6 2 4 3" xfId="17310" xr:uid="{9290464B-FCDB-4A2A-925D-A500928FFBE2}"/>
    <cellStyle name="Currency 5 3 6 2 4 4" xfId="31000" xr:uid="{A2F893ED-38DB-4790-9E03-14AF1E90A0B4}"/>
    <cellStyle name="Currency 5 3 6 2 4 5" xfId="45884" xr:uid="{9047BAEE-4993-4522-A97A-C65CECBD6F3C}"/>
    <cellStyle name="Currency 5 3 6 2 5" xfId="20732" xr:uid="{F328D73B-7794-4A65-AB9D-6503628132E4}"/>
    <cellStyle name="Currency 5 3 6 2 5 2" xfId="34424" xr:uid="{CE730AAE-862C-4230-9742-FB49BF08F977}"/>
    <cellStyle name="Currency 5 3 6 2 5 3" xfId="49308" xr:uid="{35745E8F-D6C3-4C5C-94D7-895E0CB4399B}"/>
    <cellStyle name="Currency 5 3 6 2 6" xfId="13888" xr:uid="{C8D90AD1-C5B5-4B91-A15B-9936EB95C7D3}"/>
    <cellStyle name="Currency 5 3 6 2 7" xfId="27578" xr:uid="{EED78898-02E4-4FA3-AED1-A4A80535D834}"/>
    <cellStyle name="Currency 5 3 6 2 8" xfId="42462" xr:uid="{3DC2998F-B5F9-46C3-B534-904A2E096776}"/>
    <cellStyle name="Currency 5 3 6 3" xfId="7043" xr:uid="{CBC76F1D-2A87-4C35-A28A-DFCA83448308}"/>
    <cellStyle name="Currency 5 3 6 3 2" xfId="8756" xr:uid="{A9B6C05B-514D-4E2F-AF43-63DD40EAACC6}"/>
    <cellStyle name="Currency 5 3 6 3 2 2" xfId="12178" xr:uid="{31743AB7-D61F-4033-B242-EE976B8F7CA3}"/>
    <cellStyle name="Currency 5 3 6 3 2 2 2" xfId="25868" xr:uid="{2CA790BB-AB39-4687-B906-1F007627F961}"/>
    <cellStyle name="Currency 5 3 6 3 2 2 2 2" xfId="39560" xr:uid="{A3360A97-D006-4371-857C-1EF80007A936}"/>
    <cellStyle name="Currency 5 3 6 3 2 2 2 3" xfId="54444" xr:uid="{2D1D8E16-266F-4A67-8330-E1A110FE7082}"/>
    <cellStyle name="Currency 5 3 6 3 2 2 3" xfId="19024" xr:uid="{69F368D9-0825-4523-AD2B-F44F2E3338BB}"/>
    <cellStyle name="Currency 5 3 6 3 2 2 4" xfId="32714" xr:uid="{6050E7ED-C857-4043-8A5D-91C13785DA23}"/>
    <cellStyle name="Currency 5 3 6 3 2 2 5" xfId="47598" xr:uid="{A098A161-5B87-4E42-916C-3F6FE8977360}"/>
    <cellStyle name="Currency 5 3 6 3 2 3" xfId="22446" xr:uid="{68846802-67EA-4840-BEC2-4AEF9FD97246}"/>
    <cellStyle name="Currency 5 3 6 3 2 3 2" xfId="36138" xr:uid="{FEED80E3-B0AD-4119-AAB6-52526BC34992}"/>
    <cellStyle name="Currency 5 3 6 3 2 3 3" xfId="51022" xr:uid="{EB2E3B42-4418-4492-A475-7CC8FD2E10B0}"/>
    <cellStyle name="Currency 5 3 6 3 2 4" xfId="15602" xr:uid="{D4D3530D-2D21-4BE3-9AD1-F5A4344DC23F}"/>
    <cellStyle name="Currency 5 3 6 3 2 5" xfId="29292" xr:uid="{FDD27883-5CD7-453C-8281-5AA2BEF53ABF}"/>
    <cellStyle name="Currency 5 3 6 3 2 6" xfId="44176" xr:uid="{99A7FC60-950C-4FE9-A5AE-DA96D0B54A01}"/>
    <cellStyle name="Currency 5 3 6 3 3" xfId="10466" xr:uid="{52A56809-FF2C-4103-B098-664FF58F85E0}"/>
    <cellStyle name="Currency 5 3 6 3 3 2" xfId="24156" xr:uid="{952FA4A8-BDC9-41CF-B624-9E47DDA43F95}"/>
    <cellStyle name="Currency 5 3 6 3 3 2 2" xfId="37848" xr:uid="{BE62F956-7FD7-4497-81C3-ECEA461B0EBB}"/>
    <cellStyle name="Currency 5 3 6 3 3 2 3" xfId="52732" xr:uid="{01BD4A1B-5A26-48AC-9818-901EAEBCEF05}"/>
    <cellStyle name="Currency 5 3 6 3 3 3" xfId="17312" xr:uid="{F8CEE3D0-D26A-40F7-AB64-FD952FFB9A22}"/>
    <cellStyle name="Currency 5 3 6 3 3 4" xfId="31002" xr:uid="{3AB34C03-8CA0-46BC-B292-7E83BD5B84DF}"/>
    <cellStyle name="Currency 5 3 6 3 3 5" xfId="45886" xr:uid="{98F22396-A71E-476F-87A3-6D4A9DA17091}"/>
    <cellStyle name="Currency 5 3 6 3 4" xfId="20734" xr:uid="{DE54C659-7565-478A-9F13-B213C0642712}"/>
    <cellStyle name="Currency 5 3 6 3 4 2" xfId="34426" xr:uid="{24AAFFFB-CD03-408C-9ADD-32B1774F9550}"/>
    <cellStyle name="Currency 5 3 6 3 4 3" xfId="49310" xr:uid="{930458E4-D632-44B6-9F7C-976984B2D7FB}"/>
    <cellStyle name="Currency 5 3 6 3 5" xfId="13890" xr:uid="{83862F9C-D962-4D6F-8751-A2A36B7DDD80}"/>
    <cellStyle name="Currency 5 3 6 3 6" xfId="27580" xr:uid="{F2DDEE6F-5EEF-4D04-940F-08F4A51873B6}"/>
    <cellStyle name="Currency 5 3 6 3 7" xfId="42464" xr:uid="{39C71D44-A147-4A49-911F-0C40619E7D2D}"/>
    <cellStyle name="Currency 5 3 6 4" xfId="7044" xr:uid="{3E818301-3CD3-4339-8B96-413324C6241A}"/>
    <cellStyle name="Currency 5 3 6 4 2" xfId="8757" xr:uid="{D3B9A43D-0B33-4C81-828A-A0330E471C57}"/>
    <cellStyle name="Currency 5 3 6 4 2 2" xfId="12179" xr:uid="{A860B100-385B-41BA-ABE8-F7E9A3A03AE0}"/>
    <cellStyle name="Currency 5 3 6 4 2 2 2" xfId="25869" xr:uid="{A444CB57-6797-4DF7-B7AD-65374449F912}"/>
    <cellStyle name="Currency 5 3 6 4 2 2 2 2" xfId="39561" xr:uid="{D99E0E23-C0B1-49AB-8F47-E09A78C88863}"/>
    <cellStyle name="Currency 5 3 6 4 2 2 2 3" xfId="54445" xr:uid="{47438991-6D7C-4C38-BB47-B82ABD7C0CE1}"/>
    <cellStyle name="Currency 5 3 6 4 2 2 3" xfId="19025" xr:uid="{8D2EDAF7-4BC3-4C50-97C8-90AF0E6E6F6A}"/>
    <cellStyle name="Currency 5 3 6 4 2 2 4" xfId="32715" xr:uid="{0A266054-C06E-446C-A016-4E90DB11445C}"/>
    <cellStyle name="Currency 5 3 6 4 2 2 5" xfId="47599" xr:uid="{46E3735E-2C89-4D1D-BBBE-1E694573AB4D}"/>
    <cellStyle name="Currency 5 3 6 4 2 3" xfId="22447" xr:uid="{8D1FD59B-6354-4684-87BB-1123AFD52564}"/>
    <cellStyle name="Currency 5 3 6 4 2 3 2" xfId="36139" xr:uid="{0C741654-FBC5-4D74-838E-DD4D8541DA1E}"/>
    <cellStyle name="Currency 5 3 6 4 2 3 3" xfId="51023" xr:uid="{5AE65E7C-4A3C-4874-8A5D-02372BD58686}"/>
    <cellStyle name="Currency 5 3 6 4 2 4" xfId="15603" xr:uid="{63A9C2C1-FA88-47F2-B120-D13C7CEE3C9C}"/>
    <cellStyle name="Currency 5 3 6 4 2 5" xfId="29293" xr:uid="{4072C34A-8B66-43B6-957F-692A3C143FD1}"/>
    <cellStyle name="Currency 5 3 6 4 2 6" xfId="44177" xr:uid="{8A88E213-35CA-45A0-8604-04444A0A52B2}"/>
    <cellStyle name="Currency 5 3 6 4 3" xfId="10467" xr:uid="{243163C6-22E1-40DE-830D-08290278BE6C}"/>
    <cellStyle name="Currency 5 3 6 4 3 2" xfId="24157" xr:uid="{33624840-F26F-4E52-8B4A-BFA456D307A1}"/>
    <cellStyle name="Currency 5 3 6 4 3 2 2" xfId="37849" xr:uid="{9536F0D8-91BD-4606-B420-D2AB96D63B5A}"/>
    <cellStyle name="Currency 5 3 6 4 3 2 3" xfId="52733" xr:uid="{2E36949D-56A2-4DA0-AD54-2E74131CB239}"/>
    <cellStyle name="Currency 5 3 6 4 3 3" xfId="17313" xr:uid="{F3E5AA07-CC51-419A-AEC8-5127B91FD71A}"/>
    <cellStyle name="Currency 5 3 6 4 3 4" xfId="31003" xr:uid="{A4A0D1D6-4CA0-44E6-8646-C130188EF849}"/>
    <cellStyle name="Currency 5 3 6 4 3 5" xfId="45887" xr:uid="{74B07DCA-A1CD-4515-90CA-1F4C052F610A}"/>
    <cellStyle name="Currency 5 3 6 4 4" xfId="20735" xr:uid="{E30004B4-FD48-4AA5-A782-DF1E9603E3E2}"/>
    <cellStyle name="Currency 5 3 6 4 4 2" xfId="34427" xr:uid="{DA7B9229-A441-4C44-8E0F-90EA7B3F9A42}"/>
    <cellStyle name="Currency 5 3 6 4 4 3" xfId="49311" xr:uid="{D72C775E-3A32-4E99-A1C6-46651CCED8A5}"/>
    <cellStyle name="Currency 5 3 6 4 5" xfId="13891" xr:uid="{C259E926-AEC6-40B3-8A3D-93DAB1AACF24}"/>
    <cellStyle name="Currency 5 3 6 4 6" xfId="27581" xr:uid="{E53A7075-3440-4DF2-9231-68B366F8B11B}"/>
    <cellStyle name="Currency 5 3 6 4 7" xfId="42465" xr:uid="{A8F194B3-69E9-4523-925F-EDCF211CE9F2}"/>
    <cellStyle name="Currency 5 3 6 5" xfId="8753" xr:uid="{122080A6-F8F5-4A2A-B2F3-7D33B0D445E8}"/>
    <cellStyle name="Currency 5 3 6 5 2" xfId="12175" xr:uid="{D19370B7-AB1A-4F1B-83EB-E3EC0F4CFE16}"/>
    <cellStyle name="Currency 5 3 6 5 2 2" xfId="25865" xr:uid="{9E210F9D-1237-44F3-963B-0E9397E4B3E4}"/>
    <cellStyle name="Currency 5 3 6 5 2 2 2" xfId="39557" xr:uid="{604D67A1-8CA5-43AD-A4DE-679B3B826EA9}"/>
    <cellStyle name="Currency 5 3 6 5 2 2 3" xfId="54441" xr:uid="{C1345342-0E5C-40EC-85A0-60A82FD546E0}"/>
    <cellStyle name="Currency 5 3 6 5 2 3" xfId="19021" xr:uid="{DD3E0DDA-FFDA-41F5-8FBE-AD37958877CF}"/>
    <cellStyle name="Currency 5 3 6 5 2 4" xfId="32711" xr:uid="{65431E43-0221-4179-8097-9C97333143A1}"/>
    <cellStyle name="Currency 5 3 6 5 2 5" xfId="47595" xr:uid="{0C5A3793-92A9-4A79-95F0-67B1C54959BE}"/>
    <cellStyle name="Currency 5 3 6 5 3" xfId="22443" xr:uid="{06C3A702-615A-485B-B0A6-D0E5E72F8F23}"/>
    <cellStyle name="Currency 5 3 6 5 3 2" xfId="36135" xr:uid="{A48883E2-B212-4756-AA87-3962CA57E4CA}"/>
    <cellStyle name="Currency 5 3 6 5 3 3" xfId="51019" xr:uid="{C98A7C25-BF43-4699-A2A5-2B7C31619F78}"/>
    <cellStyle name="Currency 5 3 6 5 4" xfId="15599" xr:uid="{11D6FC80-FDB5-4BE9-88D1-A30E141D5847}"/>
    <cellStyle name="Currency 5 3 6 5 5" xfId="29289" xr:uid="{CE83C518-4C1E-4E98-9297-2FB4CE07C94D}"/>
    <cellStyle name="Currency 5 3 6 5 6" xfId="44173" xr:uid="{76C75644-C2FF-4818-B484-0F0C82FD641D}"/>
    <cellStyle name="Currency 5 3 6 6" xfId="10463" xr:uid="{0FBB1056-DEC6-433D-9F8E-D80BCAB125F7}"/>
    <cellStyle name="Currency 5 3 6 6 2" xfId="24153" xr:uid="{4BC28472-E089-46AA-B2D9-39A835CC1870}"/>
    <cellStyle name="Currency 5 3 6 6 2 2" xfId="37845" xr:uid="{F067F0BE-2712-424E-B62E-A62C167DC744}"/>
    <cellStyle name="Currency 5 3 6 6 2 3" xfId="52729" xr:uid="{D4FDEC03-7403-48CE-907B-158EECABE80C}"/>
    <cellStyle name="Currency 5 3 6 6 3" xfId="17309" xr:uid="{1D4C8BF9-E616-49F6-BEF3-F078A901499E}"/>
    <cellStyle name="Currency 5 3 6 6 4" xfId="30999" xr:uid="{4EAABFA3-7EB3-4A04-A3E3-982C9070E67F}"/>
    <cellStyle name="Currency 5 3 6 6 5" xfId="45883" xr:uid="{0B289B25-9778-4E2A-A494-C8D1D46F62B5}"/>
    <cellStyle name="Currency 5 3 6 7" xfId="20731" xr:uid="{A52D14B6-FE05-41B4-AD5D-1ACD64696272}"/>
    <cellStyle name="Currency 5 3 6 7 2" xfId="34423" xr:uid="{236426F9-5DB0-4D92-8CDA-87CF3BE23CF1}"/>
    <cellStyle name="Currency 5 3 6 7 3" xfId="49307" xr:uid="{B0342511-5AAA-4688-BEB1-43FE22BCFA0B}"/>
    <cellStyle name="Currency 5 3 6 8" xfId="13887" xr:uid="{29A26137-7D40-40AF-BDE8-1EBC74A8CFAA}"/>
    <cellStyle name="Currency 5 3 6 9" xfId="27577" xr:uid="{1E1456B3-3F69-4085-8B1B-A28C2D025C4A}"/>
    <cellStyle name="Currency 5 3 7" xfId="7045" xr:uid="{D6174D5F-1AAD-4E81-A28A-B21193B4E075}"/>
    <cellStyle name="Currency 5 3 7 2" xfId="7046" xr:uid="{BA7E9371-E871-4AC1-A5F7-62B6445E6567}"/>
    <cellStyle name="Currency 5 3 7 2 2" xfId="8759" xr:uid="{BB422747-3C91-49EA-933A-A9726F2EF199}"/>
    <cellStyle name="Currency 5 3 7 2 2 2" xfId="12181" xr:uid="{E3AC759A-1960-4CE5-80A1-F9FB0236F42F}"/>
    <cellStyle name="Currency 5 3 7 2 2 2 2" xfId="25871" xr:uid="{48035723-82F9-4021-B656-4AB58DD63224}"/>
    <cellStyle name="Currency 5 3 7 2 2 2 2 2" xfId="39563" xr:uid="{7FFFDEBD-84CE-426B-BF49-C752E7E5510D}"/>
    <cellStyle name="Currency 5 3 7 2 2 2 2 3" xfId="54447" xr:uid="{F9C0FF5C-3893-40EA-BBE3-9AD2C11A6D82}"/>
    <cellStyle name="Currency 5 3 7 2 2 2 3" xfId="19027" xr:uid="{14D6E5B9-AEC3-488F-A51E-24D2E30B4414}"/>
    <cellStyle name="Currency 5 3 7 2 2 2 4" xfId="32717" xr:uid="{86D6D374-B761-4D60-8400-E0BFB3549FD8}"/>
    <cellStyle name="Currency 5 3 7 2 2 2 5" xfId="47601" xr:uid="{7E8AE327-092F-4613-A573-5028A4B39652}"/>
    <cellStyle name="Currency 5 3 7 2 2 3" xfId="22449" xr:uid="{6946E11F-8501-4884-AE71-B87137943EFC}"/>
    <cellStyle name="Currency 5 3 7 2 2 3 2" xfId="36141" xr:uid="{A48A4C95-C9F9-4BBF-A542-90EEBCD3A007}"/>
    <cellStyle name="Currency 5 3 7 2 2 3 3" xfId="51025" xr:uid="{4FDE8AA4-C56E-4B47-8C8E-A18877349BA7}"/>
    <cellStyle name="Currency 5 3 7 2 2 4" xfId="15605" xr:uid="{AC9524B2-3F4D-4172-8B9F-0F3E38C6C9B7}"/>
    <cellStyle name="Currency 5 3 7 2 2 5" xfId="29295" xr:uid="{C4D7861F-F24C-466A-BC66-6C725D23208A}"/>
    <cellStyle name="Currency 5 3 7 2 2 6" xfId="44179" xr:uid="{B3A785C3-F16C-4BEC-8CC9-1140C4E40768}"/>
    <cellStyle name="Currency 5 3 7 2 3" xfId="10469" xr:uid="{46C702A5-03A8-4E16-819C-680BFADB3A5E}"/>
    <cellStyle name="Currency 5 3 7 2 3 2" xfId="24159" xr:uid="{FAE4AB8C-F998-4196-A257-D55B5D3AD5B9}"/>
    <cellStyle name="Currency 5 3 7 2 3 2 2" xfId="37851" xr:uid="{524E91A0-8E67-4476-ADDB-FDA08EFA5F40}"/>
    <cellStyle name="Currency 5 3 7 2 3 2 3" xfId="52735" xr:uid="{8FE0FFC9-213D-46CD-A755-138D1530C7E9}"/>
    <cellStyle name="Currency 5 3 7 2 3 3" xfId="17315" xr:uid="{D9BF2AA0-2DD0-4B7E-B3F6-0960A6E9299F}"/>
    <cellStyle name="Currency 5 3 7 2 3 4" xfId="31005" xr:uid="{540FD4B7-2611-4E40-B9DF-7ECCF36C887E}"/>
    <cellStyle name="Currency 5 3 7 2 3 5" xfId="45889" xr:uid="{B092C5EA-4AE8-40F4-B208-A02190FC5C29}"/>
    <cellStyle name="Currency 5 3 7 2 4" xfId="20737" xr:uid="{132A257B-6BCD-4E44-95D3-63AEC48127E5}"/>
    <cellStyle name="Currency 5 3 7 2 4 2" xfId="34429" xr:uid="{13F49699-594E-42A4-96E3-3F2E7C9DA988}"/>
    <cellStyle name="Currency 5 3 7 2 4 3" xfId="49313" xr:uid="{BC95059D-F496-4E12-BFEB-B43D1A224F63}"/>
    <cellStyle name="Currency 5 3 7 2 5" xfId="13893" xr:uid="{131E9F3C-7DD7-46CE-9E07-7E4E277CB1DA}"/>
    <cellStyle name="Currency 5 3 7 2 6" xfId="27583" xr:uid="{D31C1063-4C16-404A-8DC7-4B5D4F55C8C7}"/>
    <cellStyle name="Currency 5 3 7 2 7" xfId="42467" xr:uid="{9DF65635-85AD-4A14-A65C-879D61B03771}"/>
    <cellStyle name="Currency 5 3 7 3" xfId="8758" xr:uid="{148B3DCE-6C80-483F-BFB7-C32F1A9A24FB}"/>
    <cellStyle name="Currency 5 3 7 3 2" xfId="12180" xr:uid="{46820893-1DF8-484C-86F3-608B2A151D2C}"/>
    <cellStyle name="Currency 5 3 7 3 2 2" xfId="25870" xr:uid="{8F7943B0-C00F-47B5-A868-B718FB29EC79}"/>
    <cellStyle name="Currency 5 3 7 3 2 2 2" xfId="39562" xr:uid="{28F48633-2BEC-48E8-891B-8014B8EC6611}"/>
    <cellStyle name="Currency 5 3 7 3 2 2 3" xfId="54446" xr:uid="{DD3C8C3D-49A0-42AF-8CA6-976E768C4912}"/>
    <cellStyle name="Currency 5 3 7 3 2 3" xfId="19026" xr:uid="{AD5C89F1-CF63-42B6-80E0-67AE53C1AC00}"/>
    <cellStyle name="Currency 5 3 7 3 2 4" xfId="32716" xr:uid="{221272EC-445F-424B-ABCC-AFD8EB46844C}"/>
    <cellStyle name="Currency 5 3 7 3 2 5" xfId="47600" xr:uid="{9A7D9D9B-87D3-4B35-8D0B-64091EE7276E}"/>
    <cellStyle name="Currency 5 3 7 3 3" xfId="22448" xr:uid="{0EE04546-F6C3-444A-A195-06FF11D8763D}"/>
    <cellStyle name="Currency 5 3 7 3 3 2" xfId="36140" xr:uid="{D8882FF3-9BA8-49ED-B54F-584375A860AF}"/>
    <cellStyle name="Currency 5 3 7 3 3 3" xfId="51024" xr:uid="{58A5A3E7-0EE5-473F-AA22-449527F989A2}"/>
    <cellStyle name="Currency 5 3 7 3 4" xfId="15604" xr:uid="{D58F67F2-51DD-4E35-ADA7-C6CDE2B98C65}"/>
    <cellStyle name="Currency 5 3 7 3 5" xfId="29294" xr:uid="{63A4D593-1CE3-4AEF-8574-1534B514EDA5}"/>
    <cellStyle name="Currency 5 3 7 3 6" xfId="44178" xr:uid="{3A89A03B-725C-48E1-BBE3-6486B2EA8BAD}"/>
    <cellStyle name="Currency 5 3 7 4" xfId="10468" xr:uid="{EA0CFC32-8A8C-4A48-ACBC-128CBA31713A}"/>
    <cellStyle name="Currency 5 3 7 4 2" xfId="24158" xr:uid="{DAF4FC42-C3DA-428B-A263-FA0B1CC3B9D6}"/>
    <cellStyle name="Currency 5 3 7 4 2 2" xfId="37850" xr:uid="{80216586-5925-4CE4-9B07-9C518A53C195}"/>
    <cellStyle name="Currency 5 3 7 4 2 3" xfId="52734" xr:uid="{8F280F26-0996-48F2-B325-96E0302BA7D1}"/>
    <cellStyle name="Currency 5 3 7 4 3" xfId="17314" xr:uid="{C7480877-DB0D-4655-A812-479B9E832884}"/>
    <cellStyle name="Currency 5 3 7 4 4" xfId="31004" xr:uid="{BD085CEA-E28C-4BBE-889F-525C2CC4B4D2}"/>
    <cellStyle name="Currency 5 3 7 4 5" xfId="45888" xr:uid="{8D8A1372-DE96-4915-A0F6-B9ED3B13C306}"/>
    <cellStyle name="Currency 5 3 7 5" xfId="20736" xr:uid="{3B4620F7-000C-4CFF-B09C-9A6728551A52}"/>
    <cellStyle name="Currency 5 3 7 5 2" xfId="34428" xr:uid="{307A20B0-80BE-4BAD-96EC-4FC316EA0EE1}"/>
    <cellStyle name="Currency 5 3 7 5 3" xfId="49312" xr:uid="{34C8F002-23A3-418E-B14C-7A348EA2808D}"/>
    <cellStyle name="Currency 5 3 7 6" xfId="13892" xr:uid="{98BD3E72-09AF-4DBE-A765-845D442C4D6C}"/>
    <cellStyle name="Currency 5 3 7 7" xfId="27582" xr:uid="{DBDDB297-243E-420E-A00B-55FA560B5AB8}"/>
    <cellStyle name="Currency 5 3 7 8" xfId="42466" xr:uid="{0FF30607-0E7A-4E69-90E3-B48136D094B3}"/>
    <cellStyle name="Currency 5 3 8" xfId="7047" xr:uid="{41E67F6F-A907-4CAA-A3E3-31A0FDFF070D}"/>
    <cellStyle name="Currency 5 3 8 2" xfId="8760" xr:uid="{39ED72F0-E131-4B7C-BBA9-09E986925869}"/>
    <cellStyle name="Currency 5 3 8 2 2" xfId="12182" xr:uid="{DF3147F0-F92D-4255-9ED5-D7849E963869}"/>
    <cellStyle name="Currency 5 3 8 2 2 2" xfId="25872" xr:uid="{235F20BE-3627-4D8D-AABB-12DB61EE3AEB}"/>
    <cellStyle name="Currency 5 3 8 2 2 2 2" xfId="39564" xr:uid="{84B94D1F-5115-4363-95DA-14685F0C1FC8}"/>
    <cellStyle name="Currency 5 3 8 2 2 2 3" xfId="54448" xr:uid="{82E9A4D0-8B0C-4791-A14D-20851EFABE57}"/>
    <cellStyle name="Currency 5 3 8 2 2 3" xfId="19028" xr:uid="{3889AA94-D3F0-4F0A-8399-42028E236296}"/>
    <cellStyle name="Currency 5 3 8 2 2 4" xfId="32718" xr:uid="{3306E9A5-ECE3-4490-8F15-E67C3D598F96}"/>
    <cellStyle name="Currency 5 3 8 2 2 5" xfId="47602" xr:uid="{AD0251E5-993F-404C-A0F2-70A64F1F446C}"/>
    <cellStyle name="Currency 5 3 8 2 3" xfId="22450" xr:uid="{596AA583-1240-4EF2-BD70-88B005F0D89E}"/>
    <cellStyle name="Currency 5 3 8 2 3 2" xfId="36142" xr:uid="{4AC9EF67-38E3-4B81-B66B-A69DB335B373}"/>
    <cellStyle name="Currency 5 3 8 2 3 3" xfId="51026" xr:uid="{8268F014-7A37-483F-B54F-ADB1808106E8}"/>
    <cellStyle name="Currency 5 3 8 2 4" xfId="15606" xr:uid="{E74FD3C1-B35C-49FD-8B66-582AA37EC7A0}"/>
    <cellStyle name="Currency 5 3 8 2 5" xfId="29296" xr:uid="{8F9B9BDF-96EE-46EA-98A9-D59103FE40F6}"/>
    <cellStyle name="Currency 5 3 8 2 6" xfId="44180" xr:uid="{93F3E3A7-FCE3-4043-BA97-8ED6C40CC0C5}"/>
    <cellStyle name="Currency 5 3 8 3" xfId="10470" xr:uid="{FE60617A-39C6-4C46-B68A-2C3110A73841}"/>
    <cellStyle name="Currency 5 3 8 3 2" xfId="24160" xr:uid="{84306C35-5FC6-486A-8849-854BECF21F17}"/>
    <cellStyle name="Currency 5 3 8 3 2 2" xfId="37852" xr:uid="{B8A966E5-A31B-499C-90B7-B23C826E1351}"/>
    <cellStyle name="Currency 5 3 8 3 2 3" xfId="52736" xr:uid="{6519C1B5-F982-4E92-83B8-1CC0D0B4EC26}"/>
    <cellStyle name="Currency 5 3 8 3 3" xfId="17316" xr:uid="{8AF2BB2D-F412-4777-9A27-49881AA51BDF}"/>
    <cellStyle name="Currency 5 3 8 3 4" xfId="31006" xr:uid="{0B6C8317-522E-4C1A-9B34-B92AB02676A9}"/>
    <cellStyle name="Currency 5 3 8 3 5" xfId="45890" xr:uid="{EFE7C8B9-5160-49FA-81B6-B0AA2A8803DB}"/>
    <cellStyle name="Currency 5 3 8 4" xfId="20738" xr:uid="{6D58DA70-3E62-4BB8-AA43-53A6BFFF99D9}"/>
    <cellStyle name="Currency 5 3 8 4 2" xfId="34430" xr:uid="{F4DE604C-861C-45A4-8584-418E0CDF8537}"/>
    <cellStyle name="Currency 5 3 8 4 3" xfId="49314" xr:uid="{4B8DFF60-CC17-40EE-8A68-EF92C0F48588}"/>
    <cellStyle name="Currency 5 3 8 5" xfId="13894" xr:uid="{9B338E61-929B-4E4D-B58B-BC4B25BBD302}"/>
    <cellStyle name="Currency 5 3 8 6" xfId="27584" xr:uid="{F5859B09-B1E3-41E5-B078-6D9C14CF773E}"/>
    <cellStyle name="Currency 5 3 8 7" xfId="42468" xr:uid="{37AF5A75-8EAE-4673-A45B-7D3C6E14752F}"/>
    <cellStyle name="Currency 5 3 9" xfId="7048" xr:uid="{C5C5845D-8629-4211-9CDB-88995A0C8DE6}"/>
    <cellStyle name="Currency 5 3 9 2" xfId="8761" xr:uid="{0BB52932-AA22-47DE-8077-C9740F4FA5BE}"/>
    <cellStyle name="Currency 5 3 9 2 2" xfId="12183" xr:uid="{B9E1CADF-EC50-4764-BA76-63B7E7B0B5A3}"/>
    <cellStyle name="Currency 5 3 9 2 2 2" xfId="25873" xr:uid="{0CC01AD3-BDB5-4178-9E77-B8215BDF47BF}"/>
    <cellStyle name="Currency 5 3 9 2 2 2 2" xfId="39565" xr:uid="{49ECE11C-28E2-494C-837F-32EBC75E0377}"/>
    <cellStyle name="Currency 5 3 9 2 2 2 3" xfId="54449" xr:uid="{2688F799-C715-46AB-A35B-12AF3A324332}"/>
    <cellStyle name="Currency 5 3 9 2 2 3" xfId="19029" xr:uid="{C06B298A-5518-47E7-AD7A-568B3B6F66A8}"/>
    <cellStyle name="Currency 5 3 9 2 2 4" xfId="32719" xr:uid="{A9DEBEC9-D9AE-43CA-A1DF-065CCE3DF546}"/>
    <cellStyle name="Currency 5 3 9 2 2 5" xfId="47603" xr:uid="{84BBF1A9-4E30-4543-869E-26EAA62D2299}"/>
    <cellStyle name="Currency 5 3 9 2 3" xfId="22451" xr:uid="{50758361-ED4D-4D0B-BD03-3B5C24C203F7}"/>
    <cellStyle name="Currency 5 3 9 2 3 2" xfId="36143" xr:uid="{E6B4DB61-545B-4AFB-91AE-2C35A372F756}"/>
    <cellStyle name="Currency 5 3 9 2 3 3" xfId="51027" xr:uid="{B1ADD81D-AEEB-4BD2-AFFD-96D1BB713BFD}"/>
    <cellStyle name="Currency 5 3 9 2 4" xfId="15607" xr:uid="{012EF1DD-D6C0-4AA7-8EB2-A0BCBBBD0D4E}"/>
    <cellStyle name="Currency 5 3 9 2 5" xfId="29297" xr:uid="{749DA9E4-C2DA-459D-A15B-156A4552902E}"/>
    <cellStyle name="Currency 5 3 9 2 6" xfId="44181" xr:uid="{104AC298-15DD-4F28-99EA-E7F1A9326151}"/>
    <cellStyle name="Currency 5 3 9 3" xfId="10471" xr:uid="{ABED4D60-F0D2-4638-BCF4-0BF8729BD605}"/>
    <cellStyle name="Currency 5 3 9 3 2" xfId="24161" xr:uid="{57126693-DAB9-4742-851A-78A6D2C3DF40}"/>
    <cellStyle name="Currency 5 3 9 3 2 2" xfId="37853" xr:uid="{A617231D-5E15-45CD-88A5-A2A77CCF902C}"/>
    <cellStyle name="Currency 5 3 9 3 2 3" xfId="52737" xr:uid="{EBBE2F8C-39F0-45D0-9B88-AE4F658665AC}"/>
    <cellStyle name="Currency 5 3 9 3 3" xfId="17317" xr:uid="{0EC26A5D-98EF-45F5-A1E4-3F49DF4DB2D5}"/>
    <cellStyle name="Currency 5 3 9 3 4" xfId="31007" xr:uid="{794CF522-4244-4CB3-AF29-1EF53981807B}"/>
    <cellStyle name="Currency 5 3 9 3 5" xfId="45891" xr:uid="{D0D6FF08-9DF4-48A6-B03F-5927C0E8AD2E}"/>
    <cellStyle name="Currency 5 3 9 4" xfId="20739" xr:uid="{473B589A-72D9-48BD-AFC5-BF2A2CE6E404}"/>
    <cellStyle name="Currency 5 3 9 4 2" xfId="34431" xr:uid="{24142039-0F55-4E05-BCF6-58374ED6E5DA}"/>
    <cellStyle name="Currency 5 3 9 4 3" xfId="49315" xr:uid="{DC964023-06E8-4909-BC54-789A6E87FA98}"/>
    <cellStyle name="Currency 5 3 9 5" xfId="13895" xr:uid="{DCE4C5EB-476D-4BAE-A1A9-5CE68E732798}"/>
    <cellStyle name="Currency 5 3 9 6" xfId="27585" xr:uid="{6C42BEE6-5080-4DAE-856D-D0A4F9DADAD3}"/>
    <cellStyle name="Currency 5 3 9 7" xfId="42469" xr:uid="{4B011FD5-0A3C-40FA-BD13-133EAECB10E5}"/>
    <cellStyle name="Currency 5 4" xfId="4764" xr:uid="{1BB993AF-2D24-42DA-8644-B04BA420EFC5}"/>
    <cellStyle name="Currency 5 4 10" xfId="20740" xr:uid="{55317D9D-A4FC-4274-992E-BE51C66496BA}"/>
    <cellStyle name="Currency 5 4 10 2" xfId="34432" xr:uid="{1BC9F69A-E0DD-45DC-B78F-561C3431F140}"/>
    <cellStyle name="Currency 5 4 10 3" xfId="49316" xr:uid="{E6998266-A593-4E82-B172-573B644CFDBC}"/>
    <cellStyle name="Currency 5 4 11" xfId="13896" xr:uid="{1213B05C-1818-4CC0-9394-29D19004D7DE}"/>
    <cellStyle name="Currency 5 4 11 2" xfId="41392" xr:uid="{095AB944-BC8E-40EC-BBDF-75256C636A36}"/>
    <cellStyle name="Currency 5 4 12" xfId="27586" xr:uid="{2CEA15B7-9B3D-4802-A440-33EAC962313B}"/>
    <cellStyle name="Currency 5 4 13" xfId="42470" xr:uid="{E76B102E-1379-42A9-8AC2-0A20EB077FC2}"/>
    <cellStyle name="Currency 5 4 14" xfId="7049" xr:uid="{8206245B-0E46-4160-8D35-3D160E3F3C73}"/>
    <cellStyle name="Currency 5 4 2" xfId="7050" xr:uid="{6B6F3148-974F-4654-A192-9DA96BC52503}"/>
    <cellStyle name="Currency 5 4 2 10" xfId="13897" xr:uid="{DADE3BDB-4B66-47AE-93E6-64A610F17B1D}"/>
    <cellStyle name="Currency 5 4 2 11" xfId="27587" xr:uid="{038A28D5-40B2-4B49-A45E-83397BEA877D}"/>
    <cellStyle name="Currency 5 4 2 12" xfId="42471" xr:uid="{7478D7E1-2468-4055-B900-6A6F3CD65CAF}"/>
    <cellStyle name="Currency 5 4 2 2" xfId="7051" xr:uid="{33FD8A0D-34EB-4050-AF74-CAD8E993779C}"/>
    <cellStyle name="Currency 5 4 2 2 10" xfId="42472" xr:uid="{41FD3A55-746F-49E7-BF36-4A7A69BAD008}"/>
    <cellStyle name="Currency 5 4 2 2 2" xfId="7052" xr:uid="{D965278F-57B3-44F0-A316-FD7D85CC971C}"/>
    <cellStyle name="Currency 5 4 2 2 2 2" xfId="7053" xr:uid="{E08532FC-ACF3-4B56-8A71-62BB02EF5AAB}"/>
    <cellStyle name="Currency 5 4 2 2 2 2 2" xfId="8766" xr:uid="{D8F27B11-3697-47DE-BC87-692D68932235}"/>
    <cellStyle name="Currency 5 4 2 2 2 2 2 2" xfId="12188" xr:uid="{9BDCDACE-7F44-49E2-99D0-720ABE1CD394}"/>
    <cellStyle name="Currency 5 4 2 2 2 2 2 2 2" xfId="25878" xr:uid="{91EC4849-4AAA-4EE7-AA3A-5B97353DE83D}"/>
    <cellStyle name="Currency 5 4 2 2 2 2 2 2 2 2" xfId="39570" xr:uid="{9C985B19-5F38-4346-9B53-50F8932970B5}"/>
    <cellStyle name="Currency 5 4 2 2 2 2 2 2 2 3" xfId="54454" xr:uid="{ED63A587-276B-4270-9891-A101CC6DE0D3}"/>
    <cellStyle name="Currency 5 4 2 2 2 2 2 2 3" xfId="19034" xr:uid="{F21F072F-D427-4FD8-B2C4-EB312C865DBA}"/>
    <cellStyle name="Currency 5 4 2 2 2 2 2 2 4" xfId="32724" xr:uid="{953259F6-78A5-42B6-AAD2-EFAC325DE28A}"/>
    <cellStyle name="Currency 5 4 2 2 2 2 2 2 5" xfId="47608" xr:uid="{966A7F98-64A3-4E44-ADBD-BEF4B83ADF03}"/>
    <cellStyle name="Currency 5 4 2 2 2 2 2 3" xfId="22456" xr:uid="{070E23B5-34F4-432D-86C7-AF9CD6B77438}"/>
    <cellStyle name="Currency 5 4 2 2 2 2 2 3 2" xfId="36148" xr:uid="{37EAE805-BB65-481A-A44B-910E872560BA}"/>
    <cellStyle name="Currency 5 4 2 2 2 2 2 3 3" xfId="51032" xr:uid="{08417CE5-01FD-4C6E-ADBE-10CF191EE7E7}"/>
    <cellStyle name="Currency 5 4 2 2 2 2 2 4" xfId="15612" xr:uid="{49FD689B-E6EE-4EF9-878B-FEF806FC28E7}"/>
    <cellStyle name="Currency 5 4 2 2 2 2 2 5" xfId="29302" xr:uid="{6B295814-A43D-4574-8135-3EAC821F3321}"/>
    <cellStyle name="Currency 5 4 2 2 2 2 2 6" xfId="44186" xr:uid="{4536270A-29CE-41E7-9B1D-8D170B3402C1}"/>
    <cellStyle name="Currency 5 4 2 2 2 2 3" xfId="10476" xr:uid="{787DA5BD-11F3-4CDB-A763-FBF8E52E8523}"/>
    <cellStyle name="Currency 5 4 2 2 2 2 3 2" xfId="24166" xr:uid="{4E87FCA3-0974-487F-B66B-03F2A3CC550C}"/>
    <cellStyle name="Currency 5 4 2 2 2 2 3 2 2" xfId="37858" xr:uid="{426962A3-6C43-4E26-BB4C-20889A7E0C12}"/>
    <cellStyle name="Currency 5 4 2 2 2 2 3 2 3" xfId="52742" xr:uid="{E51CB94E-7354-44BD-8BD1-125C76625A6C}"/>
    <cellStyle name="Currency 5 4 2 2 2 2 3 3" xfId="17322" xr:uid="{DD69E875-2E92-44DF-BED6-F6F684107958}"/>
    <cellStyle name="Currency 5 4 2 2 2 2 3 4" xfId="31012" xr:uid="{17B49F30-D814-4FAC-BA7A-84CEFF0BF893}"/>
    <cellStyle name="Currency 5 4 2 2 2 2 3 5" xfId="45896" xr:uid="{20D7046C-1DF9-4C5F-9720-BDA42B3ACF04}"/>
    <cellStyle name="Currency 5 4 2 2 2 2 4" xfId="20744" xr:uid="{910A1E36-329E-46DC-B35B-C2F9FC5AF3CB}"/>
    <cellStyle name="Currency 5 4 2 2 2 2 4 2" xfId="34436" xr:uid="{0D785D9F-15C1-4A7D-8B34-6CA60A0D5CE7}"/>
    <cellStyle name="Currency 5 4 2 2 2 2 4 3" xfId="49320" xr:uid="{1C6161F8-D212-48EE-81FA-9BD1598AE3C3}"/>
    <cellStyle name="Currency 5 4 2 2 2 2 5" xfId="13900" xr:uid="{920AD4D8-231C-4479-BD7B-668C49C873A4}"/>
    <cellStyle name="Currency 5 4 2 2 2 2 6" xfId="27590" xr:uid="{9A16B350-8B34-418D-BEE1-2E5C6D3F52C7}"/>
    <cellStyle name="Currency 5 4 2 2 2 2 7" xfId="42474" xr:uid="{37C0399F-286A-4274-9030-B2E78666B933}"/>
    <cellStyle name="Currency 5 4 2 2 2 3" xfId="8765" xr:uid="{AE1F82B5-89B3-4513-9DE3-30408C6E47C0}"/>
    <cellStyle name="Currency 5 4 2 2 2 3 2" xfId="12187" xr:uid="{642A4B6F-F32B-41A2-9DF9-0F0C611373B2}"/>
    <cellStyle name="Currency 5 4 2 2 2 3 2 2" xfId="25877" xr:uid="{CA8E5BFA-17FA-4FC6-9000-52618488DE9B}"/>
    <cellStyle name="Currency 5 4 2 2 2 3 2 2 2" xfId="39569" xr:uid="{7F317800-3BB3-40EE-A015-5B1F6CC50730}"/>
    <cellStyle name="Currency 5 4 2 2 2 3 2 2 3" xfId="54453" xr:uid="{29B21EB4-7D35-48AD-AF5B-3A64057AE0CE}"/>
    <cellStyle name="Currency 5 4 2 2 2 3 2 3" xfId="19033" xr:uid="{20CBC97B-C1C3-46B5-BBF2-C50390AA7BEB}"/>
    <cellStyle name="Currency 5 4 2 2 2 3 2 4" xfId="32723" xr:uid="{FE7C7E0D-351F-4041-9AC1-67FD5B8F478E}"/>
    <cellStyle name="Currency 5 4 2 2 2 3 2 5" xfId="47607" xr:uid="{78A628BB-F2EE-4EF6-907A-57D458713228}"/>
    <cellStyle name="Currency 5 4 2 2 2 3 3" xfId="22455" xr:uid="{042B52B9-8BD5-4AEB-B011-76C521ADF412}"/>
    <cellStyle name="Currency 5 4 2 2 2 3 3 2" xfId="36147" xr:uid="{CE796680-095E-457A-92E8-0AEE563B0D65}"/>
    <cellStyle name="Currency 5 4 2 2 2 3 3 3" xfId="51031" xr:uid="{9A618575-9400-47A1-A036-B62AA93D82D2}"/>
    <cellStyle name="Currency 5 4 2 2 2 3 4" xfId="15611" xr:uid="{40B3B86F-A1CA-43DA-807F-9D5378069F7B}"/>
    <cellStyle name="Currency 5 4 2 2 2 3 5" xfId="29301" xr:uid="{A9D2A502-079B-4B72-87DE-8E1365CB5C89}"/>
    <cellStyle name="Currency 5 4 2 2 2 3 6" xfId="44185" xr:uid="{A25179F7-74A9-460C-BF1E-77B9E56973BD}"/>
    <cellStyle name="Currency 5 4 2 2 2 4" xfId="10475" xr:uid="{B01C9D1C-27CE-47CF-8C02-26200435909A}"/>
    <cellStyle name="Currency 5 4 2 2 2 4 2" xfId="24165" xr:uid="{C00B0E8B-D26B-4DAB-9002-9CAA708AAD88}"/>
    <cellStyle name="Currency 5 4 2 2 2 4 2 2" xfId="37857" xr:uid="{857DDF61-8A37-4987-90F1-6019A36089E5}"/>
    <cellStyle name="Currency 5 4 2 2 2 4 2 3" xfId="52741" xr:uid="{BB1C8A1D-246A-406D-937F-1F8DA842A7B6}"/>
    <cellStyle name="Currency 5 4 2 2 2 4 3" xfId="17321" xr:uid="{BC7C88A5-D53D-4140-B4A9-79F35D91BB95}"/>
    <cellStyle name="Currency 5 4 2 2 2 4 4" xfId="31011" xr:uid="{B639F6C1-B56F-49B9-94B4-DE4B1D9E1F55}"/>
    <cellStyle name="Currency 5 4 2 2 2 4 5" xfId="45895" xr:uid="{F1EB384E-BA7B-4D33-B621-1B6CC0737FA6}"/>
    <cellStyle name="Currency 5 4 2 2 2 5" xfId="20743" xr:uid="{E66089F3-BD68-4EE9-8D6D-226AF4AA3E70}"/>
    <cellStyle name="Currency 5 4 2 2 2 5 2" xfId="34435" xr:uid="{62B8E2D3-4815-45D0-974B-1A9F2C618576}"/>
    <cellStyle name="Currency 5 4 2 2 2 5 3" xfId="49319" xr:uid="{A7EF8DD8-C611-49C8-8DC6-8F6324A983A1}"/>
    <cellStyle name="Currency 5 4 2 2 2 6" xfId="13899" xr:uid="{7B110241-D5C5-45C1-B3DB-F76720C86EA5}"/>
    <cellStyle name="Currency 5 4 2 2 2 7" xfId="27589" xr:uid="{514F43B4-281E-44BE-9881-E8BCE6BC3406}"/>
    <cellStyle name="Currency 5 4 2 2 2 8" xfId="42473" xr:uid="{397E9EDC-5062-4B5C-8087-470700D6D46E}"/>
    <cellStyle name="Currency 5 4 2 2 3" xfId="7054" xr:uid="{21F8DB32-B816-4D36-8DD3-F021DD2AA4BA}"/>
    <cellStyle name="Currency 5 4 2 2 3 2" xfId="8767" xr:uid="{50B3C256-D7A4-4595-BFE1-3929ED950169}"/>
    <cellStyle name="Currency 5 4 2 2 3 2 2" xfId="12189" xr:uid="{F9FD68EE-BD07-45F6-AD5F-2352BB4D9744}"/>
    <cellStyle name="Currency 5 4 2 2 3 2 2 2" xfId="25879" xr:uid="{45F76AC0-11EC-428B-B30D-530BF8A734A9}"/>
    <cellStyle name="Currency 5 4 2 2 3 2 2 2 2" xfId="39571" xr:uid="{5607F3A2-7CA9-4986-9828-D742811B2598}"/>
    <cellStyle name="Currency 5 4 2 2 3 2 2 2 3" xfId="54455" xr:uid="{B097371B-7244-4187-A943-068C022911F9}"/>
    <cellStyle name="Currency 5 4 2 2 3 2 2 3" xfId="19035" xr:uid="{D12A2C4B-F055-4BE3-AAD7-BBF0E3156BDF}"/>
    <cellStyle name="Currency 5 4 2 2 3 2 2 4" xfId="32725" xr:uid="{80169574-5B56-4B84-B906-D61C04E0FC76}"/>
    <cellStyle name="Currency 5 4 2 2 3 2 2 5" xfId="47609" xr:uid="{081DEB6F-AC86-409B-9D31-ECE985F2FB8A}"/>
    <cellStyle name="Currency 5 4 2 2 3 2 3" xfId="22457" xr:uid="{DEB7F272-EA65-4E42-8E97-9C5CD2A05D81}"/>
    <cellStyle name="Currency 5 4 2 2 3 2 3 2" xfId="36149" xr:uid="{A9FBA371-D9EE-42CF-992B-8AA232BCB9EE}"/>
    <cellStyle name="Currency 5 4 2 2 3 2 3 3" xfId="51033" xr:uid="{AE1AE765-79DB-462D-8AC7-766D4B157C12}"/>
    <cellStyle name="Currency 5 4 2 2 3 2 4" xfId="15613" xr:uid="{95EBA16D-0C37-4AB3-8309-A3C4E230DF8A}"/>
    <cellStyle name="Currency 5 4 2 2 3 2 5" xfId="29303" xr:uid="{D6A75E46-3917-4A43-BD98-BFFD4D0E3CD1}"/>
    <cellStyle name="Currency 5 4 2 2 3 2 6" xfId="44187" xr:uid="{11FCFBE9-5497-4343-93C3-740288AB0C62}"/>
    <cellStyle name="Currency 5 4 2 2 3 3" xfId="10477" xr:uid="{1742263F-9D4F-4329-BFBD-3EC6341B995A}"/>
    <cellStyle name="Currency 5 4 2 2 3 3 2" xfId="24167" xr:uid="{5E4D8008-56F5-456E-965B-E4FAEC21342A}"/>
    <cellStyle name="Currency 5 4 2 2 3 3 2 2" xfId="37859" xr:uid="{1D093F3D-06B1-4246-8A32-C0587C19F118}"/>
    <cellStyle name="Currency 5 4 2 2 3 3 2 3" xfId="52743" xr:uid="{BB5CCA89-028C-41A3-AD59-37D8113F88F6}"/>
    <cellStyle name="Currency 5 4 2 2 3 3 3" xfId="17323" xr:uid="{8B51C2C6-AFD8-4D48-89B5-E1CD9521ECE1}"/>
    <cellStyle name="Currency 5 4 2 2 3 3 4" xfId="31013" xr:uid="{ED15FA6A-12D0-441F-AB25-DA18C050AC37}"/>
    <cellStyle name="Currency 5 4 2 2 3 3 5" xfId="45897" xr:uid="{830C3655-0414-44A5-BB5A-AAC074E39994}"/>
    <cellStyle name="Currency 5 4 2 2 3 4" xfId="20745" xr:uid="{146A242B-16FA-4ED0-9F93-A38C7BD66705}"/>
    <cellStyle name="Currency 5 4 2 2 3 4 2" xfId="34437" xr:uid="{0C964CF8-F631-481B-A67A-92DD4802DED3}"/>
    <cellStyle name="Currency 5 4 2 2 3 4 3" xfId="49321" xr:uid="{2C0FE8DE-75E0-4739-A937-124A0B758F89}"/>
    <cellStyle name="Currency 5 4 2 2 3 5" xfId="13901" xr:uid="{35DFB522-D57D-4EDF-9B04-643AE7C06AE3}"/>
    <cellStyle name="Currency 5 4 2 2 3 6" xfId="27591" xr:uid="{4350AF80-3850-4B34-AC35-9BB5021689C0}"/>
    <cellStyle name="Currency 5 4 2 2 3 7" xfId="42475" xr:uid="{70755054-9910-4BE9-9B70-42EF32E76493}"/>
    <cellStyle name="Currency 5 4 2 2 4" xfId="7055" xr:uid="{E662B2FD-7936-4078-A572-3DBB306363CA}"/>
    <cellStyle name="Currency 5 4 2 2 4 2" xfId="8768" xr:uid="{446ADA20-ADA8-40D2-913F-088077550D90}"/>
    <cellStyle name="Currency 5 4 2 2 4 2 2" xfId="12190" xr:uid="{753A8783-2F8F-46CF-A08C-5D84ADD641A3}"/>
    <cellStyle name="Currency 5 4 2 2 4 2 2 2" xfId="25880" xr:uid="{E62A6FF4-FAFA-472F-89D6-155D3BCA25B9}"/>
    <cellStyle name="Currency 5 4 2 2 4 2 2 2 2" xfId="39572" xr:uid="{CC2ABFFA-69C2-41E0-BA82-BB52D55D4D16}"/>
    <cellStyle name="Currency 5 4 2 2 4 2 2 2 3" xfId="54456" xr:uid="{0886E34B-3600-4E0B-9A38-A76F86D3082E}"/>
    <cellStyle name="Currency 5 4 2 2 4 2 2 3" xfId="19036" xr:uid="{BCBF0B35-D54B-498B-B13B-12D2175A1F1B}"/>
    <cellStyle name="Currency 5 4 2 2 4 2 2 4" xfId="32726" xr:uid="{2DEFEA6B-ACB1-460B-BD08-E1F45F037788}"/>
    <cellStyle name="Currency 5 4 2 2 4 2 2 5" xfId="47610" xr:uid="{82C6E217-E85E-424E-B9DB-00DFEEA441CC}"/>
    <cellStyle name="Currency 5 4 2 2 4 2 3" xfId="22458" xr:uid="{70E0A053-D1E4-47CB-ADB1-0160221BA1AC}"/>
    <cellStyle name="Currency 5 4 2 2 4 2 3 2" xfId="36150" xr:uid="{F8ABB0FB-05C1-4B02-9FC5-E8CA35814D2E}"/>
    <cellStyle name="Currency 5 4 2 2 4 2 3 3" xfId="51034" xr:uid="{33630D5A-7A11-498C-9714-301927EFE80E}"/>
    <cellStyle name="Currency 5 4 2 2 4 2 4" xfId="15614" xr:uid="{2F0AE520-76EA-4E68-89AB-38D678DF2FA0}"/>
    <cellStyle name="Currency 5 4 2 2 4 2 5" xfId="29304" xr:uid="{76C564D2-85AC-44D3-818D-EEEAC617EB79}"/>
    <cellStyle name="Currency 5 4 2 2 4 2 6" xfId="44188" xr:uid="{0BBB083D-9B38-45BD-BA19-019FFDFF0CE0}"/>
    <cellStyle name="Currency 5 4 2 2 4 3" xfId="10478" xr:uid="{681D8F4A-2BAA-49CB-B9D4-6B84EC172C34}"/>
    <cellStyle name="Currency 5 4 2 2 4 3 2" xfId="24168" xr:uid="{913E00F4-3F92-4479-8CEE-A4FDC4DF7B41}"/>
    <cellStyle name="Currency 5 4 2 2 4 3 2 2" xfId="37860" xr:uid="{1AD03F1B-8163-42A8-9628-1796171FFEB1}"/>
    <cellStyle name="Currency 5 4 2 2 4 3 2 3" xfId="52744" xr:uid="{93C2975F-9C07-4754-ACA7-222FF05914E9}"/>
    <cellStyle name="Currency 5 4 2 2 4 3 3" xfId="17324" xr:uid="{55EAECA1-92B5-4881-93BA-A12A6F8019E5}"/>
    <cellStyle name="Currency 5 4 2 2 4 3 4" xfId="31014" xr:uid="{4D97CD2D-7564-4C83-BA1A-25CF7CFD1C8B}"/>
    <cellStyle name="Currency 5 4 2 2 4 3 5" xfId="45898" xr:uid="{24E89EF1-01C8-459F-BB05-C35C3F5114E5}"/>
    <cellStyle name="Currency 5 4 2 2 4 4" xfId="20746" xr:uid="{3B39F583-F52A-482E-9DBA-F3D4A9B98BB1}"/>
    <cellStyle name="Currency 5 4 2 2 4 4 2" xfId="34438" xr:uid="{A20045BC-0A99-4DEB-8BE9-BF15731847C8}"/>
    <cellStyle name="Currency 5 4 2 2 4 4 3" xfId="49322" xr:uid="{EA4AB4FA-2566-4B25-A581-6B997EA378CE}"/>
    <cellStyle name="Currency 5 4 2 2 4 5" xfId="13902" xr:uid="{6395E3DA-7713-479A-8AA4-C428A2F179D1}"/>
    <cellStyle name="Currency 5 4 2 2 4 6" xfId="27592" xr:uid="{733AB5EE-EAB7-4D42-A610-33E7C799CC36}"/>
    <cellStyle name="Currency 5 4 2 2 4 7" xfId="42476" xr:uid="{A69F6FDC-5520-4822-9344-E6411152D48A}"/>
    <cellStyle name="Currency 5 4 2 2 5" xfId="8764" xr:uid="{22566820-A90C-41F6-A49F-AD7C20D38D03}"/>
    <cellStyle name="Currency 5 4 2 2 5 2" xfId="12186" xr:uid="{FED94597-3CFD-4E43-8B4F-F3D4DA65E2FA}"/>
    <cellStyle name="Currency 5 4 2 2 5 2 2" xfId="25876" xr:uid="{E7BB1E04-16ED-4762-9696-8EF78B20122C}"/>
    <cellStyle name="Currency 5 4 2 2 5 2 2 2" xfId="39568" xr:uid="{1FF5D99C-5C72-43BA-BC61-748C39476308}"/>
    <cellStyle name="Currency 5 4 2 2 5 2 2 3" xfId="54452" xr:uid="{878F8843-09B7-489E-9A65-A0BA9F18F590}"/>
    <cellStyle name="Currency 5 4 2 2 5 2 3" xfId="19032" xr:uid="{5CE2548C-7AD4-41E2-A3DD-F468F7882CC1}"/>
    <cellStyle name="Currency 5 4 2 2 5 2 4" xfId="32722" xr:uid="{1A3BCE88-018F-4052-BDEA-09831BE5F6C5}"/>
    <cellStyle name="Currency 5 4 2 2 5 2 5" xfId="47606" xr:uid="{2AD8A8B6-F956-45AD-B8DC-61334A8ABF64}"/>
    <cellStyle name="Currency 5 4 2 2 5 3" xfId="22454" xr:uid="{A4AFB755-89E1-4526-B66F-989E076D0472}"/>
    <cellStyle name="Currency 5 4 2 2 5 3 2" xfId="36146" xr:uid="{FEDC2D22-8BDB-452E-8650-6B9B3028575D}"/>
    <cellStyle name="Currency 5 4 2 2 5 3 3" xfId="51030" xr:uid="{01D0175C-4A91-4C4D-AFA0-66FDB81D2776}"/>
    <cellStyle name="Currency 5 4 2 2 5 4" xfId="15610" xr:uid="{04ACFF2C-0A56-48F6-BDD7-FC03D6472A8D}"/>
    <cellStyle name="Currency 5 4 2 2 5 5" xfId="29300" xr:uid="{BBBC14D7-2895-4CB2-A906-8A85940330F2}"/>
    <cellStyle name="Currency 5 4 2 2 5 6" xfId="44184" xr:uid="{68C06FAD-6D67-4B68-B2A3-D5E6677AFDAB}"/>
    <cellStyle name="Currency 5 4 2 2 6" xfId="10474" xr:uid="{0F09169B-14F1-4194-B370-9D246A1920B6}"/>
    <cellStyle name="Currency 5 4 2 2 6 2" xfId="24164" xr:uid="{4EBB635E-D13E-4EC0-828C-E2A7F3A7F5AD}"/>
    <cellStyle name="Currency 5 4 2 2 6 2 2" xfId="37856" xr:uid="{2ED8E70B-6B75-47AC-A311-10DDD8F179A7}"/>
    <cellStyle name="Currency 5 4 2 2 6 2 3" xfId="52740" xr:uid="{F9E9DA87-1B40-48FB-88A6-FE27CC68D2FC}"/>
    <cellStyle name="Currency 5 4 2 2 6 3" xfId="17320" xr:uid="{8E080285-A9F4-499B-8A2D-1781E6E3B66A}"/>
    <cellStyle name="Currency 5 4 2 2 6 4" xfId="31010" xr:uid="{C6278339-9EBA-4A3D-8CD9-FED70C40979E}"/>
    <cellStyle name="Currency 5 4 2 2 6 5" xfId="45894" xr:uid="{0CC991CB-BFB7-4A54-BC8A-37DB3CAEA6A7}"/>
    <cellStyle name="Currency 5 4 2 2 7" xfId="20742" xr:uid="{71C097D9-D968-41B9-8545-2EBB3127AD13}"/>
    <cellStyle name="Currency 5 4 2 2 7 2" xfId="34434" xr:uid="{3F546A18-4E38-44BE-BFAB-1A5ACE261679}"/>
    <cellStyle name="Currency 5 4 2 2 7 3" xfId="49318" xr:uid="{95BF54D2-06E1-4656-9AF5-8F5E952B216F}"/>
    <cellStyle name="Currency 5 4 2 2 8" xfId="13898" xr:uid="{772D7796-DD6F-4184-9325-22491CD0A94D}"/>
    <cellStyle name="Currency 5 4 2 2 9" xfId="27588" xr:uid="{749382DD-0F39-4532-9A1B-6ABB0D03F2D2}"/>
    <cellStyle name="Currency 5 4 2 3" xfId="7056" xr:uid="{78DA7514-E8E6-44C9-82A7-0C8EFA0F16AC}"/>
    <cellStyle name="Currency 5 4 2 3 10" xfId="42477" xr:uid="{71CEECB3-8DA4-475F-98F0-12E21E5F0379}"/>
    <cellStyle name="Currency 5 4 2 3 2" xfId="7057" xr:uid="{3293E003-F596-4BA6-9564-FD7B58026608}"/>
    <cellStyle name="Currency 5 4 2 3 2 2" xfId="7058" xr:uid="{E5DAC949-4512-4A72-BD76-2BD0C4F44676}"/>
    <cellStyle name="Currency 5 4 2 3 2 2 2" xfId="8771" xr:uid="{740B5C16-A965-47D1-BE53-49EBF7A64933}"/>
    <cellStyle name="Currency 5 4 2 3 2 2 2 2" xfId="12193" xr:uid="{8B53C717-E6F0-4901-B166-2F8173B13314}"/>
    <cellStyle name="Currency 5 4 2 3 2 2 2 2 2" xfId="25883" xr:uid="{03084283-E8DA-49EB-B566-B18BD9B11B12}"/>
    <cellStyle name="Currency 5 4 2 3 2 2 2 2 2 2" xfId="39575" xr:uid="{7BAE8C0D-CE35-4B0C-9B59-F0D8C8CF3AAC}"/>
    <cellStyle name="Currency 5 4 2 3 2 2 2 2 2 3" xfId="54459" xr:uid="{97FCE235-08AC-417D-89F0-5C519D4B2352}"/>
    <cellStyle name="Currency 5 4 2 3 2 2 2 2 3" xfId="19039" xr:uid="{13505246-3FA2-44DB-A001-4488253042DE}"/>
    <cellStyle name="Currency 5 4 2 3 2 2 2 2 4" xfId="32729" xr:uid="{2DF6A731-C91F-4738-84A2-A40475E3EE17}"/>
    <cellStyle name="Currency 5 4 2 3 2 2 2 2 5" xfId="47613" xr:uid="{D7F49B25-95DF-4F4D-8800-A838921A54E3}"/>
    <cellStyle name="Currency 5 4 2 3 2 2 2 3" xfId="22461" xr:uid="{C2BADA74-AF86-48D7-B215-A73C9E8B8C68}"/>
    <cellStyle name="Currency 5 4 2 3 2 2 2 3 2" xfId="36153" xr:uid="{8C51E8D0-9AC7-4243-A079-BE586EC5BEA7}"/>
    <cellStyle name="Currency 5 4 2 3 2 2 2 3 3" xfId="51037" xr:uid="{1BC2C3FF-A657-434A-962B-00678A2E50B3}"/>
    <cellStyle name="Currency 5 4 2 3 2 2 2 4" xfId="15617" xr:uid="{5CE4A42B-5E8D-4EE2-9F90-79CCECD713EC}"/>
    <cellStyle name="Currency 5 4 2 3 2 2 2 5" xfId="29307" xr:uid="{E01615C3-7F59-440D-946C-830CDBD01EFD}"/>
    <cellStyle name="Currency 5 4 2 3 2 2 2 6" xfId="44191" xr:uid="{4773F614-B62C-4EAB-882D-BBC301A75D50}"/>
    <cellStyle name="Currency 5 4 2 3 2 2 3" xfId="10481" xr:uid="{E6C8DC9A-421A-4B67-83DC-004C6D960063}"/>
    <cellStyle name="Currency 5 4 2 3 2 2 3 2" xfId="24171" xr:uid="{9F17106F-E5A2-4467-A29F-2603574D8BF0}"/>
    <cellStyle name="Currency 5 4 2 3 2 2 3 2 2" xfId="37863" xr:uid="{EF46043F-CBF9-46BA-A29A-EECDF39C5712}"/>
    <cellStyle name="Currency 5 4 2 3 2 2 3 2 3" xfId="52747" xr:uid="{2D40E698-1D21-426D-AF31-AAA214A37FE4}"/>
    <cellStyle name="Currency 5 4 2 3 2 2 3 3" xfId="17327" xr:uid="{844C8919-C07C-447D-B494-A936D68CCDC0}"/>
    <cellStyle name="Currency 5 4 2 3 2 2 3 4" xfId="31017" xr:uid="{1EDF7687-7623-494F-95CB-1C596B36CE45}"/>
    <cellStyle name="Currency 5 4 2 3 2 2 3 5" xfId="45901" xr:uid="{E0D9F438-38C8-4822-979E-28A62F3A1820}"/>
    <cellStyle name="Currency 5 4 2 3 2 2 4" xfId="20749" xr:uid="{01950AF9-5B1B-4B16-89B8-62F694ED72C4}"/>
    <cellStyle name="Currency 5 4 2 3 2 2 4 2" xfId="34441" xr:uid="{D5118C30-7D5E-4A48-A116-78352E5D2D9D}"/>
    <cellStyle name="Currency 5 4 2 3 2 2 4 3" xfId="49325" xr:uid="{65CE6621-490C-4352-A7E4-B4DA8A3BCA3E}"/>
    <cellStyle name="Currency 5 4 2 3 2 2 5" xfId="13905" xr:uid="{37495765-2E26-4F54-A21F-EA26D4D39B10}"/>
    <cellStyle name="Currency 5 4 2 3 2 2 6" xfId="27595" xr:uid="{05894FF4-A7D1-4838-9BD1-86FC1D97A30C}"/>
    <cellStyle name="Currency 5 4 2 3 2 2 7" xfId="42479" xr:uid="{979A87FE-A2AA-47B4-866F-BC6FF7BC4FAF}"/>
    <cellStyle name="Currency 5 4 2 3 2 3" xfId="8770" xr:uid="{DAC13E48-AE9D-41D8-8C36-79250105A663}"/>
    <cellStyle name="Currency 5 4 2 3 2 3 2" xfId="12192" xr:uid="{CB683424-48FE-4CF4-A48B-04FEA6B0E6CA}"/>
    <cellStyle name="Currency 5 4 2 3 2 3 2 2" xfId="25882" xr:uid="{2994DEE7-DED0-4C14-B2D6-004D8AF7DFE2}"/>
    <cellStyle name="Currency 5 4 2 3 2 3 2 2 2" xfId="39574" xr:uid="{C02C5C5B-CACA-4088-9899-2BBFC6368C68}"/>
    <cellStyle name="Currency 5 4 2 3 2 3 2 2 3" xfId="54458" xr:uid="{CFAF1229-E106-4FEF-AB1B-218F49812F5D}"/>
    <cellStyle name="Currency 5 4 2 3 2 3 2 3" xfId="19038" xr:uid="{624F262E-888B-4246-8D4F-7127149522CA}"/>
    <cellStyle name="Currency 5 4 2 3 2 3 2 4" xfId="32728" xr:uid="{ADFF0F97-CD0D-4DB2-A337-BDE1FC5F169D}"/>
    <cellStyle name="Currency 5 4 2 3 2 3 2 5" xfId="47612" xr:uid="{1AEF384C-ACEB-48C1-98D7-D77F82C97386}"/>
    <cellStyle name="Currency 5 4 2 3 2 3 3" xfId="22460" xr:uid="{6B2BA55A-566B-4811-97E4-A38AF338B342}"/>
    <cellStyle name="Currency 5 4 2 3 2 3 3 2" xfId="36152" xr:uid="{8DB020A7-BA7E-4477-B40C-A75D1275DD71}"/>
    <cellStyle name="Currency 5 4 2 3 2 3 3 3" xfId="51036" xr:uid="{A8B5D19A-A5FB-4964-B8CA-6ED837C2B3AC}"/>
    <cellStyle name="Currency 5 4 2 3 2 3 4" xfId="15616" xr:uid="{83FF2AED-0FBB-4580-BF5E-10FBA4F62F8C}"/>
    <cellStyle name="Currency 5 4 2 3 2 3 5" xfId="29306" xr:uid="{1B1873FD-A0FC-4136-ABD2-C4A29AB5F2C6}"/>
    <cellStyle name="Currency 5 4 2 3 2 3 6" xfId="44190" xr:uid="{21B51BF8-D0C9-48B7-8824-1B73B6FAFCAA}"/>
    <cellStyle name="Currency 5 4 2 3 2 4" xfId="10480" xr:uid="{6FC33E63-A991-4411-B209-650A4A717FB8}"/>
    <cellStyle name="Currency 5 4 2 3 2 4 2" xfId="24170" xr:uid="{D945434A-1F11-49BE-9861-28117E2C7725}"/>
    <cellStyle name="Currency 5 4 2 3 2 4 2 2" xfId="37862" xr:uid="{EA8115F7-850D-4036-8324-7131F37F16A3}"/>
    <cellStyle name="Currency 5 4 2 3 2 4 2 3" xfId="52746" xr:uid="{D692250F-190B-4402-BB6E-0BA61DB79C99}"/>
    <cellStyle name="Currency 5 4 2 3 2 4 3" xfId="17326" xr:uid="{1C3D5939-141F-40A0-831B-934A8707CC6E}"/>
    <cellStyle name="Currency 5 4 2 3 2 4 4" xfId="31016" xr:uid="{43E47ADE-DA57-4830-8CEF-9F771CE66B39}"/>
    <cellStyle name="Currency 5 4 2 3 2 4 5" xfId="45900" xr:uid="{615FEFE6-40CA-462F-A30B-B4D19FFDECF9}"/>
    <cellStyle name="Currency 5 4 2 3 2 5" xfId="20748" xr:uid="{07E770C7-DDA3-4A1D-97F4-EB6C3F041ECC}"/>
    <cellStyle name="Currency 5 4 2 3 2 5 2" xfId="34440" xr:uid="{A30D5CA4-AA6C-40A0-A6B5-E5EB8E1ECBD6}"/>
    <cellStyle name="Currency 5 4 2 3 2 5 3" xfId="49324" xr:uid="{DD8F283F-0F09-4364-A033-50F48A0AD7E9}"/>
    <cellStyle name="Currency 5 4 2 3 2 6" xfId="13904" xr:uid="{5E135387-5E70-4B3C-B9AF-702ADF502C22}"/>
    <cellStyle name="Currency 5 4 2 3 2 7" xfId="27594" xr:uid="{EE50F103-45EC-4E96-81A8-0260F05EF4A9}"/>
    <cellStyle name="Currency 5 4 2 3 2 8" xfId="42478" xr:uid="{EEC74075-2469-472F-A406-B858CCC46DAA}"/>
    <cellStyle name="Currency 5 4 2 3 3" xfId="7059" xr:uid="{963E1D0C-6456-4B71-9F58-F0E9BE1AA633}"/>
    <cellStyle name="Currency 5 4 2 3 3 2" xfId="8772" xr:uid="{B618E321-EF41-4223-BC8B-2A80FC621CAA}"/>
    <cellStyle name="Currency 5 4 2 3 3 2 2" xfId="12194" xr:uid="{6360A670-8D0C-4720-B704-C6D5CCBD63C4}"/>
    <cellStyle name="Currency 5 4 2 3 3 2 2 2" xfId="25884" xr:uid="{A3231E61-D8F0-49DC-9EED-19992906DF20}"/>
    <cellStyle name="Currency 5 4 2 3 3 2 2 2 2" xfId="39576" xr:uid="{B84771B9-DCBC-488B-A8C6-077B69AC992B}"/>
    <cellStyle name="Currency 5 4 2 3 3 2 2 2 3" xfId="54460" xr:uid="{BC96BCC8-3A1D-4250-BEBD-6DEAE73F9B16}"/>
    <cellStyle name="Currency 5 4 2 3 3 2 2 3" xfId="19040" xr:uid="{2DAD0FAB-6D3F-4941-9380-AE240A6BC679}"/>
    <cellStyle name="Currency 5 4 2 3 3 2 2 4" xfId="32730" xr:uid="{0364500E-84B7-401B-8737-15FA46AE0F9A}"/>
    <cellStyle name="Currency 5 4 2 3 3 2 2 5" xfId="47614" xr:uid="{AE9E7F04-6D03-4301-A795-1570204A0D3C}"/>
    <cellStyle name="Currency 5 4 2 3 3 2 3" xfId="22462" xr:uid="{F2266FBA-6109-4FCE-AF48-DCFE4327A850}"/>
    <cellStyle name="Currency 5 4 2 3 3 2 3 2" xfId="36154" xr:uid="{2DA03356-FFF7-44B9-9C37-443636C868B6}"/>
    <cellStyle name="Currency 5 4 2 3 3 2 3 3" xfId="51038" xr:uid="{F1560281-7F22-4133-8F4C-5EC827841DF1}"/>
    <cellStyle name="Currency 5 4 2 3 3 2 4" xfId="15618" xr:uid="{3EE4D01C-851B-498F-9D31-12554B77B5C8}"/>
    <cellStyle name="Currency 5 4 2 3 3 2 5" xfId="29308" xr:uid="{86C0DD38-9D0B-40A0-8694-7919B81AE64C}"/>
    <cellStyle name="Currency 5 4 2 3 3 2 6" xfId="44192" xr:uid="{ED24C98F-DDD7-48BA-94BF-AAACA58375C5}"/>
    <cellStyle name="Currency 5 4 2 3 3 3" xfId="10482" xr:uid="{FC6C304C-84F2-49A1-90EE-CD06F32BB623}"/>
    <cellStyle name="Currency 5 4 2 3 3 3 2" xfId="24172" xr:uid="{40084A15-DFCD-45C3-99B5-8155981F9286}"/>
    <cellStyle name="Currency 5 4 2 3 3 3 2 2" xfId="37864" xr:uid="{46B9CBC5-C871-4D09-AD94-45A9B1E51337}"/>
    <cellStyle name="Currency 5 4 2 3 3 3 2 3" xfId="52748" xr:uid="{AEC756D7-77E9-4BF3-A12E-753DBF5E0906}"/>
    <cellStyle name="Currency 5 4 2 3 3 3 3" xfId="17328" xr:uid="{F77D941B-29C5-403A-AD9B-4FE279260F91}"/>
    <cellStyle name="Currency 5 4 2 3 3 3 4" xfId="31018" xr:uid="{2A3E5E26-6C9E-4933-B276-C84DFD6D46EB}"/>
    <cellStyle name="Currency 5 4 2 3 3 3 5" xfId="45902" xr:uid="{55488B3D-0D7D-45E3-B890-A3C816C08F37}"/>
    <cellStyle name="Currency 5 4 2 3 3 4" xfId="20750" xr:uid="{FE574D96-7CBA-423E-ACEB-25E4C202B87F}"/>
    <cellStyle name="Currency 5 4 2 3 3 4 2" xfId="34442" xr:uid="{A65BB084-A344-4E76-91BD-BA66C9049F7A}"/>
    <cellStyle name="Currency 5 4 2 3 3 4 3" xfId="49326" xr:uid="{76DB2A83-3DB6-4BC0-9E48-9BA7F97D0F11}"/>
    <cellStyle name="Currency 5 4 2 3 3 5" xfId="13906" xr:uid="{EB923C9D-065A-4298-B395-14501AD7F2BF}"/>
    <cellStyle name="Currency 5 4 2 3 3 6" xfId="27596" xr:uid="{3005C2B0-F0B4-48D7-98F6-C98CE0C2122E}"/>
    <cellStyle name="Currency 5 4 2 3 3 7" xfId="42480" xr:uid="{69CA9CC6-1777-4773-A4E1-86B5EB5C7F0C}"/>
    <cellStyle name="Currency 5 4 2 3 4" xfId="7060" xr:uid="{1DF45601-AD4E-4126-8AAB-BA9B40E3D0F0}"/>
    <cellStyle name="Currency 5 4 2 3 4 2" xfId="8773" xr:uid="{19DFD434-DCA8-4154-8AF6-A91C22D06C2A}"/>
    <cellStyle name="Currency 5 4 2 3 4 2 2" xfId="12195" xr:uid="{11423001-5CCD-48B0-A223-0D5461D4A7A5}"/>
    <cellStyle name="Currency 5 4 2 3 4 2 2 2" xfId="25885" xr:uid="{D37DDCE7-CD4F-4F03-9924-7FA26E9EFFAB}"/>
    <cellStyle name="Currency 5 4 2 3 4 2 2 2 2" xfId="39577" xr:uid="{670619CE-7BF4-4E5A-907A-C2C7B41DF6FA}"/>
    <cellStyle name="Currency 5 4 2 3 4 2 2 2 3" xfId="54461" xr:uid="{34A21BFA-E063-4833-BD76-21FCC06F6FD0}"/>
    <cellStyle name="Currency 5 4 2 3 4 2 2 3" xfId="19041" xr:uid="{6AC0C811-9E6C-421D-990E-EB49BAB97237}"/>
    <cellStyle name="Currency 5 4 2 3 4 2 2 4" xfId="32731" xr:uid="{CCC4491A-A8E4-4FAC-8CEE-670F923E1B80}"/>
    <cellStyle name="Currency 5 4 2 3 4 2 2 5" xfId="47615" xr:uid="{A4EB0E6C-5AC4-4643-9963-E6B6B92F297D}"/>
    <cellStyle name="Currency 5 4 2 3 4 2 3" xfId="22463" xr:uid="{EDF5615A-E478-488F-8A2E-E4F578B5546B}"/>
    <cellStyle name="Currency 5 4 2 3 4 2 3 2" xfId="36155" xr:uid="{BF1F1706-64F4-411D-A56A-03D8E4497CA6}"/>
    <cellStyle name="Currency 5 4 2 3 4 2 3 3" xfId="51039" xr:uid="{52F2F279-0B9E-4233-AE4A-C05467CF0EF1}"/>
    <cellStyle name="Currency 5 4 2 3 4 2 4" xfId="15619" xr:uid="{1510AF4E-0ACE-4ABA-82B0-52B83BE0E435}"/>
    <cellStyle name="Currency 5 4 2 3 4 2 5" xfId="29309" xr:uid="{1ED36834-F6CC-4A2A-AB36-9218494F314C}"/>
    <cellStyle name="Currency 5 4 2 3 4 2 6" xfId="44193" xr:uid="{EA9DB26B-AF7D-43AC-A8B8-6CD026E7BC19}"/>
    <cellStyle name="Currency 5 4 2 3 4 3" xfId="10483" xr:uid="{7DDACBAA-2F6D-45B7-A9E5-66C7F4D62162}"/>
    <cellStyle name="Currency 5 4 2 3 4 3 2" xfId="24173" xr:uid="{7B3D860C-AEF4-42C5-B26C-7A00D7777508}"/>
    <cellStyle name="Currency 5 4 2 3 4 3 2 2" xfId="37865" xr:uid="{8A092440-DFDD-4CFA-87B2-8313F864A697}"/>
    <cellStyle name="Currency 5 4 2 3 4 3 2 3" xfId="52749" xr:uid="{F6468571-D482-4BBD-9C59-F72A4FC181CB}"/>
    <cellStyle name="Currency 5 4 2 3 4 3 3" xfId="17329" xr:uid="{FBACBA97-3F60-498E-9EA6-372B1EE55D02}"/>
    <cellStyle name="Currency 5 4 2 3 4 3 4" xfId="31019" xr:uid="{76E273C1-7DF8-4978-ABF6-230E22F5F1AD}"/>
    <cellStyle name="Currency 5 4 2 3 4 3 5" xfId="45903" xr:uid="{422DC713-91FD-4573-AA8A-5D9B4F9C2BC0}"/>
    <cellStyle name="Currency 5 4 2 3 4 4" xfId="20751" xr:uid="{3AE901AE-A113-4CEA-BBBF-E61323ADB7F3}"/>
    <cellStyle name="Currency 5 4 2 3 4 4 2" xfId="34443" xr:uid="{80865667-2043-4DD9-9FDE-66B6C9FED7A3}"/>
    <cellStyle name="Currency 5 4 2 3 4 4 3" xfId="49327" xr:uid="{FD4DECEC-63C6-48CD-9C60-EBA88E319354}"/>
    <cellStyle name="Currency 5 4 2 3 4 5" xfId="13907" xr:uid="{93F923C6-D763-4492-8A99-352F07CD30FB}"/>
    <cellStyle name="Currency 5 4 2 3 4 6" xfId="27597" xr:uid="{E2606A11-CCD3-4810-9010-3B485BB13A4F}"/>
    <cellStyle name="Currency 5 4 2 3 4 7" xfId="42481" xr:uid="{823D02A1-E16A-4335-9CCE-0EA2EA7CC211}"/>
    <cellStyle name="Currency 5 4 2 3 5" xfId="8769" xr:uid="{9E6D1108-980F-4F9F-9DD6-BFCEFD812077}"/>
    <cellStyle name="Currency 5 4 2 3 5 2" xfId="12191" xr:uid="{DB8BC817-6B70-40DC-839D-1885088F3DD5}"/>
    <cellStyle name="Currency 5 4 2 3 5 2 2" xfId="25881" xr:uid="{2F09DDEA-B145-41B0-B50A-81D6EE11CA9D}"/>
    <cellStyle name="Currency 5 4 2 3 5 2 2 2" xfId="39573" xr:uid="{2FA026F9-77B4-4E63-BCD2-F60AEE0256EF}"/>
    <cellStyle name="Currency 5 4 2 3 5 2 2 3" xfId="54457" xr:uid="{1A6FC8EC-63EE-4540-A9F4-F6B61F344207}"/>
    <cellStyle name="Currency 5 4 2 3 5 2 3" xfId="19037" xr:uid="{9AB35B1B-7C5F-4A94-9458-404809B650C5}"/>
    <cellStyle name="Currency 5 4 2 3 5 2 4" xfId="32727" xr:uid="{DB262DE9-0207-49C5-A1D1-9E943162E259}"/>
    <cellStyle name="Currency 5 4 2 3 5 2 5" xfId="47611" xr:uid="{71F49BE2-15CE-41A2-94CA-CE48C708F3A5}"/>
    <cellStyle name="Currency 5 4 2 3 5 3" xfId="22459" xr:uid="{65B8024C-AD87-479A-A999-EACD08A1E7AD}"/>
    <cellStyle name="Currency 5 4 2 3 5 3 2" xfId="36151" xr:uid="{6F875948-041C-42E5-B750-BA5EE120449C}"/>
    <cellStyle name="Currency 5 4 2 3 5 3 3" xfId="51035" xr:uid="{0A3401C9-1DFC-4BE6-B5BD-99F105CCFAA3}"/>
    <cellStyle name="Currency 5 4 2 3 5 4" xfId="15615" xr:uid="{43A92A86-5528-4AB7-B88F-5B0E4FF7570D}"/>
    <cellStyle name="Currency 5 4 2 3 5 5" xfId="29305" xr:uid="{6CEBA85B-616C-4751-8A79-F1B9B0D31940}"/>
    <cellStyle name="Currency 5 4 2 3 5 6" xfId="44189" xr:uid="{F5D70865-02C1-47A8-AFD5-1FE574E0B760}"/>
    <cellStyle name="Currency 5 4 2 3 6" xfId="10479" xr:uid="{B3D5DF36-B125-4A0A-8EDE-CA68F6E17AA8}"/>
    <cellStyle name="Currency 5 4 2 3 6 2" xfId="24169" xr:uid="{FA67025B-1F0F-4E95-8C89-105D69CBFF71}"/>
    <cellStyle name="Currency 5 4 2 3 6 2 2" xfId="37861" xr:uid="{57917D8F-C70B-4EED-8278-CDADE28AC4B1}"/>
    <cellStyle name="Currency 5 4 2 3 6 2 3" xfId="52745" xr:uid="{3243ED35-6637-4F70-8397-7C9A8599282F}"/>
    <cellStyle name="Currency 5 4 2 3 6 3" xfId="17325" xr:uid="{5CEFD758-F67E-46E4-998B-8A9328392B14}"/>
    <cellStyle name="Currency 5 4 2 3 6 4" xfId="31015" xr:uid="{A7695F4D-4E8D-41A9-9AA4-05A3D9A1A175}"/>
    <cellStyle name="Currency 5 4 2 3 6 5" xfId="45899" xr:uid="{9EF6570C-E1CA-45F2-BB00-823A505331E6}"/>
    <cellStyle name="Currency 5 4 2 3 7" xfId="20747" xr:uid="{73294D21-D90B-47C2-9567-D276D5484A3C}"/>
    <cellStyle name="Currency 5 4 2 3 7 2" xfId="34439" xr:uid="{A3A68F94-E08B-49A3-953A-9087179C8071}"/>
    <cellStyle name="Currency 5 4 2 3 7 3" xfId="49323" xr:uid="{41F00F08-CA95-4BB2-ABE9-39B236A8B9CD}"/>
    <cellStyle name="Currency 5 4 2 3 8" xfId="13903" xr:uid="{86F9D99D-E44A-404E-97C6-3E6A8150B385}"/>
    <cellStyle name="Currency 5 4 2 3 9" xfId="27593" xr:uid="{0972FF8A-F300-4095-8087-CF64A6C65DA2}"/>
    <cellStyle name="Currency 5 4 2 4" xfId="7061" xr:uid="{A33A0744-50E5-4036-AC57-7299CDBA1B33}"/>
    <cellStyle name="Currency 5 4 2 4 2" xfId="7062" xr:uid="{D21B4816-4304-44E8-8219-23965088440B}"/>
    <cellStyle name="Currency 5 4 2 4 2 2" xfId="8775" xr:uid="{8365FF7B-D045-48FD-BF62-A0AEA1177A52}"/>
    <cellStyle name="Currency 5 4 2 4 2 2 2" xfId="12197" xr:uid="{F2416D3A-BD6A-4327-A7DC-B0BDC71F72F4}"/>
    <cellStyle name="Currency 5 4 2 4 2 2 2 2" xfId="25887" xr:uid="{090E865D-9557-446A-A324-122F8AAD2F52}"/>
    <cellStyle name="Currency 5 4 2 4 2 2 2 2 2" xfId="39579" xr:uid="{072652E5-0BC1-4D71-8595-52A5AD260457}"/>
    <cellStyle name="Currency 5 4 2 4 2 2 2 2 3" xfId="54463" xr:uid="{630970A8-F787-468A-86E1-E73BA76F48BC}"/>
    <cellStyle name="Currency 5 4 2 4 2 2 2 3" xfId="19043" xr:uid="{314BA333-0D0F-4C7C-9B48-8405292DB649}"/>
    <cellStyle name="Currency 5 4 2 4 2 2 2 4" xfId="32733" xr:uid="{59E93957-85EB-4989-9022-2724B6A1D27E}"/>
    <cellStyle name="Currency 5 4 2 4 2 2 2 5" xfId="47617" xr:uid="{43661E8B-E957-4784-A661-2ED364E142DA}"/>
    <cellStyle name="Currency 5 4 2 4 2 2 3" xfId="22465" xr:uid="{74C0D875-CA1A-4A7A-BCA6-BC3E39148BF1}"/>
    <cellStyle name="Currency 5 4 2 4 2 2 3 2" xfId="36157" xr:uid="{5C09EC83-2FB6-40FA-B105-1DE50CA3D407}"/>
    <cellStyle name="Currency 5 4 2 4 2 2 3 3" xfId="51041" xr:uid="{7D2C0CC5-9E1F-4E1A-B1B8-682C16EF156B}"/>
    <cellStyle name="Currency 5 4 2 4 2 2 4" xfId="15621" xr:uid="{AF7ECE82-FA31-468F-884D-CA588AB55E42}"/>
    <cellStyle name="Currency 5 4 2 4 2 2 5" xfId="29311" xr:uid="{28B6FEB8-18B5-4B99-BE4A-FAA2213EAD03}"/>
    <cellStyle name="Currency 5 4 2 4 2 2 6" xfId="44195" xr:uid="{2B29B876-4458-4464-86A8-64A7D678C833}"/>
    <cellStyle name="Currency 5 4 2 4 2 3" xfId="10485" xr:uid="{AD67F6E1-003B-47AC-89D0-9A471470C7D1}"/>
    <cellStyle name="Currency 5 4 2 4 2 3 2" xfId="24175" xr:uid="{055A039F-D1B2-46FB-A7AA-E46E460A2F0C}"/>
    <cellStyle name="Currency 5 4 2 4 2 3 2 2" xfId="37867" xr:uid="{9E154A0A-C06D-4003-AEE4-51A04E45098F}"/>
    <cellStyle name="Currency 5 4 2 4 2 3 2 3" xfId="52751" xr:uid="{0C2DBA47-5394-47F3-8064-3CE4FC7F996C}"/>
    <cellStyle name="Currency 5 4 2 4 2 3 3" xfId="17331" xr:uid="{D29A0965-DE72-4A94-B6CE-96E00E8EF151}"/>
    <cellStyle name="Currency 5 4 2 4 2 3 4" xfId="31021" xr:uid="{6FCC4765-A2BB-4EF3-A6A3-8D42B0459AC0}"/>
    <cellStyle name="Currency 5 4 2 4 2 3 5" xfId="45905" xr:uid="{B536E374-2F88-4EE9-8885-7918E10B9874}"/>
    <cellStyle name="Currency 5 4 2 4 2 4" xfId="20753" xr:uid="{58197E19-95BD-438C-BF2D-2CC044AFC21C}"/>
    <cellStyle name="Currency 5 4 2 4 2 4 2" xfId="34445" xr:uid="{4E6E88F1-C688-4E7E-A1ED-B8F991AEEEF7}"/>
    <cellStyle name="Currency 5 4 2 4 2 4 3" xfId="49329" xr:uid="{457C4541-6D6D-4C0B-9A3E-3C650BC53662}"/>
    <cellStyle name="Currency 5 4 2 4 2 5" xfId="13909" xr:uid="{96F8C273-983C-4597-896A-F56FE7E77C06}"/>
    <cellStyle name="Currency 5 4 2 4 2 6" xfId="27599" xr:uid="{4DBF28A6-8DF5-4DD2-9A1E-53C74E36E7E1}"/>
    <cellStyle name="Currency 5 4 2 4 2 7" xfId="42483" xr:uid="{697993D3-1ED5-4BA5-94B6-DFD8C34132DA}"/>
    <cellStyle name="Currency 5 4 2 4 3" xfId="8774" xr:uid="{BC3A6ED3-91C6-413B-B652-A9740A09D39F}"/>
    <cellStyle name="Currency 5 4 2 4 3 2" xfId="12196" xr:uid="{6D11807F-2A13-4143-89DF-71CBE22D631D}"/>
    <cellStyle name="Currency 5 4 2 4 3 2 2" xfId="25886" xr:uid="{32654CE9-F762-412C-A61B-4271BF900623}"/>
    <cellStyle name="Currency 5 4 2 4 3 2 2 2" xfId="39578" xr:uid="{C70EF7A2-3450-41AB-B38B-842D15B7BF7B}"/>
    <cellStyle name="Currency 5 4 2 4 3 2 2 3" xfId="54462" xr:uid="{F4ECBD91-929E-41F8-BAF4-B79BEA487939}"/>
    <cellStyle name="Currency 5 4 2 4 3 2 3" xfId="19042" xr:uid="{D2C36494-58BE-4CBE-B5ED-E8134C0DAC81}"/>
    <cellStyle name="Currency 5 4 2 4 3 2 4" xfId="32732" xr:uid="{5A462782-ABD4-4F3A-AE06-E556F60B2A60}"/>
    <cellStyle name="Currency 5 4 2 4 3 2 5" xfId="47616" xr:uid="{D1A4C973-B3A3-4E06-BABA-71CC388EC75D}"/>
    <cellStyle name="Currency 5 4 2 4 3 3" xfId="22464" xr:uid="{08616E78-A13F-4793-AC01-B1C575BA204F}"/>
    <cellStyle name="Currency 5 4 2 4 3 3 2" xfId="36156" xr:uid="{D9E709A6-1999-4EFF-8185-D9479342C266}"/>
    <cellStyle name="Currency 5 4 2 4 3 3 3" xfId="51040" xr:uid="{E9FCBB98-9493-4470-B28F-0C93E3402C5D}"/>
    <cellStyle name="Currency 5 4 2 4 3 4" xfId="15620" xr:uid="{CF0A225B-C513-4A43-ADA5-8A030B9CA59D}"/>
    <cellStyle name="Currency 5 4 2 4 3 5" xfId="29310" xr:uid="{9FF3543A-D522-49FD-8A33-429CDABEBCCE}"/>
    <cellStyle name="Currency 5 4 2 4 3 6" xfId="44194" xr:uid="{12F3D317-698D-44FD-AA91-A6BAB9E1D15E}"/>
    <cellStyle name="Currency 5 4 2 4 4" xfId="10484" xr:uid="{DB37AA4B-3057-4253-88E2-E71DB5D25331}"/>
    <cellStyle name="Currency 5 4 2 4 4 2" xfId="24174" xr:uid="{B0596FD0-8B80-4659-B5B1-0F2822642668}"/>
    <cellStyle name="Currency 5 4 2 4 4 2 2" xfId="37866" xr:uid="{62645A31-617E-42CC-8BD6-E22E4D5077B1}"/>
    <cellStyle name="Currency 5 4 2 4 4 2 3" xfId="52750" xr:uid="{56246D30-FDDD-458F-AEB7-0F3952D833DA}"/>
    <cellStyle name="Currency 5 4 2 4 4 3" xfId="17330" xr:uid="{C4AB2200-40D3-4C46-83BD-BF325AE343EA}"/>
    <cellStyle name="Currency 5 4 2 4 4 4" xfId="31020" xr:uid="{8402FE18-C496-489F-88F5-09860CB366A3}"/>
    <cellStyle name="Currency 5 4 2 4 4 5" xfId="45904" xr:uid="{A58A7092-DD43-4DAC-97A6-66EB8CC932F3}"/>
    <cellStyle name="Currency 5 4 2 4 5" xfId="20752" xr:uid="{2E008CCC-291E-466D-9BC2-01A8AB95E7E5}"/>
    <cellStyle name="Currency 5 4 2 4 5 2" xfId="34444" xr:uid="{D3D50731-B90A-4D55-A22B-95D3FC582CDD}"/>
    <cellStyle name="Currency 5 4 2 4 5 3" xfId="49328" xr:uid="{B35370DC-79A3-45B0-B00C-6CA6691943D8}"/>
    <cellStyle name="Currency 5 4 2 4 6" xfId="13908" xr:uid="{5885026C-39D7-4435-828B-5ECCDBCCC87C}"/>
    <cellStyle name="Currency 5 4 2 4 7" xfId="27598" xr:uid="{5EC8C84D-6CBA-4D43-B516-321CA771A664}"/>
    <cellStyle name="Currency 5 4 2 4 8" xfId="42482" xr:uid="{003A94F6-C4DD-4473-8D6D-252D40D6473F}"/>
    <cellStyle name="Currency 5 4 2 5" xfId="7063" xr:uid="{3436AE54-DA06-4F17-910E-30D9D7820F72}"/>
    <cellStyle name="Currency 5 4 2 5 2" xfId="8776" xr:uid="{2D546CE1-2E14-40CC-BBCC-DEA725791CC9}"/>
    <cellStyle name="Currency 5 4 2 5 2 2" xfId="12198" xr:uid="{3847AF96-934F-402D-9579-F3EAEA64E70F}"/>
    <cellStyle name="Currency 5 4 2 5 2 2 2" xfId="25888" xr:uid="{6D33AF28-5BC1-42FF-A5EA-AB5CC172E091}"/>
    <cellStyle name="Currency 5 4 2 5 2 2 2 2" xfId="39580" xr:uid="{EEF197A9-2C29-4B88-AA6C-DC1FDB5035F5}"/>
    <cellStyle name="Currency 5 4 2 5 2 2 2 3" xfId="54464" xr:uid="{EE907487-59F2-4997-ADDC-855529EC3D08}"/>
    <cellStyle name="Currency 5 4 2 5 2 2 3" xfId="19044" xr:uid="{3460E878-8FA9-4698-989A-6F2493E0FCFE}"/>
    <cellStyle name="Currency 5 4 2 5 2 2 4" xfId="32734" xr:uid="{9B3B13FB-A5A1-45F4-BF83-8B4707F15239}"/>
    <cellStyle name="Currency 5 4 2 5 2 2 5" xfId="47618" xr:uid="{50C91FC6-1733-43AA-9B0B-7A8ABA657564}"/>
    <cellStyle name="Currency 5 4 2 5 2 3" xfId="22466" xr:uid="{A7CC8DCA-DE63-47F7-8C9B-79B1A668292F}"/>
    <cellStyle name="Currency 5 4 2 5 2 3 2" xfId="36158" xr:uid="{884DE509-819C-4FF6-BC56-23DD03B1CAFD}"/>
    <cellStyle name="Currency 5 4 2 5 2 3 3" xfId="51042" xr:uid="{122ADC79-2AB4-4F14-8D86-6EF584671FB0}"/>
    <cellStyle name="Currency 5 4 2 5 2 4" xfId="15622" xr:uid="{7187B4BC-97A2-4B3A-A95A-32C4E2C04CDB}"/>
    <cellStyle name="Currency 5 4 2 5 2 5" xfId="29312" xr:uid="{BB7BBD02-B308-4B9C-A901-8A52725009E3}"/>
    <cellStyle name="Currency 5 4 2 5 2 6" xfId="44196" xr:uid="{0DA72F08-9BF6-4585-9BDA-C26C8CE124B9}"/>
    <cellStyle name="Currency 5 4 2 5 3" xfId="10486" xr:uid="{D367CC47-779F-4A78-8B90-7B6F2387C699}"/>
    <cellStyle name="Currency 5 4 2 5 3 2" xfId="24176" xr:uid="{E5A18704-75B6-4C48-AB6A-AE475FC2A449}"/>
    <cellStyle name="Currency 5 4 2 5 3 2 2" xfId="37868" xr:uid="{DE97DCFD-52AD-45B6-8A47-05D0FA7D3298}"/>
    <cellStyle name="Currency 5 4 2 5 3 2 3" xfId="52752" xr:uid="{2FE99591-6114-4C4A-ACD8-31C4BD40D7C2}"/>
    <cellStyle name="Currency 5 4 2 5 3 3" xfId="17332" xr:uid="{EFE6C8E8-D547-4989-9B3D-FEB27EEE7E4A}"/>
    <cellStyle name="Currency 5 4 2 5 3 4" xfId="31022" xr:uid="{D5D39D7E-95BA-4534-942C-6AE41A13877D}"/>
    <cellStyle name="Currency 5 4 2 5 3 5" xfId="45906" xr:uid="{7FAE2615-0929-4E4C-9C04-A4D4D7442563}"/>
    <cellStyle name="Currency 5 4 2 5 4" xfId="20754" xr:uid="{F39680C2-2DF1-41B2-80A3-064238144574}"/>
    <cellStyle name="Currency 5 4 2 5 4 2" xfId="34446" xr:uid="{DB121490-014D-4845-BA75-B936600E6828}"/>
    <cellStyle name="Currency 5 4 2 5 4 3" xfId="49330" xr:uid="{8592A8C5-B4CD-48D0-BEC0-0C0329907AA0}"/>
    <cellStyle name="Currency 5 4 2 5 5" xfId="13910" xr:uid="{97A75BC8-E754-4CE6-9BD3-1D0619AEB5D6}"/>
    <cellStyle name="Currency 5 4 2 5 6" xfId="27600" xr:uid="{A6BD3560-5E1D-4FCF-8B4E-AFF6F1C8E459}"/>
    <cellStyle name="Currency 5 4 2 5 7" xfId="42484" xr:uid="{6F79B46B-1E1A-41AC-98E6-FA23568CB7BC}"/>
    <cellStyle name="Currency 5 4 2 6" xfId="7064" xr:uid="{C47C3768-ABDE-49E0-B0FC-543C8A839059}"/>
    <cellStyle name="Currency 5 4 2 6 2" xfId="8777" xr:uid="{774830E0-AA1D-4DF7-918A-F63A360E5AF8}"/>
    <cellStyle name="Currency 5 4 2 6 2 2" xfId="12199" xr:uid="{AD536E51-3FAA-4882-AF45-62F7275F7787}"/>
    <cellStyle name="Currency 5 4 2 6 2 2 2" xfId="25889" xr:uid="{09BE786E-CFE0-4DD0-8932-547E82000F4C}"/>
    <cellStyle name="Currency 5 4 2 6 2 2 2 2" xfId="39581" xr:uid="{8D98559D-282F-4E95-AEC3-3F69B0E8BC2D}"/>
    <cellStyle name="Currency 5 4 2 6 2 2 2 3" xfId="54465" xr:uid="{05E5E487-EF63-4228-97A5-95445697D68E}"/>
    <cellStyle name="Currency 5 4 2 6 2 2 3" xfId="19045" xr:uid="{7E89BE21-0FC3-4F4B-B554-8F2D14F5F8ED}"/>
    <cellStyle name="Currency 5 4 2 6 2 2 4" xfId="32735" xr:uid="{C640F10D-85B4-4732-BDAA-77901D676A34}"/>
    <cellStyle name="Currency 5 4 2 6 2 2 5" xfId="47619" xr:uid="{923670D0-4895-47B4-AB50-86C69616463F}"/>
    <cellStyle name="Currency 5 4 2 6 2 3" xfId="22467" xr:uid="{7209B284-D742-440F-8E16-BE3A01E5160C}"/>
    <cellStyle name="Currency 5 4 2 6 2 3 2" xfId="36159" xr:uid="{9C24869C-252E-4EF1-BEB0-8AE0D8D03813}"/>
    <cellStyle name="Currency 5 4 2 6 2 3 3" xfId="51043" xr:uid="{3AD61D7A-8A45-41EC-9861-4A1C0569B769}"/>
    <cellStyle name="Currency 5 4 2 6 2 4" xfId="15623" xr:uid="{65E74822-51E2-49EA-9A4B-476E03BE694B}"/>
    <cellStyle name="Currency 5 4 2 6 2 5" xfId="29313" xr:uid="{69C77F3D-3CE7-4F09-ACE9-CDB6E0C65ABC}"/>
    <cellStyle name="Currency 5 4 2 6 2 6" xfId="44197" xr:uid="{F9505BF3-13DB-4CBC-A092-B19E48DC32C9}"/>
    <cellStyle name="Currency 5 4 2 6 3" xfId="10487" xr:uid="{90CC7C53-BC16-47C6-881B-117E0B6FB68F}"/>
    <cellStyle name="Currency 5 4 2 6 3 2" xfId="24177" xr:uid="{80BC4AFA-824D-458B-97B2-9B586F495D10}"/>
    <cellStyle name="Currency 5 4 2 6 3 2 2" xfId="37869" xr:uid="{7DA9C130-9998-4EB8-BC09-96B70EC740AD}"/>
    <cellStyle name="Currency 5 4 2 6 3 2 3" xfId="52753" xr:uid="{F18748F6-C24B-4872-8EE0-E9CBEEE57495}"/>
    <cellStyle name="Currency 5 4 2 6 3 3" xfId="17333" xr:uid="{B677EC1C-1025-4562-BB9F-C3043E7E36B8}"/>
    <cellStyle name="Currency 5 4 2 6 3 4" xfId="31023" xr:uid="{47BF7EF6-7AE0-47E5-BD6B-1E3974335965}"/>
    <cellStyle name="Currency 5 4 2 6 3 5" xfId="45907" xr:uid="{02A7EFB0-7699-46AE-BFE1-A5CB2C957C1B}"/>
    <cellStyle name="Currency 5 4 2 6 4" xfId="20755" xr:uid="{48B9DF0C-2C14-4ADE-ADCC-806607E10A4C}"/>
    <cellStyle name="Currency 5 4 2 6 4 2" xfId="34447" xr:uid="{0306D7E8-E347-46F0-8766-00B2C4093C6C}"/>
    <cellStyle name="Currency 5 4 2 6 4 3" xfId="49331" xr:uid="{7916D510-70D3-4145-B79D-39F8CC1F3713}"/>
    <cellStyle name="Currency 5 4 2 6 5" xfId="13911" xr:uid="{15832123-E2C3-492E-9730-E5FE49DB0FF6}"/>
    <cellStyle name="Currency 5 4 2 6 6" xfId="27601" xr:uid="{514646FD-061A-4067-B299-9A916066CC67}"/>
    <cellStyle name="Currency 5 4 2 6 7" xfId="42485" xr:uid="{DD3A5E74-2FA3-45B9-8A56-7EC899F371A6}"/>
    <cellStyle name="Currency 5 4 2 7" xfId="8763" xr:uid="{E58BC2F5-4337-4911-959D-2F0A8DD70857}"/>
    <cellStyle name="Currency 5 4 2 7 2" xfId="12185" xr:uid="{F293C0EF-3692-4C02-AA09-1573BB2AFDDF}"/>
    <cellStyle name="Currency 5 4 2 7 2 2" xfId="25875" xr:uid="{E17544C5-8CCE-435C-8282-0B67270F2D21}"/>
    <cellStyle name="Currency 5 4 2 7 2 2 2" xfId="39567" xr:uid="{B3E2B2D5-E3E3-4EBC-8499-1E57CFF47071}"/>
    <cellStyle name="Currency 5 4 2 7 2 2 3" xfId="54451" xr:uid="{6B8FF8CF-0DEF-41C8-863C-E5B5A4701A8D}"/>
    <cellStyle name="Currency 5 4 2 7 2 3" xfId="19031" xr:uid="{76F32FA5-FF48-456F-9D6C-35E5EE897AD7}"/>
    <cellStyle name="Currency 5 4 2 7 2 4" xfId="32721" xr:uid="{5E93F691-7AC4-4790-8046-D5262FABBFAB}"/>
    <cellStyle name="Currency 5 4 2 7 2 5" xfId="47605" xr:uid="{B54FC464-FB36-43C3-AD08-B4F7296785F8}"/>
    <cellStyle name="Currency 5 4 2 7 3" xfId="22453" xr:uid="{2790D11B-1BDA-45B5-B459-0BC26B39B940}"/>
    <cellStyle name="Currency 5 4 2 7 3 2" xfId="36145" xr:uid="{63F27501-23F1-4819-94A8-262BAFA910D5}"/>
    <cellStyle name="Currency 5 4 2 7 3 3" xfId="51029" xr:uid="{8C9F0288-EA1E-413D-B251-B2C9E2C33297}"/>
    <cellStyle name="Currency 5 4 2 7 4" xfId="15609" xr:uid="{105A5C73-C1ED-47C0-90FE-6FAF75B790CE}"/>
    <cellStyle name="Currency 5 4 2 7 5" xfId="29299" xr:uid="{F9537EF6-A5C6-48E6-86C8-02B76DC8E0FE}"/>
    <cellStyle name="Currency 5 4 2 7 6" xfId="44183" xr:uid="{B38966CC-EC84-4C0A-ABBB-BE9A57CF25AC}"/>
    <cellStyle name="Currency 5 4 2 8" xfId="10473" xr:uid="{3669BFB8-B52D-4186-83AB-49C299E2B43B}"/>
    <cellStyle name="Currency 5 4 2 8 2" xfId="24163" xr:uid="{793FE66E-022A-4D80-A41D-E5CA5E1D6210}"/>
    <cellStyle name="Currency 5 4 2 8 2 2" xfId="37855" xr:uid="{06E3BBF6-5432-48FE-ACAF-994AD859F7BD}"/>
    <cellStyle name="Currency 5 4 2 8 2 3" xfId="52739" xr:uid="{0618A5DC-573E-42FE-A4E2-0E842FF86D19}"/>
    <cellStyle name="Currency 5 4 2 8 3" xfId="17319" xr:uid="{600C4546-E85B-49C3-8BE9-0751A9D3BA01}"/>
    <cellStyle name="Currency 5 4 2 8 4" xfId="31009" xr:uid="{F2422041-4954-492B-A0D7-1CEB58A56E73}"/>
    <cellStyle name="Currency 5 4 2 8 5" xfId="45893" xr:uid="{CFC113A6-686A-48A2-8136-D4994461F5F1}"/>
    <cellStyle name="Currency 5 4 2 9" xfId="20741" xr:uid="{6B1BF0FC-4BC0-4B67-A900-3C49DE817B93}"/>
    <cellStyle name="Currency 5 4 2 9 2" xfId="34433" xr:uid="{AF006C2B-EF59-4D9F-A2F8-FBD9DADC9744}"/>
    <cellStyle name="Currency 5 4 2 9 3" xfId="49317" xr:uid="{43BD2634-8DEE-4F7A-BD41-A77BC66CAA51}"/>
    <cellStyle name="Currency 5 4 3" xfId="7065" xr:uid="{DB52A16B-B971-4A2E-BFF0-B04EE043BE1D}"/>
    <cellStyle name="Currency 5 4 3 10" xfId="42486" xr:uid="{C0C98377-6CC3-4DC1-A40D-16E89DD9750C}"/>
    <cellStyle name="Currency 5 4 3 2" xfId="7066" xr:uid="{586E3E04-B223-457B-8769-DF0FE80DF415}"/>
    <cellStyle name="Currency 5 4 3 2 2" xfId="7067" xr:uid="{831DE235-C62B-4449-A660-E97730AEA080}"/>
    <cellStyle name="Currency 5 4 3 2 2 2" xfId="8780" xr:uid="{62BA4E2F-9FB2-461A-A37D-CB9C903DFA11}"/>
    <cellStyle name="Currency 5 4 3 2 2 2 2" xfId="12202" xr:uid="{B021EB62-577C-41E4-A464-019D55759740}"/>
    <cellStyle name="Currency 5 4 3 2 2 2 2 2" xfId="25892" xr:uid="{198A55AB-05B2-4EAC-942C-215F2107804E}"/>
    <cellStyle name="Currency 5 4 3 2 2 2 2 2 2" xfId="39584" xr:uid="{8AC06C69-86AC-418E-B6AE-286696C91409}"/>
    <cellStyle name="Currency 5 4 3 2 2 2 2 2 3" xfId="54468" xr:uid="{A2C8BB7B-2CDC-4055-A0B7-A9074732FB38}"/>
    <cellStyle name="Currency 5 4 3 2 2 2 2 3" xfId="19048" xr:uid="{55C49119-BF11-42D2-BCC7-C25C797E4F3D}"/>
    <cellStyle name="Currency 5 4 3 2 2 2 2 4" xfId="32738" xr:uid="{7569298A-9772-4F95-8C34-CA7C95B4AE77}"/>
    <cellStyle name="Currency 5 4 3 2 2 2 2 5" xfId="47622" xr:uid="{5069C388-0EAC-40B3-8CBA-5EBE6CCA1082}"/>
    <cellStyle name="Currency 5 4 3 2 2 2 3" xfId="22470" xr:uid="{661FF396-5120-43BB-8410-2D68CC2E533B}"/>
    <cellStyle name="Currency 5 4 3 2 2 2 3 2" xfId="36162" xr:uid="{3CA6E478-667E-40B0-A72D-B5F0EFEE3C9E}"/>
    <cellStyle name="Currency 5 4 3 2 2 2 3 3" xfId="51046" xr:uid="{7A9405EF-C32A-442F-934F-38D089F29134}"/>
    <cellStyle name="Currency 5 4 3 2 2 2 4" xfId="15626" xr:uid="{4F76E788-1D88-4E90-8422-8BDACDEA9259}"/>
    <cellStyle name="Currency 5 4 3 2 2 2 5" xfId="29316" xr:uid="{24793CF3-F19F-44F2-83EB-898A0BD9846F}"/>
    <cellStyle name="Currency 5 4 3 2 2 2 6" xfId="44200" xr:uid="{5C5B50BD-9D79-44FC-AE11-6A31709FE6EF}"/>
    <cellStyle name="Currency 5 4 3 2 2 3" xfId="10490" xr:uid="{F01C2747-881D-4DBF-87EE-F0F42A6C35B6}"/>
    <cellStyle name="Currency 5 4 3 2 2 3 2" xfId="24180" xr:uid="{1EF5EB4E-7F55-4A95-A9DB-ABC639BD0A54}"/>
    <cellStyle name="Currency 5 4 3 2 2 3 2 2" xfId="37872" xr:uid="{CA03B8CC-A19F-4C51-A815-AF8BC3530FAE}"/>
    <cellStyle name="Currency 5 4 3 2 2 3 2 3" xfId="52756" xr:uid="{6D7CCDB8-8D64-4C65-B7B2-6178E1C0FC98}"/>
    <cellStyle name="Currency 5 4 3 2 2 3 3" xfId="17336" xr:uid="{C234AFE6-0D2B-4E18-A3AD-AFD7BE78E61B}"/>
    <cellStyle name="Currency 5 4 3 2 2 3 4" xfId="31026" xr:uid="{17D96177-BAA5-4B99-B752-EB6773235527}"/>
    <cellStyle name="Currency 5 4 3 2 2 3 5" xfId="45910" xr:uid="{3D9018EC-468A-4FCF-B271-E1B051C35D7C}"/>
    <cellStyle name="Currency 5 4 3 2 2 4" xfId="20758" xr:uid="{031EC8E5-1B7E-4927-83F6-649B6C5C02F3}"/>
    <cellStyle name="Currency 5 4 3 2 2 4 2" xfId="34450" xr:uid="{7AD005D8-0D3C-48FA-A318-1D650B21F67A}"/>
    <cellStyle name="Currency 5 4 3 2 2 4 3" xfId="49334" xr:uid="{1B6BF325-4801-453F-9ED6-C4BD7B3DE4D9}"/>
    <cellStyle name="Currency 5 4 3 2 2 5" xfId="13914" xr:uid="{1DE6D272-7920-4B3A-8B60-A095FB457E5D}"/>
    <cellStyle name="Currency 5 4 3 2 2 6" xfId="27604" xr:uid="{6443AD30-7D43-4768-9939-62D0A2BFD9B2}"/>
    <cellStyle name="Currency 5 4 3 2 2 7" xfId="42488" xr:uid="{77F074BA-4320-4997-90D5-FB5E93A0A9DD}"/>
    <cellStyle name="Currency 5 4 3 2 3" xfId="8779" xr:uid="{4181FD09-7BC6-4A40-838C-93E20285E158}"/>
    <cellStyle name="Currency 5 4 3 2 3 2" xfId="12201" xr:uid="{5A3C923D-9FDE-4918-B66F-377E7531A44C}"/>
    <cellStyle name="Currency 5 4 3 2 3 2 2" xfId="25891" xr:uid="{B68E3B15-32E9-426C-B4BC-DBEFD097530D}"/>
    <cellStyle name="Currency 5 4 3 2 3 2 2 2" xfId="39583" xr:uid="{B8BA83A3-1B02-4DBF-93C6-CCB1BAD490E0}"/>
    <cellStyle name="Currency 5 4 3 2 3 2 2 3" xfId="54467" xr:uid="{DE454109-7E5E-4E7B-B49D-30A78C4EB2E1}"/>
    <cellStyle name="Currency 5 4 3 2 3 2 3" xfId="19047" xr:uid="{899F3E3C-C162-4492-A719-34ED8E3CC41D}"/>
    <cellStyle name="Currency 5 4 3 2 3 2 4" xfId="32737" xr:uid="{4A87F867-08BA-4884-A080-39758EDA831C}"/>
    <cellStyle name="Currency 5 4 3 2 3 2 5" xfId="47621" xr:uid="{C5957609-407D-45B3-A8F7-E9F9AAB03C18}"/>
    <cellStyle name="Currency 5 4 3 2 3 3" xfId="22469" xr:uid="{7AAAB4B9-9B9A-4354-A951-E61F8B3CF7BD}"/>
    <cellStyle name="Currency 5 4 3 2 3 3 2" xfId="36161" xr:uid="{AE8E7C35-2EBE-437E-9E4C-EC3EF9101C4D}"/>
    <cellStyle name="Currency 5 4 3 2 3 3 3" xfId="51045" xr:uid="{AF3455B8-78F7-456E-88C6-98E03293E037}"/>
    <cellStyle name="Currency 5 4 3 2 3 4" xfId="15625" xr:uid="{5DCD343F-3BD9-458B-B0C4-4D4CE5D9593C}"/>
    <cellStyle name="Currency 5 4 3 2 3 5" xfId="29315" xr:uid="{CCFF712A-50AC-42CC-8EB1-A0986BC4C564}"/>
    <cellStyle name="Currency 5 4 3 2 3 6" xfId="44199" xr:uid="{07D22159-E41B-4AC3-9E20-000E7829E0F7}"/>
    <cellStyle name="Currency 5 4 3 2 4" xfId="10489" xr:uid="{3CEA78B7-8C2C-4CD7-A8AE-F5EC4B13E7E8}"/>
    <cellStyle name="Currency 5 4 3 2 4 2" xfId="24179" xr:uid="{4B912778-9BC4-4E8D-942F-3B20962BF9D6}"/>
    <cellStyle name="Currency 5 4 3 2 4 2 2" xfId="37871" xr:uid="{94793FF4-E9FC-4A9B-8428-FD352983070D}"/>
    <cellStyle name="Currency 5 4 3 2 4 2 3" xfId="52755" xr:uid="{32D719A3-C755-4076-BE3F-F75C7C3FD51C}"/>
    <cellStyle name="Currency 5 4 3 2 4 3" xfId="17335" xr:uid="{4EF30687-A87D-4F91-B92E-858EA1BA33CE}"/>
    <cellStyle name="Currency 5 4 3 2 4 4" xfId="31025" xr:uid="{41780D71-9B14-446B-B02D-7A6A0BE5E7D4}"/>
    <cellStyle name="Currency 5 4 3 2 4 5" xfId="45909" xr:uid="{C9BAACA9-1600-44AA-B3F7-33531FAF57E4}"/>
    <cellStyle name="Currency 5 4 3 2 5" xfId="20757" xr:uid="{FD422491-4220-4ED3-A58F-07D7701B2E19}"/>
    <cellStyle name="Currency 5 4 3 2 5 2" xfId="34449" xr:uid="{F3CADD89-3A46-43C8-A2FC-87038E6BAF18}"/>
    <cellStyle name="Currency 5 4 3 2 5 3" xfId="49333" xr:uid="{84D2DEEC-3975-4537-9FDD-1B060F6F769D}"/>
    <cellStyle name="Currency 5 4 3 2 6" xfId="13913" xr:uid="{A505F60B-6617-4E8D-9008-69CB35E774D9}"/>
    <cellStyle name="Currency 5 4 3 2 7" xfId="27603" xr:uid="{A146EDFB-9BCA-47E2-A5D9-834D48227188}"/>
    <cellStyle name="Currency 5 4 3 2 8" xfId="42487" xr:uid="{FBBF0A1E-B116-481E-BE90-1EFE4DED7159}"/>
    <cellStyle name="Currency 5 4 3 3" xfId="7068" xr:uid="{C3089496-EDB8-446A-9238-75A326785A78}"/>
    <cellStyle name="Currency 5 4 3 3 2" xfId="8781" xr:uid="{5B0E314A-9D72-409F-9591-0DA00FF8B1B2}"/>
    <cellStyle name="Currency 5 4 3 3 2 2" xfId="12203" xr:uid="{4BB1A0F4-F65B-425C-AB6F-54918E711CDF}"/>
    <cellStyle name="Currency 5 4 3 3 2 2 2" xfId="25893" xr:uid="{AB66F167-C056-4D2F-9175-BA003A30EDEA}"/>
    <cellStyle name="Currency 5 4 3 3 2 2 2 2" xfId="39585" xr:uid="{5932EF86-031D-47B5-BBC7-38EEB1A15DEB}"/>
    <cellStyle name="Currency 5 4 3 3 2 2 2 3" xfId="54469" xr:uid="{70B7D8CD-615D-4281-8179-7351C7741304}"/>
    <cellStyle name="Currency 5 4 3 3 2 2 3" xfId="19049" xr:uid="{05A0DC86-C152-4197-9F86-2BD1FAD64233}"/>
    <cellStyle name="Currency 5 4 3 3 2 2 4" xfId="32739" xr:uid="{9B43968C-7F10-4AC9-9DBE-CC963715B3ED}"/>
    <cellStyle name="Currency 5 4 3 3 2 2 5" xfId="47623" xr:uid="{905DF3DD-329B-426B-B1D5-7A637808147D}"/>
    <cellStyle name="Currency 5 4 3 3 2 3" xfId="22471" xr:uid="{AB08B9B3-D6E2-4527-A346-D6D4C1CDFEF6}"/>
    <cellStyle name="Currency 5 4 3 3 2 3 2" xfId="36163" xr:uid="{D4021332-F733-479C-8CB2-A995A464A2F7}"/>
    <cellStyle name="Currency 5 4 3 3 2 3 3" xfId="51047" xr:uid="{E0481568-49F4-461E-B3B6-5F031C4DE636}"/>
    <cellStyle name="Currency 5 4 3 3 2 4" xfId="15627" xr:uid="{B3E3F218-381E-4BA2-B0C7-D0A356D45CBA}"/>
    <cellStyle name="Currency 5 4 3 3 2 5" xfId="29317" xr:uid="{35333E50-C9B2-4E6A-82C5-95240501BBD4}"/>
    <cellStyle name="Currency 5 4 3 3 2 6" xfId="44201" xr:uid="{176EBD53-AF68-443A-8CF3-E803D51B3DCB}"/>
    <cellStyle name="Currency 5 4 3 3 3" xfId="10491" xr:uid="{E9F38CB3-5E7E-4CA0-9E61-C189E7BC0857}"/>
    <cellStyle name="Currency 5 4 3 3 3 2" xfId="24181" xr:uid="{0BB48D3F-D8FD-489D-B22E-5993FBE55BEE}"/>
    <cellStyle name="Currency 5 4 3 3 3 2 2" xfId="37873" xr:uid="{CD04F84E-BF89-481F-82D1-27C44EBB0955}"/>
    <cellStyle name="Currency 5 4 3 3 3 2 3" xfId="52757" xr:uid="{29503997-5E06-453F-BD5D-FEBA14131DFB}"/>
    <cellStyle name="Currency 5 4 3 3 3 3" xfId="17337" xr:uid="{870F031D-74F9-4518-BB01-B6714183C91F}"/>
    <cellStyle name="Currency 5 4 3 3 3 4" xfId="31027" xr:uid="{156CEF5C-EF73-4C04-868B-B486D635A7F8}"/>
    <cellStyle name="Currency 5 4 3 3 3 5" xfId="45911" xr:uid="{E8C6EA64-20AA-4F09-BF06-90D77093901C}"/>
    <cellStyle name="Currency 5 4 3 3 4" xfId="20759" xr:uid="{D6DCC10A-28E0-4727-8640-4A5060B59BF6}"/>
    <cellStyle name="Currency 5 4 3 3 4 2" xfId="34451" xr:uid="{2D2D42DE-ED7D-460E-A261-E023575EF935}"/>
    <cellStyle name="Currency 5 4 3 3 4 3" xfId="49335" xr:uid="{696C36D7-1FA9-409B-B264-698A6FC92641}"/>
    <cellStyle name="Currency 5 4 3 3 5" xfId="13915" xr:uid="{7A297806-0EB6-4764-936F-2F90EC235B0C}"/>
    <cellStyle name="Currency 5 4 3 3 6" xfId="27605" xr:uid="{F4E927E7-F8F2-45F2-8203-20B5C89E3541}"/>
    <cellStyle name="Currency 5 4 3 3 7" xfId="42489" xr:uid="{83F8699C-23FF-4F87-AE29-F2798972E130}"/>
    <cellStyle name="Currency 5 4 3 4" xfId="7069" xr:uid="{84F27D51-C195-4E6F-8B78-883D7B8A38AA}"/>
    <cellStyle name="Currency 5 4 3 4 2" xfId="8782" xr:uid="{F25695B2-2A55-4EA8-BA23-F3A0DD66CE98}"/>
    <cellStyle name="Currency 5 4 3 4 2 2" xfId="12204" xr:uid="{3461F458-D900-486C-B7EB-314530BA59FF}"/>
    <cellStyle name="Currency 5 4 3 4 2 2 2" xfId="25894" xr:uid="{DA9A1C42-6DB5-4083-B9D5-40CAF6C02EE0}"/>
    <cellStyle name="Currency 5 4 3 4 2 2 2 2" xfId="39586" xr:uid="{EC3E80B4-5934-4D79-ACCB-118838371196}"/>
    <cellStyle name="Currency 5 4 3 4 2 2 2 3" xfId="54470" xr:uid="{01EAA8A7-22B8-4636-A8A4-909815DD3E5B}"/>
    <cellStyle name="Currency 5 4 3 4 2 2 3" xfId="19050" xr:uid="{7D70BD8C-499D-4B15-9DC3-F0B6FA3900CC}"/>
    <cellStyle name="Currency 5 4 3 4 2 2 4" xfId="32740" xr:uid="{BFE9FBFF-FB9C-47D7-B4A3-A155E59E9FE9}"/>
    <cellStyle name="Currency 5 4 3 4 2 2 5" xfId="47624" xr:uid="{42C600D7-2482-40BE-8074-1A4F3A9E1DEA}"/>
    <cellStyle name="Currency 5 4 3 4 2 3" xfId="22472" xr:uid="{0933A03A-A03A-4312-8F03-1A304A869363}"/>
    <cellStyle name="Currency 5 4 3 4 2 3 2" xfId="36164" xr:uid="{8FE06E47-424E-40D7-B247-10BA12B66734}"/>
    <cellStyle name="Currency 5 4 3 4 2 3 3" xfId="51048" xr:uid="{1C5D50BB-7FB6-496C-BF89-313B80708DFA}"/>
    <cellStyle name="Currency 5 4 3 4 2 4" xfId="15628" xr:uid="{29AE3131-7428-4C56-B634-D52CD33329A1}"/>
    <cellStyle name="Currency 5 4 3 4 2 5" xfId="29318" xr:uid="{EA0DB271-D8A6-4DBE-B8D9-A2BFE5F2AD86}"/>
    <cellStyle name="Currency 5 4 3 4 2 6" xfId="44202" xr:uid="{48ADF975-7920-40F8-A18A-D345D9D190B0}"/>
    <cellStyle name="Currency 5 4 3 4 3" xfId="10492" xr:uid="{F7D15B0F-4D93-4B93-A3D9-FA187A2EBFAB}"/>
    <cellStyle name="Currency 5 4 3 4 3 2" xfId="24182" xr:uid="{7A8156CB-556F-455E-81D8-D83EBD539FD1}"/>
    <cellStyle name="Currency 5 4 3 4 3 2 2" xfId="37874" xr:uid="{D965B97A-1609-423F-9772-F27C6879F0CD}"/>
    <cellStyle name="Currency 5 4 3 4 3 2 3" xfId="52758" xr:uid="{26BD68CE-057D-41B3-8703-169F756817B2}"/>
    <cellStyle name="Currency 5 4 3 4 3 3" xfId="17338" xr:uid="{6ABE0CED-2111-4ADA-9FB3-EAE120FC0ECC}"/>
    <cellStyle name="Currency 5 4 3 4 3 4" xfId="31028" xr:uid="{4C165338-9DDD-4D64-9BD8-07C08FFFF805}"/>
    <cellStyle name="Currency 5 4 3 4 3 5" xfId="45912" xr:uid="{4FEC4EBB-691D-4458-BFD0-D9C5E1AD5200}"/>
    <cellStyle name="Currency 5 4 3 4 4" xfId="20760" xr:uid="{A21E4121-69DE-4570-A40E-0DBFF8DC3769}"/>
    <cellStyle name="Currency 5 4 3 4 4 2" xfId="34452" xr:uid="{4DB4D002-641B-4393-BBEF-A8EDCAF6EFED}"/>
    <cellStyle name="Currency 5 4 3 4 4 3" xfId="49336" xr:uid="{94BD1786-5DAE-4CB0-AB05-78D7C1630D1A}"/>
    <cellStyle name="Currency 5 4 3 4 5" xfId="13916" xr:uid="{E98C9976-ED06-422E-ADE0-DA67B2948653}"/>
    <cellStyle name="Currency 5 4 3 4 6" xfId="27606" xr:uid="{684FD944-34DC-4B4E-AA82-0624F7E2F199}"/>
    <cellStyle name="Currency 5 4 3 4 7" xfId="42490" xr:uid="{340B0424-68B2-4525-9F6D-0BDE18DA6BC3}"/>
    <cellStyle name="Currency 5 4 3 5" xfId="8778" xr:uid="{0FD1BCAA-8E3E-4FD0-9AB1-74E39FC8FA93}"/>
    <cellStyle name="Currency 5 4 3 5 2" xfId="12200" xr:uid="{639E0826-FAE8-42AF-89ED-949B50E8958C}"/>
    <cellStyle name="Currency 5 4 3 5 2 2" xfId="25890" xr:uid="{CB048AB1-9A65-4992-84DA-F0B5F5ADE466}"/>
    <cellStyle name="Currency 5 4 3 5 2 2 2" xfId="39582" xr:uid="{3132DEBB-0E16-400B-B677-263DBDFD680B}"/>
    <cellStyle name="Currency 5 4 3 5 2 2 3" xfId="54466" xr:uid="{3DDEB600-9095-4ECF-8971-4A72A311B119}"/>
    <cellStyle name="Currency 5 4 3 5 2 3" xfId="19046" xr:uid="{AA1121A6-9F38-42FE-9DA2-1C0A11E8DB1F}"/>
    <cellStyle name="Currency 5 4 3 5 2 4" xfId="32736" xr:uid="{8A03E88F-3A6C-43C8-BF12-6F035F88430C}"/>
    <cellStyle name="Currency 5 4 3 5 2 5" xfId="47620" xr:uid="{E6BD8E4C-B9A6-4994-9B68-046E795DA1F3}"/>
    <cellStyle name="Currency 5 4 3 5 3" xfId="22468" xr:uid="{641BD7FD-D7CF-48C4-AFAE-536178448FEB}"/>
    <cellStyle name="Currency 5 4 3 5 3 2" xfId="36160" xr:uid="{B6C447C3-81D4-4743-9E0C-8287CE78B23F}"/>
    <cellStyle name="Currency 5 4 3 5 3 3" xfId="51044" xr:uid="{0A4F2057-D80B-40E4-99F0-1529B9968A9F}"/>
    <cellStyle name="Currency 5 4 3 5 4" xfId="15624" xr:uid="{118F0128-2093-48FE-A81A-66510340FF21}"/>
    <cellStyle name="Currency 5 4 3 5 5" xfId="29314" xr:uid="{525E6A61-48E0-48BF-B7EA-CC04DF6758CA}"/>
    <cellStyle name="Currency 5 4 3 5 6" xfId="44198" xr:uid="{ABC61DB1-14BA-498E-9E41-D0280B7487BB}"/>
    <cellStyle name="Currency 5 4 3 6" xfId="10488" xr:uid="{DC148467-3B34-4EBD-9A16-380BBC2948A1}"/>
    <cellStyle name="Currency 5 4 3 6 2" xfId="24178" xr:uid="{491B5350-8964-4809-A3D4-B09344C74E9C}"/>
    <cellStyle name="Currency 5 4 3 6 2 2" xfId="37870" xr:uid="{64CCA608-B275-4CFD-B952-042A2D1DAF16}"/>
    <cellStyle name="Currency 5 4 3 6 2 3" xfId="52754" xr:uid="{38132825-2FE0-4A7D-99D9-49F2173CE21F}"/>
    <cellStyle name="Currency 5 4 3 6 3" xfId="17334" xr:uid="{D259962B-A6A0-44AD-898E-909AA261CCBF}"/>
    <cellStyle name="Currency 5 4 3 6 4" xfId="31024" xr:uid="{FDBF75F9-A949-4574-9CA8-4152F24D5109}"/>
    <cellStyle name="Currency 5 4 3 6 5" xfId="45908" xr:uid="{37E551FB-6AEA-4EE4-B64C-84F3895A4F19}"/>
    <cellStyle name="Currency 5 4 3 7" xfId="20756" xr:uid="{D9F50CC7-5968-453F-A96C-477D2C7ED98B}"/>
    <cellStyle name="Currency 5 4 3 7 2" xfId="34448" xr:uid="{626ECD31-6BB0-4911-8CBD-7FE785EB8069}"/>
    <cellStyle name="Currency 5 4 3 7 3" xfId="49332" xr:uid="{8412264C-1563-4434-AF8E-12B8CCAEBC4F}"/>
    <cellStyle name="Currency 5 4 3 8" xfId="13912" xr:uid="{E204F1B1-2D1C-43B2-A59A-5FAD68ACB7C4}"/>
    <cellStyle name="Currency 5 4 3 9" xfId="27602" xr:uid="{6BA8184D-C8C5-426C-9783-9514DCAEF3F5}"/>
    <cellStyle name="Currency 5 4 4" xfId="7070" xr:uid="{8324A4DF-16D0-41C4-8901-1DA321C443CB}"/>
    <cellStyle name="Currency 5 4 4 10" xfId="42491" xr:uid="{345EBB1C-E6BB-4A65-975F-EEA1EFA214DC}"/>
    <cellStyle name="Currency 5 4 4 2" xfId="7071" xr:uid="{D9550B2E-2F94-4F3F-B3A9-18F65536509E}"/>
    <cellStyle name="Currency 5 4 4 2 2" xfId="7072" xr:uid="{A2394B10-964B-436F-950F-FB0F737750C8}"/>
    <cellStyle name="Currency 5 4 4 2 2 2" xfId="8785" xr:uid="{2CA7D476-13BA-476E-AD3E-AEC2216EB227}"/>
    <cellStyle name="Currency 5 4 4 2 2 2 2" xfId="12207" xr:uid="{BB6B41AF-9424-4395-A2C4-B26790B7422A}"/>
    <cellStyle name="Currency 5 4 4 2 2 2 2 2" xfId="25897" xr:uid="{BB459B84-3255-47F4-A1F1-C2AC19D5A68F}"/>
    <cellStyle name="Currency 5 4 4 2 2 2 2 2 2" xfId="39589" xr:uid="{B57E3133-405F-4CBC-AA8F-DB738E816385}"/>
    <cellStyle name="Currency 5 4 4 2 2 2 2 2 3" xfId="54473" xr:uid="{BA8BCE87-36E8-427C-9B7E-D37B65B0529D}"/>
    <cellStyle name="Currency 5 4 4 2 2 2 2 3" xfId="19053" xr:uid="{5D00A643-D730-4CBE-8255-FD7E81C9A325}"/>
    <cellStyle name="Currency 5 4 4 2 2 2 2 4" xfId="32743" xr:uid="{9B6F4B26-49B6-46C3-993E-E0CA61C0817C}"/>
    <cellStyle name="Currency 5 4 4 2 2 2 2 5" xfId="47627" xr:uid="{83C638DA-C73E-4B73-9342-5E200F87512E}"/>
    <cellStyle name="Currency 5 4 4 2 2 2 3" xfId="22475" xr:uid="{D79CE4BB-7645-424C-873A-44E0E1CA563A}"/>
    <cellStyle name="Currency 5 4 4 2 2 2 3 2" xfId="36167" xr:uid="{CA891A50-DA7D-4424-913C-BD64C15645B3}"/>
    <cellStyle name="Currency 5 4 4 2 2 2 3 3" xfId="51051" xr:uid="{A1A814A4-B25C-40B3-8120-39B31F06F556}"/>
    <cellStyle name="Currency 5 4 4 2 2 2 4" xfId="15631" xr:uid="{E9517669-75F4-4434-9221-AFA62360A5B4}"/>
    <cellStyle name="Currency 5 4 4 2 2 2 5" xfId="29321" xr:uid="{83167332-2FAB-487A-9FE8-78C7533428B8}"/>
    <cellStyle name="Currency 5 4 4 2 2 2 6" xfId="44205" xr:uid="{DF823056-373A-4D76-841F-FBC4248B25DC}"/>
    <cellStyle name="Currency 5 4 4 2 2 3" xfId="10495" xr:uid="{2285DE94-07EF-4ABC-B2B2-0C21442B4563}"/>
    <cellStyle name="Currency 5 4 4 2 2 3 2" xfId="24185" xr:uid="{2901E5E5-6EB7-4029-A550-1329E90381B0}"/>
    <cellStyle name="Currency 5 4 4 2 2 3 2 2" xfId="37877" xr:uid="{25BAD560-DD6E-4C21-9729-5B505F34A749}"/>
    <cellStyle name="Currency 5 4 4 2 2 3 2 3" xfId="52761" xr:uid="{E8677903-A636-4709-B633-B8026D683D95}"/>
    <cellStyle name="Currency 5 4 4 2 2 3 3" xfId="17341" xr:uid="{086E158C-A53A-4C3D-9D8F-780DB13FAC62}"/>
    <cellStyle name="Currency 5 4 4 2 2 3 4" xfId="31031" xr:uid="{A714B362-4A71-47A6-B021-D996A1A91145}"/>
    <cellStyle name="Currency 5 4 4 2 2 3 5" xfId="45915" xr:uid="{43528804-5630-42FA-AF6B-D2A123CCA3A9}"/>
    <cellStyle name="Currency 5 4 4 2 2 4" xfId="20763" xr:uid="{00DEE32F-9BB2-4730-A02C-4A42F375F6F9}"/>
    <cellStyle name="Currency 5 4 4 2 2 4 2" xfId="34455" xr:uid="{61218CDB-F250-4B0D-A4D4-1B4F62C3B4EB}"/>
    <cellStyle name="Currency 5 4 4 2 2 4 3" xfId="49339" xr:uid="{24CBA068-A9BC-47EE-B4EB-04BE023BBFE0}"/>
    <cellStyle name="Currency 5 4 4 2 2 5" xfId="13919" xr:uid="{AD4025AC-C1B1-41EB-9DC4-FBD1807AFD46}"/>
    <cellStyle name="Currency 5 4 4 2 2 6" xfId="27609" xr:uid="{25D6B88A-FC1D-4C20-8772-C2AFDD698885}"/>
    <cellStyle name="Currency 5 4 4 2 2 7" xfId="42493" xr:uid="{0C12110F-3D67-4FA5-A584-B54475078457}"/>
    <cellStyle name="Currency 5 4 4 2 3" xfId="8784" xr:uid="{D00901A7-7C20-4CE8-BADE-661BAD086CDB}"/>
    <cellStyle name="Currency 5 4 4 2 3 2" xfId="12206" xr:uid="{7DE10280-9BC5-41B8-AE89-18F648B5AC09}"/>
    <cellStyle name="Currency 5 4 4 2 3 2 2" xfId="25896" xr:uid="{823B692C-2D4D-4B90-889C-8DBAF53D012F}"/>
    <cellStyle name="Currency 5 4 4 2 3 2 2 2" xfId="39588" xr:uid="{C225A274-4019-452E-AFD0-C0E216FCC4FC}"/>
    <cellStyle name="Currency 5 4 4 2 3 2 2 3" xfId="54472" xr:uid="{E26FC029-2040-447E-9520-4F18BCF9F272}"/>
    <cellStyle name="Currency 5 4 4 2 3 2 3" xfId="19052" xr:uid="{BCD01333-BD71-40FF-A0BE-590736B32F62}"/>
    <cellStyle name="Currency 5 4 4 2 3 2 4" xfId="32742" xr:uid="{2BC30B3D-55AD-41F8-9766-1DA600DD46BE}"/>
    <cellStyle name="Currency 5 4 4 2 3 2 5" xfId="47626" xr:uid="{F9E88A5E-583D-4B76-BECF-4F560E46B7E8}"/>
    <cellStyle name="Currency 5 4 4 2 3 3" xfId="22474" xr:uid="{5F46B6F0-4FCC-468B-ABF8-DF24CB5D4C1C}"/>
    <cellStyle name="Currency 5 4 4 2 3 3 2" xfId="36166" xr:uid="{9A8D8F95-B75E-45A9-8FA3-6405D37DFAAB}"/>
    <cellStyle name="Currency 5 4 4 2 3 3 3" xfId="51050" xr:uid="{7CF903D4-92F9-41FA-88E8-5F124B79B958}"/>
    <cellStyle name="Currency 5 4 4 2 3 4" xfId="15630" xr:uid="{C949DF27-7ACD-4035-8A02-A306EB4001E2}"/>
    <cellStyle name="Currency 5 4 4 2 3 5" xfId="29320" xr:uid="{4CB4AF06-4275-460B-ABF6-31F60E289BE1}"/>
    <cellStyle name="Currency 5 4 4 2 3 6" xfId="44204" xr:uid="{9990DF4F-44D8-47D9-A3F0-8D55F5AEC809}"/>
    <cellStyle name="Currency 5 4 4 2 4" xfId="10494" xr:uid="{049DF23F-D704-4A1B-A18C-BF8A66FDB530}"/>
    <cellStyle name="Currency 5 4 4 2 4 2" xfId="24184" xr:uid="{1FB69AAB-F338-4370-8DDF-1D19DA44B841}"/>
    <cellStyle name="Currency 5 4 4 2 4 2 2" xfId="37876" xr:uid="{D1F9CBC9-F4C0-4195-9400-FE21B5C2F1D7}"/>
    <cellStyle name="Currency 5 4 4 2 4 2 3" xfId="52760" xr:uid="{5B0438F6-72A3-4DA8-9829-D8A74A1B4D04}"/>
    <cellStyle name="Currency 5 4 4 2 4 3" xfId="17340" xr:uid="{E8481B9E-4AB6-4525-9102-FC55B98DE6FB}"/>
    <cellStyle name="Currency 5 4 4 2 4 4" xfId="31030" xr:uid="{2B698B08-8DAA-4935-9162-86970F859B18}"/>
    <cellStyle name="Currency 5 4 4 2 4 5" xfId="45914" xr:uid="{429882DA-9B6A-4248-8CF0-0523A1168CEB}"/>
    <cellStyle name="Currency 5 4 4 2 5" xfId="20762" xr:uid="{78DBB101-89A3-4CD8-BFAF-488BFB7CFDFC}"/>
    <cellStyle name="Currency 5 4 4 2 5 2" xfId="34454" xr:uid="{F745AAA4-C5AE-47F1-B24B-26644B614FD3}"/>
    <cellStyle name="Currency 5 4 4 2 5 3" xfId="49338" xr:uid="{A6830CB3-5F85-478A-83F9-66699B79E638}"/>
    <cellStyle name="Currency 5 4 4 2 6" xfId="13918" xr:uid="{FC709DDC-6171-40ED-B341-24CE900B45A3}"/>
    <cellStyle name="Currency 5 4 4 2 7" xfId="27608" xr:uid="{9F6F87E8-BCCA-4ACF-B63A-BB2F3BB036E1}"/>
    <cellStyle name="Currency 5 4 4 2 8" xfId="42492" xr:uid="{26BE74E9-D010-4A55-8C41-547D3C764355}"/>
    <cellStyle name="Currency 5 4 4 3" xfId="7073" xr:uid="{C4DC3636-DE3A-490C-B6F1-CBE19D0F57F6}"/>
    <cellStyle name="Currency 5 4 4 3 2" xfId="8786" xr:uid="{A3797277-93E1-4D78-87FA-E8DE9B1EEEBC}"/>
    <cellStyle name="Currency 5 4 4 3 2 2" xfId="12208" xr:uid="{17A63996-6828-44E4-807D-79D698603524}"/>
    <cellStyle name="Currency 5 4 4 3 2 2 2" xfId="25898" xr:uid="{84984D19-ABE0-4AEB-BF73-DF3ACCA606F9}"/>
    <cellStyle name="Currency 5 4 4 3 2 2 2 2" xfId="39590" xr:uid="{CE8EB055-4DF5-4494-98D8-C8DD73AE105A}"/>
    <cellStyle name="Currency 5 4 4 3 2 2 2 3" xfId="54474" xr:uid="{4680B245-F372-4FE8-8270-874859866E5B}"/>
    <cellStyle name="Currency 5 4 4 3 2 2 3" xfId="19054" xr:uid="{FCCD7D2E-D926-4FA2-A72E-3B27F1B2D18B}"/>
    <cellStyle name="Currency 5 4 4 3 2 2 4" xfId="32744" xr:uid="{84AD3937-C30D-4E18-A4FE-27B171AD491C}"/>
    <cellStyle name="Currency 5 4 4 3 2 2 5" xfId="47628" xr:uid="{61B220F2-8A76-4010-9CB0-7FA4209F0DE5}"/>
    <cellStyle name="Currency 5 4 4 3 2 3" xfId="22476" xr:uid="{8C59BFA6-7C99-4F89-B182-7B80C7BE39E4}"/>
    <cellStyle name="Currency 5 4 4 3 2 3 2" xfId="36168" xr:uid="{76A71477-0FB2-4627-9996-B9FB7E3F7E75}"/>
    <cellStyle name="Currency 5 4 4 3 2 3 3" xfId="51052" xr:uid="{17108A64-83B4-41E5-A3B5-2C74FD8AB0D7}"/>
    <cellStyle name="Currency 5 4 4 3 2 4" xfId="15632" xr:uid="{E65F179A-4A7F-4D4C-8573-FD84B8A830E3}"/>
    <cellStyle name="Currency 5 4 4 3 2 5" xfId="29322" xr:uid="{6670C708-AEB9-479D-92B9-11E26EC13627}"/>
    <cellStyle name="Currency 5 4 4 3 2 6" xfId="44206" xr:uid="{C8BFD7C0-A109-402C-9F71-4A3F178ADAC6}"/>
    <cellStyle name="Currency 5 4 4 3 3" xfId="10496" xr:uid="{D26EF555-CE4A-4C49-80BF-9A16E1242EFC}"/>
    <cellStyle name="Currency 5 4 4 3 3 2" xfId="24186" xr:uid="{1FE20341-073A-46EE-8A01-E3EEA9F716DC}"/>
    <cellStyle name="Currency 5 4 4 3 3 2 2" xfId="37878" xr:uid="{1C278969-74AA-4286-8311-D0304C40438A}"/>
    <cellStyle name="Currency 5 4 4 3 3 2 3" xfId="52762" xr:uid="{738C752C-B27E-4CDE-885B-358013B54634}"/>
    <cellStyle name="Currency 5 4 4 3 3 3" xfId="17342" xr:uid="{76157F9F-B70F-479E-A4DD-C3D056550312}"/>
    <cellStyle name="Currency 5 4 4 3 3 4" xfId="31032" xr:uid="{0DBDD72E-037E-4915-A100-83971EB5C40F}"/>
    <cellStyle name="Currency 5 4 4 3 3 5" xfId="45916" xr:uid="{EA3742C2-C6B0-46A2-B608-433B42185B12}"/>
    <cellStyle name="Currency 5 4 4 3 4" xfId="20764" xr:uid="{BB0615CF-B501-4AC4-8066-126EFE1B32E0}"/>
    <cellStyle name="Currency 5 4 4 3 4 2" xfId="34456" xr:uid="{20FE3CDD-1E70-4CE2-8C61-D2B655B948BB}"/>
    <cellStyle name="Currency 5 4 4 3 4 3" xfId="49340" xr:uid="{C637FF00-7B9E-4D8F-92D3-ADABDDF09E21}"/>
    <cellStyle name="Currency 5 4 4 3 5" xfId="13920" xr:uid="{AE08145A-86C8-467F-B0A1-6F61054E8ABE}"/>
    <cellStyle name="Currency 5 4 4 3 6" xfId="27610" xr:uid="{1AB5B66B-7DCB-4EBC-B6B6-20150AA99F06}"/>
    <cellStyle name="Currency 5 4 4 3 7" xfId="42494" xr:uid="{173F3F36-C9EE-4DF8-8A9B-1FFE7AA3B17C}"/>
    <cellStyle name="Currency 5 4 4 4" xfId="7074" xr:uid="{09309A49-2172-408E-B6C2-FB8EAE22D778}"/>
    <cellStyle name="Currency 5 4 4 4 2" xfId="8787" xr:uid="{A145F906-4F1E-41F1-8379-E3D73AD35213}"/>
    <cellStyle name="Currency 5 4 4 4 2 2" xfId="12209" xr:uid="{7905114F-C4E0-47E0-9425-96A8B8F76FCD}"/>
    <cellStyle name="Currency 5 4 4 4 2 2 2" xfId="25899" xr:uid="{3EB4C2AC-2FE6-433B-8366-215649907E8C}"/>
    <cellStyle name="Currency 5 4 4 4 2 2 2 2" xfId="39591" xr:uid="{49A9043E-EF78-43F6-9E7A-2F625F87C51E}"/>
    <cellStyle name="Currency 5 4 4 4 2 2 2 3" xfId="54475" xr:uid="{0B20EEF7-4E83-4122-93F5-534F390B8BA3}"/>
    <cellStyle name="Currency 5 4 4 4 2 2 3" xfId="19055" xr:uid="{40830D42-DE9A-495F-BA65-915B6AD5EA29}"/>
    <cellStyle name="Currency 5 4 4 4 2 2 4" xfId="32745" xr:uid="{788DB3C3-E7EB-4D5B-AB9E-5014960EE9B5}"/>
    <cellStyle name="Currency 5 4 4 4 2 2 5" xfId="47629" xr:uid="{45BA5243-D815-4623-AF16-42ECA37830B5}"/>
    <cellStyle name="Currency 5 4 4 4 2 3" xfId="22477" xr:uid="{DEEFD406-58E8-471C-8415-AC07CC86247D}"/>
    <cellStyle name="Currency 5 4 4 4 2 3 2" xfId="36169" xr:uid="{2E0E7685-B344-4F5B-96F4-4A71EF9971F7}"/>
    <cellStyle name="Currency 5 4 4 4 2 3 3" xfId="51053" xr:uid="{37E8BB9A-CAAC-49DC-B402-71FDAB60C438}"/>
    <cellStyle name="Currency 5 4 4 4 2 4" xfId="15633" xr:uid="{1FC66EA0-F310-4297-B73D-B3D86C7EAE64}"/>
    <cellStyle name="Currency 5 4 4 4 2 5" xfId="29323" xr:uid="{DE2EFC5C-CE42-49BC-85CB-3DA739048018}"/>
    <cellStyle name="Currency 5 4 4 4 2 6" xfId="44207" xr:uid="{B85C7CB4-8ABB-4D92-80F5-5FC42130CF2F}"/>
    <cellStyle name="Currency 5 4 4 4 3" xfId="10497" xr:uid="{5ACEA16C-FBC5-4EA6-B05C-0CFFD0BB2489}"/>
    <cellStyle name="Currency 5 4 4 4 3 2" xfId="24187" xr:uid="{1E13A1CD-7CDF-4521-AB77-F811E37DC189}"/>
    <cellStyle name="Currency 5 4 4 4 3 2 2" xfId="37879" xr:uid="{FEF2ED21-FF99-4F7D-980C-ABCFFC0FBB12}"/>
    <cellStyle name="Currency 5 4 4 4 3 2 3" xfId="52763" xr:uid="{A3ECC20F-C289-45C8-B67D-49A539322A7F}"/>
    <cellStyle name="Currency 5 4 4 4 3 3" xfId="17343" xr:uid="{469835DE-7385-4B95-AA12-9092E9AFAF1C}"/>
    <cellStyle name="Currency 5 4 4 4 3 4" xfId="31033" xr:uid="{A6338670-9F92-4A29-8C21-D25364CFA6CF}"/>
    <cellStyle name="Currency 5 4 4 4 3 5" xfId="45917" xr:uid="{643422B7-7526-4B33-A974-D57F51C8855E}"/>
    <cellStyle name="Currency 5 4 4 4 4" xfId="20765" xr:uid="{567778A4-7996-4DA1-A268-9AB6D1DF8420}"/>
    <cellStyle name="Currency 5 4 4 4 4 2" xfId="34457" xr:uid="{017A7FB0-860C-4413-9FF4-CC40741851C2}"/>
    <cellStyle name="Currency 5 4 4 4 4 3" xfId="49341" xr:uid="{0251425C-E588-4685-8577-4C44EB45FCEA}"/>
    <cellStyle name="Currency 5 4 4 4 5" xfId="13921" xr:uid="{590D5C64-D646-41F0-B1DB-C1CE6879FAE1}"/>
    <cellStyle name="Currency 5 4 4 4 6" xfId="27611" xr:uid="{13229502-EDF8-4144-B48E-057FB3D8EEAD}"/>
    <cellStyle name="Currency 5 4 4 4 7" xfId="42495" xr:uid="{EFE27BC8-4DEB-4E24-8FFD-3563ACF129D2}"/>
    <cellStyle name="Currency 5 4 4 5" xfId="8783" xr:uid="{5051B879-FA0D-4762-A969-9E79C42C94A8}"/>
    <cellStyle name="Currency 5 4 4 5 2" xfId="12205" xr:uid="{0F895689-A1E1-4940-91BD-A0863F285788}"/>
    <cellStyle name="Currency 5 4 4 5 2 2" xfId="25895" xr:uid="{EFAF2EE7-42E3-45D0-BF36-5015F71680D4}"/>
    <cellStyle name="Currency 5 4 4 5 2 2 2" xfId="39587" xr:uid="{8B6D2A81-34C6-4CA5-A779-334BE3D73BD3}"/>
    <cellStyle name="Currency 5 4 4 5 2 2 3" xfId="54471" xr:uid="{7A91D0E3-51C9-4455-A27A-775937B283D3}"/>
    <cellStyle name="Currency 5 4 4 5 2 3" xfId="19051" xr:uid="{7F2B6D3F-6D72-4976-886B-7323CEFBDA99}"/>
    <cellStyle name="Currency 5 4 4 5 2 4" xfId="32741" xr:uid="{E5F92865-21B8-4F3D-8C66-9AF8EA39D4D8}"/>
    <cellStyle name="Currency 5 4 4 5 2 5" xfId="47625" xr:uid="{4176DCA7-0546-4F86-921C-426AC020D39D}"/>
    <cellStyle name="Currency 5 4 4 5 3" xfId="22473" xr:uid="{CD8BAA67-7513-4A75-BFB5-77862A6506F1}"/>
    <cellStyle name="Currency 5 4 4 5 3 2" xfId="36165" xr:uid="{C94375A6-A014-4B12-BE53-45BDD09720C7}"/>
    <cellStyle name="Currency 5 4 4 5 3 3" xfId="51049" xr:uid="{5FD399A7-A6F1-4D89-ADD5-D47BF11ACDDB}"/>
    <cellStyle name="Currency 5 4 4 5 4" xfId="15629" xr:uid="{C098A9D0-4327-4E1D-B779-AFD9536A9B8C}"/>
    <cellStyle name="Currency 5 4 4 5 5" xfId="29319" xr:uid="{720F4179-7452-48B4-BFB2-237A20284C8D}"/>
    <cellStyle name="Currency 5 4 4 5 6" xfId="44203" xr:uid="{E6C01D39-D3EA-4532-AF38-E0328BD16953}"/>
    <cellStyle name="Currency 5 4 4 6" xfId="10493" xr:uid="{B7954B3C-3E02-40E6-BE42-311D93AEF1F0}"/>
    <cellStyle name="Currency 5 4 4 6 2" xfId="24183" xr:uid="{D076AC17-EEED-4586-817C-267CCEFE57B5}"/>
    <cellStyle name="Currency 5 4 4 6 2 2" xfId="37875" xr:uid="{3DAD3DEF-CDE7-47B2-9916-F9ED2D099F8D}"/>
    <cellStyle name="Currency 5 4 4 6 2 3" xfId="52759" xr:uid="{806CF868-4A0C-45BC-B36B-7A40F1423F97}"/>
    <cellStyle name="Currency 5 4 4 6 3" xfId="17339" xr:uid="{ECC490B4-6476-401C-B927-36C2D8AF1DA0}"/>
    <cellStyle name="Currency 5 4 4 6 4" xfId="31029" xr:uid="{97BE5F53-DC1F-417F-BACB-FC6CB1214801}"/>
    <cellStyle name="Currency 5 4 4 6 5" xfId="45913" xr:uid="{722CAE7A-49C3-4E3E-B90D-AA650E4D2F29}"/>
    <cellStyle name="Currency 5 4 4 7" xfId="20761" xr:uid="{94314477-4056-4055-8B20-9D9B4EDE2B91}"/>
    <cellStyle name="Currency 5 4 4 7 2" xfId="34453" xr:uid="{080DD4E0-05BE-4FA5-87FC-7BE8170B3253}"/>
    <cellStyle name="Currency 5 4 4 7 3" xfId="49337" xr:uid="{3F6810E1-3216-4183-BE9E-A2E5824E3106}"/>
    <cellStyle name="Currency 5 4 4 8" xfId="13917" xr:uid="{A20D2895-7D3A-422E-B357-E749CA60EED7}"/>
    <cellStyle name="Currency 5 4 4 9" xfId="27607" xr:uid="{7959CD0D-A346-49C1-8B62-230128555A57}"/>
    <cellStyle name="Currency 5 4 5" xfId="7075" xr:uid="{71C087CB-A2EB-459B-B4AB-498892514D81}"/>
    <cellStyle name="Currency 5 4 5 2" xfId="7076" xr:uid="{8C431F69-0FF1-4E1E-B1C2-8DA498EDD9D0}"/>
    <cellStyle name="Currency 5 4 5 2 2" xfId="8789" xr:uid="{12987E6E-CEFB-4355-B613-112C3C3372ED}"/>
    <cellStyle name="Currency 5 4 5 2 2 2" xfId="12211" xr:uid="{82314777-F7B6-4874-AB76-F3FAE9FDA4FC}"/>
    <cellStyle name="Currency 5 4 5 2 2 2 2" xfId="25901" xr:uid="{A270B2CB-4C6E-4749-AAD6-91766DD76253}"/>
    <cellStyle name="Currency 5 4 5 2 2 2 2 2" xfId="39593" xr:uid="{7D847B86-FCE6-4337-AE9B-846D0B672A2F}"/>
    <cellStyle name="Currency 5 4 5 2 2 2 2 3" xfId="54477" xr:uid="{3B49316E-1945-4C83-882F-DB908D14D8B0}"/>
    <cellStyle name="Currency 5 4 5 2 2 2 3" xfId="19057" xr:uid="{6FCBF12A-0BF6-4778-A044-EE2BA236B8CB}"/>
    <cellStyle name="Currency 5 4 5 2 2 2 4" xfId="32747" xr:uid="{3D524F63-F09E-432E-93FA-988D3159E0B8}"/>
    <cellStyle name="Currency 5 4 5 2 2 2 5" xfId="47631" xr:uid="{6ECC7789-0280-4ECB-A3D9-0FDA9DA21F19}"/>
    <cellStyle name="Currency 5 4 5 2 2 3" xfId="22479" xr:uid="{9DAD6BE9-5254-41B8-95ED-76620950102F}"/>
    <cellStyle name="Currency 5 4 5 2 2 3 2" xfId="36171" xr:uid="{A0F30F6A-8023-46B8-8457-DEC4A693A0FC}"/>
    <cellStyle name="Currency 5 4 5 2 2 3 3" xfId="51055" xr:uid="{53A78319-DC51-43C4-8E40-4651D59D3FDE}"/>
    <cellStyle name="Currency 5 4 5 2 2 4" xfId="15635" xr:uid="{A7798139-856A-4B60-B9A0-3957C178B4DA}"/>
    <cellStyle name="Currency 5 4 5 2 2 5" xfId="29325" xr:uid="{57310BE6-ECCA-4797-93FF-FD25B06CA722}"/>
    <cellStyle name="Currency 5 4 5 2 2 6" xfId="44209" xr:uid="{8B8E559F-C5EE-450F-ACC7-7A268CA2C14B}"/>
    <cellStyle name="Currency 5 4 5 2 3" xfId="10499" xr:uid="{5F9FB7FD-81E3-45E0-BA22-E5C6D740F583}"/>
    <cellStyle name="Currency 5 4 5 2 3 2" xfId="24189" xr:uid="{74F10300-064A-4504-96A2-8688B88A36BD}"/>
    <cellStyle name="Currency 5 4 5 2 3 2 2" xfId="37881" xr:uid="{B389848F-4FD9-4E4D-A31F-8D6E382E2DD9}"/>
    <cellStyle name="Currency 5 4 5 2 3 2 3" xfId="52765" xr:uid="{58EA0BD4-476B-46AC-B8AF-B4F875228EF9}"/>
    <cellStyle name="Currency 5 4 5 2 3 3" xfId="17345" xr:uid="{9243BC67-F8D7-47DE-B41E-FACC85F07B8A}"/>
    <cellStyle name="Currency 5 4 5 2 3 4" xfId="31035" xr:uid="{EFF5C622-1F6F-496E-8552-EDDD4A085C48}"/>
    <cellStyle name="Currency 5 4 5 2 3 5" xfId="45919" xr:uid="{6B98AF7F-2A80-43F3-BF6C-63B3B6BD51F6}"/>
    <cellStyle name="Currency 5 4 5 2 4" xfId="20767" xr:uid="{97446482-2AF0-4A99-931C-D733AA5D3AF0}"/>
    <cellStyle name="Currency 5 4 5 2 4 2" xfId="34459" xr:uid="{8634D1B1-ABD8-40F7-9966-3A90F67672A2}"/>
    <cellStyle name="Currency 5 4 5 2 4 3" xfId="49343" xr:uid="{7754CEA4-C1FD-498E-AB91-B753D182051B}"/>
    <cellStyle name="Currency 5 4 5 2 5" xfId="13923" xr:uid="{7A716AC7-0C11-46CD-BF8A-23EA517A824A}"/>
    <cellStyle name="Currency 5 4 5 2 6" xfId="27613" xr:uid="{7763EA12-FD41-4DDC-BE18-38D8CFEB031D}"/>
    <cellStyle name="Currency 5 4 5 2 7" xfId="42497" xr:uid="{71D0EDDC-7E5C-4E5E-B062-33DB72A0E5BD}"/>
    <cellStyle name="Currency 5 4 5 3" xfId="8788" xr:uid="{992DB06E-5A2C-4079-A8C9-020DE4634C7A}"/>
    <cellStyle name="Currency 5 4 5 3 2" xfId="12210" xr:uid="{ACC54602-6E76-48B0-B6EF-E3CED5BE0830}"/>
    <cellStyle name="Currency 5 4 5 3 2 2" xfId="25900" xr:uid="{2689C9CF-6716-4C4E-BE79-75CE37737B95}"/>
    <cellStyle name="Currency 5 4 5 3 2 2 2" xfId="39592" xr:uid="{A904ED89-AC39-45C4-9A81-E4895A348ED5}"/>
    <cellStyle name="Currency 5 4 5 3 2 2 3" xfId="54476" xr:uid="{806BCEFE-000C-4B52-AFB6-CD0ADA7072BD}"/>
    <cellStyle name="Currency 5 4 5 3 2 3" xfId="19056" xr:uid="{D056D31E-24AC-4348-970E-05FE442AB43E}"/>
    <cellStyle name="Currency 5 4 5 3 2 4" xfId="32746" xr:uid="{06983390-2EB5-4A46-8156-1E9F8D442021}"/>
    <cellStyle name="Currency 5 4 5 3 2 5" xfId="47630" xr:uid="{0CFE30A9-EAF7-41ED-A6B0-B6C0B993A28B}"/>
    <cellStyle name="Currency 5 4 5 3 3" xfId="22478" xr:uid="{981D4A60-C726-410E-B9B2-055F5D943D02}"/>
    <cellStyle name="Currency 5 4 5 3 3 2" xfId="36170" xr:uid="{3B593119-A55A-4AD3-AC1D-DC77C137A6C9}"/>
    <cellStyle name="Currency 5 4 5 3 3 3" xfId="51054" xr:uid="{644DCF9E-244A-4EE9-8621-FD9E3469875E}"/>
    <cellStyle name="Currency 5 4 5 3 4" xfId="15634" xr:uid="{43422625-3C43-4104-B9EE-18C79B9F310F}"/>
    <cellStyle name="Currency 5 4 5 3 5" xfId="29324" xr:uid="{56352328-5D14-46E8-8D24-B9972CBB3EC2}"/>
    <cellStyle name="Currency 5 4 5 3 6" xfId="44208" xr:uid="{4D7A8A1F-024F-4192-B084-16382D616092}"/>
    <cellStyle name="Currency 5 4 5 4" xfId="10498" xr:uid="{1EF60BD3-8B3E-4830-B3EF-4134870C952C}"/>
    <cellStyle name="Currency 5 4 5 4 2" xfId="24188" xr:uid="{CDFF85C5-2B79-4934-8785-84E4E50BB226}"/>
    <cellStyle name="Currency 5 4 5 4 2 2" xfId="37880" xr:uid="{FFE331D7-EB57-4754-A026-AE5478CC6EA2}"/>
    <cellStyle name="Currency 5 4 5 4 2 3" xfId="52764" xr:uid="{634B6F2A-8F18-4AC2-854F-154BD316C82F}"/>
    <cellStyle name="Currency 5 4 5 4 3" xfId="17344" xr:uid="{3AF969C1-1313-4E34-B96A-EBC3906745BD}"/>
    <cellStyle name="Currency 5 4 5 4 4" xfId="31034" xr:uid="{C890CD4C-E56C-4AFE-BE8E-62D6FA423E7C}"/>
    <cellStyle name="Currency 5 4 5 4 5" xfId="45918" xr:uid="{40CDA039-2867-406E-84DF-17DA181C0D95}"/>
    <cellStyle name="Currency 5 4 5 5" xfId="20766" xr:uid="{3C6230EE-DFC5-427F-890C-392B5FE62C21}"/>
    <cellStyle name="Currency 5 4 5 5 2" xfId="34458" xr:uid="{140EEC3F-54C1-4555-A36C-2FA469C2F718}"/>
    <cellStyle name="Currency 5 4 5 5 3" xfId="49342" xr:uid="{F43225E9-F998-4256-A796-ED1CBDD84165}"/>
    <cellStyle name="Currency 5 4 5 6" xfId="13922" xr:uid="{4D56E9A9-A212-4CDD-A9CA-C744D5D631E7}"/>
    <cellStyle name="Currency 5 4 5 7" xfId="27612" xr:uid="{ED8A15BC-3507-4D21-9614-4C6A1A2DCD2F}"/>
    <cellStyle name="Currency 5 4 5 8" xfId="42496" xr:uid="{4B54E0FF-5972-4FE2-9262-545CAD57064B}"/>
    <cellStyle name="Currency 5 4 6" xfId="7077" xr:uid="{E075591F-7C6B-4467-9094-DA3892BFA01C}"/>
    <cellStyle name="Currency 5 4 6 2" xfId="8790" xr:uid="{7E5E60AF-B505-4E80-B98D-C6A0CE7E4BAC}"/>
    <cellStyle name="Currency 5 4 6 2 2" xfId="12212" xr:uid="{ABABEF48-3A01-42FC-9A2B-8C41AB3C2E15}"/>
    <cellStyle name="Currency 5 4 6 2 2 2" xfId="25902" xr:uid="{0B4C1194-FFB7-47DA-BB2C-E424E2899685}"/>
    <cellStyle name="Currency 5 4 6 2 2 2 2" xfId="39594" xr:uid="{FC51FCC8-2FBA-439E-9A70-701DEDD0B966}"/>
    <cellStyle name="Currency 5 4 6 2 2 2 3" xfId="54478" xr:uid="{4F471063-F04D-486C-B4F2-BB28F5188F6A}"/>
    <cellStyle name="Currency 5 4 6 2 2 3" xfId="19058" xr:uid="{76D006D5-5116-4242-9EF4-07E6178FAFB6}"/>
    <cellStyle name="Currency 5 4 6 2 2 4" xfId="32748" xr:uid="{2DECC247-AD1A-4DC9-B6A8-DA177A0D641E}"/>
    <cellStyle name="Currency 5 4 6 2 2 5" xfId="47632" xr:uid="{C3149706-3B38-4FFD-BA86-30A09197F26B}"/>
    <cellStyle name="Currency 5 4 6 2 3" xfId="22480" xr:uid="{2BBBF963-345E-402F-911B-B2F7EF1DF8E6}"/>
    <cellStyle name="Currency 5 4 6 2 3 2" xfId="36172" xr:uid="{47980759-347A-4F7F-8B28-DC0ABC40A378}"/>
    <cellStyle name="Currency 5 4 6 2 3 3" xfId="51056" xr:uid="{7D56FDF4-BA6E-474E-9638-DF65B44814A8}"/>
    <cellStyle name="Currency 5 4 6 2 4" xfId="15636" xr:uid="{E5EE1E19-3544-4BB8-B914-D91E824BE193}"/>
    <cellStyle name="Currency 5 4 6 2 5" xfId="29326" xr:uid="{9F396035-3917-4B77-8F7D-A396DC5A3D91}"/>
    <cellStyle name="Currency 5 4 6 2 6" xfId="44210" xr:uid="{03A9EB87-7B20-4AB0-A696-4035C9F54A04}"/>
    <cellStyle name="Currency 5 4 6 3" xfId="10500" xr:uid="{4CAC04F7-795A-46D5-8BAE-D5D7FFF79A8D}"/>
    <cellStyle name="Currency 5 4 6 3 2" xfId="24190" xr:uid="{9A35696B-A53F-4F75-BE8E-F104C87DD751}"/>
    <cellStyle name="Currency 5 4 6 3 2 2" xfId="37882" xr:uid="{8E486AEA-806B-4491-AFDC-39A58D028196}"/>
    <cellStyle name="Currency 5 4 6 3 2 3" xfId="52766" xr:uid="{BBAA4EF3-BC17-47D0-8D1E-A7A95AFC86AD}"/>
    <cellStyle name="Currency 5 4 6 3 3" xfId="17346" xr:uid="{C2A049B9-3A3D-4682-B7EC-BB65BC140AED}"/>
    <cellStyle name="Currency 5 4 6 3 4" xfId="31036" xr:uid="{8520367A-358D-49E6-8C5A-77F31FDB81ED}"/>
    <cellStyle name="Currency 5 4 6 3 5" xfId="45920" xr:uid="{7CF33B12-A95C-432C-B5BA-2CFBF2A7151C}"/>
    <cellStyle name="Currency 5 4 6 4" xfId="20768" xr:uid="{D593D19A-75B4-4B45-8666-D9D8614D5314}"/>
    <cellStyle name="Currency 5 4 6 4 2" xfId="34460" xr:uid="{00EC18E3-F656-43D9-803D-ECB7A3D297F5}"/>
    <cellStyle name="Currency 5 4 6 4 3" xfId="49344" xr:uid="{FBC90214-D095-4568-9AA0-035222A0EC6E}"/>
    <cellStyle name="Currency 5 4 6 5" xfId="13924" xr:uid="{526F8150-FCF5-4B4B-9449-BC2FE13F98D1}"/>
    <cellStyle name="Currency 5 4 6 6" xfId="27614" xr:uid="{2614B3CF-84B4-4850-B5F7-2B20BE709983}"/>
    <cellStyle name="Currency 5 4 6 7" xfId="42498" xr:uid="{1ECF1487-74E9-41B5-A637-0015B09A4B23}"/>
    <cellStyle name="Currency 5 4 7" xfId="7078" xr:uid="{55C690F8-85FA-44DB-AB6E-DC693011310E}"/>
    <cellStyle name="Currency 5 4 7 2" xfId="8791" xr:uid="{536E3D4A-191C-4D9A-BF6B-509AD5BBDC4C}"/>
    <cellStyle name="Currency 5 4 7 2 2" xfId="12213" xr:uid="{ACD615D8-F624-4096-A2B9-9A17A1802819}"/>
    <cellStyle name="Currency 5 4 7 2 2 2" xfId="25903" xr:uid="{4EAAEA3C-60E4-473B-AE2F-C5673B46CBE0}"/>
    <cellStyle name="Currency 5 4 7 2 2 2 2" xfId="39595" xr:uid="{7C6FA991-4B84-4C96-B02A-5FB773395CFD}"/>
    <cellStyle name="Currency 5 4 7 2 2 2 3" xfId="54479" xr:uid="{9DF32D57-522F-4A9C-BE96-AFD85DAA9B60}"/>
    <cellStyle name="Currency 5 4 7 2 2 3" xfId="19059" xr:uid="{75E6D84D-986D-4945-9A88-9F345F76B543}"/>
    <cellStyle name="Currency 5 4 7 2 2 4" xfId="32749" xr:uid="{40C6A959-3F56-47B1-A2C9-B5C24C5CBF19}"/>
    <cellStyle name="Currency 5 4 7 2 2 5" xfId="47633" xr:uid="{1A0679AF-8F19-472F-8C7A-03FA01D15D80}"/>
    <cellStyle name="Currency 5 4 7 2 3" xfId="22481" xr:uid="{5E00F5EC-D506-426C-B96C-A14EBE9AF782}"/>
    <cellStyle name="Currency 5 4 7 2 3 2" xfId="36173" xr:uid="{12D76DE9-DB17-46D5-BFA3-598865469041}"/>
    <cellStyle name="Currency 5 4 7 2 3 3" xfId="51057" xr:uid="{5F42C4ED-77E0-467C-B199-1F1CAAC4A72F}"/>
    <cellStyle name="Currency 5 4 7 2 4" xfId="15637" xr:uid="{92E1E8DC-D591-4FD1-A20B-72343F68F3DA}"/>
    <cellStyle name="Currency 5 4 7 2 5" xfId="29327" xr:uid="{F99570BA-CAC9-45E5-A64F-9DE8DE97F3DA}"/>
    <cellStyle name="Currency 5 4 7 2 6" xfId="44211" xr:uid="{61A97D61-B81B-4662-917E-30632B6C9933}"/>
    <cellStyle name="Currency 5 4 7 3" xfId="10501" xr:uid="{64A32075-723A-4BB5-84A0-4CF7BE28EC61}"/>
    <cellStyle name="Currency 5 4 7 3 2" xfId="24191" xr:uid="{55A3A6AA-431A-4A31-A535-758B4CEC0DE7}"/>
    <cellStyle name="Currency 5 4 7 3 2 2" xfId="37883" xr:uid="{37307FE8-3330-4A77-A716-A6F9BC23E927}"/>
    <cellStyle name="Currency 5 4 7 3 2 3" xfId="52767" xr:uid="{E73A0490-537B-4981-B371-1ACFA533F6D1}"/>
    <cellStyle name="Currency 5 4 7 3 3" xfId="17347" xr:uid="{8F2B70EE-EF8A-451D-A66F-E3985C9F766F}"/>
    <cellStyle name="Currency 5 4 7 3 4" xfId="31037" xr:uid="{1F862545-FA11-462C-8476-84E9C532CA24}"/>
    <cellStyle name="Currency 5 4 7 3 5" xfId="45921" xr:uid="{EE3E44A0-4678-4A2A-846C-2602614853DA}"/>
    <cellStyle name="Currency 5 4 7 4" xfId="20769" xr:uid="{604561B6-10E5-42F1-9338-BC83A04A235D}"/>
    <cellStyle name="Currency 5 4 7 4 2" xfId="34461" xr:uid="{7E7CFD74-8134-41FE-BDDC-E9E36A1A0141}"/>
    <cellStyle name="Currency 5 4 7 4 3" xfId="49345" xr:uid="{69EE3229-21B7-4F01-88A5-C8B42A234FAF}"/>
    <cellStyle name="Currency 5 4 7 5" xfId="13925" xr:uid="{F18E118E-956D-4435-9D3D-D94C66006CAB}"/>
    <cellStyle name="Currency 5 4 7 6" xfId="27615" xr:uid="{55FBB87F-A3C3-4631-A532-8B6EFEF563D7}"/>
    <cellStyle name="Currency 5 4 7 7" xfId="42499" xr:uid="{4C6C159D-E77A-4F73-B246-07F61468A64C}"/>
    <cellStyle name="Currency 5 4 8" xfId="8762" xr:uid="{342E5073-5F82-4E20-A6CD-887BDD793177}"/>
    <cellStyle name="Currency 5 4 8 2" xfId="12184" xr:uid="{40CC59D3-B29F-41E6-9450-2679470FF1B7}"/>
    <cellStyle name="Currency 5 4 8 2 2" xfId="25874" xr:uid="{E5E3A142-7A3E-4976-83BB-BD5CDF8ABCB1}"/>
    <cellStyle name="Currency 5 4 8 2 2 2" xfId="39566" xr:uid="{18A37684-CB45-4C79-9516-BD0CB58F0CA9}"/>
    <cellStyle name="Currency 5 4 8 2 2 3" xfId="54450" xr:uid="{01FFC846-F530-4523-BB83-BD01DF4A9C2B}"/>
    <cellStyle name="Currency 5 4 8 2 3" xfId="19030" xr:uid="{1F820EEE-A149-4BA8-A1DE-301C2872F96F}"/>
    <cellStyle name="Currency 5 4 8 2 4" xfId="32720" xr:uid="{6C5564CE-FC25-4C1D-A2A3-5A6E2D387356}"/>
    <cellStyle name="Currency 5 4 8 2 5" xfId="47604" xr:uid="{405D1A28-5119-4D73-84A7-A1CC8653E319}"/>
    <cellStyle name="Currency 5 4 8 3" xfId="22452" xr:uid="{1B98092A-521D-4539-94E3-755069EFFEE8}"/>
    <cellStyle name="Currency 5 4 8 3 2" xfId="36144" xr:uid="{6E987F11-9742-4306-9BCC-4132E02578F9}"/>
    <cellStyle name="Currency 5 4 8 3 3" xfId="51028" xr:uid="{C2077132-413C-4D7D-9202-342E7121566B}"/>
    <cellStyle name="Currency 5 4 8 4" xfId="15608" xr:uid="{ECA19223-46DF-405F-8240-27A82ED3AB40}"/>
    <cellStyle name="Currency 5 4 8 5" xfId="29298" xr:uid="{DEA9C66A-930B-4FD5-BFEF-3F185B79C4AA}"/>
    <cellStyle name="Currency 5 4 8 6" xfId="44182" xr:uid="{3980F6CC-C9D4-4766-9FAD-DC0591EE6393}"/>
    <cellStyle name="Currency 5 4 9" xfId="10472" xr:uid="{23F6BBC8-BA9A-4648-AB84-166FFA5FFB6E}"/>
    <cellStyle name="Currency 5 4 9 2" xfId="24162" xr:uid="{4E4C8B09-9872-48D4-AF24-459E520544FA}"/>
    <cellStyle name="Currency 5 4 9 2 2" xfId="37854" xr:uid="{943B9300-E53F-4A70-99E0-1C1FEF85E464}"/>
    <cellStyle name="Currency 5 4 9 2 3" xfId="52738" xr:uid="{E81A7C77-AEBD-428B-A781-D255286712C5}"/>
    <cellStyle name="Currency 5 4 9 3" xfId="17318" xr:uid="{E37694F4-FE43-4CFF-807E-E267470FE976}"/>
    <cellStyle name="Currency 5 4 9 4" xfId="31008" xr:uid="{AEE107CE-87B7-431E-8555-7BE7AFE83BD5}"/>
    <cellStyle name="Currency 5 4 9 5" xfId="45892" xr:uid="{D8B5D1BA-AAF3-479C-97D3-B69304CE5FB8}"/>
    <cellStyle name="Currency 5 5" xfId="7079" xr:uid="{EA04D445-08B1-44C9-8267-895FA6934E31}"/>
    <cellStyle name="Currency 5 5 10" xfId="13926" xr:uid="{64D1A99B-DE65-47FF-91D2-E27A7B1A4221}"/>
    <cellStyle name="Currency 5 5 11" xfId="27616" xr:uid="{6FFC3BFC-2731-41D0-86FB-E99475FA4597}"/>
    <cellStyle name="Currency 5 5 12" xfId="42500" xr:uid="{D8BE7A4E-C122-4E23-B776-FF82C120F80C}"/>
    <cellStyle name="Currency 5 5 2" xfId="7080" xr:uid="{036761D3-FC94-4A1C-AF4C-CEE6DFB7658F}"/>
    <cellStyle name="Currency 5 5 2 10" xfId="42501" xr:uid="{73375745-A571-494E-B721-1DD4890F0AD0}"/>
    <cellStyle name="Currency 5 5 2 2" xfId="7081" xr:uid="{05B921D3-3196-420B-83E7-CEE5524C22B8}"/>
    <cellStyle name="Currency 5 5 2 2 2" xfId="7082" xr:uid="{344960F5-B905-43E8-BC80-660B453E4126}"/>
    <cellStyle name="Currency 5 5 2 2 2 2" xfId="8795" xr:uid="{770F2FF5-A8D8-4AE0-8486-AFBACF828417}"/>
    <cellStyle name="Currency 5 5 2 2 2 2 2" xfId="12217" xr:uid="{B2301E4D-8931-47DE-9824-9D056344ED8F}"/>
    <cellStyle name="Currency 5 5 2 2 2 2 2 2" xfId="25907" xr:uid="{B5DAB854-B290-400A-994A-74661728CCD5}"/>
    <cellStyle name="Currency 5 5 2 2 2 2 2 2 2" xfId="39599" xr:uid="{ACB69FE6-F6EA-46C5-8F55-D96F85D03D73}"/>
    <cellStyle name="Currency 5 5 2 2 2 2 2 2 3" xfId="54483" xr:uid="{89236B80-9E27-4F9A-B9FB-34C446C89EEA}"/>
    <cellStyle name="Currency 5 5 2 2 2 2 2 3" xfId="19063" xr:uid="{FAA78E30-E9D1-4B57-A6A5-AABDB9BD8120}"/>
    <cellStyle name="Currency 5 5 2 2 2 2 2 4" xfId="32753" xr:uid="{19A5F2C8-01F7-4D19-B7B8-B3BDB4328A6C}"/>
    <cellStyle name="Currency 5 5 2 2 2 2 2 5" xfId="47637" xr:uid="{43ADBB50-0B15-4B5D-80A8-2DB7D66BA21E}"/>
    <cellStyle name="Currency 5 5 2 2 2 2 3" xfId="22485" xr:uid="{8A2A6FB6-E5BC-4B0E-9C20-80C64E38ED45}"/>
    <cellStyle name="Currency 5 5 2 2 2 2 3 2" xfId="36177" xr:uid="{2491970F-D04F-4A15-97AF-F03358755E13}"/>
    <cellStyle name="Currency 5 5 2 2 2 2 3 3" xfId="51061" xr:uid="{66A884A9-0BE2-4C82-93E5-A061AE9E2F0E}"/>
    <cellStyle name="Currency 5 5 2 2 2 2 4" xfId="15641" xr:uid="{CFF6CBEA-8C99-49A8-9CBD-E30727E3006C}"/>
    <cellStyle name="Currency 5 5 2 2 2 2 5" xfId="29331" xr:uid="{D7779914-9E29-438C-BD07-087128BDA2BE}"/>
    <cellStyle name="Currency 5 5 2 2 2 2 6" xfId="44215" xr:uid="{C3255DEB-8F8B-4800-B4D3-FDEC112B45B6}"/>
    <cellStyle name="Currency 5 5 2 2 2 3" xfId="10505" xr:uid="{B166D41D-A9EB-44DB-9F8A-69782AFA895D}"/>
    <cellStyle name="Currency 5 5 2 2 2 3 2" xfId="24195" xr:uid="{03B6B0E7-480B-40B9-86CE-E75D8C96457F}"/>
    <cellStyle name="Currency 5 5 2 2 2 3 2 2" xfId="37887" xr:uid="{98F05CE1-1780-4294-B584-B400FAAB8B88}"/>
    <cellStyle name="Currency 5 5 2 2 2 3 2 3" xfId="52771" xr:uid="{92FF1F2C-D3BB-47FB-BFFC-72383CC27A94}"/>
    <cellStyle name="Currency 5 5 2 2 2 3 3" xfId="17351" xr:uid="{EBF472BD-BB32-42BA-8D7C-94412ADEA606}"/>
    <cellStyle name="Currency 5 5 2 2 2 3 4" xfId="31041" xr:uid="{A841FFD1-0E64-4035-8203-5176F7D484D9}"/>
    <cellStyle name="Currency 5 5 2 2 2 3 5" xfId="45925" xr:uid="{DCE4ACA3-569C-4372-B281-9A50F01262B1}"/>
    <cellStyle name="Currency 5 5 2 2 2 4" xfId="20773" xr:uid="{620317EA-18FC-418B-9AE6-DC2E214B221D}"/>
    <cellStyle name="Currency 5 5 2 2 2 4 2" xfId="34465" xr:uid="{4119AE5E-55DC-4BF3-A7C0-6FF92E61D284}"/>
    <cellStyle name="Currency 5 5 2 2 2 4 3" xfId="49349" xr:uid="{B5552E96-A221-4B89-9F91-8FA27F93F387}"/>
    <cellStyle name="Currency 5 5 2 2 2 5" xfId="13929" xr:uid="{7276E8FD-D846-475B-9297-35D75F310D19}"/>
    <cellStyle name="Currency 5 5 2 2 2 6" xfId="27619" xr:uid="{E22BCE37-8CC1-4EC0-BD87-1609B0D2F17E}"/>
    <cellStyle name="Currency 5 5 2 2 2 7" xfId="42503" xr:uid="{4B10C147-6F59-479C-B9DA-203C9A981825}"/>
    <cellStyle name="Currency 5 5 2 2 3" xfId="8794" xr:uid="{EE0843EC-62AB-45A2-A4BB-453585379512}"/>
    <cellStyle name="Currency 5 5 2 2 3 2" xfId="12216" xr:uid="{B7A4760F-FB44-420A-8151-435FC1467F8C}"/>
    <cellStyle name="Currency 5 5 2 2 3 2 2" xfId="25906" xr:uid="{A51D68F5-7A98-4619-A2EC-2C57628BBC0A}"/>
    <cellStyle name="Currency 5 5 2 2 3 2 2 2" xfId="39598" xr:uid="{F1545DC6-6429-4932-B505-908E7A3BCA97}"/>
    <cellStyle name="Currency 5 5 2 2 3 2 2 3" xfId="54482" xr:uid="{6673AAA8-E21E-47C0-BC2F-F428B66F6EEE}"/>
    <cellStyle name="Currency 5 5 2 2 3 2 3" xfId="19062" xr:uid="{244DD69B-3843-41FA-97A2-C437D10A1F16}"/>
    <cellStyle name="Currency 5 5 2 2 3 2 4" xfId="32752" xr:uid="{E2571189-D321-416C-9681-996B6DC81122}"/>
    <cellStyle name="Currency 5 5 2 2 3 2 5" xfId="47636" xr:uid="{A4B59E3B-778A-42FA-B833-0BFAD5F561FE}"/>
    <cellStyle name="Currency 5 5 2 2 3 3" xfId="22484" xr:uid="{EF321868-A3DC-402E-9CF2-E085FFD657BF}"/>
    <cellStyle name="Currency 5 5 2 2 3 3 2" xfId="36176" xr:uid="{8C940D7E-EECA-4947-9305-9559D22D4835}"/>
    <cellStyle name="Currency 5 5 2 2 3 3 3" xfId="51060" xr:uid="{AA58331B-3CD8-413E-9006-1519D5B2CF28}"/>
    <cellStyle name="Currency 5 5 2 2 3 4" xfId="15640" xr:uid="{3183D3C8-6503-493C-A79B-AB0A49E02E82}"/>
    <cellStyle name="Currency 5 5 2 2 3 5" xfId="29330" xr:uid="{33571416-F583-4E65-B946-1DC12E29601B}"/>
    <cellStyle name="Currency 5 5 2 2 3 6" xfId="44214" xr:uid="{8BD3CD78-5B40-4575-88E2-62B46511F286}"/>
    <cellStyle name="Currency 5 5 2 2 4" xfId="10504" xr:uid="{0E356313-E9D9-4124-9DAC-85629819C254}"/>
    <cellStyle name="Currency 5 5 2 2 4 2" xfId="24194" xr:uid="{A1F9CB4F-0BF3-42C8-99E2-71E75E2F4194}"/>
    <cellStyle name="Currency 5 5 2 2 4 2 2" xfId="37886" xr:uid="{1B156746-D46F-4237-9E79-C28199968E52}"/>
    <cellStyle name="Currency 5 5 2 2 4 2 3" xfId="52770" xr:uid="{37749F7F-2D61-4E44-99F8-604AA6098BC7}"/>
    <cellStyle name="Currency 5 5 2 2 4 3" xfId="17350" xr:uid="{8DB746FF-1D97-4D77-AA13-F950616F9637}"/>
    <cellStyle name="Currency 5 5 2 2 4 4" xfId="31040" xr:uid="{2720035F-64AE-4A9A-B112-94834FB596EA}"/>
    <cellStyle name="Currency 5 5 2 2 4 5" xfId="45924" xr:uid="{0C22CE12-A7BC-42EC-8B81-95A1458E2C50}"/>
    <cellStyle name="Currency 5 5 2 2 5" xfId="20772" xr:uid="{0F425034-2C6C-4ADC-8321-294BA4AEEE88}"/>
    <cellStyle name="Currency 5 5 2 2 5 2" xfId="34464" xr:uid="{DDC462F6-5AEA-4432-B900-803C686D5571}"/>
    <cellStyle name="Currency 5 5 2 2 5 3" xfId="49348" xr:uid="{85B1ECCB-416A-42DB-AE5D-46352D1BAE30}"/>
    <cellStyle name="Currency 5 5 2 2 6" xfId="13928" xr:uid="{13DA24B9-1622-47BE-A82F-1E44DCC25262}"/>
    <cellStyle name="Currency 5 5 2 2 7" xfId="27618" xr:uid="{4C651D17-8FA9-4DA8-A096-41776A3A7F66}"/>
    <cellStyle name="Currency 5 5 2 2 8" xfId="42502" xr:uid="{F6DA07BF-6E56-49DE-97DB-8172D5743869}"/>
    <cellStyle name="Currency 5 5 2 3" xfId="7083" xr:uid="{6B5800FF-99A8-4A3E-9F6D-ACFFCF6F39AE}"/>
    <cellStyle name="Currency 5 5 2 3 2" xfId="8796" xr:uid="{48C571FE-B16A-42D1-B600-0F543D795A7A}"/>
    <cellStyle name="Currency 5 5 2 3 2 2" xfId="12218" xr:uid="{F8A228E6-70EB-4101-9320-46016FC8D808}"/>
    <cellStyle name="Currency 5 5 2 3 2 2 2" xfId="25908" xr:uid="{0876DC0A-3F9A-4597-B64C-9E6E0DE9C21C}"/>
    <cellStyle name="Currency 5 5 2 3 2 2 2 2" xfId="39600" xr:uid="{182E7A90-BBE5-43BC-A9B7-32841719A3C9}"/>
    <cellStyle name="Currency 5 5 2 3 2 2 2 3" xfId="54484" xr:uid="{D5318F2A-EE21-4CD6-9804-831D30D4749E}"/>
    <cellStyle name="Currency 5 5 2 3 2 2 3" xfId="19064" xr:uid="{03DA95B8-DDE6-4504-9290-323025934A21}"/>
    <cellStyle name="Currency 5 5 2 3 2 2 4" xfId="32754" xr:uid="{F53EDFB7-EDC4-4765-AFF5-4BE97E48E04A}"/>
    <cellStyle name="Currency 5 5 2 3 2 2 5" xfId="47638" xr:uid="{DD6C83A0-26CF-419A-B0E3-A808FF5E3D58}"/>
    <cellStyle name="Currency 5 5 2 3 2 3" xfId="22486" xr:uid="{C3CAE994-4D86-4263-A3C7-8675F6E4DC0D}"/>
    <cellStyle name="Currency 5 5 2 3 2 3 2" xfId="36178" xr:uid="{71B48937-9AFF-49D6-861B-CCB5816FFEDB}"/>
    <cellStyle name="Currency 5 5 2 3 2 3 3" xfId="51062" xr:uid="{F7A345B7-5F5D-4FC6-85F4-3CC361F4C23F}"/>
    <cellStyle name="Currency 5 5 2 3 2 4" xfId="15642" xr:uid="{3F26BDFC-76E2-4617-B8A0-E1A43E1B4287}"/>
    <cellStyle name="Currency 5 5 2 3 2 5" xfId="29332" xr:uid="{9AD0653E-253A-44E0-8E3A-8327317B262D}"/>
    <cellStyle name="Currency 5 5 2 3 2 6" xfId="44216" xr:uid="{FB1B6E29-A9E3-4432-BEB6-E2596E63FAC1}"/>
    <cellStyle name="Currency 5 5 2 3 3" xfId="10506" xr:uid="{597CC5A4-3872-48D3-AD47-A089CC024818}"/>
    <cellStyle name="Currency 5 5 2 3 3 2" xfId="24196" xr:uid="{37A6E772-0C31-4F98-8331-B991F0336C30}"/>
    <cellStyle name="Currency 5 5 2 3 3 2 2" xfId="37888" xr:uid="{CA1F4003-2D2E-4EBE-83D6-B88852927A2F}"/>
    <cellStyle name="Currency 5 5 2 3 3 2 3" xfId="52772" xr:uid="{87776913-BB1C-4765-B0E8-C309839842B4}"/>
    <cellStyle name="Currency 5 5 2 3 3 3" xfId="17352" xr:uid="{768A1C96-2900-4827-ABCF-6EDB14068070}"/>
    <cellStyle name="Currency 5 5 2 3 3 4" xfId="31042" xr:uid="{BF860883-F35F-4135-9B6B-EDA8B7D7A619}"/>
    <cellStyle name="Currency 5 5 2 3 3 5" xfId="45926" xr:uid="{DE891855-07F0-4FCC-9CFA-E2C90617DC83}"/>
    <cellStyle name="Currency 5 5 2 3 4" xfId="20774" xr:uid="{547930D0-B5DC-4EC7-8077-5BDF5BD1EB5D}"/>
    <cellStyle name="Currency 5 5 2 3 4 2" xfId="34466" xr:uid="{945355B3-854D-4FF7-929F-AAF28ABC2528}"/>
    <cellStyle name="Currency 5 5 2 3 4 3" xfId="49350" xr:uid="{09005056-9E9B-4F9E-9269-13FA9687ABC7}"/>
    <cellStyle name="Currency 5 5 2 3 5" xfId="13930" xr:uid="{2E62C7E9-5615-4D58-8E83-1FE2FD6B7CEF}"/>
    <cellStyle name="Currency 5 5 2 3 6" xfId="27620" xr:uid="{15FCCC17-C806-4F20-B549-EA24674116AE}"/>
    <cellStyle name="Currency 5 5 2 3 7" xfId="42504" xr:uid="{D77B4608-3DC0-41E8-9DF1-080E007292CC}"/>
    <cellStyle name="Currency 5 5 2 4" xfId="7084" xr:uid="{DFEB575A-15B8-4EE8-919F-855E1AF604B6}"/>
    <cellStyle name="Currency 5 5 2 4 2" xfId="8797" xr:uid="{D18FC7A2-72E5-41F9-A7AB-C680047437E5}"/>
    <cellStyle name="Currency 5 5 2 4 2 2" xfId="12219" xr:uid="{A5D0BBA1-334D-453A-942E-CE099734F87C}"/>
    <cellStyle name="Currency 5 5 2 4 2 2 2" xfId="25909" xr:uid="{3666C634-5982-4EF0-9D26-50F8A091A097}"/>
    <cellStyle name="Currency 5 5 2 4 2 2 2 2" xfId="39601" xr:uid="{59476986-D9A2-4887-B54F-6156FFC04D91}"/>
    <cellStyle name="Currency 5 5 2 4 2 2 2 3" xfId="54485" xr:uid="{F98D32FF-DAE4-4296-ABD6-D0E1B59750CB}"/>
    <cellStyle name="Currency 5 5 2 4 2 2 3" xfId="19065" xr:uid="{489A5280-2D2B-4580-ADAF-20D743206E13}"/>
    <cellStyle name="Currency 5 5 2 4 2 2 4" xfId="32755" xr:uid="{87763881-C032-4AAE-92B9-756E183E7639}"/>
    <cellStyle name="Currency 5 5 2 4 2 2 5" xfId="47639" xr:uid="{27B654C9-3230-4D06-B4A5-89429C958ABB}"/>
    <cellStyle name="Currency 5 5 2 4 2 3" xfId="22487" xr:uid="{B176148B-AEA7-47C2-B9C3-DBC266EFF20F}"/>
    <cellStyle name="Currency 5 5 2 4 2 3 2" xfId="36179" xr:uid="{58BC24DE-807D-467C-8E4E-5C96D76BC850}"/>
    <cellStyle name="Currency 5 5 2 4 2 3 3" xfId="51063" xr:uid="{67D64335-9CA0-47FE-A637-0D596D62986E}"/>
    <cellStyle name="Currency 5 5 2 4 2 4" xfId="15643" xr:uid="{3707127F-E107-4FA8-A432-0F178DA419F5}"/>
    <cellStyle name="Currency 5 5 2 4 2 5" xfId="29333" xr:uid="{DF95734D-DEAA-4D38-92C7-30C2C168DF05}"/>
    <cellStyle name="Currency 5 5 2 4 2 6" xfId="44217" xr:uid="{8A32423E-7618-41B9-886E-1F1A84F54EAB}"/>
    <cellStyle name="Currency 5 5 2 4 3" xfId="10507" xr:uid="{44370293-2F55-46DC-A4AB-748EFE0BB095}"/>
    <cellStyle name="Currency 5 5 2 4 3 2" xfId="24197" xr:uid="{AF2B0460-A500-42ED-9F76-7566878BE087}"/>
    <cellStyle name="Currency 5 5 2 4 3 2 2" xfId="37889" xr:uid="{9E1072FD-23C3-47E4-91CB-11285024CB85}"/>
    <cellStyle name="Currency 5 5 2 4 3 2 3" xfId="52773" xr:uid="{F6BBC345-AB88-48C6-82FB-7AC0D5D0F6ED}"/>
    <cellStyle name="Currency 5 5 2 4 3 3" xfId="17353" xr:uid="{FCEED656-7877-4E04-84AA-DEBF5BCF9EE3}"/>
    <cellStyle name="Currency 5 5 2 4 3 4" xfId="31043" xr:uid="{75CC117D-6CCE-4BDC-88C0-7CF93755B8D8}"/>
    <cellStyle name="Currency 5 5 2 4 3 5" xfId="45927" xr:uid="{7B1313A9-F9E0-43A8-8A0C-5FEA13ADD414}"/>
    <cellStyle name="Currency 5 5 2 4 4" xfId="20775" xr:uid="{48E75BE4-8D87-4B66-A4AA-72592D409EAC}"/>
    <cellStyle name="Currency 5 5 2 4 4 2" xfId="34467" xr:uid="{3ECCD00E-B9DE-4498-B950-1AD2597339BE}"/>
    <cellStyle name="Currency 5 5 2 4 4 3" xfId="49351" xr:uid="{0B0FAEFA-2578-43CB-87D7-7E8742396BB3}"/>
    <cellStyle name="Currency 5 5 2 4 5" xfId="13931" xr:uid="{B1B39155-27EB-403C-8C95-2DA4C367A7B0}"/>
    <cellStyle name="Currency 5 5 2 4 6" xfId="27621" xr:uid="{732765E3-8040-472B-848F-960894DF1109}"/>
    <cellStyle name="Currency 5 5 2 4 7" xfId="42505" xr:uid="{4C9AFDCB-64A4-4F8C-AB81-9F2B65412829}"/>
    <cellStyle name="Currency 5 5 2 5" xfId="8793" xr:uid="{38D21E17-60ED-447E-9FAB-45B981002B19}"/>
    <cellStyle name="Currency 5 5 2 5 2" xfId="12215" xr:uid="{A8774B92-98FA-4C1A-BDA2-5FE05853BFEF}"/>
    <cellStyle name="Currency 5 5 2 5 2 2" xfId="25905" xr:uid="{EA971645-79CC-4C68-BD99-FBB887F4D36A}"/>
    <cellStyle name="Currency 5 5 2 5 2 2 2" xfId="39597" xr:uid="{A3B2E254-201D-402A-8CB3-FE5BEEF3CEBE}"/>
    <cellStyle name="Currency 5 5 2 5 2 2 3" xfId="54481" xr:uid="{811DDFD7-16A9-4F2F-9EAC-4AAEE514296F}"/>
    <cellStyle name="Currency 5 5 2 5 2 3" xfId="19061" xr:uid="{927E5B41-F948-4AAA-9182-7A6FA1911CA1}"/>
    <cellStyle name="Currency 5 5 2 5 2 4" xfId="32751" xr:uid="{9A22BC81-E61C-464D-AC71-75359676F46A}"/>
    <cellStyle name="Currency 5 5 2 5 2 5" xfId="47635" xr:uid="{0EA07EFF-A778-45AE-84C9-8043764E3A6D}"/>
    <cellStyle name="Currency 5 5 2 5 3" xfId="22483" xr:uid="{8FABDAB8-0940-4EB5-9A3D-47EC6B7E603C}"/>
    <cellStyle name="Currency 5 5 2 5 3 2" xfId="36175" xr:uid="{0B269677-C2ED-45F5-B84A-46F7AD827677}"/>
    <cellStyle name="Currency 5 5 2 5 3 3" xfId="51059" xr:uid="{40FD54CE-E8C8-468C-8FF5-2CE2A23E9239}"/>
    <cellStyle name="Currency 5 5 2 5 4" xfId="15639" xr:uid="{0F8CDDDC-DDBA-4306-AC5F-1456ECBFCEE6}"/>
    <cellStyle name="Currency 5 5 2 5 5" xfId="29329" xr:uid="{B05A0205-AE82-485B-9EB1-8614B1BC0316}"/>
    <cellStyle name="Currency 5 5 2 5 6" xfId="44213" xr:uid="{892F52B3-C92C-4C66-B95F-E295DB03D1F1}"/>
    <cellStyle name="Currency 5 5 2 6" xfId="10503" xr:uid="{936D0924-A7F7-4A0F-A39F-72B71115E045}"/>
    <cellStyle name="Currency 5 5 2 6 2" xfId="24193" xr:uid="{B6F27B61-731B-42B1-8A6C-E8FF5FD210D7}"/>
    <cellStyle name="Currency 5 5 2 6 2 2" xfId="37885" xr:uid="{B8D6903E-6B53-4821-B0B1-F846967BA24A}"/>
    <cellStyle name="Currency 5 5 2 6 2 3" xfId="52769" xr:uid="{05CC9DB1-F47C-441D-93D4-8520F244D916}"/>
    <cellStyle name="Currency 5 5 2 6 3" xfId="17349" xr:uid="{8E5E47E4-E098-4EC5-B9B7-380CA39BDE5E}"/>
    <cellStyle name="Currency 5 5 2 6 4" xfId="31039" xr:uid="{BDD694E2-C837-4B10-93D6-C9E7FFC4D05D}"/>
    <cellStyle name="Currency 5 5 2 6 5" xfId="45923" xr:uid="{EE571278-71FF-4794-AE53-050B57B75175}"/>
    <cellStyle name="Currency 5 5 2 7" xfId="20771" xr:uid="{4710744C-717F-49FD-AEE3-9BD5147AB0F9}"/>
    <cellStyle name="Currency 5 5 2 7 2" xfId="34463" xr:uid="{E34FB781-76DF-4D8A-8E86-6DC6B7FE9235}"/>
    <cellStyle name="Currency 5 5 2 7 3" xfId="49347" xr:uid="{18EE2CFB-0140-4224-8974-5A144C0E9935}"/>
    <cellStyle name="Currency 5 5 2 8" xfId="13927" xr:uid="{EE2043A3-D543-428A-A882-8C33B6A82ABD}"/>
    <cellStyle name="Currency 5 5 2 9" xfId="27617" xr:uid="{D1358E7B-CB55-44A4-8C5C-1BA0C2BAA193}"/>
    <cellStyle name="Currency 5 5 3" xfId="7085" xr:uid="{A937F244-A55B-4E58-B857-CE1A1B92F97A}"/>
    <cellStyle name="Currency 5 5 3 10" xfId="42506" xr:uid="{3BC10B4C-57A4-4104-ABE1-67726767B116}"/>
    <cellStyle name="Currency 5 5 3 2" xfId="7086" xr:uid="{535A94BA-F163-458C-80CC-E19A4CE91EE5}"/>
    <cellStyle name="Currency 5 5 3 2 2" xfId="7087" xr:uid="{E3A7101E-6945-4EDE-8E80-66E4F37987CD}"/>
    <cellStyle name="Currency 5 5 3 2 2 2" xfId="8800" xr:uid="{2B42F01C-3EAC-470D-B922-FCF0EB328F8B}"/>
    <cellStyle name="Currency 5 5 3 2 2 2 2" xfId="12222" xr:uid="{66E93A34-6543-4793-A0AA-9888B206D672}"/>
    <cellStyle name="Currency 5 5 3 2 2 2 2 2" xfId="25912" xr:uid="{4B0E01B5-DBAA-4752-A004-21384D3B4442}"/>
    <cellStyle name="Currency 5 5 3 2 2 2 2 2 2" xfId="39604" xr:uid="{E54C78AB-8190-4B20-A809-F51928089EEE}"/>
    <cellStyle name="Currency 5 5 3 2 2 2 2 2 3" xfId="54488" xr:uid="{CFE56F37-D592-4A88-8A38-8576DE20BDEA}"/>
    <cellStyle name="Currency 5 5 3 2 2 2 2 3" xfId="19068" xr:uid="{B4FBC56D-DC04-4FD1-A0A4-6FB91BD34907}"/>
    <cellStyle name="Currency 5 5 3 2 2 2 2 4" xfId="32758" xr:uid="{394AB6E4-3FD1-40F2-8A60-636F5506A27E}"/>
    <cellStyle name="Currency 5 5 3 2 2 2 2 5" xfId="47642" xr:uid="{E6744E43-29CB-4D68-9DB1-C8B019862534}"/>
    <cellStyle name="Currency 5 5 3 2 2 2 3" xfId="22490" xr:uid="{D0C109FE-B56A-4EA5-BC4E-F43D0F22F4CE}"/>
    <cellStyle name="Currency 5 5 3 2 2 2 3 2" xfId="36182" xr:uid="{58D9C384-F657-417B-B2B8-B07325DC8DD7}"/>
    <cellStyle name="Currency 5 5 3 2 2 2 3 3" xfId="51066" xr:uid="{BDAD3C6F-5F69-45FB-8D5B-A10991FA6CD4}"/>
    <cellStyle name="Currency 5 5 3 2 2 2 4" xfId="15646" xr:uid="{0CB3AA3C-105A-4E07-B71A-9CB8763E20B2}"/>
    <cellStyle name="Currency 5 5 3 2 2 2 5" xfId="29336" xr:uid="{B8D6102B-03C5-46B9-90AC-7E8C9FDD8430}"/>
    <cellStyle name="Currency 5 5 3 2 2 2 6" xfId="44220" xr:uid="{34C57880-B488-4711-A239-A9EBEA1A2EDC}"/>
    <cellStyle name="Currency 5 5 3 2 2 3" xfId="10510" xr:uid="{BABF99E0-DE95-4002-83B4-1211AC165A8E}"/>
    <cellStyle name="Currency 5 5 3 2 2 3 2" xfId="24200" xr:uid="{5CBAC187-6982-4890-9CA2-3E738A9E47D5}"/>
    <cellStyle name="Currency 5 5 3 2 2 3 2 2" xfId="37892" xr:uid="{9379AB8F-8DA9-430F-ABC3-7F469ABE900C}"/>
    <cellStyle name="Currency 5 5 3 2 2 3 2 3" xfId="52776" xr:uid="{418229A1-6618-447B-903B-E4CF1BA9BA33}"/>
    <cellStyle name="Currency 5 5 3 2 2 3 3" xfId="17356" xr:uid="{F7E5F2F7-B1CD-49D8-810B-3162B5FD51C7}"/>
    <cellStyle name="Currency 5 5 3 2 2 3 4" xfId="31046" xr:uid="{D58947F5-6EEB-4A32-8AD1-E966E82432D5}"/>
    <cellStyle name="Currency 5 5 3 2 2 3 5" xfId="45930" xr:uid="{44CD64D2-E37F-4E79-AE18-094AB275A8E9}"/>
    <cellStyle name="Currency 5 5 3 2 2 4" xfId="20778" xr:uid="{CB92560A-DD31-4530-9C56-225652F5A182}"/>
    <cellStyle name="Currency 5 5 3 2 2 4 2" xfId="34470" xr:uid="{3915687C-5082-440A-B192-2D55F18B21CD}"/>
    <cellStyle name="Currency 5 5 3 2 2 4 3" xfId="49354" xr:uid="{91778693-00C5-4F21-87FC-C53C271A7159}"/>
    <cellStyle name="Currency 5 5 3 2 2 5" xfId="13934" xr:uid="{B5A21305-212D-4857-AE2C-E77DC4CFD8E6}"/>
    <cellStyle name="Currency 5 5 3 2 2 6" xfId="27624" xr:uid="{D0102D81-E789-4968-91F7-122BA2E194E5}"/>
    <cellStyle name="Currency 5 5 3 2 2 7" xfId="42508" xr:uid="{3B268B1B-4BD0-49A4-AD3E-35C349F62B9D}"/>
    <cellStyle name="Currency 5 5 3 2 3" xfId="8799" xr:uid="{9E248CD4-B437-4E2F-A3F5-BC87E6463A00}"/>
    <cellStyle name="Currency 5 5 3 2 3 2" xfId="12221" xr:uid="{30746EE7-D963-45D4-AB22-D36B4E03AE47}"/>
    <cellStyle name="Currency 5 5 3 2 3 2 2" xfId="25911" xr:uid="{7EE083D1-29DB-4FA9-850B-38728B9D3D14}"/>
    <cellStyle name="Currency 5 5 3 2 3 2 2 2" xfId="39603" xr:uid="{6E5546BB-4A49-466E-9A94-F50A08CA8A73}"/>
    <cellStyle name="Currency 5 5 3 2 3 2 2 3" xfId="54487" xr:uid="{82665A1C-AC1E-45AB-BBE8-1209890EA6D0}"/>
    <cellStyle name="Currency 5 5 3 2 3 2 3" xfId="19067" xr:uid="{A7FD0B1B-D34D-4B2B-931B-166C2D57744C}"/>
    <cellStyle name="Currency 5 5 3 2 3 2 4" xfId="32757" xr:uid="{33E1D1D9-576F-45D9-8D42-25334A0876A9}"/>
    <cellStyle name="Currency 5 5 3 2 3 2 5" xfId="47641" xr:uid="{519CA3DE-ED71-443A-959E-8628B7E8357F}"/>
    <cellStyle name="Currency 5 5 3 2 3 3" xfId="22489" xr:uid="{D85BAF0A-F1C6-49EA-842F-2039DB6EFB33}"/>
    <cellStyle name="Currency 5 5 3 2 3 3 2" xfId="36181" xr:uid="{88C44EC8-1E9E-4D67-8B2C-D84BC729CE2E}"/>
    <cellStyle name="Currency 5 5 3 2 3 3 3" xfId="51065" xr:uid="{F042FAFC-4EAD-4229-AEA3-7D5654CB8F28}"/>
    <cellStyle name="Currency 5 5 3 2 3 4" xfId="15645" xr:uid="{24D381A9-A1E9-4AE0-9B01-BE2A35CF9893}"/>
    <cellStyle name="Currency 5 5 3 2 3 5" xfId="29335" xr:uid="{E31654E8-D3DE-493E-A3B8-22FAA9F9B168}"/>
    <cellStyle name="Currency 5 5 3 2 3 6" xfId="44219" xr:uid="{F20CA1AA-CE65-4CEB-9454-130CFE1B1E76}"/>
    <cellStyle name="Currency 5 5 3 2 4" xfId="10509" xr:uid="{B92A06F3-20E7-4680-9998-D9666D43D63E}"/>
    <cellStyle name="Currency 5 5 3 2 4 2" xfId="24199" xr:uid="{213B4395-C223-499B-A0E0-1CC143C15567}"/>
    <cellStyle name="Currency 5 5 3 2 4 2 2" xfId="37891" xr:uid="{6548E1FA-6C0A-45A5-A0C2-904629194AFF}"/>
    <cellStyle name="Currency 5 5 3 2 4 2 3" xfId="52775" xr:uid="{39E6D7CE-97FB-4EA4-A37C-541B2400849F}"/>
    <cellStyle name="Currency 5 5 3 2 4 3" xfId="17355" xr:uid="{90BFAEF9-19FA-4712-AA85-08A676E12DB3}"/>
    <cellStyle name="Currency 5 5 3 2 4 4" xfId="31045" xr:uid="{96B2FA97-91A8-4FF8-BF12-E3C992AC3E7B}"/>
    <cellStyle name="Currency 5 5 3 2 4 5" xfId="45929" xr:uid="{B9769016-A27E-4CA5-830D-BA9C3D9D7D00}"/>
    <cellStyle name="Currency 5 5 3 2 5" xfId="20777" xr:uid="{D1AEF521-5520-4171-B136-61982DBCDFBB}"/>
    <cellStyle name="Currency 5 5 3 2 5 2" xfId="34469" xr:uid="{C88A576B-5987-4203-89F8-D6D59886524E}"/>
    <cellStyle name="Currency 5 5 3 2 5 3" xfId="49353" xr:uid="{822CA36C-ED06-4D81-B0BF-A2BE10AEBBCA}"/>
    <cellStyle name="Currency 5 5 3 2 6" xfId="13933" xr:uid="{04E13D95-0B80-4F91-B990-E93E51655B4B}"/>
    <cellStyle name="Currency 5 5 3 2 7" xfId="27623" xr:uid="{3F28301C-B3F2-4698-B31A-3CF255527100}"/>
    <cellStyle name="Currency 5 5 3 2 8" xfId="42507" xr:uid="{48564B17-BF09-4314-AE5C-8F4D48CA5FDD}"/>
    <cellStyle name="Currency 5 5 3 3" xfId="7088" xr:uid="{2EE6F5AB-B34C-4B07-BACD-ADEF25001067}"/>
    <cellStyle name="Currency 5 5 3 3 2" xfId="8801" xr:uid="{5B9D6FFA-F547-47D4-A995-D6B95D56CC3F}"/>
    <cellStyle name="Currency 5 5 3 3 2 2" xfId="12223" xr:uid="{13667CA4-DBB0-404D-BE54-E7389EDFA0AB}"/>
    <cellStyle name="Currency 5 5 3 3 2 2 2" xfId="25913" xr:uid="{C58D20F4-BF32-41F4-9DAE-7DEC5CB28588}"/>
    <cellStyle name="Currency 5 5 3 3 2 2 2 2" xfId="39605" xr:uid="{70846987-5E3B-4677-BC48-7D1CB1C90095}"/>
    <cellStyle name="Currency 5 5 3 3 2 2 2 3" xfId="54489" xr:uid="{82387B8E-3784-4D45-B90D-7433A27967AF}"/>
    <cellStyle name="Currency 5 5 3 3 2 2 3" xfId="19069" xr:uid="{171E1DDF-77EF-4089-85C1-3F982228B110}"/>
    <cellStyle name="Currency 5 5 3 3 2 2 4" xfId="32759" xr:uid="{E5D050E3-AC47-45BD-9FC3-5877EE5D18FF}"/>
    <cellStyle name="Currency 5 5 3 3 2 2 5" xfId="47643" xr:uid="{CCC14663-E72A-486D-8FEF-AE1FDD0AD488}"/>
    <cellStyle name="Currency 5 5 3 3 2 3" xfId="22491" xr:uid="{EDCDA5AC-A95C-47DB-A4D5-471C50D8FCEF}"/>
    <cellStyle name="Currency 5 5 3 3 2 3 2" xfId="36183" xr:uid="{BB65BA46-3620-4D9A-B443-55BAD83475E9}"/>
    <cellStyle name="Currency 5 5 3 3 2 3 3" xfId="51067" xr:uid="{9EE6BFB3-F793-4F9B-85F1-738A4A01ED36}"/>
    <cellStyle name="Currency 5 5 3 3 2 4" xfId="15647" xr:uid="{451D6D6D-6CD0-4B9B-A2AC-582E20BACC0E}"/>
    <cellStyle name="Currency 5 5 3 3 2 5" xfId="29337" xr:uid="{2D7FBBCD-D9BA-4C52-A7B3-AE848A5591C7}"/>
    <cellStyle name="Currency 5 5 3 3 2 6" xfId="44221" xr:uid="{A8CD57DD-5C71-4BD7-961D-C1E84A29865F}"/>
    <cellStyle name="Currency 5 5 3 3 3" xfId="10511" xr:uid="{22DB1DE6-1861-4338-91A8-D5CA0CCD885F}"/>
    <cellStyle name="Currency 5 5 3 3 3 2" xfId="24201" xr:uid="{B09BFC82-6B81-4EA8-A762-019F0B33991C}"/>
    <cellStyle name="Currency 5 5 3 3 3 2 2" xfId="37893" xr:uid="{5D773198-A10C-4BAE-8BAC-C7AA5D338ADC}"/>
    <cellStyle name="Currency 5 5 3 3 3 2 3" xfId="52777" xr:uid="{211B2F2B-89F6-4CB3-B59E-6596BEA7A538}"/>
    <cellStyle name="Currency 5 5 3 3 3 3" xfId="17357" xr:uid="{027A0483-12C4-4C9D-9172-92CC00550F54}"/>
    <cellStyle name="Currency 5 5 3 3 3 4" xfId="31047" xr:uid="{218A0CDA-7747-4A28-9600-D6BE7E5B13A4}"/>
    <cellStyle name="Currency 5 5 3 3 3 5" xfId="45931" xr:uid="{2F15124C-054D-41E1-8A31-E3AEB0AAAE9F}"/>
    <cellStyle name="Currency 5 5 3 3 4" xfId="20779" xr:uid="{2889CD8F-03DB-4A07-A173-A3E729D89BEB}"/>
    <cellStyle name="Currency 5 5 3 3 4 2" xfId="34471" xr:uid="{8C70A7AB-186F-4A5C-9A61-BFC689083C86}"/>
    <cellStyle name="Currency 5 5 3 3 4 3" xfId="49355" xr:uid="{6AB193C2-C0AD-4AA9-ADE6-F70F347E1BFA}"/>
    <cellStyle name="Currency 5 5 3 3 5" xfId="13935" xr:uid="{2981D122-7B10-4B07-BA3E-E5D8F35EE0F2}"/>
    <cellStyle name="Currency 5 5 3 3 6" xfId="27625" xr:uid="{2073CA93-7F7B-4A0A-B701-1AB320AF5002}"/>
    <cellStyle name="Currency 5 5 3 3 7" xfId="42509" xr:uid="{EAB93366-0536-461B-8CFE-B12DC6F73C40}"/>
    <cellStyle name="Currency 5 5 3 4" xfId="7089" xr:uid="{634D4854-8491-4A85-804A-C3308705E434}"/>
    <cellStyle name="Currency 5 5 3 4 2" xfId="8802" xr:uid="{90BE5260-61CC-4958-AB37-A54B709C4D10}"/>
    <cellStyle name="Currency 5 5 3 4 2 2" xfId="12224" xr:uid="{050AD203-8ACE-42D0-BEDD-A4462B28548D}"/>
    <cellStyle name="Currency 5 5 3 4 2 2 2" xfId="25914" xr:uid="{17DEDCD4-7253-4208-BC37-5D2BB4EE63D7}"/>
    <cellStyle name="Currency 5 5 3 4 2 2 2 2" xfId="39606" xr:uid="{8A7854F4-844D-4963-B13C-6A28EE406504}"/>
    <cellStyle name="Currency 5 5 3 4 2 2 2 3" xfId="54490" xr:uid="{1D411992-99C0-43AB-821B-7901D77C8573}"/>
    <cellStyle name="Currency 5 5 3 4 2 2 3" xfId="19070" xr:uid="{E47041AC-611E-45E6-BE05-9D7BFFDD2EB3}"/>
    <cellStyle name="Currency 5 5 3 4 2 2 4" xfId="32760" xr:uid="{C51E9E5F-F1DF-4A95-864D-61A04C0C1B69}"/>
    <cellStyle name="Currency 5 5 3 4 2 2 5" xfId="47644" xr:uid="{5D780907-37DA-4044-B602-62257CB58B8C}"/>
    <cellStyle name="Currency 5 5 3 4 2 3" xfId="22492" xr:uid="{C783C0F9-2AF4-44A8-8E5C-3F7CC19474E6}"/>
    <cellStyle name="Currency 5 5 3 4 2 3 2" xfId="36184" xr:uid="{AAD11226-3414-499D-BB30-D809C43B319E}"/>
    <cellStyle name="Currency 5 5 3 4 2 3 3" xfId="51068" xr:uid="{F3795C67-1EB6-40A4-8952-CF8BE8C9F1EF}"/>
    <cellStyle name="Currency 5 5 3 4 2 4" xfId="15648" xr:uid="{E583F738-651B-4EC9-82F0-04F144CEDDE9}"/>
    <cellStyle name="Currency 5 5 3 4 2 5" xfId="29338" xr:uid="{71CA9A2E-1E9D-4A07-9FAE-6C3245F6C158}"/>
    <cellStyle name="Currency 5 5 3 4 2 6" xfId="44222" xr:uid="{788DC7B6-C0F5-4EBF-A5AA-AB2FEA3FAE1C}"/>
    <cellStyle name="Currency 5 5 3 4 3" xfId="10512" xr:uid="{889C5ECB-C83F-41A0-A6EB-8E8181878AB7}"/>
    <cellStyle name="Currency 5 5 3 4 3 2" xfId="24202" xr:uid="{9FE5F11E-9AF1-4C89-A966-1EDA11B9D496}"/>
    <cellStyle name="Currency 5 5 3 4 3 2 2" xfId="37894" xr:uid="{79BD37B0-2A33-46C4-A572-14573E577726}"/>
    <cellStyle name="Currency 5 5 3 4 3 2 3" xfId="52778" xr:uid="{C6E6C1F6-F630-4DEE-BF46-C76229DB4D24}"/>
    <cellStyle name="Currency 5 5 3 4 3 3" xfId="17358" xr:uid="{644BAFCC-5834-45E3-9C9E-7B306124573D}"/>
    <cellStyle name="Currency 5 5 3 4 3 4" xfId="31048" xr:uid="{6BD70269-F947-471F-99E2-0002D9F0687D}"/>
    <cellStyle name="Currency 5 5 3 4 3 5" xfId="45932" xr:uid="{8C6C10CD-1F1B-4680-A09D-B5DCEC70C512}"/>
    <cellStyle name="Currency 5 5 3 4 4" xfId="20780" xr:uid="{D79B13A9-FAD5-4846-9D6C-32CAD88A4645}"/>
    <cellStyle name="Currency 5 5 3 4 4 2" xfId="34472" xr:uid="{87ED67B3-CC88-4453-9AD9-4B87F8857742}"/>
    <cellStyle name="Currency 5 5 3 4 4 3" xfId="49356" xr:uid="{96CC544A-5597-474E-AF9E-49A45D34351F}"/>
    <cellStyle name="Currency 5 5 3 4 5" xfId="13936" xr:uid="{6F2A4A2D-AC52-4C67-B35A-D2752B529E23}"/>
    <cellStyle name="Currency 5 5 3 4 6" xfId="27626" xr:uid="{468CE030-11BB-472A-B32A-1754CDA64A0D}"/>
    <cellStyle name="Currency 5 5 3 4 7" xfId="42510" xr:uid="{9A56E629-FA92-424D-BB6E-067E77A1B94E}"/>
    <cellStyle name="Currency 5 5 3 5" xfId="8798" xr:uid="{EDBC1336-F856-4EA5-8361-51D4E62E0CD1}"/>
    <cellStyle name="Currency 5 5 3 5 2" xfId="12220" xr:uid="{06BE58CD-48B4-4265-922D-047E1639062D}"/>
    <cellStyle name="Currency 5 5 3 5 2 2" xfId="25910" xr:uid="{CDE486E1-D0BA-44C5-A072-916047D31E17}"/>
    <cellStyle name="Currency 5 5 3 5 2 2 2" xfId="39602" xr:uid="{7E43E929-C871-4A94-BEFA-CF67B62B0097}"/>
    <cellStyle name="Currency 5 5 3 5 2 2 3" xfId="54486" xr:uid="{CC2A2538-FF59-4DFC-8F53-69E7DB4B420E}"/>
    <cellStyle name="Currency 5 5 3 5 2 3" xfId="19066" xr:uid="{867B2EEA-60A1-4C36-9C01-EA05130E95B5}"/>
    <cellStyle name="Currency 5 5 3 5 2 4" xfId="32756" xr:uid="{0A615F8C-43A9-44AD-B214-D25F8286AAA3}"/>
    <cellStyle name="Currency 5 5 3 5 2 5" xfId="47640" xr:uid="{1CC4B0B7-C2F7-4861-BCAC-A8BCE7382458}"/>
    <cellStyle name="Currency 5 5 3 5 3" xfId="22488" xr:uid="{7A3B6E10-FA4F-40AE-BC34-9F06662D5E64}"/>
    <cellStyle name="Currency 5 5 3 5 3 2" xfId="36180" xr:uid="{2F7DD7F1-4F4B-447A-B3D8-499E79CC3950}"/>
    <cellStyle name="Currency 5 5 3 5 3 3" xfId="51064" xr:uid="{F79D8B4A-E462-4A7B-A8FA-173D86316699}"/>
    <cellStyle name="Currency 5 5 3 5 4" xfId="15644" xr:uid="{66A2B64D-EEAB-4CA6-9F62-CB4116DEE159}"/>
    <cellStyle name="Currency 5 5 3 5 5" xfId="29334" xr:uid="{338E5D5A-A6B0-4E9A-A669-FA071F378E2A}"/>
    <cellStyle name="Currency 5 5 3 5 6" xfId="44218" xr:uid="{4FB0B0B5-8C73-4187-8674-ECCFD79E4FF6}"/>
    <cellStyle name="Currency 5 5 3 6" xfId="10508" xr:uid="{F645A905-5445-40FC-B3A0-28ED27D59196}"/>
    <cellStyle name="Currency 5 5 3 6 2" xfId="24198" xr:uid="{8694DBAB-A88B-43EA-9C37-B30B6FF39E17}"/>
    <cellStyle name="Currency 5 5 3 6 2 2" xfId="37890" xr:uid="{2E883126-3FE0-4ED9-B51A-6E4B75BE4C58}"/>
    <cellStyle name="Currency 5 5 3 6 2 3" xfId="52774" xr:uid="{1D74EBBA-452A-4D8F-AEDF-A4F196C690B2}"/>
    <cellStyle name="Currency 5 5 3 6 3" xfId="17354" xr:uid="{AFF24271-EE25-4A47-9256-B082BDCCB901}"/>
    <cellStyle name="Currency 5 5 3 6 4" xfId="31044" xr:uid="{C8CB248A-82C3-4FFB-A405-D77E21928D09}"/>
    <cellStyle name="Currency 5 5 3 6 5" xfId="45928" xr:uid="{1164DFA8-85EC-49D0-AE48-B431A08DB7E4}"/>
    <cellStyle name="Currency 5 5 3 7" xfId="20776" xr:uid="{AFD15019-E0FF-4718-9A29-238A2289872A}"/>
    <cellStyle name="Currency 5 5 3 7 2" xfId="34468" xr:uid="{1C07292E-9BA5-4564-95DC-BEA9ABB50477}"/>
    <cellStyle name="Currency 5 5 3 7 3" xfId="49352" xr:uid="{32590D66-B5DC-4E34-BA93-E4DEE8BD0E4C}"/>
    <cellStyle name="Currency 5 5 3 8" xfId="13932" xr:uid="{D816F772-D251-4BDB-B32B-6D2AB0C96550}"/>
    <cellStyle name="Currency 5 5 3 9" xfId="27622" xr:uid="{626ABD4A-16E4-42DA-A39A-71D57E7E3C9A}"/>
    <cellStyle name="Currency 5 5 4" xfId="7090" xr:uid="{1430F593-2D0B-4E8A-97DD-4D6960535D4E}"/>
    <cellStyle name="Currency 5 5 4 2" xfId="7091" xr:uid="{713543B0-8A2A-4306-A037-F2E1CF255633}"/>
    <cellStyle name="Currency 5 5 4 2 2" xfId="8804" xr:uid="{EA900F3B-AF05-40E7-9EC9-CEC5F3B21010}"/>
    <cellStyle name="Currency 5 5 4 2 2 2" xfId="12226" xr:uid="{FDF8FF60-4108-4985-A1C9-E21001114722}"/>
    <cellStyle name="Currency 5 5 4 2 2 2 2" xfId="25916" xr:uid="{F8929A38-D6F2-4941-8F53-3D5706131C92}"/>
    <cellStyle name="Currency 5 5 4 2 2 2 2 2" xfId="39608" xr:uid="{16FF4C20-527C-4908-A56E-CB015135F597}"/>
    <cellStyle name="Currency 5 5 4 2 2 2 2 3" xfId="54492" xr:uid="{36528C6D-A548-44D2-8D0A-D387F6A77F36}"/>
    <cellStyle name="Currency 5 5 4 2 2 2 3" xfId="19072" xr:uid="{02FA8667-C4CC-414C-B140-40A1520A1935}"/>
    <cellStyle name="Currency 5 5 4 2 2 2 4" xfId="32762" xr:uid="{B6B3FF49-38CF-4CE4-9C6E-758928B8C216}"/>
    <cellStyle name="Currency 5 5 4 2 2 2 5" xfId="47646" xr:uid="{97F50854-CBB7-44CC-B495-5A605952B0C9}"/>
    <cellStyle name="Currency 5 5 4 2 2 3" xfId="22494" xr:uid="{B6FAE5FD-E1EB-4A4D-8C08-982769E92CAF}"/>
    <cellStyle name="Currency 5 5 4 2 2 3 2" xfId="36186" xr:uid="{2812ED67-BCEB-4F41-920C-49C1534393E9}"/>
    <cellStyle name="Currency 5 5 4 2 2 3 3" xfId="51070" xr:uid="{BBCEACC9-576D-482B-91EF-0FC6D752A593}"/>
    <cellStyle name="Currency 5 5 4 2 2 4" xfId="15650" xr:uid="{B910C98A-6491-41A4-988C-C856F2220C24}"/>
    <cellStyle name="Currency 5 5 4 2 2 5" xfId="29340" xr:uid="{F9E0250D-2A4D-4255-B349-741AA2AB232C}"/>
    <cellStyle name="Currency 5 5 4 2 2 6" xfId="44224" xr:uid="{EF93CC3A-CD10-48AA-90CC-8D37ADA77A0F}"/>
    <cellStyle name="Currency 5 5 4 2 3" xfId="10514" xr:uid="{8002FCDF-01D4-48E0-9829-132AEA62984F}"/>
    <cellStyle name="Currency 5 5 4 2 3 2" xfId="24204" xr:uid="{ECAF98A2-1651-45FB-8FC6-726F87F8AE57}"/>
    <cellStyle name="Currency 5 5 4 2 3 2 2" xfId="37896" xr:uid="{FD11822E-7C45-4DFD-8269-B669E6E7D67F}"/>
    <cellStyle name="Currency 5 5 4 2 3 2 3" xfId="52780" xr:uid="{B029B1BA-1C10-4030-8F0D-E1319CCD24F7}"/>
    <cellStyle name="Currency 5 5 4 2 3 3" xfId="17360" xr:uid="{3807E8D6-D8B3-4364-A70D-C733BA96A308}"/>
    <cellStyle name="Currency 5 5 4 2 3 4" xfId="31050" xr:uid="{A3D60707-CF67-4E2D-A287-5F3817051C33}"/>
    <cellStyle name="Currency 5 5 4 2 3 5" xfId="45934" xr:uid="{FBEEA12D-426C-48DA-A994-1295449BC24C}"/>
    <cellStyle name="Currency 5 5 4 2 4" xfId="20782" xr:uid="{E43198C9-EDD3-4A47-8FF1-5386004FFE95}"/>
    <cellStyle name="Currency 5 5 4 2 4 2" xfId="34474" xr:uid="{335691FC-2A68-49D9-A4C3-920ECE5CB9C7}"/>
    <cellStyle name="Currency 5 5 4 2 4 3" xfId="49358" xr:uid="{E610B908-2332-472F-B57F-F1417585FB66}"/>
    <cellStyle name="Currency 5 5 4 2 5" xfId="13938" xr:uid="{9C86EE72-E963-4CA8-8FDB-E8AFF78C3EAC}"/>
    <cellStyle name="Currency 5 5 4 2 6" xfId="27628" xr:uid="{E2E22579-8CDF-4D53-87B9-0C3718CF5FBB}"/>
    <cellStyle name="Currency 5 5 4 2 7" xfId="42512" xr:uid="{DBB59714-857C-45F5-A03D-A1FAE09C1F89}"/>
    <cellStyle name="Currency 5 5 4 3" xfId="8803" xr:uid="{1C973AAA-9EF8-4118-9372-1C252C07195D}"/>
    <cellStyle name="Currency 5 5 4 3 2" xfId="12225" xr:uid="{FCBABA2B-C2D9-4516-BB3C-BD2C17BDE573}"/>
    <cellStyle name="Currency 5 5 4 3 2 2" xfId="25915" xr:uid="{EE814D8A-30F0-4B69-92F9-ADDF0B195894}"/>
    <cellStyle name="Currency 5 5 4 3 2 2 2" xfId="39607" xr:uid="{B5879824-09ED-42F6-BAB6-BCE46BEEF884}"/>
    <cellStyle name="Currency 5 5 4 3 2 2 3" xfId="54491" xr:uid="{24F48B32-39B4-4A12-8504-D67D6512F2EC}"/>
    <cellStyle name="Currency 5 5 4 3 2 3" xfId="19071" xr:uid="{D6542AC3-55F6-4DCC-9568-68B137265F97}"/>
    <cellStyle name="Currency 5 5 4 3 2 4" xfId="32761" xr:uid="{2131D815-FC2E-4E82-9071-6AA2247892E4}"/>
    <cellStyle name="Currency 5 5 4 3 2 5" xfId="47645" xr:uid="{1BA8058D-41D0-4184-9E29-7DCF9C60493A}"/>
    <cellStyle name="Currency 5 5 4 3 3" xfId="22493" xr:uid="{2F7B78B2-E942-4B71-9B81-A296D9839CF8}"/>
    <cellStyle name="Currency 5 5 4 3 3 2" xfId="36185" xr:uid="{18E10518-FD80-47F7-AA94-B46CBA58519A}"/>
    <cellStyle name="Currency 5 5 4 3 3 3" xfId="51069" xr:uid="{2BDFA15F-431B-4F2B-A91B-B83F59BE250A}"/>
    <cellStyle name="Currency 5 5 4 3 4" xfId="15649" xr:uid="{E092669B-0DB4-4736-800F-A16EEEFA4FE4}"/>
    <cellStyle name="Currency 5 5 4 3 5" xfId="29339" xr:uid="{B134EBC2-51AA-4FB7-8539-7C7CD2029FF2}"/>
    <cellStyle name="Currency 5 5 4 3 6" xfId="44223" xr:uid="{0AA5C62B-FC6C-40AB-BBB6-826A366D096D}"/>
    <cellStyle name="Currency 5 5 4 4" xfId="10513" xr:uid="{1845CF5C-4AC0-46D0-B1AD-E4D3D4DE14B9}"/>
    <cellStyle name="Currency 5 5 4 4 2" xfId="24203" xr:uid="{9FD2568A-2445-49B7-9EC2-2F76BC9D4C94}"/>
    <cellStyle name="Currency 5 5 4 4 2 2" xfId="37895" xr:uid="{6C93A288-A5B6-401F-9EA7-3DE89EFF57A0}"/>
    <cellStyle name="Currency 5 5 4 4 2 3" xfId="52779" xr:uid="{E6809445-8EBE-4924-ABA2-72A369EE2651}"/>
    <cellStyle name="Currency 5 5 4 4 3" xfId="17359" xr:uid="{4943EE72-3E7E-428D-8D5A-CF3AB2ABA148}"/>
    <cellStyle name="Currency 5 5 4 4 4" xfId="31049" xr:uid="{9F19AD74-D658-492F-ACBE-0722D2E75ABE}"/>
    <cellStyle name="Currency 5 5 4 4 5" xfId="45933" xr:uid="{9D7548A9-772E-41E3-9422-78BDBB39E791}"/>
    <cellStyle name="Currency 5 5 4 5" xfId="20781" xr:uid="{5DEAABE0-7710-490A-B61A-BA3DBDC017D3}"/>
    <cellStyle name="Currency 5 5 4 5 2" xfId="34473" xr:uid="{125B9B41-9DAA-41EB-8B40-1B81B8B2630A}"/>
    <cellStyle name="Currency 5 5 4 5 3" xfId="49357" xr:uid="{B9CD03F1-CAED-4D80-B6C1-CDDE9928A8B3}"/>
    <cellStyle name="Currency 5 5 4 6" xfId="13937" xr:uid="{6C29AA77-EB1F-475B-BA10-217CDB801760}"/>
    <cellStyle name="Currency 5 5 4 7" xfId="27627" xr:uid="{202CF4A9-7855-449C-9134-C3BB92E9DE6B}"/>
    <cellStyle name="Currency 5 5 4 8" xfId="42511" xr:uid="{96ECD545-541F-413B-ADCF-3C76C2E50EE6}"/>
    <cellStyle name="Currency 5 5 5" xfId="7092" xr:uid="{CAD0DB84-7180-47D1-9CAC-5165FD803E88}"/>
    <cellStyle name="Currency 5 5 5 2" xfId="8805" xr:uid="{92D46BA3-100C-4B91-B691-20A08DD13347}"/>
    <cellStyle name="Currency 5 5 5 2 2" xfId="12227" xr:uid="{0489032A-7352-4A54-ACA2-44B69F01A9FB}"/>
    <cellStyle name="Currency 5 5 5 2 2 2" xfId="25917" xr:uid="{13DB22B8-4A4B-4F79-80D4-0D43E51A58C1}"/>
    <cellStyle name="Currency 5 5 5 2 2 2 2" xfId="39609" xr:uid="{CA461E7B-3B0F-4107-A357-2EC8E3864B5C}"/>
    <cellStyle name="Currency 5 5 5 2 2 2 3" xfId="54493" xr:uid="{F2EBB131-984D-4B6E-912F-F7F0E8627F41}"/>
    <cellStyle name="Currency 5 5 5 2 2 3" xfId="19073" xr:uid="{66053006-5042-45FC-AEFA-9C92E09749F4}"/>
    <cellStyle name="Currency 5 5 5 2 2 4" xfId="32763" xr:uid="{9091FF96-670E-4514-8715-B7A2FEEC9912}"/>
    <cellStyle name="Currency 5 5 5 2 2 5" xfId="47647" xr:uid="{8744F7DF-032B-4628-90B9-973AA68B646B}"/>
    <cellStyle name="Currency 5 5 5 2 3" xfId="22495" xr:uid="{8548CBCF-4D70-4496-9861-FD11D781374E}"/>
    <cellStyle name="Currency 5 5 5 2 3 2" xfId="36187" xr:uid="{EDCF48DF-340A-4E49-91E1-6F3AF7BB0B69}"/>
    <cellStyle name="Currency 5 5 5 2 3 3" xfId="51071" xr:uid="{2BF58D66-87EB-430E-842A-5F00D43CF12A}"/>
    <cellStyle name="Currency 5 5 5 2 4" xfId="15651" xr:uid="{BC416331-772B-474A-BECD-ED50E0B15844}"/>
    <cellStyle name="Currency 5 5 5 2 5" xfId="29341" xr:uid="{2123D5EB-555B-41AD-B6F2-D185A760537C}"/>
    <cellStyle name="Currency 5 5 5 2 6" xfId="44225" xr:uid="{7049A933-93CB-4F01-88D0-5D98F0774205}"/>
    <cellStyle name="Currency 5 5 5 3" xfId="10515" xr:uid="{9736AA46-E632-4859-8BD2-CF9A58673B41}"/>
    <cellStyle name="Currency 5 5 5 3 2" xfId="24205" xr:uid="{6EE58A6B-2FFC-4A46-88F7-E87A35FC9D80}"/>
    <cellStyle name="Currency 5 5 5 3 2 2" xfId="37897" xr:uid="{3E3041B4-4866-4497-B5A1-A8F14AE401A9}"/>
    <cellStyle name="Currency 5 5 5 3 2 3" xfId="52781" xr:uid="{077C1F7B-3DD7-4E97-B62B-0F97A579BFFC}"/>
    <cellStyle name="Currency 5 5 5 3 3" xfId="17361" xr:uid="{3B2C1500-E520-4438-8205-38F2E7CC7166}"/>
    <cellStyle name="Currency 5 5 5 3 4" xfId="31051" xr:uid="{C0AEEB58-DCCA-4D50-A5CF-A6A8E98FAEBF}"/>
    <cellStyle name="Currency 5 5 5 3 5" xfId="45935" xr:uid="{204022E5-0674-4696-8A21-39343A534B33}"/>
    <cellStyle name="Currency 5 5 5 4" xfId="20783" xr:uid="{5EF1D498-53F1-4F26-92B0-A96C98D030C2}"/>
    <cellStyle name="Currency 5 5 5 4 2" xfId="34475" xr:uid="{E9DDBCBB-0D12-4F67-924E-DA870826110A}"/>
    <cellStyle name="Currency 5 5 5 4 3" xfId="49359" xr:uid="{F7FB4EE5-6A2C-4685-A46A-74DA627E4F81}"/>
    <cellStyle name="Currency 5 5 5 5" xfId="13939" xr:uid="{39E8307D-DDC9-41C8-9406-774ECCD6DD43}"/>
    <cellStyle name="Currency 5 5 5 6" xfId="27629" xr:uid="{428103CD-DB5F-4377-8C61-0DABC7325209}"/>
    <cellStyle name="Currency 5 5 5 7" xfId="42513" xr:uid="{E9C80FF9-CB17-4F39-9799-CCFCC2E188D0}"/>
    <cellStyle name="Currency 5 5 6" xfId="7093" xr:uid="{3A7E9108-C42B-4F7B-9A81-27EDEC04EA43}"/>
    <cellStyle name="Currency 5 5 6 2" xfId="8806" xr:uid="{97E7771D-88E6-4B94-9DAF-BB434A1EDD13}"/>
    <cellStyle name="Currency 5 5 6 2 2" xfId="12228" xr:uid="{6F853142-1C41-4638-9EA6-678C7E76C352}"/>
    <cellStyle name="Currency 5 5 6 2 2 2" xfId="25918" xr:uid="{101FAE45-D163-4081-A4D4-2CDB7872C0D2}"/>
    <cellStyle name="Currency 5 5 6 2 2 2 2" xfId="39610" xr:uid="{41F6BAF5-D8D6-4BAB-8909-817188055271}"/>
    <cellStyle name="Currency 5 5 6 2 2 2 3" xfId="54494" xr:uid="{E6D5CBEE-6968-48D3-8516-DB2A1190CDFA}"/>
    <cellStyle name="Currency 5 5 6 2 2 3" xfId="19074" xr:uid="{0AC0D1B3-DCF5-424B-9F7E-71DC853ECC24}"/>
    <cellStyle name="Currency 5 5 6 2 2 4" xfId="32764" xr:uid="{1B5DC241-D456-4338-A723-EDE5C08EAC03}"/>
    <cellStyle name="Currency 5 5 6 2 2 5" xfId="47648" xr:uid="{C7BB14EA-E4D8-4416-BC03-841C7E589133}"/>
    <cellStyle name="Currency 5 5 6 2 3" xfId="22496" xr:uid="{210B3FE9-8158-4EE7-B3C4-43340DFE8435}"/>
    <cellStyle name="Currency 5 5 6 2 3 2" xfId="36188" xr:uid="{0553896E-6430-46D9-80F7-DF49506D5B24}"/>
    <cellStyle name="Currency 5 5 6 2 3 3" xfId="51072" xr:uid="{CCF5B4B6-2596-456A-A7CD-2015F179E2A3}"/>
    <cellStyle name="Currency 5 5 6 2 4" xfId="15652" xr:uid="{4D198EA9-4C53-4F99-A054-A0ABF23A9A29}"/>
    <cellStyle name="Currency 5 5 6 2 5" xfId="29342" xr:uid="{ABCC1EFE-9B4C-4D2F-88D2-D3F8E3D3D3B2}"/>
    <cellStyle name="Currency 5 5 6 2 6" xfId="44226" xr:uid="{5F89827B-E21B-4E44-9A03-61D68F79FA53}"/>
    <cellStyle name="Currency 5 5 6 3" xfId="10516" xr:uid="{EFA05199-7278-4822-99D4-1A7FAA70B831}"/>
    <cellStyle name="Currency 5 5 6 3 2" xfId="24206" xr:uid="{05DFFB85-7C77-4E02-A670-938D0044AA14}"/>
    <cellStyle name="Currency 5 5 6 3 2 2" xfId="37898" xr:uid="{42CB2EC7-8F50-4FD7-B146-297BAC42A0C9}"/>
    <cellStyle name="Currency 5 5 6 3 2 3" xfId="52782" xr:uid="{3888952B-F87A-4CD4-88F2-A4DBB2F9D61B}"/>
    <cellStyle name="Currency 5 5 6 3 3" xfId="17362" xr:uid="{CF9465FE-B80E-4C3E-A500-C45B56BBC368}"/>
    <cellStyle name="Currency 5 5 6 3 4" xfId="31052" xr:uid="{4CAD66AC-E973-402E-8977-89C742D5892A}"/>
    <cellStyle name="Currency 5 5 6 3 5" xfId="45936" xr:uid="{83EF3623-F3D4-4600-9BEF-A038E1219772}"/>
    <cellStyle name="Currency 5 5 6 4" xfId="20784" xr:uid="{B8200B0C-8440-42D3-9957-7863C78BB011}"/>
    <cellStyle name="Currency 5 5 6 4 2" xfId="34476" xr:uid="{6701FFAE-88ED-4CB0-A505-E7BDA6768DDE}"/>
    <cellStyle name="Currency 5 5 6 4 3" xfId="49360" xr:uid="{51E26A6B-3E01-4CB1-A770-284ED6A820D5}"/>
    <cellStyle name="Currency 5 5 6 5" xfId="13940" xr:uid="{9B488331-DDF9-4F71-9C55-5E8E949BA711}"/>
    <cellStyle name="Currency 5 5 6 6" xfId="27630" xr:uid="{A6846E3A-2B4A-4FDA-BB59-14EB4082BD61}"/>
    <cellStyle name="Currency 5 5 6 7" xfId="42514" xr:uid="{ECEC99BB-9500-429B-841A-45B6DEC63FFA}"/>
    <cellStyle name="Currency 5 5 7" xfId="8792" xr:uid="{5430D44E-7BBC-4D6A-89F6-699CD88767CB}"/>
    <cellStyle name="Currency 5 5 7 2" xfId="12214" xr:uid="{C8A25248-AEAF-4D72-BA67-374F9D27E2BD}"/>
    <cellStyle name="Currency 5 5 7 2 2" xfId="25904" xr:uid="{3D640319-2AF3-4FBE-BFFE-12A98C71CD7A}"/>
    <cellStyle name="Currency 5 5 7 2 2 2" xfId="39596" xr:uid="{16E9DEBF-149B-43BE-BC9B-CA9AE4539F14}"/>
    <cellStyle name="Currency 5 5 7 2 2 3" xfId="54480" xr:uid="{89EFB3EC-805E-4A14-A2AC-F4817DC6E66F}"/>
    <cellStyle name="Currency 5 5 7 2 3" xfId="19060" xr:uid="{306D674E-F21A-4866-9034-3D65D0F22CF3}"/>
    <cellStyle name="Currency 5 5 7 2 4" xfId="32750" xr:uid="{7ABE404C-F882-4F04-9A25-64AF088DCADF}"/>
    <cellStyle name="Currency 5 5 7 2 5" xfId="47634" xr:uid="{C390D1B8-F822-40E7-B731-B15BCC05576A}"/>
    <cellStyle name="Currency 5 5 7 3" xfId="22482" xr:uid="{155175C3-ACF9-4154-8F2E-58D6A1FC8DE7}"/>
    <cellStyle name="Currency 5 5 7 3 2" xfId="36174" xr:uid="{1E70F4BA-F233-4A30-9F6F-4CF0BD6B6D7E}"/>
    <cellStyle name="Currency 5 5 7 3 3" xfId="51058" xr:uid="{BBD89308-46CD-49C1-B608-9D147EEB5F01}"/>
    <cellStyle name="Currency 5 5 7 4" xfId="15638" xr:uid="{D1A88DC1-4DA6-4600-81F5-47D6FB185016}"/>
    <cellStyle name="Currency 5 5 7 5" xfId="29328" xr:uid="{36ECB55E-763C-48DF-A8BB-B9A1F1A61E5F}"/>
    <cellStyle name="Currency 5 5 7 6" xfId="44212" xr:uid="{E9353367-43FB-4BCE-BBFB-BCB8C4A2E787}"/>
    <cellStyle name="Currency 5 5 8" xfId="10502" xr:uid="{3C365EAA-71A2-4E32-8B1B-D75DF3FE08B5}"/>
    <cellStyle name="Currency 5 5 8 2" xfId="24192" xr:uid="{44EDD97D-336A-457F-A334-63DB16A80EE6}"/>
    <cellStyle name="Currency 5 5 8 2 2" xfId="37884" xr:uid="{C2971E62-833B-4D7A-A621-45D6A33A2C07}"/>
    <cellStyle name="Currency 5 5 8 2 3" xfId="52768" xr:uid="{8D0CECE4-F4B8-44AF-930B-C459E2A19890}"/>
    <cellStyle name="Currency 5 5 8 3" xfId="17348" xr:uid="{92CC2A34-3411-4BCB-90F5-88742F211664}"/>
    <cellStyle name="Currency 5 5 8 4" xfId="31038" xr:uid="{34936FF2-C146-491F-98BD-E57EA8F7D5CE}"/>
    <cellStyle name="Currency 5 5 8 5" xfId="45922" xr:uid="{1E80C3D0-27ED-4EC5-880B-9A3358A932BE}"/>
    <cellStyle name="Currency 5 5 9" xfId="20770" xr:uid="{841E8E77-41AD-4963-BDE4-F1311AF58F36}"/>
    <cellStyle name="Currency 5 5 9 2" xfId="34462" xr:uid="{D221B3D1-7154-4EC0-8D9C-ED31203F5329}"/>
    <cellStyle name="Currency 5 5 9 3" xfId="49346" xr:uid="{D972E35C-11D0-451C-8DD0-F8E271F12B6E}"/>
    <cellStyle name="Currency 5 6" xfId="7094" xr:uid="{501494DD-83F4-4DB1-8B09-75EA833A9432}"/>
    <cellStyle name="Currency 5 6 10" xfId="13941" xr:uid="{F73BC5B8-20AE-4F00-A69D-156A1D583C5D}"/>
    <cellStyle name="Currency 5 6 11" xfId="27631" xr:uid="{D037A897-C18A-4E38-AC78-422FC69E096D}"/>
    <cellStyle name="Currency 5 6 12" xfId="42515" xr:uid="{DA7F8D73-202E-4F17-B3B3-A042A6119C10}"/>
    <cellStyle name="Currency 5 6 2" xfId="7095" xr:uid="{891A2872-61AF-4AC9-BD07-114D755474BA}"/>
    <cellStyle name="Currency 5 6 2 10" xfId="42516" xr:uid="{52D814D1-B38C-4C56-B7CD-0BE71D6FF8D6}"/>
    <cellStyle name="Currency 5 6 2 2" xfId="7096" xr:uid="{DC58EFEF-2B6F-40F8-831D-A4958A38E357}"/>
    <cellStyle name="Currency 5 6 2 2 2" xfId="7097" xr:uid="{7A2CE96B-A608-4510-AE4E-121BA8E9703F}"/>
    <cellStyle name="Currency 5 6 2 2 2 2" xfId="8810" xr:uid="{0428D49F-5F12-4A45-B718-99E1A9B41110}"/>
    <cellStyle name="Currency 5 6 2 2 2 2 2" xfId="12232" xr:uid="{386B0B93-CB13-4810-BC9C-6E5B1FD43DEA}"/>
    <cellStyle name="Currency 5 6 2 2 2 2 2 2" xfId="25922" xr:uid="{69224F61-A0EF-4363-88AF-FB040CA073AE}"/>
    <cellStyle name="Currency 5 6 2 2 2 2 2 2 2" xfId="39614" xr:uid="{7BE4CFD5-2608-4B9E-AB97-C7D4CE20EF5E}"/>
    <cellStyle name="Currency 5 6 2 2 2 2 2 2 3" xfId="54498" xr:uid="{7EB5476B-8A25-43FC-BA76-5A682E008381}"/>
    <cellStyle name="Currency 5 6 2 2 2 2 2 3" xfId="19078" xr:uid="{A5199767-706B-44F2-B067-2CB0D580DEB0}"/>
    <cellStyle name="Currency 5 6 2 2 2 2 2 4" xfId="32768" xr:uid="{770F31F1-8B89-40E3-8293-F0C74C06E62A}"/>
    <cellStyle name="Currency 5 6 2 2 2 2 2 5" xfId="47652" xr:uid="{38460312-C660-4083-9393-2CD1BA740009}"/>
    <cellStyle name="Currency 5 6 2 2 2 2 3" xfId="22500" xr:uid="{D1F60E8B-5D3E-49F7-87CD-274C585BDF85}"/>
    <cellStyle name="Currency 5 6 2 2 2 2 3 2" xfId="36192" xr:uid="{E291B9A7-95FC-43F0-8020-86C577E5B73D}"/>
    <cellStyle name="Currency 5 6 2 2 2 2 3 3" xfId="51076" xr:uid="{5E28F9CA-31D5-44D6-9071-64B7E2B577C8}"/>
    <cellStyle name="Currency 5 6 2 2 2 2 4" xfId="15656" xr:uid="{F3BA61FF-E80A-4F99-9B22-2159B61E2F0B}"/>
    <cellStyle name="Currency 5 6 2 2 2 2 5" xfId="29346" xr:uid="{AA1B11D9-EB89-4DDE-89C2-7775D3BEA826}"/>
    <cellStyle name="Currency 5 6 2 2 2 2 6" xfId="44230" xr:uid="{EDE107A3-B6CC-4206-9A51-F807410EAF2F}"/>
    <cellStyle name="Currency 5 6 2 2 2 3" xfId="10520" xr:uid="{D6DCE21B-DD85-46D4-809F-C3CFACA339FB}"/>
    <cellStyle name="Currency 5 6 2 2 2 3 2" xfId="24210" xr:uid="{B448DD14-454A-4715-A052-73A0831538E8}"/>
    <cellStyle name="Currency 5 6 2 2 2 3 2 2" xfId="37902" xr:uid="{FB017E53-6EAC-4FC1-AC98-8654F5F96C3E}"/>
    <cellStyle name="Currency 5 6 2 2 2 3 2 3" xfId="52786" xr:uid="{E7F30B8D-F1F6-4103-920F-C782CBD42013}"/>
    <cellStyle name="Currency 5 6 2 2 2 3 3" xfId="17366" xr:uid="{511A68BC-F32C-4814-A141-259A2C0BEC86}"/>
    <cellStyle name="Currency 5 6 2 2 2 3 4" xfId="31056" xr:uid="{56436E79-3646-4A79-9306-74A0010CBD79}"/>
    <cellStyle name="Currency 5 6 2 2 2 3 5" xfId="45940" xr:uid="{93EF4380-74CF-415E-B024-9D24B6184FC9}"/>
    <cellStyle name="Currency 5 6 2 2 2 4" xfId="20788" xr:uid="{BDAD20CC-55A1-4E1D-A5FC-AF574E0BCE15}"/>
    <cellStyle name="Currency 5 6 2 2 2 4 2" xfId="34480" xr:uid="{61343A6F-B7DB-4916-9A74-E972C1043F06}"/>
    <cellStyle name="Currency 5 6 2 2 2 4 3" xfId="49364" xr:uid="{326E9434-0FA8-4677-8AA0-1804C63150A9}"/>
    <cellStyle name="Currency 5 6 2 2 2 5" xfId="13944" xr:uid="{B8BE6161-3383-4623-85F6-8F5D931AEBAF}"/>
    <cellStyle name="Currency 5 6 2 2 2 6" xfId="27634" xr:uid="{D13CD232-765F-45B3-A0E5-6197886DF8E1}"/>
    <cellStyle name="Currency 5 6 2 2 2 7" xfId="42518" xr:uid="{923678C9-2FA9-4B9F-8AAB-442B63BF72F6}"/>
    <cellStyle name="Currency 5 6 2 2 3" xfId="8809" xr:uid="{FC5F3F67-42AD-46E5-983D-642F0B9C10B9}"/>
    <cellStyle name="Currency 5 6 2 2 3 2" xfId="12231" xr:uid="{3D72C1C0-F12B-4AA8-9168-C8834FDD950F}"/>
    <cellStyle name="Currency 5 6 2 2 3 2 2" xfId="25921" xr:uid="{EF82952B-6658-459C-B0C9-CF1F97A00C2F}"/>
    <cellStyle name="Currency 5 6 2 2 3 2 2 2" xfId="39613" xr:uid="{B55AF890-8376-43BE-BCFB-594B8315C1BE}"/>
    <cellStyle name="Currency 5 6 2 2 3 2 2 3" xfId="54497" xr:uid="{D341E050-AB37-4E4C-AE1A-0F8C3CDBCE32}"/>
    <cellStyle name="Currency 5 6 2 2 3 2 3" xfId="19077" xr:uid="{24781537-3865-4F23-9889-32401D6BE6CC}"/>
    <cellStyle name="Currency 5 6 2 2 3 2 4" xfId="32767" xr:uid="{A93C90AB-D146-46CE-86D1-71D714BF75FC}"/>
    <cellStyle name="Currency 5 6 2 2 3 2 5" xfId="47651" xr:uid="{09D610A9-5194-4F91-B547-B2EDE676F758}"/>
    <cellStyle name="Currency 5 6 2 2 3 3" xfId="22499" xr:uid="{4531E60B-F813-4396-909E-6557F96F46B6}"/>
    <cellStyle name="Currency 5 6 2 2 3 3 2" xfId="36191" xr:uid="{F645627C-E5AF-4EBE-8D11-965FBF134ECD}"/>
    <cellStyle name="Currency 5 6 2 2 3 3 3" xfId="51075" xr:uid="{6650397F-CB91-4EF3-A069-65E0D190134B}"/>
    <cellStyle name="Currency 5 6 2 2 3 4" xfId="15655" xr:uid="{40686DE5-69A2-4100-A46E-67D3F3A241D9}"/>
    <cellStyle name="Currency 5 6 2 2 3 5" xfId="29345" xr:uid="{430F5701-B8B1-478B-93B0-8BED49136C47}"/>
    <cellStyle name="Currency 5 6 2 2 3 6" xfId="44229" xr:uid="{2DA987AC-57FD-4834-9C6B-40061B6CD54D}"/>
    <cellStyle name="Currency 5 6 2 2 4" xfId="10519" xr:uid="{78E320EE-5FB5-4F55-84F9-B8723B1F18A3}"/>
    <cellStyle name="Currency 5 6 2 2 4 2" xfId="24209" xr:uid="{573C7A77-B6C8-49CC-9CBA-F4085204DE63}"/>
    <cellStyle name="Currency 5 6 2 2 4 2 2" xfId="37901" xr:uid="{4B0FB056-D44B-4277-9BE4-F85D0EAA6980}"/>
    <cellStyle name="Currency 5 6 2 2 4 2 3" xfId="52785" xr:uid="{C4EEBE57-F9A9-4575-9623-A7A272EAD8D4}"/>
    <cellStyle name="Currency 5 6 2 2 4 3" xfId="17365" xr:uid="{BA112A62-D572-427F-BDA1-E845F86153EE}"/>
    <cellStyle name="Currency 5 6 2 2 4 4" xfId="31055" xr:uid="{A455ACD9-02A8-4AD9-B167-3C3E65F32DFE}"/>
    <cellStyle name="Currency 5 6 2 2 4 5" xfId="45939" xr:uid="{9A8D488D-C3C1-4642-87D0-51B313078475}"/>
    <cellStyle name="Currency 5 6 2 2 5" xfId="20787" xr:uid="{CA645958-138A-4F19-B5D6-4AEF7D482453}"/>
    <cellStyle name="Currency 5 6 2 2 5 2" xfId="34479" xr:uid="{8E4A56AC-2F1C-4268-AF27-2C3BA44B6A94}"/>
    <cellStyle name="Currency 5 6 2 2 5 3" xfId="49363" xr:uid="{FFAD957B-B526-4F77-B7F3-6081B92E76BD}"/>
    <cellStyle name="Currency 5 6 2 2 6" xfId="13943" xr:uid="{C330727F-3665-42C8-9F7F-507E1B8401A0}"/>
    <cellStyle name="Currency 5 6 2 2 7" xfId="27633" xr:uid="{E602B900-1F29-4EC4-8DB8-BF224A3D30CD}"/>
    <cellStyle name="Currency 5 6 2 2 8" xfId="42517" xr:uid="{6990F5F8-69F0-45C9-8DBB-E4B436962352}"/>
    <cellStyle name="Currency 5 6 2 3" xfId="7098" xr:uid="{FA0FCBC7-D756-4ACA-A830-3BD3EE943014}"/>
    <cellStyle name="Currency 5 6 2 3 2" xfId="8811" xr:uid="{44351265-ADCA-48E7-AF6F-DAEB7480DC81}"/>
    <cellStyle name="Currency 5 6 2 3 2 2" xfId="12233" xr:uid="{A8E12B55-0909-490D-AEE0-979866BACCE3}"/>
    <cellStyle name="Currency 5 6 2 3 2 2 2" xfId="25923" xr:uid="{E46E81D0-172F-4C9E-A572-4157AA3638B3}"/>
    <cellStyle name="Currency 5 6 2 3 2 2 2 2" xfId="39615" xr:uid="{48E08230-5D30-4C31-9069-3B78E1FEC31F}"/>
    <cellStyle name="Currency 5 6 2 3 2 2 2 3" xfId="54499" xr:uid="{80375CE4-45FA-4B3F-8400-C62B0E2C2925}"/>
    <cellStyle name="Currency 5 6 2 3 2 2 3" xfId="19079" xr:uid="{5C93411A-9091-4ED5-97A7-2A60FFAF2338}"/>
    <cellStyle name="Currency 5 6 2 3 2 2 4" xfId="32769" xr:uid="{BAAD075C-11EE-44EF-A8EC-3C6D553E4766}"/>
    <cellStyle name="Currency 5 6 2 3 2 2 5" xfId="47653" xr:uid="{D75F8C3B-5E11-4F06-89AB-DE8A9A0030FB}"/>
    <cellStyle name="Currency 5 6 2 3 2 3" xfId="22501" xr:uid="{CDDC2FDC-3B53-4BF6-8D63-05A72E58C07E}"/>
    <cellStyle name="Currency 5 6 2 3 2 3 2" xfId="36193" xr:uid="{CC7B2FDC-2950-4CFE-8D8D-70964586824C}"/>
    <cellStyle name="Currency 5 6 2 3 2 3 3" xfId="51077" xr:uid="{002F2C16-41CC-41CD-9F19-7D58BFBD77CD}"/>
    <cellStyle name="Currency 5 6 2 3 2 4" xfId="15657" xr:uid="{34108B6E-F9E6-49F6-B5B2-4A31E1CB14D7}"/>
    <cellStyle name="Currency 5 6 2 3 2 5" xfId="29347" xr:uid="{B7B62C99-F507-46C8-8993-91A069D95068}"/>
    <cellStyle name="Currency 5 6 2 3 2 6" xfId="44231" xr:uid="{A20DB2A5-2ACF-4E59-BAE9-000301FC7046}"/>
    <cellStyle name="Currency 5 6 2 3 3" xfId="10521" xr:uid="{09F49E89-6974-41E3-8334-F7D5A956F095}"/>
    <cellStyle name="Currency 5 6 2 3 3 2" xfId="24211" xr:uid="{0B144C10-F5D0-4692-9A31-CA52EEE0C185}"/>
    <cellStyle name="Currency 5 6 2 3 3 2 2" xfId="37903" xr:uid="{D98B6BDE-F43C-4BE7-B6E6-E995FEB5FF9D}"/>
    <cellStyle name="Currency 5 6 2 3 3 2 3" xfId="52787" xr:uid="{CCAEAE23-C115-4C99-8F9C-E2C5B39E7E74}"/>
    <cellStyle name="Currency 5 6 2 3 3 3" xfId="17367" xr:uid="{D3414D10-BB24-4F04-90BF-FD8136EC0B45}"/>
    <cellStyle name="Currency 5 6 2 3 3 4" xfId="31057" xr:uid="{DA95DD48-27CF-4173-B1B4-ADDC749649B2}"/>
    <cellStyle name="Currency 5 6 2 3 3 5" xfId="45941" xr:uid="{49EF8F30-EC37-45B4-AB50-96454778DD21}"/>
    <cellStyle name="Currency 5 6 2 3 4" xfId="20789" xr:uid="{5986C6F8-0689-4147-94B8-B124AB39D048}"/>
    <cellStyle name="Currency 5 6 2 3 4 2" xfId="34481" xr:uid="{A6A276B0-743E-4EB3-A9EA-D2E81A145A54}"/>
    <cellStyle name="Currency 5 6 2 3 4 3" xfId="49365" xr:uid="{E7B6901A-E528-48CD-98D5-4E019DF85371}"/>
    <cellStyle name="Currency 5 6 2 3 5" xfId="13945" xr:uid="{FC4DB18A-69C7-4AAE-A067-0DA0C78FF9A6}"/>
    <cellStyle name="Currency 5 6 2 3 6" xfId="27635" xr:uid="{1E58363A-54B3-4B8E-BAF8-3C2213D31CC6}"/>
    <cellStyle name="Currency 5 6 2 3 7" xfId="42519" xr:uid="{6962DEE9-3765-4FE4-8C9A-2295AE1490D3}"/>
    <cellStyle name="Currency 5 6 2 4" xfId="7099" xr:uid="{E5CFC901-E932-42D8-BDEA-04D373FD8375}"/>
    <cellStyle name="Currency 5 6 2 4 2" xfId="8812" xr:uid="{E3F4ABB0-E4FF-42FE-A4D8-AB187FF57A0A}"/>
    <cellStyle name="Currency 5 6 2 4 2 2" xfId="12234" xr:uid="{B32991D6-6C9E-4F41-A64F-DB86B98630E9}"/>
    <cellStyle name="Currency 5 6 2 4 2 2 2" xfId="25924" xr:uid="{807825CE-7BD3-4E36-9EF1-C828904B09C5}"/>
    <cellStyle name="Currency 5 6 2 4 2 2 2 2" xfId="39616" xr:uid="{F0B9935F-E9E0-4B0C-A250-39F939C6CF83}"/>
    <cellStyle name="Currency 5 6 2 4 2 2 2 3" xfId="54500" xr:uid="{43C5E794-4155-4DAF-B0F6-7D42E55F6028}"/>
    <cellStyle name="Currency 5 6 2 4 2 2 3" xfId="19080" xr:uid="{366C4A8B-CD6E-40A2-B08D-F5C0008485DB}"/>
    <cellStyle name="Currency 5 6 2 4 2 2 4" xfId="32770" xr:uid="{D96CD6A0-80AB-488E-AC63-30BDC9D9079E}"/>
    <cellStyle name="Currency 5 6 2 4 2 2 5" xfId="47654" xr:uid="{D9244F58-E050-4F9F-961E-607ACF6DE66D}"/>
    <cellStyle name="Currency 5 6 2 4 2 3" xfId="22502" xr:uid="{55A2406A-B5F7-419B-813A-A0A3383B59D4}"/>
    <cellStyle name="Currency 5 6 2 4 2 3 2" xfId="36194" xr:uid="{20D48B8C-8850-4318-8EB8-D00DE6AF6789}"/>
    <cellStyle name="Currency 5 6 2 4 2 3 3" xfId="51078" xr:uid="{1D606256-F49F-4082-8FE5-45F38B16B9B2}"/>
    <cellStyle name="Currency 5 6 2 4 2 4" xfId="15658" xr:uid="{17B83B49-A3DE-4976-A244-5BF71228A1E0}"/>
    <cellStyle name="Currency 5 6 2 4 2 5" xfId="29348" xr:uid="{8F2B7F01-1533-4CDD-97AC-5015C8E83EFB}"/>
    <cellStyle name="Currency 5 6 2 4 2 6" xfId="44232" xr:uid="{F6BDEC10-187A-4135-854A-AE2C437774B0}"/>
    <cellStyle name="Currency 5 6 2 4 3" xfId="10522" xr:uid="{36E442DD-196A-4561-A7AF-2160F86688BD}"/>
    <cellStyle name="Currency 5 6 2 4 3 2" xfId="24212" xr:uid="{6FE53218-E10B-4B6A-96B9-4219FFFC8A3B}"/>
    <cellStyle name="Currency 5 6 2 4 3 2 2" xfId="37904" xr:uid="{97774439-F94F-47BF-BB68-4B072D7AC7CC}"/>
    <cellStyle name="Currency 5 6 2 4 3 2 3" xfId="52788" xr:uid="{00F8A8A8-1296-4CFD-8D18-8DAD8CD5D1CC}"/>
    <cellStyle name="Currency 5 6 2 4 3 3" xfId="17368" xr:uid="{9399EFA0-A48A-41C4-A694-B4F56BE16EBE}"/>
    <cellStyle name="Currency 5 6 2 4 3 4" xfId="31058" xr:uid="{28017548-8A00-4D4E-ACCA-C896ACBFC68F}"/>
    <cellStyle name="Currency 5 6 2 4 3 5" xfId="45942" xr:uid="{51ECC806-3B5D-4432-98C4-4043FC444CAC}"/>
    <cellStyle name="Currency 5 6 2 4 4" xfId="20790" xr:uid="{7E3F1134-FA6C-415D-8D6F-2681C58DA37E}"/>
    <cellStyle name="Currency 5 6 2 4 4 2" xfId="34482" xr:uid="{DADB50C4-95CA-4ED4-88CF-63CC3005AB4C}"/>
    <cellStyle name="Currency 5 6 2 4 4 3" xfId="49366" xr:uid="{296D9792-12DC-4C9B-B09C-12C05733269E}"/>
    <cellStyle name="Currency 5 6 2 4 5" xfId="13946" xr:uid="{9E831994-234F-4B4E-B135-C4F202E89B9E}"/>
    <cellStyle name="Currency 5 6 2 4 6" xfId="27636" xr:uid="{70C4A208-AE84-4E0A-873F-D190749FD49A}"/>
    <cellStyle name="Currency 5 6 2 4 7" xfId="42520" xr:uid="{BCD7591E-0FBF-4DB4-8367-B6E984853D36}"/>
    <cellStyle name="Currency 5 6 2 5" xfId="8808" xr:uid="{5CCDE30F-7AD0-4EA9-A01E-122D78B3E96E}"/>
    <cellStyle name="Currency 5 6 2 5 2" xfId="12230" xr:uid="{94F350E2-5127-4028-B100-1C640FCCD4CF}"/>
    <cellStyle name="Currency 5 6 2 5 2 2" xfId="25920" xr:uid="{54CFBBE6-B41F-4858-92BF-1F98F7EBFE0A}"/>
    <cellStyle name="Currency 5 6 2 5 2 2 2" xfId="39612" xr:uid="{3340BD71-4025-4BF2-BC7C-FD000A6DF1D5}"/>
    <cellStyle name="Currency 5 6 2 5 2 2 3" xfId="54496" xr:uid="{8BC1E431-BF81-4798-8422-C51C91879B53}"/>
    <cellStyle name="Currency 5 6 2 5 2 3" xfId="19076" xr:uid="{50284C7B-D4B8-43A8-893E-E868DE1DB5C8}"/>
    <cellStyle name="Currency 5 6 2 5 2 4" xfId="32766" xr:uid="{D113D232-BCD2-4643-8268-F5F060467C68}"/>
    <cellStyle name="Currency 5 6 2 5 2 5" xfId="47650" xr:uid="{40F22901-FF37-4875-8297-7AE8368DD315}"/>
    <cellStyle name="Currency 5 6 2 5 3" xfId="22498" xr:uid="{254DE996-02A3-4ED7-B71F-A40677FF2AB3}"/>
    <cellStyle name="Currency 5 6 2 5 3 2" xfId="36190" xr:uid="{847A78F7-BFDD-4DBD-B7D5-6E3601423289}"/>
    <cellStyle name="Currency 5 6 2 5 3 3" xfId="51074" xr:uid="{6B3420B7-EB71-4264-B10C-8D6A9BF92A6F}"/>
    <cellStyle name="Currency 5 6 2 5 4" xfId="15654" xr:uid="{985F257C-1C07-434A-BECE-252069C78159}"/>
    <cellStyle name="Currency 5 6 2 5 5" xfId="29344" xr:uid="{5DB921CF-BD22-405F-A1D7-05D5AD7F516C}"/>
    <cellStyle name="Currency 5 6 2 5 6" xfId="44228" xr:uid="{195EA369-79F1-46AF-B82F-C0541CF81C8E}"/>
    <cellStyle name="Currency 5 6 2 6" xfId="10518" xr:uid="{4C518A29-D587-482C-A012-4A534F00871C}"/>
    <cellStyle name="Currency 5 6 2 6 2" xfId="24208" xr:uid="{437943DB-344D-4429-A198-8C6445CD3868}"/>
    <cellStyle name="Currency 5 6 2 6 2 2" xfId="37900" xr:uid="{B9BB5411-815C-441C-99E0-449B752D6754}"/>
    <cellStyle name="Currency 5 6 2 6 2 3" xfId="52784" xr:uid="{D99EA361-712F-4AA7-805F-95516FF43B56}"/>
    <cellStyle name="Currency 5 6 2 6 3" xfId="17364" xr:uid="{AEF49231-7976-46FE-ACFA-85CAB4934072}"/>
    <cellStyle name="Currency 5 6 2 6 4" xfId="31054" xr:uid="{3890E85E-CEF3-4E0E-8D8D-B662FA541D69}"/>
    <cellStyle name="Currency 5 6 2 6 5" xfId="45938" xr:uid="{19129F1A-5090-4EE8-A94C-9EFF3000085A}"/>
    <cellStyle name="Currency 5 6 2 7" xfId="20786" xr:uid="{110731D9-158F-469C-8151-43F6B353A786}"/>
    <cellStyle name="Currency 5 6 2 7 2" xfId="34478" xr:uid="{94FEA97D-CB65-403D-BEE0-D0551EE9A5F9}"/>
    <cellStyle name="Currency 5 6 2 7 3" xfId="49362" xr:uid="{09470E4B-7F62-4BC1-ACF4-DBDF5B4B64AF}"/>
    <cellStyle name="Currency 5 6 2 8" xfId="13942" xr:uid="{356AF3A0-CEC5-4AF8-A13F-E1E314B80525}"/>
    <cellStyle name="Currency 5 6 2 9" xfId="27632" xr:uid="{DD0583E0-F2B8-4BB7-8EDF-E686F281B527}"/>
    <cellStyle name="Currency 5 6 3" xfId="7100" xr:uid="{F774633C-DFCB-4D83-8347-E8A9F9FFF009}"/>
    <cellStyle name="Currency 5 6 3 10" xfId="42521" xr:uid="{59D6137F-84BD-4167-B8F7-B17E65B08459}"/>
    <cellStyle name="Currency 5 6 3 2" xfId="7101" xr:uid="{DEB3FF33-A40B-4FA2-AB38-0F8E81AE27F3}"/>
    <cellStyle name="Currency 5 6 3 2 2" xfId="7102" xr:uid="{EC4CBFC5-1A0D-4982-B8B2-A65EF303812D}"/>
    <cellStyle name="Currency 5 6 3 2 2 2" xfId="8815" xr:uid="{2BBB1E7C-5EDA-493B-8D91-D2FEBB4F10F0}"/>
    <cellStyle name="Currency 5 6 3 2 2 2 2" xfId="12237" xr:uid="{395F8454-309F-4A13-95B8-182A94C0E479}"/>
    <cellStyle name="Currency 5 6 3 2 2 2 2 2" xfId="25927" xr:uid="{C3C202B1-8C07-4F22-8220-EA1E258315C7}"/>
    <cellStyle name="Currency 5 6 3 2 2 2 2 2 2" xfId="39619" xr:uid="{7CA6FB08-BB08-4EE9-8039-C91C095E390E}"/>
    <cellStyle name="Currency 5 6 3 2 2 2 2 2 3" xfId="54503" xr:uid="{A85408C3-581C-4BE2-BE07-C0AC5FAF8BBE}"/>
    <cellStyle name="Currency 5 6 3 2 2 2 2 3" xfId="19083" xr:uid="{BE6F2CCC-CAEE-4846-9FD3-CC6A4FE3B561}"/>
    <cellStyle name="Currency 5 6 3 2 2 2 2 4" xfId="32773" xr:uid="{F9CC3877-DF54-4C28-88BD-2FB15AC3A407}"/>
    <cellStyle name="Currency 5 6 3 2 2 2 2 5" xfId="47657" xr:uid="{9F15F82D-8FF1-4055-BEBF-05E2E093BC66}"/>
    <cellStyle name="Currency 5 6 3 2 2 2 3" xfId="22505" xr:uid="{E87ED643-8354-4A0B-ADA4-94AEAE5139AC}"/>
    <cellStyle name="Currency 5 6 3 2 2 2 3 2" xfId="36197" xr:uid="{7B46A4C4-3A1A-4725-AB72-8C44F2680F0C}"/>
    <cellStyle name="Currency 5 6 3 2 2 2 3 3" xfId="51081" xr:uid="{66BF2247-B2B8-4418-A0F2-FC5CD61554C7}"/>
    <cellStyle name="Currency 5 6 3 2 2 2 4" xfId="15661" xr:uid="{05D2BFE6-379A-4165-B3C5-C355998F5231}"/>
    <cellStyle name="Currency 5 6 3 2 2 2 5" xfId="29351" xr:uid="{150A9192-7968-4599-9E55-C547F6013388}"/>
    <cellStyle name="Currency 5 6 3 2 2 2 6" xfId="44235" xr:uid="{D62000CF-1B30-44F6-B485-69B7108C2B7B}"/>
    <cellStyle name="Currency 5 6 3 2 2 3" xfId="10525" xr:uid="{15E44E75-C5EB-4E5E-9FD1-F1B84671DD9B}"/>
    <cellStyle name="Currency 5 6 3 2 2 3 2" xfId="24215" xr:uid="{383A8B69-D761-4A82-B126-B0FD29B70ABA}"/>
    <cellStyle name="Currency 5 6 3 2 2 3 2 2" xfId="37907" xr:uid="{2FB5E72D-8C83-492D-8B08-782C95BA6DC0}"/>
    <cellStyle name="Currency 5 6 3 2 2 3 2 3" xfId="52791" xr:uid="{385F50BF-76BB-4F33-B027-0F03A2B03940}"/>
    <cellStyle name="Currency 5 6 3 2 2 3 3" xfId="17371" xr:uid="{65AC1E34-CFE8-43D7-AE4B-280D1AAF2C40}"/>
    <cellStyle name="Currency 5 6 3 2 2 3 4" xfId="31061" xr:uid="{0C7A2F80-FF77-489B-B9B7-2FA430042BD0}"/>
    <cellStyle name="Currency 5 6 3 2 2 3 5" xfId="45945" xr:uid="{448950AD-275A-409E-A262-22EDFF3A3E2C}"/>
    <cellStyle name="Currency 5 6 3 2 2 4" xfId="20793" xr:uid="{B2EF2993-8402-406A-BD95-53E500EC98BA}"/>
    <cellStyle name="Currency 5 6 3 2 2 4 2" xfId="34485" xr:uid="{C314CBF6-4C2E-43EF-9AAD-768BF7F65960}"/>
    <cellStyle name="Currency 5 6 3 2 2 4 3" xfId="49369" xr:uid="{6EF15F7F-2A7E-48F8-ACB8-6773A1823613}"/>
    <cellStyle name="Currency 5 6 3 2 2 5" xfId="13949" xr:uid="{CEF3EDE9-E05E-436B-8B46-F2C2EEBF07A3}"/>
    <cellStyle name="Currency 5 6 3 2 2 6" xfId="27639" xr:uid="{00FCEDE1-6B3A-4F29-983A-0C34EBC8703B}"/>
    <cellStyle name="Currency 5 6 3 2 2 7" xfId="42523" xr:uid="{DF1CBCFB-97F2-47BF-BC6D-A324945E7C2A}"/>
    <cellStyle name="Currency 5 6 3 2 3" xfId="8814" xr:uid="{CFBEE157-7934-4179-9076-83DF5E4FEEFD}"/>
    <cellStyle name="Currency 5 6 3 2 3 2" xfId="12236" xr:uid="{03B589DC-4A1F-472C-99F7-C0A47A9EDC0F}"/>
    <cellStyle name="Currency 5 6 3 2 3 2 2" xfId="25926" xr:uid="{207AE122-8343-4690-BA77-D5E96FF0E3CE}"/>
    <cellStyle name="Currency 5 6 3 2 3 2 2 2" xfId="39618" xr:uid="{53C1E671-05B4-400F-BD67-1D967B452AAC}"/>
    <cellStyle name="Currency 5 6 3 2 3 2 2 3" xfId="54502" xr:uid="{13E14219-0A67-4046-86C9-C3A5EE4445FD}"/>
    <cellStyle name="Currency 5 6 3 2 3 2 3" xfId="19082" xr:uid="{E6D2D3A0-A63E-46DC-8E6F-3E5CDC53619A}"/>
    <cellStyle name="Currency 5 6 3 2 3 2 4" xfId="32772" xr:uid="{A70F58E2-7722-4261-883C-F21FDC4D064C}"/>
    <cellStyle name="Currency 5 6 3 2 3 2 5" xfId="47656" xr:uid="{B1D8D7D9-1746-49F2-98EA-5F6AAAB26DD9}"/>
    <cellStyle name="Currency 5 6 3 2 3 3" xfId="22504" xr:uid="{1267D142-F08A-4D7D-A128-ECA6C8FE6083}"/>
    <cellStyle name="Currency 5 6 3 2 3 3 2" xfId="36196" xr:uid="{EFC651E0-7F91-4126-9FE7-AF7D308B819B}"/>
    <cellStyle name="Currency 5 6 3 2 3 3 3" xfId="51080" xr:uid="{0EADC4DD-619B-4D9B-9C3F-23509EE7EAE3}"/>
    <cellStyle name="Currency 5 6 3 2 3 4" xfId="15660" xr:uid="{3A747621-1D40-489B-B659-45BA1D8DD08A}"/>
    <cellStyle name="Currency 5 6 3 2 3 5" xfId="29350" xr:uid="{D51E51B1-7A17-452B-B4E7-4E1167414085}"/>
    <cellStyle name="Currency 5 6 3 2 3 6" xfId="44234" xr:uid="{4E1CE894-E3FE-4F5D-9847-E5D2E584AFA6}"/>
    <cellStyle name="Currency 5 6 3 2 4" xfId="10524" xr:uid="{619B7C9D-F9A6-4A01-92E7-C2BD9E19F439}"/>
    <cellStyle name="Currency 5 6 3 2 4 2" xfId="24214" xr:uid="{3DDD7B20-0E7C-47D0-A06E-248219ABF42A}"/>
    <cellStyle name="Currency 5 6 3 2 4 2 2" xfId="37906" xr:uid="{44AFDA4F-97FE-4783-8604-76EFB401D374}"/>
    <cellStyle name="Currency 5 6 3 2 4 2 3" xfId="52790" xr:uid="{91CB8851-C98E-472A-8DA7-E749271B4D60}"/>
    <cellStyle name="Currency 5 6 3 2 4 3" xfId="17370" xr:uid="{8A197E1B-B79E-4DDE-A0A3-35427B1470B5}"/>
    <cellStyle name="Currency 5 6 3 2 4 4" xfId="31060" xr:uid="{88785F88-F7D2-4DEB-843C-E006A5606238}"/>
    <cellStyle name="Currency 5 6 3 2 4 5" xfId="45944" xr:uid="{694F9388-DF08-4993-AA25-CF4D9DE4D136}"/>
    <cellStyle name="Currency 5 6 3 2 5" xfId="20792" xr:uid="{0BEC53B1-5C2D-400F-B7BA-92C8FDF00A94}"/>
    <cellStyle name="Currency 5 6 3 2 5 2" xfId="34484" xr:uid="{65F5E5F2-4186-4B26-A219-210AAFB1188C}"/>
    <cellStyle name="Currency 5 6 3 2 5 3" xfId="49368" xr:uid="{4C5F09B3-7038-49AE-A73A-1D8C924279B4}"/>
    <cellStyle name="Currency 5 6 3 2 6" xfId="13948" xr:uid="{D02C09E0-1C41-4493-AB24-BF5F311B3E09}"/>
    <cellStyle name="Currency 5 6 3 2 7" xfId="27638" xr:uid="{7693626D-693E-4711-913D-7F40623CF4B3}"/>
    <cellStyle name="Currency 5 6 3 2 8" xfId="42522" xr:uid="{E5FE7E24-F0C8-4E87-9781-1640F9C53798}"/>
    <cellStyle name="Currency 5 6 3 3" xfId="7103" xr:uid="{5239D34D-0B3A-48B6-9B10-E28ED744C343}"/>
    <cellStyle name="Currency 5 6 3 3 2" xfId="8816" xr:uid="{265B0425-48FD-4890-B47A-F7D9EC282D39}"/>
    <cellStyle name="Currency 5 6 3 3 2 2" xfId="12238" xr:uid="{03D6DAA9-3C56-4E54-AB76-D2B56149F208}"/>
    <cellStyle name="Currency 5 6 3 3 2 2 2" xfId="25928" xr:uid="{D7F4D0FE-953A-49F1-A5A2-8D8A0912A012}"/>
    <cellStyle name="Currency 5 6 3 3 2 2 2 2" xfId="39620" xr:uid="{733DBC17-F773-4824-A057-22E7524C16B1}"/>
    <cellStyle name="Currency 5 6 3 3 2 2 2 3" xfId="54504" xr:uid="{1A12EC2A-3178-4E0F-9CEC-3EB2A4721587}"/>
    <cellStyle name="Currency 5 6 3 3 2 2 3" xfId="19084" xr:uid="{8D0437E7-50BB-4FB4-AD66-3770BF0A311D}"/>
    <cellStyle name="Currency 5 6 3 3 2 2 4" xfId="32774" xr:uid="{B493B863-BE79-4B45-BC6D-65DA7AB2DC0A}"/>
    <cellStyle name="Currency 5 6 3 3 2 2 5" xfId="47658" xr:uid="{505E3BCC-4262-4476-816F-076A978B1B25}"/>
    <cellStyle name="Currency 5 6 3 3 2 3" xfId="22506" xr:uid="{07ABD3CD-50A8-494B-9B29-947675C9E9C4}"/>
    <cellStyle name="Currency 5 6 3 3 2 3 2" xfId="36198" xr:uid="{105F6180-0C95-4E43-A631-96D5A305AAB1}"/>
    <cellStyle name="Currency 5 6 3 3 2 3 3" xfId="51082" xr:uid="{6D397222-2031-4AAA-8B64-B8B5165230DC}"/>
    <cellStyle name="Currency 5 6 3 3 2 4" xfId="15662" xr:uid="{2F94F275-03CE-45B6-B7FB-15931C441C25}"/>
    <cellStyle name="Currency 5 6 3 3 2 5" xfId="29352" xr:uid="{F0E679D5-50D5-4F50-9856-BDA946122F58}"/>
    <cellStyle name="Currency 5 6 3 3 2 6" xfId="44236" xr:uid="{A81C54A0-67F3-4587-BE6C-6F4CA3646D03}"/>
    <cellStyle name="Currency 5 6 3 3 3" xfId="10526" xr:uid="{C2D32BBB-EA21-49C2-B913-7A64D572A424}"/>
    <cellStyle name="Currency 5 6 3 3 3 2" xfId="24216" xr:uid="{80B86AF2-FD4E-4658-90F5-290111BB12CE}"/>
    <cellStyle name="Currency 5 6 3 3 3 2 2" xfId="37908" xr:uid="{7CF825AE-CF51-49CA-A38F-C1D67F32AE45}"/>
    <cellStyle name="Currency 5 6 3 3 3 2 3" xfId="52792" xr:uid="{9DBCD258-B153-4608-BC58-8B9416D91F56}"/>
    <cellStyle name="Currency 5 6 3 3 3 3" xfId="17372" xr:uid="{CA43FF5E-A598-4575-B799-43016D07B171}"/>
    <cellStyle name="Currency 5 6 3 3 3 4" xfId="31062" xr:uid="{CE52016C-1CFD-44FA-B5E5-C8458C0CD585}"/>
    <cellStyle name="Currency 5 6 3 3 3 5" xfId="45946" xr:uid="{BB5BF25A-755C-4838-A265-BF9E2CE14D1A}"/>
    <cellStyle name="Currency 5 6 3 3 4" xfId="20794" xr:uid="{06020744-61AD-4092-835D-64840A338CE8}"/>
    <cellStyle name="Currency 5 6 3 3 4 2" xfId="34486" xr:uid="{A347550E-7501-4B7F-9F9F-C806D60B356A}"/>
    <cellStyle name="Currency 5 6 3 3 4 3" xfId="49370" xr:uid="{572EA343-D8D5-4FC1-9AEA-A4BECEF25D56}"/>
    <cellStyle name="Currency 5 6 3 3 5" xfId="13950" xr:uid="{046D1562-5FCE-4FBE-9199-874E51D8CDC2}"/>
    <cellStyle name="Currency 5 6 3 3 6" xfId="27640" xr:uid="{F4834EFE-F6EE-4740-90E9-EB1D8995A766}"/>
    <cellStyle name="Currency 5 6 3 3 7" xfId="42524" xr:uid="{113A500F-0C31-463E-B660-15E5D46EA5FE}"/>
    <cellStyle name="Currency 5 6 3 4" xfId="7104" xr:uid="{20EA5266-406C-4BE1-8677-769D7A211571}"/>
    <cellStyle name="Currency 5 6 3 4 2" xfId="8817" xr:uid="{AC7A2967-687B-461E-864D-62000078D43F}"/>
    <cellStyle name="Currency 5 6 3 4 2 2" xfId="12239" xr:uid="{6EEF8AA9-027D-450E-A85E-2372DBE1B3CE}"/>
    <cellStyle name="Currency 5 6 3 4 2 2 2" xfId="25929" xr:uid="{B90432EB-07BD-4D29-A9DA-DCBF8E10AB18}"/>
    <cellStyle name="Currency 5 6 3 4 2 2 2 2" xfId="39621" xr:uid="{9B126C6C-C8B7-4C05-881B-9B1AC9250DE8}"/>
    <cellStyle name="Currency 5 6 3 4 2 2 2 3" xfId="54505" xr:uid="{FF52A75B-BB69-4FD2-BEB6-6D63B537F11B}"/>
    <cellStyle name="Currency 5 6 3 4 2 2 3" xfId="19085" xr:uid="{68242EB5-95C1-407C-841E-70A9FEA26CD4}"/>
    <cellStyle name="Currency 5 6 3 4 2 2 4" xfId="32775" xr:uid="{D38DC56C-A610-4F85-B51C-67D1A605B556}"/>
    <cellStyle name="Currency 5 6 3 4 2 2 5" xfId="47659" xr:uid="{2F5FBCF4-16AC-4DB8-A618-F47F00A39118}"/>
    <cellStyle name="Currency 5 6 3 4 2 3" xfId="22507" xr:uid="{7D036AAC-454C-4E41-B125-ABBE42050C71}"/>
    <cellStyle name="Currency 5 6 3 4 2 3 2" xfId="36199" xr:uid="{B817CAD6-0175-45A0-AAAC-74ED66714F94}"/>
    <cellStyle name="Currency 5 6 3 4 2 3 3" xfId="51083" xr:uid="{AA14CEF8-B0DF-4901-A5E6-AAD0150FAB80}"/>
    <cellStyle name="Currency 5 6 3 4 2 4" xfId="15663" xr:uid="{7AF7EE27-F582-470D-A917-1E50A2F02651}"/>
    <cellStyle name="Currency 5 6 3 4 2 5" xfId="29353" xr:uid="{04AD20C4-D23A-49A5-8C64-0CE0D2791BFB}"/>
    <cellStyle name="Currency 5 6 3 4 2 6" xfId="44237" xr:uid="{55D2FF09-2939-4AEF-82D0-F1F38001453A}"/>
    <cellStyle name="Currency 5 6 3 4 3" xfId="10527" xr:uid="{50205281-B40B-43CE-A6FA-E15B9D297200}"/>
    <cellStyle name="Currency 5 6 3 4 3 2" xfId="24217" xr:uid="{E96B0734-8576-4681-97AB-6DA8A94A6299}"/>
    <cellStyle name="Currency 5 6 3 4 3 2 2" xfId="37909" xr:uid="{EC79775C-BDFB-4444-BD4F-2C26815CF09C}"/>
    <cellStyle name="Currency 5 6 3 4 3 2 3" xfId="52793" xr:uid="{7E61D5D6-9872-4375-922D-645534787CA1}"/>
    <cellStyle name="Currency 5 6 3 4 3 3" xfId="17373" xr:uid="{9CACA5EE-7B10-4228-B31F-46709D55FA65}"/>
    <cellStyle name="Currency 5 6 3 4 3 4" xfId="31063" xr:uid="{BBDA9B2D-6CFF-404E-A549-C9EF2F18C985}"/>
    <cellStyle name="Currency 5 6 3 4 3 5" xfId="45947" xr:uid="{39F5B7EE-07E7-4DAC-8E39-0F82D4752155}"/>
    <cellStyle name="Currency 5 6 3 4 4" xfId="20795" xr:uid="{57972EBA-9873-4DFF-8023-B6D4A18DA5F3}"/>
    <cellStyle name="Currency 5 6 3 4 4 2" xfId="34487" xr:uid="{CB98E165-D0C8-4357-92F6-34497ED8F9BD}"/>
    <cellStyle name="Currency 5 6 3 4 4 3" xfId="49371" xr:uid="{A366147C-C74F-49EF-8B37-D6067D1F9E35}"/>
    <cellStyle name="Currency 5 6 3 4 5" xfId="13951" xr:uid="{D956173B-2CCE-473D-9B9D-DF14EA47BBB2}"/>
    <cellStyle name="Currency 5 6 3 4 6" xfId="27641" xr:uid="{7CE7C1D7-B909-419B-AB92-BEBA924AFCE9}"/>
    <cellStyle name="Currency 5 6 3 4 7" xfId="42525" xr:uid="{5A1B6870-080F-47EB-9846-93F29DC7C275}"/>
    <cellStyle name="Currency 5 6 3 5" xfId="8813" xr:uid="{89A01B37-F26A-4C49-8011-9DB60F7A3321}"/>
    <cellStyle name="Currency 5 6 3 5 2" xfId="12235" xr:uid="{98011DBD-CA1F-4047-9E29-5A73D8C32D5F}"/>
    <cellStyle name="Currency 5 6 3 5 2 2" xfId="25925" xr:uid="{8BC31A70-CF3D-49B7-9A7F-98F2E3ED0FFB}"/>
    <cellStyle name="Currency 5 6 3 5 2 2 2" xfId="39617" xr:uid="{C6527D6B-3C9F-461E-8468-CE2D7AA79C6C}"/>
    <cellStyle name="Currency 5 6 3 5 2 2 3" xfId="54501" xr:uid="{E1C9E26F-9D2D-47D7-86B4-B590DEDF773F}"/>
    <cellStyle name="Currency 5 6 3 5 2 3" xfId="19081" xr:uid="{52C39F8D-185C-4FBD-8234-AB063D52C644}"/>
    <cellStyle name="Currency 5 6 3 5 2 4" xfId="32771" xr:uid="{2955CB01-921C-4184-A1E9-29D79AB51866}"/>
    <cellStyle name="Currency 5 6 3 5 2 5" xfId="47655" xr:uid="{2B774604-2D9A-47BA-BACB-E8A96CC978ED}"/>
    <cellStyle name="Currency 5 6 3 5 3" xfId="22503" xr:uid="{82ABFD24-3F52-4F91-8819-57DF20848365}"/>
    <cellStyle name="Currency 5 6 3 5 3 2" xfId="36195" xr:uid="{CA31C0D1-1A73-4000-AE66-E8B6215C09C8}"/>
    <cellStyle name="Currency 5 6 3 5 3 3" xfId="51079" xr:uid="{8BB433FE-0BBB-4602-8A0A-2E709B3210D5}"/>
    <cellStyle name="Currency 5 6 3 5 4" xfId="15659" xr:uid="{B8D23398-7F69-42FA-8C80-1AD7D353DB71}"/>
    <cellStyle name="Currency 5 6 3 5 5" xfId="29349" xr:uid="{4028202B-6DB0-4627-8760-B8375F4D04C5}"/>
    <cellStyle name="Currency 5 6 3 5 6" xfId="44233" xr:uid="{50762E30-D7D4-4044-BA26-0EDD55A8178D}"/>
    <cellStyle name="Currency 5 6 3 6" xfId="10523" xr:uid="{F469A671-6D19-4A75-A132-5AEB65E79160}"/>
    <cellStyle name="Currency 5 6 3 6 2" xfId="24213" xr:uid="{43F22531-F792-462A-BD2D-A5D4F4BA124F}"/>
    <cellStyle name="Currency 5 6 3 6 2 2" xfId="37905" xr:uid="{839AA246-E2B2-4F5B-A63A-039860B6D950}"/>
    <cellStyle name="Currency 5 6 3 6 2 3" xfId="52789" xr:uid="{6EB78083-CFF6-4B1E-AE8A-492FF1D8C341}"/>
    <cellStyle name="Currency 5 6 3 6 3" xfId="17369" xr:uid="{837E7046-E122-414F-B61C-706140392920}"/>
    <cellStyle name="Currency 5 6 3 6 4" xfId="31059" xr:uid="{C85B4232-3279-45A2-808E-90C91AAD0820}"/>
    <cellStyle name="Currency 5 6 3 6 5" xfId="45943" xr:uid="{8841AAB5-0B09-41A1-BF11-FD647085F358}"/>
    <cellStyle name="Currency 5 6 3 7" xfId="20791" xr:uid="{E4F27D15-345E-4266-8128-6130598DA425}"/>
    <cellStyle name="Currency 5 6 3 7 2" xfId="34483" xr:uid="{29748425-FEAA-40D6-82F3-D2EDCD2AE540}"/>
    <cellStyle name="Currency 5 6 3 7 3" xfId="49367" xr:uid="{DCA3B91F-1212-4251-A1CA-5FDA5CB37577}"/>
    <cellStyle name="Currency 5 6 3 8" xfId="13947" xr:uid="{14D24EDB-2BA3-4EB6-965A-E9E4F67E83FB}"/>
    <cellStyle name="Currency 5 6 3 9" xfId="27637" xr:uid="{CC4A53FC-973D-48D5-B8C5-221D62ADD1AA}"/>
    <cellStyle name="Currency 5 6 4" xfId="7105" xr:uid="{408DF589-CDCF-448B-B6C7-4771A250ADF6}"/>
    <cellStyle name="Currency 5 6 4 2" xfId="7106" xr:uid="{D7917B80-3874-46DA-AFCD-6E178BA806D9}"/>
    <cellStyle name="Currency 5 6 4 2 2" xfId="8819" xr:uid="{6C52405E-2B69-45FC-B1CA-6FE4593C323B}"/>
    <cellStyle name="Currency 5 6 4 2 2 2" xfId="12241" xr:uid="{5B0906B1-BE8F-4BCD-93B8-F22D3610B022}"/>
    <cellStyle name="Currency 5 6 4 2 2 2 2" xfId="25931" xr:uid="{BC76C053-D118-4736-A8EE-8045094961B2}"/>
    <cellStyle name="Currency 5 6 4 2 2 2 2 2" xfId="39623" xr:uid="{B1ED8F7B-E646-42AD-BB79-D576E2420D58}"/>
    <cellStyle name="Currency 5 6 4 2 2 2 2 3" xfId="54507" xr:uid="{C5975F48-BCC0-4D19-830A-CED302B83F0E}"/>
    <cellStyle name="Currency 5 6 4 2 2 2 3" xfId="19087" xr:uid="{7411A64C-61FD-4D21-8266-A1FDECF49712}"/>
    <cellStyle name="Currency 5 6 4 2 2 2 4" xfId="32777" xr:uid="{EC6CA423-B2AF-4048-A4CA-FCC526081189}"/>
    <cellStyle name="Currency 5 6 4 2 2 2 5" xfId="47661" xr:uid="{810EB3BA-FCC4-48CF-9755-9C081CEB6C47}"/>
    <cellStyle name="Currency 5 6 4 2 2 3" xfId="22509" xr:uid="{69BA09E9-FF5F-472E-880F-0639A041A46C}"/>
    <cellStyle name="Currency 5 6 4 2 2 3 2" xfId="36201" xr:uid="{8A0AB2AE-B555-459E-AF53-80EED72229AA}"/>
    <cellStyle name="Currency 5 6 4 2 2 3 3" xfId="51085" xr:uid="{35013DEC-9C27-4CB0-BD7B-D1E863EE046D}"/>
    <cellStyle name="Currency 5 6 4 2 2 4" xfId="15665" xr:uid="{D2F5BE97-EC2E-44CB-A207-C5CE734244CC}"/>
    <cellStyle name="Currency 5 6 4 2 2 5" xfId="29355" xr:uid="{69DAC87D-58A5-4EBC-A4E8-A0553CF3EBD9}"/>
    <cellStyle name="Currency 5 6 4 2 2 6" xfId="44239" xr:uid="{C771B088-C321-4E96-B612-8A4F501E856E}"/>
    <cellStyle name="Currency 5 6 4 2 3" xfId="10529" xr:uid="{6BE181A3-E232-4CB4-A64D-F23A73AE16AD}"/>
    <cellStyle name="Currency 5 6 4 2 3 2" xfId="24219" xr:uid="{8F617DFA-FE2F-4774-829C-B67B1E28EBA8}"/>
    <cellStyle name="Currency 5 6 4 2 3 2 2" xfId="37911" xr:uid="{61B22EBB-B072-4EDC-B002-A2D78F9912DA}"/>
    <cellStyle name="Currency 5 6 4 2 3 2 3" xfId="52795" xr:uid="{2E9C0468-7369-4264-8B22-46C1F5765968}"/>
    <cellStyle name="Currency 5 6 4 2 3 3" xfId="17375" xr:uid="{4F658B40-2EA7-4EF8-A62D-A86D14B89F0D}"/>
    <cellStyle name="Currency 5 6 4 2 3 4" xfId="31065" xr:uid="{4F106AB4-F4B0-4EBB-9B18-3E794003A81C}"/>
    <cellStyle name="Currency 5 6 4 2 3 5" xfId="45949" xr:uid="{D415F462-7543-4C44-8BD6-BB251287F4E7}"/>
    <cellStyle name="Currency 5 6 4 2 4" xfId="20797" xr:uid="{2735B356-676C-47CC-A937-F0921BCD2599}"/>
    <cellStyle name="Currency 5 6 4 2 4 2" xfId="34489" xr:uid="{E785682F-BF60-40C0-BEF6-8172907B8B17}"/>
    <cellStyle name="Currency 5 6 4 2 4 3" xfId="49373" xr:uid="{5729E3D3-1FF6-4DA7-A674-4920835279D7}"/>
    <cellStyle name="Currency 5 6 4 2 5" xfId="13953" xr:uid="{5C4F6504-FE01-488A-BE39-587F34C0EDAE}"/>
    <cellStyle name="Currency 5 6 4 2 6" xfId="27643" xr:uid="{9ACFC440-1A53-4DE0-9120-A6CD9E60D146}"/>
    <cellStyle name="Currency 5 6 4 2 7" xfId="42527" xr:uid="{B008E290-E71A-40E7-B5EE-154BCDC523B1}"/>
    <cellStyle name="Currency 5 6 4 3" xfId="8818" xr:uid="{83D5FF39-307D-4CCE-A428-04F30D811876}"/>
    <cellStyle name="Currency 5 6 4 3 2" xfId="12240" xr:uid="{59BA36A3-5F29-4981-BFD5-E2B6A2FEE7F8}"/>
    <cellStyle name="Currency 5 6 4 3 2 2" xfId="25930" xr:uid="{B3F4FD5C-3BB9-47F3-8929-C3A20D403FB3}"/>
    <cellStyle name="Currency 5 6 4 3 2 2 2" xfId="39622" xr:uid="{0B0C7DA3-BAAC-4AD9-A560-59FFCBAA9A81}"/>
    <cellStyle name="Currency 5 6 4 3 2 2 3" xfId="54506" xr:uid="{4A5D9839-CA14-481A-A7A2-AD579912407B}"/>
    <cellStyle name="Currency 5 6 4 3 2 3" xfId="19086" xr:uid="{000384DF-350F-41DB-B481-F8FEDD67C99B}"/>
    <cellStyle name="Currency 5 6 4 3 2 4" xfId="32776" xr:uid="{56FEDFFB-CDBE-4045-A995-11F2019D87D5}"/>
    <cellStyle name="Currency 5 6 4 3 2 5" xfId="47660" xr:uid="{1B78BC48-0B81-4A81-9D93-787CC515E839}"/>
    <cellStyle name="Currency 5 6 4 3 3" xfId="22508" xr:uid="{935803B0-E881-4CB2-B73A-0CF91BA31F99}"/>
    <cellStyle name="Currency 5 6 4 3 3 2" xfId="36200" xr:uid="{AA37DD97-A8DE-4CC9-8496-EA64CBA1686D}"/>
    <cellStyle name="Currency 5 6 4 3 3 3" xfId="51084" xr:uid="{38611059-F235-4EB1-9B23-BB7A615AAC01}"/>
    <cellStyle name="Currency 5 6 4 3 4" xfId="15664" xr:uid="{4F27E8F1-32BA-4DF8-9696-0557AE5CBA0A}"/>
    <cellStyle name="Currency 5 6 4 3 5" xfId="29354" xr:uid="{B8FE0804-A9EE-49C2-AFBE-D0B8D72E6F13}"/>
    <cellStyle name="Currency 5 6 4 3 6" xfId="44238" xr:uid="{346C224C-46C7-41B0-AC39-59A3714D1F0B}"/>
    <cellStyle name="Currency 5 6 4 4" xfId="10528" xr:uid="{E2D28FDE-A466-44B3-A6C2-58DD69BFD6F9}"/>
    <cellStyle name="Currency 5 6 4 4 2" xfId="24218" xr:uid="{A6991816-72CE-404C-85EA-1D1CF4AAFA35}"/>
    <cellStyle name="Currency 5 6 4 4 2 2" xfId="37910" xr:uid="{01067EF0-4DBA-4799-9586-2087DD8D81ED}"/>
    <cellStyle name="Currency 5 6 4 4 2 3" xfId="52794" xr:uid="{1523AFC9-7DE3-4D70-BC80-8E06FEB69146}"/>
    <cellStyle name="Currency 5 6 4 4 3" xfId="17374" xr:uid="{FF38EA9A-8EAC-4F35-87F2-1FEC80F4E8E5}"/>
    <cellStyle name="Currency 5 6 4 4 4" xfId="31064" xr:uid="{6A140C49-78B4-400D-B95F-5C852EE1D094}"/>
    <cellStyle name="Currency 5 6 4 4 5" xfId="45948" xr:uid="{DE68B725-D595-4D41-9B3F-CB06AC1203AB}"/>
    <cellStyle name="Currency 5 6 4 5" xfId="20796" xr:uid="{EC99B973-0F57-490E-A6FE-76E3062EF042}"/>
    <cellStyle name="Currency 5 6 4 5 2" xfId="34488" xr:uid="{3A6CFDC0-B1D0-498A-AD5F-E5C43B7D36DF}"/>
    <cellStyle name="Currency 5 6 4 5 3" xfId="49372" xr:uid="{C2B23F70-F26B-4A6B-A08D-1DA153A72303}"/>
    <cellStyle name="Currency 5 6 4 6" xfId="13952" xr:uid="{6D6F2C74-6031-4F9E-98A4-9523C5C048D1}"/>
    <cellStyle name="Currency 5 6 4 7" xfId="27642" xr:uid="{B398EA7A-C246-4143-95BA-3BDFD1AEFF41}"/>
    <cellStyle name="Currency 5 6 4 8" xfId="42526" xr:uid="{ACF9B0C7-3080-4188-8B3E-22330F7B69C7}"/>
    <cellStyle name="Currency 5 6 5" xfId="7107" xr:uid="{12CD06EA-8736-4461-9216-A3E56B6D9F76}"/>
    <cellStyle name="Currency 5 6 5 2" xfId="8820" xr:uid="{4FBAC91C-EFBF-4776-AEED-EED0687B872D}"/>
    <cellStyle name="Currency 5 6 5 2 2" xfId="12242" xr:uid="{54594133-5CE2-4444-BF20-A22F7E545682}"/>
    <cellStyle name="Currency 5 6 5 2 2 2" xfId="25932" xr:uid="{4EF08D81-0D53-42AF-B5AB-7E41A2F55E2A}"/>
    <cellStyle name="Currency 5 6 5 2 2 2 2" xfId="39624" xr:uid="{7455B7DD-9CEE-4BB5-9E3A-C6D8219FBAB5}"/>
    <cellStyle name="Currency 5 6 5 2 2 2 3" xfId="54508" xr:uid="{E503163A-A365-45E6-BBB0-E22E9EA14D0A}"/>
    <cellStyle name="Currency 5 6 5 2 2 3" xfId="19088" xr:uid="{FAE50003-CD0C-4827-9663-93FB655DBE55}"/>
    <cellStyle name="Currency 5 6 5 2 2 4" xfId="32778" xr:uid="{26F9F684-1C6E-42FC-B45D-73BAC0BC5DAC}"/>
    <cellStyle name="Currency 5 6 5 2 2 5" xfId="47662" xr:uid="{2980AE4C-FBAD-43BA-B8EF-42ACD69CD163}"/>
    <cellStyle name="Currency 5 6 5 2 3" xfId="22510" xr:uid="{464087CA-7A4A-4D20-BD31-1AB0AA297063}"/>
    <cellStyle name="Currency 5 6 5 2 3 2" xfId="36202" xr:uid="{49ACD30A-E884-45AD-919A-AD7249989C9E}"/>
    <cellStyle name="Currency 5 6 5 2 3 3" xfId="51086" xr:uid="{B91BB49A-61EB-426D-A10F-C7F00EFCAD73}"/>
    <cellStyle name="Currency 5 6 5 2 4" xfId="15666" xr:uid="{0066DB60-CC32-497E-B663-251762F8A705}"/>
    <cellStyle name="Currency 5 6 5 2 5" xfId="29356" xr:uid="{60AA0A69-8463-4770-A532-F5852EBFC694}"/>
    <cellStyle name="Currency 5 6 5 2 6" xfId="44240" xr:uid="{317640A5-C7DB-4B5A-929F-B11B31C11552}"/>
    <cellStyle name="Currency 5 6 5 3" xfId="10530" xr:uid="{CD5820A5-5021-419E-B3F4-DAF7CA711762}"/>
    <cellStyle name="Currency 5 6 5 3 2" xfId="24220" xr:uid="{318C7546-DDD8-4909-81F7-843364147B4B}"/>
    <cellStyle name="Currency 5 6 5 3 2 2" xfId="37912" xr:uid="{BA480E92-2DC9-4BC7-9FF5-DCAFC40839F8}"/>
    <cellStyle name="Currency 5 6 5 3 2 3" xfId="52796" xr:uid="{8B8265FE-AD35-4773-B0F4-C13967BCCECA}"/>
    <cellStyle name="Currency 5 6 5 3 3" xfId="17376" xr:uid="{969BD662-F1DA-47CA-B865-DDD822687DCC}"/>
    <cellStyle name="Currency 5 6 5 3 4" xfId="31066" xr:uid="{2CCCA024-B026-4029-82D2-81364867E5C0}"/>
    <cellStyle name="Currency 5 6 5 3 5" xfId="45950" xr:uid="{038BFF83-6C4A-4560-B36E-4198D2D58A05}"/>
    <cellStyle name="Currency 5 6 5 4" xfId="20798" xr:uid="{210B539C-6ADA-4A4C-90B5-ED177C34AC3C}"/>
    <cellStyle name="Currency 5 6 5 4 2" xfId="34490" xr:uid="{AF064F14-7809-42F5-AF4D-FB7DBDEC38C1}"/>
    <cellStyle name="Currency 5 6 5 4 3" xfId="49374" xr:uid="{740747C2-34ED-41EF-9CFC-1F160FA2F631}"/>
    <cellStyle name="Currency 5 6 5 5" xfId="13954" xr:uid="{1A7C9330-F339-401F-9F0E-788309A38E80}"/>
    <cellStyle name="Currency 5 6 5 6" xfId="27644" xr:uid="{9136E417-F9B8-49A8-8334-CACEBC5060FA}"/>
    <cellStyle name="Currency 5 6 5 7" xfId="42528" xr:uid="{F82D3174-C649-4AA8-87EC-EACF4E5C8EA9}"/>
    <cellStyle name="Currency 5 6 6" xfId="7108" xr:uid="{08B7A4CE-7FAD-4FD2-A315-5D7336855590}"/>
    <cellStyle name="Currency 5 6 6 2" xfId="8821" xr:uid="{C08ADBE2-CEF5-41AA-A38C-238B24D08FC3}"/>
    <cellStyle name="Currency 5 6 6 2 2" xfId="12243" xr:uid="{8AEF7B72-0372-4A01-8AA6-F01251789859}"/>
    <cellStyle name="Currency 5 6 6 2 2 2" xfId="25933" xr:uid="{DE3B503D-D2C6-48D8-8B90-7416BDBD1B00}"/>
    <cellStyle name="Currency 5 6 6 2 2 2 2" xfId="39625" xr:uid="{E24577C0-793F-4DF0-87E8-19A0E949FC79}"/>
    <cellStyle name="Currency 5 6 6 2 2 2 3" xfId="54509" xr:uid="{96C5F77F-5E62-41B0-96E7-718774BC317B}"/>
    <cellStyle name="Currency 5 6 6 2 2 3" xfId="19089" xr:uid="{39E7D1A8-55F0-477C-B0CA-1ABB9F7B7C42}"/>
    <cellStyle name="Currency 5 6 6 2 2 4" xfId="32779" xr:uid="{C10FD88E-B8BE-408A-8E7C-01A72A3EAF78}"/>
    <cellStyle name="Currency 5 6 6 2 2 5" xfId="47663" xr:uid="{1FFD99E7-2228-4A25-B61C-4405C476135F}"/>
    <cellStyle name="Currency 5 6 6 2 3" xfId="22511" xr:uid="{2EA59A79-7C78-443C-B575-C5551161CD3E}"/>
    <cellStyle name="Currency 5 6 6 2 3 2" xfId="36203" xr:uid="{E31646F8-C399-491C-AD45-F60BAF6E0891}"/>
    <cellStyle name="Currency 5 6 6 2 3 3" xfId="51087" xr:uid="{E5F8D3FC-AE5C-481F-A13A-96663D2DA793}"/>
    <cellStyle name="Currency 5 6 6 2 4" xfId="15667" xr:uid="{49C69ABC-2292-48CB-9812-5E2E548B9CC5}"/>
    <cellStyle name="Currency 5 6 6 2 5" xfId="29357" xr:uid="{4B375065-95F7-427B-A700-F09718329A97}"/>
    <cellStyle name="Currency 5 6 6 2 6" xfId="44241" xr:uid="{00BBB657-A735-4E59-8B3E-90937914CD01}"/>
    <cellStyle name="Currency 5 6 6 3" xfId="10531" xr:uid="{5070E0DB-0F97-4FB4-8C48-F659FA19E7D3}"/>
    <cellStyle name="Currency 5 6 6 3 2" xfId="24221" xr:uid="{0388F8FB-F438-4375-9FE6-D1F5852E3631}"/>
    <cellStyle name="Currency 5 6 6 3 2 2" xfId="37913" xr:uid="{40ADC2F1-20FD-4671-BF54-4D4C1BBE59C7}"/>
    <cellStyle name="Currency 5 6 6 3 2 3" xfId="52797" xr:uid="{01021A8E-8B16-42C9-8CBB-7839603D8185}"/>
    <cellStyle name="Currency 5 6 6 3 3" xfId="17377" xr:uid="{FD7677F8-219C-4945-A56C-2BBDC1FCE8AA}"/>
    <cellStyle name="Currency 5 6 6 3 4" xfId="31067" xr:uid="{A4368DBC-5EA7-426D-B800-124FC904FC4B}"/>
    <cellStyle name="Currency 5 6 6 3 5" xfId="45951" xr:uid="{862D8F55-6B6A-44B1-87CC-F99C348FE758}"/>
    <cellStyle name="Currency 5 6 6 4" xfId="20799" xr:uid="{79AC5DFB-6E1F-42EA-B116-5959CABAEB5F}"/>
    <cellStyle name="Currency 5 6 6 4 2" xfId="34491" xr:uid="{A79279BB-331F-49E7-A587-2D8F9C86BE44}"/>
    <cellStyle name="Currency 5 6 6 4 3" xfId="49375" xr:uid="{87BAA991-BDD3-4AFE-B74E-8C07B32E429A}"/>
    <cellStyle name="Currency 5 6 6 5" xfId="13955" xr:uid="{544AF3F8-814C-49BE-8D41-4FA697A2C57A}"/>
    <cellStyle name="Currency 5 6 6 6" xfId="27645" xr:uid="{6456B0BC-D224-4FF1-80E5-F8EBF21FCE20}"/>
    <cellStyle name="Currency 5 6 6 7" xfId="42529" xr:uid="{6055A700-8FA2-434B-B266-D7CED60C6D9A}"/>
    <cellStyle name="Currency 5 6 7" xfId="8807" xr:uid="{B8EE06E5-26C7-4F64-B58B-ADC8127DEC5A}"/>
    <cellStyle name="Currency 5 6 7 2" xfId="12229" xr:uid="{E941C8A4-405A-48D5-B5F6-3E9BFC2FABC0}"/>
    <cellStyle name="Currency 5 6 7 2 2" xfId="25919" xr:uid="{8C35511D-D62A-41A8-AA03-00C94F65E32B}"/>
    <cellStyle name="Currency 5 6 7 2 2 2" xfId="39611" xr:uid="{AAA57FBC-E9A7-4080-A7BD-F00319ABBEEF}"/>
    <cellStyle name="Currency 5 6 7 2 2 3" xfId="54495" xr:uid="{8FBA2CE5-2BB1-4208-A019-827906A04A37}"/>
    <cellStyle name="Currency 5 6 7 2 3" xfId="19075" xr:uid="{83C79B09-D10D-49A2-B661-AB1168C5FC31}"/>
    <cellStyle name="Currency 5 6 7 2 4" xfId="32765" xr:uid="{B3C7EF06-4DC0-4CD8-B3D2-79FE749D529A}"/>
    <cellStyle name="Currency 5 6 7 2 5" xfId="47649" xr:uid="{246CBFE6-E214-43E0-8109-8EEC9A040AE2}"/>
    <cellStyle name="Currency 5 6 7 3" xfId="22497" xr:uid="{D35D71D5-1037-4FAF-8290-92DC97E42BEA}"/>
    <cellStyle name="Currency 5 6 7 3 2" xfId="36189" xr:uid="{A3B2159F-7D1D-436B-849F-B62A78F9C14C}"/>
    <cellStyle name="Currency 5 6 7 3 3" xfId="51073" xr:uid="{A1C5ACD5-AAFF-47E1-90AF-5B3CFAA1BE08}"/>
    <cellStyle name="Currency 5 6 7 4" xfId="15653" xr:uid="{7812781D-4CB9-4C1F-8D51-BB23C7EED5F5}"/>
    <cellStyle name="Currency 5 6 7 5" xfId="29343" xr:uid="{A5BC7B88-ABE7-4C47-9FBA-B1CA056861C7}"/>
    <cellStyle name="Currency 5 6 7 6" xfId="44227" xr:uid="{B9CA5593-EFCC-4FCA-84CF-FF8968480D6B}"/>
    <cellStyle name="Currency 5 6 8" xfId="10517" xr:uid="{9988C024-BAC4-4500-B485-4985B975628C}"/>
    <cellStyle name="Currency 5 6 8 2" xfId="24207" xr:uid="{629958DE-A530-4920-BBFE-90D51DFA6DF3}"/>
    <cellStyle name="Currency 5 6 8 2 2" xfId="37899" xr:uid="{0C66975A-B6E3-4518-8404-E4739827F2FA}"/>
    <cellStyle name="Currency 5 6 8 2 3" xfId="52783" xr:uid="{041392DF-2EEA-433D-B8DA-5183E887CAD9}"/>
    <cellStyle name="Currency 5 6 8 3" xfId="17363" xr:uid="{D0A4660B-BC13-4430-866A-B6FC24E0624C}"/>
    <cellStyle name="Currency 5 6 8 4" xfId="31053" xr:uid="{7738EDBF-E296-499D-9269-31F3B8D472A3}"/>
    <cellStyle name="Currency 5 6 8 5" xfId="45937" xr:uid="{22AB35B4-E744-402A-BDB0-F46EBF17FC67}"/>
    <cellStyle name="Currency 5 6 9" xfId="20785" xr:uid="{883C8E1A-7B29-4814-B11F-8E656EE244D9}"/>
    <cellStyle name="Currency 5 6 9 2" xfId="34477" xr:uid="{157D1743-2DD2-46EA-AD47-A2C74877ADCE}"/>
    <cellStyle name="Currency 5 6 9 3" xfId="49361" xr:uid="{D092A63C-5AAB-4961-BB5B-6087408D46B7}"/>
    <cellStyle name="Currency 5 7" xfId="7109" xr:uid="{3FE76EC4-61CB-47CA-9E59-B4B85571EC61}"/>
    <cellStyle name="Currency 5 7 10" xfId="42530" xr:uid="{ABBC4423-F0DA-4E05-BCBD-2F2E3D323D12}"/>
    <cellStyle name="Currency 5 7 2" xfId="7110" xr:uid="{2B0716B0-7B62-4FBE-9EDC-82EB72C78F1E}"/>
    <cellStyle name="Currency 5 7 2 2" xfId="7111" xr:uid="{15A6F7FB-A689-4C9A-925E-777578FF1B7B}"/>
    <cellStyle name="Currency 5 7 2 2 2" xfId="8824" xr:uid="{27193B57-B7CD-405C-9A10-80AE74B7019B}"/>
    <cellStyle name="Currency 5 7 2 2 2 2" xfId="12246" xr:uid="{6ABDBF94-EB19-412D-B649-E8A73D93F1AB}"/>
    <cellStyle name="Currency 5 7 2 2 2 2 2" xfId="25936" xr:uid="{C9354F72-B86F-4C84-A469-642B5A7A9E88}"/>
    <cellStyle name="Currency 5 7 2 2 2 2 2 2" xfId="39628" xr:uid="{58E6D855-753B-4936-A024-C613698387B0}"/>
    <cellStyle name="Currency 5 7 2 2 2 2 2 3" xfId="54512" xr:uid="{65C5918F-4322-4D37-865F-E521056FD41E}"/>
    <cellStyle name="Currency 5 7 2 2 2 2 3" xfId="19092" xr:uid="{AF3E95EE-477F-4B68-B092-47D57F33A6D8}"/>
    <cellStyle name="Currency 5 7 2 2 2 2 4" xfId="32782" xr:uid="{66F59AE7-75DF-4870-9292-FF27932BF89C}"/>
    <cellStyle name="Currency 5 7 2 2 2 2 5" xfId="47666" xr:uid="{1A61E2C5-966B-4F0A-B312-6C1600FD2108}"/>
    <cellStyle name="Currency 5 7 2 2 2 3" xfId="22514" xr:uid="{DA95E667-44B9-4DF9-87A2-DA5C37CAB85F}"/>
    <cellStyle name="Currency 5 7 2 2 2 3 2" xfId="36206" xr:uid="{D963B7DF-BFD5-4A8B-8751-72CC7A17536C}"/>
    <cellStyle name="Currency 5 7 2 2 2 3 3" xfId="51090" xr:uid="{77A585AD-FAA5-4BCA-A021-86173C13DF6B}"/>
    <cellStyle name="Currency 5 7 2 2 2 4" xfId="15670" xr:uid="{D11C14AA-E3F9-4B10-9790-9FF6DE4B7B88}"/>
    <cellStyle name="Currency 5 7 2 2 2 5" xfId="29360" xr:uid="{F6F1709A-E2DA-4E69-BDF1-9790A0DE9917}"/>
    <cellStyle name="Currency 5 7 2 2 2 6" xfId="44244" xr:uid="{66EE7992-80F6-46B5-BFFB-08EF639B2131}"/>
    <cellStyle name="Currency 5 7 2 2 3" xfId="10534" xr:uid="{709AC2E5-872A-476F-9AAA-BE27A627BCBB}"/>
    <cellStyle name="Currency 5 7 2 2 3 2" xfId="24224" xr:uid="{EE9B15E9-CE5C-468A-A987-69908E0B2CE3}"/>
    <cellStyle name="Currency 5 7 2 2 3 2 2" xfId="37916" xr:uid="{9920B44E-8C40-496F-9EFB-C901C736D73A}"/>
    <cellStyle name="Currency 5 7 2 2 3 2 3" xfId="52800" xr:uid="{4308037C-E5D9-4906-89DB-6007ECEF3C55}"/>
    <cellStyle name="Currency 5 7 2 2 3 3" xfId="17380" xr:uid="{1FD59458-7904-4EEC-9804-037033A63BC9}"/>
    <cellStyle name="Currency 5 7 2 2 3 4" xfId="31070" xr:uid="{F01F3CE5-6ACE-4637-9278-AE087F5664A4}"/>
    <cellStyle name="Currency 5 7 2 2 3 5" xfId="45954" xr:uid="{446BAD72-C315-4267-B1BB-130A6C08FF66}"/>
    <cellStyle name="Currency 5 7 2 2 4" xfId="20802" xr:uid="{1DFC4FF2-5353-4CAE-BD02-38DB5233817B}"/>
    <cellStyle name="Currency 5 7 2 2 4 2" xfId="34494" xr:uid="{307FE4E3-E1DA-4E3C-9403-B4E5AF91DBC4}"/>
    <cellStyle name="Currency 5 7 2 2 4 3" xfId="49378" xr:uid="{62EA102C-D767-4DE3-8927-C6FAF2723606}"/>
    <cellStyle name="Currency 5 7 2 2 5" xfId="13958" xr:uid="{486150D9-0DA8-4E33-A1CD-1F6AAFBE32CC}"/>
    <cellStyle name="Currency 5 7 2 2 6" xfId="27648" xr:uid="{64ABBCB8-B501-4B17-ACA3-2A04C52CBCA3}"/>
    <cellStyle name="Currency 5 7 2 2 7" xfId="42532" xr:uid="{2CC7D717-7034-4BAF-ADC4-52EC08571AE4}"/>
    <cellStyle name="Currency 5 7 2 3" xfId="8823" xr:uid="{03341AA1-D2D0-4506-AD50-85AAFABB9104}"/>
    <cellStyle name="Currency 5 7 2 3 2" xfId="12245" xr:uid="{F499FE1B-BF44-4686-8063-EB9A72F76691}"/>
    <cellStyle name="Currency 5 7 2 3 2 2" xfId="25935" xr:uid="{EC4471BF-6784-4D7B-8023-FF80FCC523EF}"/>
    <cellStyle name="Currency 5 7 2 3 2 2 2" xfId="39627" xr:uid="{0A2D4CB3-295F-44B6-A412-BF46252E9880}"/>
    <cellStyle name="Currency 5 7 2 3 2 2 3" xfId="54511" xr:uid="{7A682B51-5E94-4C5F-96D3-D2956E248801}"/>
    <cellStyle name="Currency 5 7 2 3 2 3" xfId="19091" xr:uid="{3855E03B-4770-4E59-8A60-7C07EAE4998F}"/>
    <cellStyle name="Currency 5 7 2 3 2 4" xfId="32781" xr:uid="{E7A3A1FA-9E4C-41E5-BF64-82A5DCB3182E}"/>
    <cellStyle name="Currency 5 7 2 3 2 5" xfId="47665" xr:uid="{35CB5C9B-B02F-48D8-BF0B-2C33C2617A46}"/>
    <cellStyle name="Currency 5 7 2 3 3" xfId="22513" xr:uid="{C2340799-08AC-4A5E-9832-568CF8FFA3CF}"/>
    <cellStyle name="Currency 5 7 2 3 3 2" xfId="36205" xr:uid="{B846AEEE-750B-4507-BBD0-962FFF988BCA}"/>
    <cellStyle name="Currency 5 7 2 3 3 3" xfId="51089" xr:uid="{7450B3B3-EE6E-4148-874B-18275A8CA92F}"/>
    <cellStyle name="Currency 5 7 2 3 4" xfId="15669" xr:uid="{FA9C2AB2-D917-46B2-BD11-A9E792DBAB82}"/>
    <cellStyle name="Currency 5 7 2 3 5" xfId="29359" xr:uid="{AC538CCB-2A2C-4BE2-9422-DA91C86C7FE0}"/>
    <cellStyle name="Currency 5 7 2 3 6" xfId="44243" xr:uid="{3E6D6631-DC7F-4254-B952-98324C94D6B0}"/>
    <cellStyle name="Currency 5 7 2 4" xfId="10533" xr:uid="{6451D69F-1DA5-4296-B840-2A999351D522}"/>
    <cellStyle name="Currency 5 7 2 4 2" xfId="24223" xr:uid="{181838BE-A253-43F9-B3A5-91EFE743501F}"/>
    <cellStyle name="Currency 5 7 2 4 2 2" xfId="37915" xr:uid="{8557726B-D3CD-49CE-AC4B-AFE2104E4CD4}"/>
    <cellStyle name="Currency 5 7 2 4 2 3" xfId="52799" xr:uid="{63C13EEB-8F8B-4D93-AAA3-903FA4C14C7B}"/>
    <cellStyle name="Currency 5 7 2 4 3" xfId="17379" xr:uid="{FC43E732-4698-42AD-8E9E-F64CD97B3B89}"/>
    <cellStyle name="Currency 5 7 2 4 4" xfId="31069" xr:uid="{B09788D0-EB8C-4352-8791-38AF59E4655D}"/>
    <cellStyle name="Currency 5 7 2 4 5" xfId="45953" xr:uid="{C1AB0248-92A3-4BE9-8E4F-974815E4C6E9}"/>
    <cellStyle name="Currency 5 7 2 5" xfId="20801" xr:uid="{8AF65446-5CFD-49C5-BD9E-3FB714EFC7AD}"/>
    <cellStyle name="Currency 5 7 2 5 2" xfId="34493" xr:uid="{722D984A-20C7-445D-B709-FE31361024D3}"/>
    <cellStyle name="Currency 5 7 2 5 3" xfId="49377" xr:uid="{6CD9BDE8-8A9D-45B0-836D-7C335C09EB51}"/>
    <cellStyle name="Currency 5 7 2 6" xfId="13957" xr:uid="{6551196F-7395-4FEC-A1F2-5BCF5D3C954A}"/>
    <cellStyle name="Currency 5 7 2 7" xfId="27647" xr:uid="{861698EA-5A5D-43C6-BA39-AE3F95D1FDF3}"/>
    <cellStyle name="Currency 5 7 2 8" xfId="42531" xr:uid="{360F0D85-AB53-4DA0-BE27-AB8D24CC381D}"/>
    <cellStyle name="Currency 5 7 3" xfId="7112" xr:uid="{EE8BF0A5-86C5-43D8-9778-7641BBF5EE89}"/>
    <cellStyle name="Currency 5 7 3 2" xfId="8825" xr:uid="{4112074A-4D96-4199-B5F4-A7A90310F5CF}"/>
    <cellStyle name="Currency 5 7 3 2 2" xfId="12247" xr:uid="{58D3AED9-49E1-484D-AC75-B2CC264EDBE5}"/>
    <cellStyle name="Currency 5 7 3 2 2 2" xfId="25937" xr:uid="{74F55EAB-4AF4-4A89-AA6B-EC34561506B7}"/>
    <cellStyle name="Currency 5 7 3 2 2 2 2" xfId="39629" xr:uid="{656D6C6D-910C-413E-9A55-8EB9AA10696D}"/>
    <cellStyle name="Currency 5 7 3 2 2 2 3" xfId="54513" xr:uid="{0B7553A0-092B-413F-B9C9-E765E7F29635}"/>
    <cellStyle name="Currency 5 7 3 2 2 3" xfId="19093" xr:uid="{A63EDCF6-BA31-48B0-A99B-80973537BC2D}"/>
    <cellStyle name="Currency 5 7 3 2 2 4" xfId="32783" xr:uid="{9689BF8B-1FE0-474C-9EBD-A22A420BA787}"/>
    <cellStyle name="Currency 5 7 3 2 2 5" xfId="47667" xr:uid="{7C020FCD-8405-4FB5-919D-F31B442B2FC2}"/>
    <cellStyle name="Currency 5 7 3 2 3" xfId="22515" xr:uid="{723B6DA0-76E6-4DA6-A0D8-C4186FA44FAD}"/>
    <cellStyle name="Currency 5 7 3 2 3 2" xfId="36207" xr:uid="{78E16A34-059F-46D5-93AF-0B8CBC8705CD}"/>
    <cellStyle name="Currency 5 7 3 2 3 3" xfId="51091" xr:uid="{9BB45470-C2D8-4DA2-8561-3DB240CACEFC}"/>
    <cellStyle name="Currency 5 7 3 2 4" xfId="15671" xr:uid="{19C7C2BB-B81C-4AA6-A7D8-B1AEF70126AC}"/>
    <cellStyle name="Currency 5 7 3 2 5" xfId="29361" xr:uid="{CAF8FE68-3DD5-4CA7-B497-8B042CE0D933}"/>
    <cellStyle name="Currency 5 7 3 2 6" xfId="44245" xr:uid="{F092FBA8-5F62-40A2-8DEA-1C1ED8A80EF6}"/>
    <cellStyle name="Currency 5 7 3 3" xfId="10535" xr:uid="{3339B93A-77E4-4D75-9303-E219ED4A44E2}"/>
    <cellStyle name="Currency 5 7 3 3 2" xfId="24225" xr:uid="{B86340B2-ED8C-4BB6-98FE-9EA95B3758FA}"/>
    <cellStyle name="Currency 5 7 3 3 2 2" xfId="37917" xr:uid="{F4B03009-5DC0-4F1C-AAD5-B3D0D116E812}"/>
    <cellStyle name="Currency 5 7 3 3 2 3" xfId="52801" xr:uid="{06D58833-A249-4E7E-93D5-03EEA63EAF43}"/>
    <cellStyle name="Currency 5 7 3 3 3" xfId="17381" xr:uid="{166F9BA1-3CE0-4250-A5B0-1C8119176561}"/>
    <cellStyle name="Currency 5 7 3 3 4" xfId="31071" xr:uid="{EC8E93E4-9F65-4332-91F9-810DC62ADA43}"/>
    <cellStyle name="Currency 5 7 3 3 5" xfId="45955" xr:uid="{F2BEDE54-B2C9-4DE6-8A68-5F1C20C0E437}"/>
    <cellStyle name="Currency 5 7 3 4" xfId="20803" xr:uid="{00715971-B540-40CD-86D9-4BDFB83E2BF3}"/>
    <cellStyle name="Currency 5 7 3 4 2" xfId="34495" xr:uid="{7D0740CC-C4F5-4985-9575-A20C569E16DF}"/>
    <cellStyle name="Currency 5 7 3 4 3" xfId="49379" xr:uid="{9F254B9D-726C-48BE-BA17-E7F0D026183C}"/>
    <cellStyle name="Currency 5 7 3 5" xfId="13959" xr:uid="{C5542422-A11F-4AE0-AAE3-1B159287D93B}"/>
    <cellStyle name="Currency 5 7 3 6" xfId="27649" xr:uid="{15E9E14E-0288-43ED-92CC-18DC7482B3A7}"/>
    <cellStyle name="Currency 5 7 3 7" xfId="42533" xr:uid="{D62967C7-A501-4885-A213-AB7BCDB05E8B}"/>
    <cellStyle name="Currency 5 7 4" xfId="7113" xr:uid="{A0F9487C-A782-4E84-924C-94165A220F98}"/>
    <cellStyle name="Currency 5 7 4 2" xfId="8826" xr:uid="{0514BE67-01EA-455C-A560-22B438854147}"/>
    <cellStyle name="Currency 5 7 4 2 2" xfId="12248" xr:uid="{3EFB816F-60E4-4A90-83C6-EB492B730864}"/>
    <cellStyle name="Currency 5 7 4 2 2 2" xfId="25938" xr:uid="{A58A9368-F16C-476E-A769-1776D13E81AD}"/>
    <cellStyle name="Currency 5 7 4 2 2 2 2" xfId="39630" xr:uid="{5A863D64-B06B-40D5-9B1B-A75F7445C588}"/>
    <cellStyle name="Currency 5 7 4 2 2 2 3" xfId="54514" xr:uid="{AFFAB876-9ADF-46C8-A897-FABAEA615F20}"/>
    <cellStyle name="Currency 5 7 4 2 2 3" xfId="19094" xr:uid="{488D0A27-A017-4318-9BAF-3639C0C845E8}"/>
    <cellStyle name="Currency 5 7 4 2 2 4" xfId="32784" xr:uid="{7609FC4D-0877-4DE1-BB15-1DAE36F3C9E6}"/>
    <cellStyle name="Currency 5 7 4 2 2 5" xfId="47668" xr:uid="{46783AE9-0329-43F5-A65B-D051A1D27771}"/>
    <cellStyle name="Currency 5 7 4 2 3" xfId="22516" xr:uid="{885CE2EA-F879-4540-AC33-A6F5FFED27F7}"/>
    <cellStyle name="Currency 5 7 4 2 3 2" xfId="36208" xr:uid="{F98FAE8D-203A-48A8-ADC7-5ECD271804F2}"/>
    <cellStyle name="Currency 5 7 4 2 3 3" xfId="51092" xr:uid="{F5BA2DC8-620C-4D78-90F6-6C5D7C5F50D2}"/>
    <cellStyle name="Currency 5 7 4 2 4" xfId="15672" xr:uid="{C82C3022-83AF-4B14-9F33-059F52F8D035}"/>
    <cellStyle name="Currency 5 7 4 2 5" xfId="29362" xr:uid="{1E0DEA92-EC8B-4AED-81A9-E59C1BB45657}"/>
    <cellStyle name="Currency 5 7 4 2 6" xfId="44246" xr:uid="{279953C1-E0EA-4A87-A51B-5CD40952095B}"/>
    <cellStyle name="Currency 5 7 4 3" xfId="10536" xr:uid="{AC5AB308-E5FF-4EB4-A355-28640C000489}"/>
    <cellStyle name="Currency 5 7 4 3 2" xfId="24226" xr:uid="{A3AD69D0-6411-4F4B-877A-0AC223FF55CA}"/>
    <cellStyle name="Currency 5 7 4 3 2 2" xfId="37918" xr:uid="{7482BD3F-0AF7-4D46-8404-533AAA3CBF96}"/>
    <cellStyle name="Currency 5 7 4 3 2 3" xfId="52802" xr:uid="{336CABDD-FCDB-47EB-AFC4-E2D68882658E}"/>
    <cellStyle name="Currency 5 7 4 3 3" xfId="17382" xr:uid="{36D608C3-9F11-44E6-B3F7-C51A31C93928}"/>
    <cellStyle name="Currency 5 7 4 3 4" xfId="31072" xr:uid="{06A83884-AC71-4398-9430-87F7B105888E}"/>
    <cellStyle name="Currency 5 7 4 3 5" xfId="45956" xr:uid="{8BA514CD-ABBC-49D0-9B9D-98C25F89F39D}"/>
    <cellStyle name="Currency 5 7 4 4" xfId="20804" xr:uid="{273BA802-5D95-4263-A20C-88D3A9C3261C}"/>
    <cellStyle name="Currency 5 7 4 4 2" xfId="34496" xr:uid="{0E0B6EA2-FC2B-4F4A-B3FC-74331F5AB9CB}"/>
    <cellStyle name="Currency 5 7 4 4 3" xfId="49380" xr:uid="{51943287-7BA7-4500-94B7-B14F3B22386E}"/>
    <cellStyle name="Currency 5 7 4 5" xfId="13960" xr:uid="{020EBE4D-0689-4BD9-929A-450F15402FAA}"/>
    <cellStyle name="Currency 5 7 4 6" xfId="27650" xr:uid="{EA6B8699-A71C-487F-B51C-792F1F00882B}"/>
    <cellStyle name="Currency 5 7 4 7" xfId="42534" xr:uid="{AE9994D5-3F62-4D2A-82C9-C3105A33FCE4}"/>
    <cellStyle name="Currency 5 7 5" xfId="8822" xr:uid="{D85072DE-2C7D-4E7B-AF3B-FEA84DC1ABD7}"/>
    <cellStyle name="Currency 5 7 5 2" xfId="12244" xr:uid="{FC4D982F-BF1D-4F69-8E9A-9F9EEF68EAA0}"/>
    <cellStyle name="Currency 5 7 5 2 2" xfId="25934" xr:uid="{74A66A90-F383-49FD-8900-98666B1DA88F}"/>
    <cellStyle name="Currency 5 7 5 2 2 2" xfId="39626" xr:uid="{9FE3F89F-F6E2-4A69-96F4-E352D9AFB63A}"/>
    <cellStyle name="Currency 5 7 5 2 2 3" xfId="54510" xr:uid="{787A9687-5080-4A74-9FBC-2D368446EBAF}"/>
    <cellStyle name="Currency 5 7 5 2 3" xfId="19090" xr:uid="{7D9A869C-CC21-475E-8423-F7F526EC5497}"/>
    <cellStyle name="Currency 5 7 5 2 4" xfId="32780" xr:uid="{A3611DAA-F42B-4081-B956-CA5D9D146301}"/>
    <cellStyle name="Currency 5 7 5 2 5" xfId="47664" xr:uid="{D3E318CC-9C52-4D27-8240-71C9315CF9C5}"/>
    <cellStyle name="Currency 5 7 5 3" xfId="22512" xr:uid="{8436BD9F-498E-4EFD-A0E2-F08D7D804CDD}"/>
    <cellStyle name="Currency 5 7 5 3 2" xfId="36204" xr:uid="{65E2950D-C64A-4363-B5E2-402FF8AB681E}"/>
    <cellStyle name="Currency 5 7 5 3 3" xfId="51088" xr:uid="{250B9698-0D71-4BFA-91F5-C9BE49DEF65E}"/>
    <cellStyle name="Currency 5 7 5 4" xfId="15668" xr:uid="{11E5F5E3-F918-4765-8C96-37D83889F6A3}"/>
    <cellStyle name="Currency 5 7 5 5" xfId="29358" xr:uid="{22C23D9E-CC91-4ECF-919A-3778C7FCAD57}"/>
    <cellStyle name="Currency 5 7 5 6" xfId="44242" xr:uid="{68FAFA25-C6EF-4BFD-8222-15482940F8D0}"/>
    <cellStyle name="Currency 5 7 6" xfId="10532" xr:uid="{AED628A9-B740-4766-8CD2-BA625DE9F83F}"/>
    <cellStyle name="Currency 5 7 6 2" xfId="24222" xr:uid="{2392362F-E993-4CC2-BCA2-958C044B8077}"/>
    <cellStyle name="Currency 5 7 6 2 2" xfId="37914" xr:uid="{C376CF7B-C130-47FA-8023-3D73ACE9F34F}"/>
    <cellStyle name="Currency 5 7 6 2 3" xfId="52798" xr:uid="{224AF063-2758-4A17-8086-A3700F28E5D0}"/>
    <cellStyle name="Currency 5 7 6 3" xfId="17378" xr:uid="{2198540E-0C28-4C5E-AB76-9EC8C350657E}"/>
    <cellStyle name="Currency 5 7 6 4" xfId="31068" xr:uid="{8DC12317-753F-402B-BEBF-151664DF2D97}"/>
    <cellStyle name="Currency 5 7 6 5" xfId="45952" xr:uid="{C7FDB84D-C030-4C78-BE55-BD6B8796C2A8}"/>
    <cellStyle name="Currency 5 7 7" xfId="20800" xr:uid="{2AE0BCE2-EDB9-44D5-AC05-8065C133FE9D}"/>
    <cellStyle name="Currency 5 7 7 2" xfId="34492" xr:uid="{9498FACF-DE50-47E1-9FF6-33F11C645625}"/>
    <cellStyle name="Currency 5 7 7 3" xfId="49376" xr:uid="{314EA094-3E7B-46B3-AB2E-0A79D1F82C44}"/>
    <cellStyle name="Currency 5 7 8" xfId="13956" xr:uid="{40E059C6-91C8-436D-BD77-9F1D71286FD3}"/>
    <cellStyle name="Currency 5 7 9" xfId="27646" xr:uid="{78B8EDA7-D376-488D-8F7D-686232C100EE}"/>
    <cellStyle name="Currency 5 8" xfId="7114" xr:uid="{63CE875C-BCD2-43AC-B187-F0AF219D22D9}"/>
    <cellStyle name="Currency 5 8 10" xfId="42535" xr:uid="{10AFFBCC-2D9B-489A-B733-AE98DBA3A1B7}"/>
    <cellStyle name="Currency 5 8 2" xfId="7115" xr:uid="{5A3137F6-98EC-48A5-A13E-33E2636AFBD0}"/>
    <cellStyle name="Currency 5 8 2 2" xfId="7116" xr:uid="{104BB000-E46D-43CE-8081-063953492283}"/>
    <cellStyle name="Currency 5 8 2 2 2" xfId="8829" xr:uid="{32C258B6-8B78-4BA0-AAF5-B6CE07F01393}"/>
    <cellStyle name="Currency 5 8 2 2 2 2" xfId="12251" xr:uid="{CB823937-868B-4FE0-AADE-EAA0A8FC5A57}"/>
    <cellStyle name="Currency 5 8 2 2 2 2 2" xfId="25941" xr:uid="{6DD00835-6DD7-496F-A533-466158AAE27F}"/>
    <cellStyle name="Currency 5 8 2 2 2 2 2 2" xfId="39633" xr:uid="{6AE3CDD3-35D5-4F5F-B631-DD49B1730183}"/>
    <cellStyle name="Currency 5 8 2 2 2 2 2 3" xfId="54517" xr:uid="{F4BB34CB-608A-481C-8BAB-1829F87E3AF5}"/>
    <cellStyle name="Currency 5 8 2 2 2 2 3" xfId="19097" xr:uid="{DF669177-0720-4159-9A73-D38E7AD6AC34}"/>
    <cellStyle name="Currency 5 8 2 2 2 2 4" xfId="32787" xr:uid="{6E389DB1-B1B6-49C5-B2B1-49A8783FCCAD}"/>
    <cellStyle name="Currency 5 8 2 2 2 2 5" xfId="47671" xr:uid="{B1C3AF5F-D362-40D4-B2D8-066B1840B424}"/>
    <cellStyle name="Currency 5 8 2 2 2 3" xfId="22519" xr:uid="{BCE12F71-1CE1-4216-977E-C661EA38B0C2}"/>
    <cellStyle name="Currency 5 8 2 2 2 3 2" xfId="36211" xr:uid="{21030A8C-5566-43B3-8ED4-266893C5E38A}"/>
    <cellStyle name="Currency 5 8 2 2 2 3 3" xfId="51095" xr:uid="{533A63EB-392B-4852-9D1A-CBF25CBD9640}"/>
    <cellStyle name="Currency 5 8 2 2 2 4" xfId="15675" xr:uid="{B3CC47CA-73CF-467C-88F5-25312E2C9DC4}"/>
    <cellStyle name="Currency 5 8 2 2 2 5" xfId="29365" xr:uid="{5FE31DAD-76E7-43AB-882F-55AD137DE7D4}"/>
    <cellStyle name="Currency 5 8 2 2 2 6" xfId="44249" xr:uid="{7582AB0D-D7A8-4924-A9BA-EFADF4C7D7D0}"/>
    <cellStyle name="Currency 5 8 2 2 3" xfId="10539" xr:uid="{80245EAA-DA0E-421B-A021-3CB70E258C95}"/>
    <cellStyle name="Currency 5 8 2 2 3 2" xfId="24229" xr:uid="{B99D4000-01D9-4467-A5B6-E8F8CB248A0D}"/>
    <cellStyle name="Currency 5 8 2 2 3 2 2" xfId="37921" xr:uid="{EA4234D3-1543-4D76-A51C-33716BC51CB8}"/>
    <cellStyle name="Currency 5 8 2 2 3 2 3" xfId="52805" xr:uid="{44E4A4AF-B924-46D9-BEB7-483859AFFAF1}"/>
    <cellStyle name="Currency 5 8 2 2 3 3" xfId="17385" xr:uid="{AF055756-AE4C-45C2-BEE8-4E9E7DC92912}"/>
    <cellStyle name="Currency 5 8 2 2 3 4" xfId="31075" xr:uid="{AB740694-E997-45A8-992D-9A69177CC025}"/>
    <cellStyle name="Currency 5 8 2 2 3 5" xfId="45959" xr:uid="{E1345DE6-9C50-4157-9A6E-48C855DF996C}"/>
    <cellStyle name="Currency 5 8 2 2 4" xfId="20807" xr:uid="{3C2086C4-4108-435D-A6AA-4DDD925E8E8F}"/>
    <cellStyle name="Currency 5 8 2 2 4 2" xfId="34499" xr:uid="{2A724DC0-5ED2-4777-AD20-20F8AFAD4DCE}"/>
    <cellStyle name="Currency 5 8 2 2 4 3" xfId="49383" xr:uid="{F106BF3B-0BCB-48A8-87E1-546E757152A2}"/>
    <cellStyle name="Currency 5 8 2 2 5" xfId="13963" xr:uid="{78C51245-94D6-4A10-A93C-135CA4F111E4}"/>
    <cellStyle name="Currency 5 8 2 2 6" xfId="27653" xr:uid="{CD08BEA1-E6D8-4703-BD4F-6C22926ED66C}"/>
    <cellStyle name="Currency 5 8 2 2 7" xfId="42537" xr:uid="{202D84E3-D00B-401E-B742-4448200FE416}"/>
    <cellStyle name="Currency 5 8 2 3" xfId="8828" xr:uid="{6A6D4839-7D04-4B31-843A-292B1D102C78}"/>
    <cellStyle name="Currency 5 8 2 3 2" xfId="12250" xr:uid="{76F959B9-4B1A-4797-AE70-A498D6BC0951}"/>
    <cellStyle name="Currency 5 8 2 3 2 2" xfId="25940" xr:uid="{9D357D68-D031-4CAD-B824-1E2D01355A9D}"/>
    <cellStyle name="Currency 5 8 2 3 2 2 2" xfId="39632" xr:uid="{CE04E0EA-439A-419C-95A1-E4E971E7E02D}"/>
    <cellStyle name="Currency 5 8 2 3 2 2 3" xfId="54516" xr:uid="{0BA564E8-DF00-4129-90E0-196E5FDAABD1}"/>
    <cellStyle name="Currency 5 8 2 3 2 3" xfId="19096" xr:uid="{6EFEE150-2CBD-458A-A6D6-E4C71D8A1B0F}"/>
    <cellStyle name="Currency 5 8 2 3 2 4" xfId="32786" xr:uid="{C631B25B-180F-4D13-A7B0-4CCA65C1C0FB}"/>
    <cellStyle name="Currency 5 8 2 3 2 5" xfId="47670" xr:uid="{D2EAD0FF-CF4B-4B1E-8126-184E6F8DB3BF}"/>
    <cellStyle name="Currency 5 8 2 3 3" xfId="22518" xr:uid="{950CE6B1-F595-423B-84C4-31956754F50B}"/>
    <cellStyle name="Currency 5 8 2 3 3 2" xfId="36210" xr:uid="{B9BE39B5-2F92-4D4C-952A-8B37A67E550B}"/>
    <cellStyle name="Currency 5 8 2 3 3 3" xfId="51094" xr:uid="{DDDB5C9D-CA36-4705-BC83-AD894017C6DD}"/>
    <cellStyle name="Currency 5 8 2 3 4" xfId="15674" xr:uid="{2D0F5520-C1CA-4A57-AC70-E8D31BF2D124}"/>
    <cellStyle name="Currency 5 8 2 3 5" xfId="29364" xr:uid="{B469AC68-1A62-40A7-B53C-52735ACFCD2F}"/>
    <cellStyle name="Currency 5 8 2 3 6" xfId="44248" xr:uid="{502CB984-B79C-481A-9AD5-BC84BECFCABE}"/>
    <cellStyle name="Currency 5 8 2 4" xfId="10538" xr:uid="{6E51D383-002D-4A27-A313-646EC6065D92}"/>
    <cellStyle name="Currency 5 8 2 4 2" xfId="24228" xr:uid="{020B523C-1E6E-47C3-9035-280CA013B365}"/>
    <cellStyle name="Currency 5 8 2 4 2 2" xfId="37920" xr:uid="{77B1C06B-A0E2-4682-B309-6C33AC0EDF55}"/>
    <cellStyle name="Currency 5 8 2 4 2 3" xfId="52804" xr:uid="{91B3A661-AFE6-40A5-A36B-1AF5E15DB8BE}"/>
    <cellStyle name="Currency 5 8 2 4 3" xfId="17384" xr:uid="{787DF437-EEBA-4DA2-8A9B-20B9047A02F9}"/>
    <cellStyle name="Currency 5 8 2 4 4" xfId="31074" xr:uid="{453499B0-BEA7-46E5-B019-8CE875C77352}"/>
    <cellStyle name="Currency 5 8 2 4 5" xfId="45958" xr:uid="{04E5F534-944F-4B4F-B74F-14806430E2A0}"/>
    <cellStyle name="Currency 5 8 2 5" xfId="20806" xr:uid="{33ACEE07-61B9-4C03-9609-A7457BD4844C}"/>
    <cellStyle name="Currency 5 8 2 5 2" xfId="34498" xr:uid="{22BDA1EE-6C81-47AC-80D4-255B9B0021A3}"/>
    <cellStyle name="Currency 5 8 2 5 3" xfId="49382" xr:uid="{911F04F5-93D5-4334-AE66-4F27D51EE686}"/>
    <cellStyle name="Currency 5 8 2 6" xfId="13962" xr:uid="{182F23C5-2728-4059-86CA-028062134307}"/>
    <cellStyle name="Currency 5 8 2 7" xfId="27652" xr:uid="{A1B3472D-8C12-4191-B0F7-6478DCF3049E}"/>
    <cellStyle name="Currency 5 8 2 8" xfId="42536" xr:uid="{5497AC6E-A5F9-43ED-8DCA-C150376D3F01}"/>
    <cellStyle name="Currency 5 8 3" xfId="7117" xr:uid="{3BF943F5-42E5-4E9E-B8CF-FFA9EF2F658A}"/>
    <cellStyle name="Currency 5 8 3 2" xfId="8830" xr:uid="{07538F15-6703-4C41-ADC6-7ECA24DFA02C}"/>
    <cellStyle name="Currency 5 8 3 2 2" xfId="12252" xr:uid="{A692D669-58FF-4235-ADF3-7B13FE7EF85C}"/>
    <cellStyle name="Currency 5 8 3 2 2 2" xfId="25942" xr:uid="{453D1756-D760-45D4-BDF7-6F31BB1D2506}"/>
    <cellStyle name="Currency 5 8 3 2 2 2 2" xfId="39634" xr:uid="{F953F5A8-D7F6-4021-B99C-EE5A334FD93C}"/>
    <cellStyle name="Currency 5 8 3 2 2 2 3" xfId="54518" xr:uid="{9E5B0AA3-BE99-4EAE-B6C3-AA628E863E87}"/>
    <cellStyle name="Currency 5 8 3 2 2 3" xfId="19098" xr:uid="{F3D02FE3-CD97-4C1B-9963-9799728EE29B}"/>
    <cellStyle name="Currency 5 8 3 2 2 4" xfId="32788" xr:uid="{8F964877-182E-4918-9AF9-1094C36009CB}"/>
    <cellStyle name="Currency 5 8 3 2 2 5" xfId="47672" xr:uid="{2BDD4EE4-0116-43E6-B67C-5ADF9091968B}"/>
    <cellStyle name="Currency 5 8 3 2 3" xfId="22520" xr:uid="{5C43264A-A91F-4AE6-813D-3E6431E25829}"/>
    <cellStyle name="Currency 5 8 3 2 3 2" xfId="36212" xr:uid="{29115A54-5F22-490E-99AB-49F67A2E5939}"/>
    <cellStyle name="Currency 5 8 3 2 3 3" xfId="51096" xr:uid="{925D6F70-8A10-45D3-A87F-4525E019BE6D}"/>
    <cellStyle name="Currency 5 8 3 2 4" xfId="15676" xr:uid="{A36005C5-47D3-4851-9D2C-7204C39907EB}"/>
    <cellStyle name="Currency 5 8 3 2 5" xfId="29366" xr:uid="{07AE70CA-3DF4-4E49-A086-BBB91BC22454}"/>
    <cellStyle name="Currency 5 8 3 2 6" xfId="44250" xr:uid="{58180B77-39C0-4FA2-B9FE-0D486931EC82}"/>
    <cellStyle name="Currency 5 8 3 3" xfId="10540" xr:uid="{E99FEEC7-E76F-4539-BE95-188191B82DE4}"/>
    <cellStyle name="Currency 5 8 3 3 2" xfId="24230" xr:uid="{72C7BD84-2AFB-4FDD-984F-980D86F77534}"/>
    <cellStyle name="Currency 5 8 3 3 2 2" xfId="37922" xr:uid="{810DBA46-4F19-45FB-8A9F-FCA6DDFE1905}"/>
    <cellStyle name="Currency 5 8 3 3 2 3" xfId="52806" xr:uid="{929CF628-CF0B-41A1-B55D-8D042349A8E6}"/>
    <cellStyle name="Currency 5 8 3 3 3" xfId="17386" xr:uid="{269D8287-F8BF-45E2-96F8-72DBC7B728B6}"/>
    <cellStyle name="Currency 5 8 3 3 4" xfId="31076" xr:uid="{12238262-1F46-4B29-95AA-C3DFD3281BE6}"/>
    <cellStyle name="Currency 5 8 3 3 5" xfId="45960" xr:uid="{1E3788E4-0766-4494-8416-60BC9D475615}"/>
    <cellStyle name="Currency 5 8 3 4" xfId="20808" xr:uid="{39D42096-829A-48D6-BE38-971E005A0CAF}"/>
    <cellStyle name="Currency 5 8 3 4 2" xfId="34500" xr:uid="{E1F7D574-1396-44D0-96DB-33D3EBA96AE2}"/>
    <cellStyle name="Currency 5 8 3 4 3" xfId="49384" xr:uid="{7222817A-857B-4EE2-893F-0AE2D48F7A71}"/>
    <cellStyle name="Currency 5 8 3 5" xfId="13964" xr:uid="{CF0B2EB2-8C36-47CF-8623-43B5A933E024}"/>
    <cellStyle name="Currency 5 8 3 6" xfId="27654" xr:uid="{17E536CD-F4EF-4E42-AF36-A6FF2B76EC98}"/>
    <cellStyle name="Currency 5 8 3 7" xfId="42538" xr:uid="{A0F4C70C-2338-48A2-9D75-2C3BC7DED996}"/>
    <cellStyle name="Currency 5 8 4" xfId="7118" xr:uid="{D0C4163B-D853-4EC2-A497-131732344A6C}"/>
    <cellStyle name="Currency 5 8 4 2" xfId="8831" xr:uid="{B333EC8B-7B0B-4F85-BD6A-7A9C14088F75}"/>
    <cellStyle name="Currency 5 8 4 2 2" xfId="12253" xr:uid="{D5718C20-943B-4AF3-84D7-549A96F350F5}"/>
    <cellStyle name="Currency 5 8 4 2 2 2" xfId="25943" xr:uid="{B4E2CF82-F632-49A4-B21C-DB69F0807B50}"/>
    <cellStyle name="Currency 5 8 4 2 2 2 2" xfId="39635" xr:uid="{4BEC643C-697B-49AB-81AC-C959F35911CC}"/>
    <cellStyle name="Currency 5 8 4 2 2 2 3" xfId="54519" xr:uid="{79009FDE-FB43-42B4-B09C-D74A5AD24CB7}"/>
    <cellStyle name="Currency 5 8 4 2 2 3" xfId="19099" xr:uid="{AF3996F3-A020-4794-9CA8-5633999F960E}"/>
    <cellStyle name="Currency 5 8 4 2 2 4" xfId="32789" xr:uid="{6428C8FF-7408-4F14-9DA7-CFD363DB0C0B}"/>
    <cellStyle name="Currency 5 8 4 2 2 5" xfId="47673" xr:uid="{CD91DCF2-E57D-4102-900B-2E141126E13D}"/>
    <cellStyle name="Currency 5 8 4 2 3" xfId="22521" xr:uid="{F11390F3-3EA1-426A-97B6-D14B8D9202FF}"/>
    <cellStyle name="Currency 5 8 4 2 3 2" xfId="36213" xr:uid="{762DDCE2-1988-4992-96CA-D492CD54E339}"/>
    <cellStyle name="Currency 5 8 4 2 3 3" xfId="51097" xr:uid="{B0645D1F-57C3-429F-AF71-6D6AC9F8FC94}"/>
    <cellStyle name="Currency 5 8 4 2 4" xfId="15677" xr:uid="{0817A2B5-EC83-468F-AF4F-376CB43A9D66}"/>
    <cellStyle name="Currency 5 8 4 2 5" xfId="29367" xr:uid="{D1F330D5-524C-4473-9879-AE6040C85094}"/>
    <cellStyle name="Currency 5 8 4 2 6" xfId="44251" xr:uid="{7339686C-B04A-43A5-8543-5B43C53A5584}"/>
    <cellStyle name="Currency 5 8 4 3" xfId="10541" xr:uid="{BB4E5437-339B-40BD-B752-3F786F6ACC53}"/>
    <cellStyle name="Currency 5 8 4 3 2" xfId="24231" xr:uid="{5F89A15E-BE49-4C3A-B4D6-0180C0C82F7C}"/>
    <cellStyle name="Currency 5 8 4 3 2 2" xfId="37923" xr:uid="{5DAAF107-7BEA-4F2A-AAA6-0BF04C5BCF87}"/>
    <cellStyle name="Currency 5 8 4 3 2 3" xfId="52807" xr:uid="{EC646099-4C65-4678-AC25-BCC182986FB6}"/>
    <cellStyle name="Currency 5 8 4 3 3" xfId="17387" xr:uid="{AB2AFEB9-AF4E-45C3-9A86-A86C08BB8F66}"/>
    <cellStyle name="Currency 5 8 4 3 4" xfId="31077" xr:uid="{E7ACD8A7-B622-4DB8-AF40-AF37787988C4}"/>
    <cellStyle name="Currency 5 8 4 3 5" xfId="45961" xr:uid="{9490B430-8DD0-4353-94FB-65D09FD4B3C2}"/>
    <cellStyle name="Currency 5 8 4 4" xfId="20809" xr:uid="{208107F3-B469-4682-BCD8-825F33ADD08B}"/>
    <cellStyle name="Currency 5 8 4 4 2" xfId="34501" xr:uid="{B8A07467-B124-4DAA-B0D4-01FB78A280B8}"/>
    <cellStyle name="Currency 5 8 4 4 3" xfId="49385" xr:uid="{D77725F2-21D2-478E-A02E-914ADF95614C}"/>
    <cellStyle name="Currency 5 8 4 5" xfId="13965" xr:uid="{697FF125-D4A3-4523-9F90-5BDE4F03927F}"/>
    <cellStyle name="Currency 5 8 4 6" xfId="27655" xr:uid="{AEB696DB-F7C4-453A-A402-CDBEE44C969D}"/>
    <cellStyle name="Currency 5 8 4 7" xfId="42539" xr:uid="{86DB51B2-F638-40EA-BDD1-A004F6A07B4A}"/>
    <cellStyle name="Currency 5 8 5" xfId="8827" xr:uid="{1D59768F-32FA-4DCB-A562-1F7FB0C434FC}"/>
    <cellStyle name="Currency 5 8 5 2" xfId="12249" xr:uid="{F8A54789-CAC7-43C8-9895-609E9551E319}"/>
    <cellStyle name="Currency 5 8 5 2 2" xfId="25939" xr:uid="{44447465-2411-46C6-9716-AFF9034ADF41}"/>
    <cellStyle name="Currency 5 8 5 2 2 2" xfId="39631" xr:uid="{FCDB96AB-8A71-45BF-833C-1D8FF36D2277}"/>
    <cellStyle name="Currency 5 8 5 2 2 3" xfId="54515" xr:uid="{C9FBABCC-19E3-4139-AD2D-C2B930FC02C9}"/>
    <cellStyle name="Currency 5 8 5 2 3" xfId="19095" xr:uid="{F2514616-3A14-43DE-9A10-D1306D4A8642}"/>
    <cellStyle name="Currency 5 8 5 2 4" xfId="32785" xr:uid="{96E2BDFF-F189-4417-8EAE-F04BAE5EA8FB}"/>
    <cellStyle name="Currency 5 8 5 2 5" xfId="47669" xr:uid="{F7E098F4-D1ED-4CB8-BCB0-869DD2C71450}"/>
    <cellStyle name="Currency 5 8 5 3" xfId="22517" xr:uid="{A664CC6B-82D0-4304-A43D-F545FF310681}"/>
    <cellStyle name="Currency 5 8 5 3 2" xfId="36209" xr:uid="{5B819119-EB3B-42DE-9EFE-3828FC967B79}"/>
    <cellStyle name="Currency 5 8 5 3 3" xfId="51093" xr:uid="{E70A565D-DDC1-44CF-AB08-1C6B9F17A36A}"/>
    <cellStyle name="Currency 5 8 5 4" xfId="15673" xr:uid="{871F331C-BF9B-42FD-9FBE-0CC8AB525F5A}"/>
    <cellStyle name="Currency 5 8 5 5" xfId="29363" xr:uid="{EEAA61D6-ADE8-43D8-BEFB-E8B48AEE336D}"/>
    <cellStyle name="Currency 5 8 5 6" xfId="44247" xr:uid="{F58F57FC-9108-40E1-B752-443CE013D947}"/>
    <cellStyle name="Currency 5 8 6" xfId="10537" xr:uid="{D38A7AB3-63FE-4A7D-8723-D8488EF40A97}"/>
    <cellStyle name="Currency 5 8 6 2" xfId="24227" xr:uid="{6879D7B7-B31B-46F2-825B-F108CA670F3B}"/>
    <cellStyle name="Currency 5 8 6 2 2" xfId="37919" xr:uid="{5C448DA8-50DB-40C9-AB3A-08A028952250}"/>
    <cellStyle name="Currency 5 8 6 2 3" xfId="52803" xr:uid="{CC8F4099-033E-440D-BB53-3D773B930612}"/>
    <cellStyle name="Currency 5 8 6 3" xfId="17383" xr:uid="{138F94A5-9361-40E5-85C0-432258B24A76}"/>
    <cellStyle name="Currency 5 8 6 4" xfId="31073" xr:uid="{81A55F88-B5EF-4591-9BAA-11B0932A245E}"/>
    <cellStyle name="Currency 5 8 6 5" xfId="45957" xr:uid="{2D86809A-2DDE-4B93-90BB-E96B49890364}"/>
    <cellStyle name="Currency 5 8 7" xfId="20805" xr:uid="{71F3E0F2-1468-4C5D-A63C-DCC3227FB335}"/>
    <cellStyle name="Currency 5 8 7 2" xfId="34497" xr:uid="{9992D400-BC73-48C4-AC85-DA4D3AC8AB49}"/>
    <cellStyle name="Currency 5 8 7 3" xfId="49381" xr:uid="{282BB085-D551-4CAB-8D97-4AEFFB497E42}"/>
    <cellStyle name="Currency 5 8 8" xfId="13961" xr:uid="{B430558E-4315-41A6-A983-2D502B7BD91F}"/>
    <cellStyle name="Currency 5 8 9" xfId="27651" xr:uid="{C95C12BF-C5F6-4868-A26C-6779C759B282}"/>
    <cellStyle name="Currency 5 9" xfId="7119" xr:uid="{18848AE4-640C-423F-9CB9-8B76AEC0ABAB}"/>
    <cellStyle name="Currency 5 9 2" xfId="7120" xr:uid="{CEB631D7-5C8B-4427-992B-85FC62C5316E}"/>
    <cellStyle name="Currency 5 9 2 2" xfId="8833" xr:uid="{133D4867-9395-45BD-895C-EACF26A72F51}"/>
    <cellStyle name="Currency 5 9 2 2 2" xfId="12255" xr:uid="{63F48BB8-49AE-4E27-86D5-58C52A8E5309}"/>
    <cellStyle name="Currency 5 9 2 2 2 2" xfId="25945" xr:uid="{8DBB8FC6-6242-4CD5-A258-7F482C1B9D05}"/>
    <cellStyle name="Currency 5 9 2 2 2 2 2" xfId="39637" xr:uid="{2487BF5B-1DE6-4CB3-AE05-B441F84899F5}"/>
    <cellStyle name="Currency 5 9 2 2 2 2 3" xfId="54521" xr:uid="{9AE8E829-C173-452A-827E-7DFCB1A5B276}"/>
    <cellStyle name="Currency 5 9 2 2 2 3" xfId="19101" xr:uid="{3E499BEF-AC66-443E-BCEB-E9A5015E4026}"/>
    <cellStyle name="Currency 5 9 2 2 2 4" xfId="32791" xr:uid="{2B2427AF-A2D7-4134-9108-7174F634FAB9}"/>
    <cellStyle name="Currency 5 9 2 2 2 5" xfId="47675" xr:uid="{916A362B-20B0-4923-89D1-451AA158B49E}"/>
    <cellStyle name="Currency 5 9 2 2 3" xfId="22523" xr:uid="{C97D2310-CD2E-44D2-935C-D9BA1922887E}"/>
    <cellStyle name="Currency 5 9 2 2 3 2" xfId="36215" xr:uid="{C82B5469-37D9-40C2-9D85-77285CB55D05}"/>
    <cellStyle name="Currency 5 9 2 2 3 3" xfId="51099" xr:uid="{2BF4EC01-4366-43B0-B77B-8771E2512797}"/>
    <cellStyle name="Currency 5 9 2 2 4" xfId="15679" xr:uid="{DAACF661-C02C-4ECB-AE83-D3E5D97B6E4E}"/>
    <cellStyle name="Currency 5 9 2 2 5" xfId="29369" xr:uid="{50AE1E3B-9F29-47F9-B7D8-8BAE98F85565}"/>
    <cellStyle name="Currency 5 9 2 2 6" xfId="44253" xr:uid="{99428186-A320-4F75-9634-A28C07DB226F}"/>
    <cellStyle name="Currency 5 9 2 3" xfId="10543" xr:uid="{FB6D84BA-66C9-47D7-967A-27C80B462F2C}"/>
    <cellStyle name="Currency 5 9 2 3 2" xfId="24233" xr:uid="{4114EB74-B108-4ED9-A9B0-34364D814F51}"/>
    <cellStyle name="Currency 5 9 2 3 2 2" xfId="37925" xr:uid="{25C6F3CD-83E9-493A-BF6B-E8F3EB58B09E}"/>
    <cellStyle name="Currency 5 9 2 3 2 3" xfId="52809" xr:uid="{7B47C2CC-F606-4313-AF50-B774B1A1EC0E}"/>
    <cellStyle name="Currency 5 9 2 3 3" xfId="17389" xr:uid="{1BEBF7C3-2180-481F-9CA2-6571E8F268A9}"/>
    <cellStyle name="Currency 5 9 2 3 4" xfId="31079" xr:uid="{C4D2C638-C88E-4BF5-A7BC-ED4B6B3E2D48}"/>
    <cellStyle name="Currency 5 9 2 3 5" xfId="45963" xr:uid="{6CB08ABE-9447-4CC5-9597-AE8472082190}"/>
    <cellStyle name="Currency 5 9 2 4" xfId="20811" xr:uid="{7B27FE88-9483-4272-AE0D-BF9EF32D872F}"/>
    <cellStyle name="Currency 5 9 2 4 2" xfId="34503" xr:uid="{7558133C-2739-46B5-89D5-0F38FC62C65D}"/>
    <cellStyle name="Currency 5 9 2 4 3" xfId="49387" xr:uid="{D16E7C4F-4A0B-4D65-B8E4-7745EFD3E5F3}"/>
    <cellStyle name="Currency 5 9 2 5" xfId="13967" xr:uid="{A212DF45-ED45-42EB-895C-76D4EBFAA717}"/>
    <cellStyle name="Currency 5 9 2 6" xfId="27657" xr:uid="{0B71CD51-C656-480D-98BF-D5077BC36335}"/>
    <cellStyle name="Currency 5 9 2 7" xfId="42541" xr:uid="{5D255FB1-6442-4291-84A6-1C3A98DE3E3F}"/>
    <cellStyle name="Currency 5 9 3" xfId="8832" xr:uid="{6A445D5D-2D01-4420-867A-8F0DEC5FE131}"/>
    <cellStyle name="Currency 5 9 3 2" xfId="12254" xr:uid="{15BF21C7-1768-4BF4-AC63-FCD2C597A0B5}"/>
    <cellStyle name="Currency 5 9 3 2 2" xfId="25944" xr:uid="{2E072012-BB6F-4A8A-AF0B-7A54467935E9}"/>
    <cellStyle name="Currency 5 9 3 2 2 2" xfId="39636" xr:uid="{5AF07F1C-BEF8-4260-A020-6E027601F4EB}"/>
    <cellStyle name="Currency 5 9 3 2 2 3" xfId="54520" xr:uid="{D3041780-E590-46C1-833D-14DB2602AF44}"/>
    <cellStyle name="Currency 5 9 3 2 3" xfId="19100" xr:uid="{18547EAB-8EE7-476F-AB92-17D20B92F11A}"/>
    <cellStyle name="Currency 5 9 3 2 4" xfId="32790" xr:uid="{A961269D-3FB4-40A8-B2F6-C715494DD42F}"/>
    <cellStyle name="Currency 5 9 3 2 5" xfId="47674" xr:uid="{12E4C46F-7E18-4780-9165-5FE3CF853096}"/>
    <cellStyle name="Currency 5 9 3 3" xfId="22522" xr:uid="{60A5CB1C-0EF2-4D7D-9E4D-87B4E4639800}"/>
    <cellStyle name="Currency 5 9 3 3 2" xfId="36214" xr:uid="{04FA7374-631B-443C-9CAC-F965D2CF1161}"/>
    <cellStyle name="Currency 5 9 3 3 3" xfId="51098" xr:uid="{CC82F603-68AA-4D55-997B-50BB42F0EDDC}"/>
    <cellStyle name="Currency 5 9 3 4" xfId="15678" xr:uid="{082952BF-4870-4416-998F-27282CF1D0ED}"/>
    <cellStyle name="Currency 5 9 3 5" xfId="29368" xr:uid="{1D5F3338-BC05-4267-A98F-0B44D44B29C4}"/>
    <cellStyle name="Currency 5 9 3 6" xfId="44252" xr:uid="{775B020B-4A9B-47CD-9F86-D7EDA255D642}"/>
    <cellStyle name="Currency 5 9 4" xfId="10542" xr:uid="{D4F28AAC-F9F9-48AD-A622-4C68222F60B7}"/>
    <cellStyle name="Currency 5 9 4 2" xfId="24232" xr:uid="{AE849BEE-2AA4-4F17-94E9-86D1AC35BB16}"/>
    <cellStyle name="Currency 5 9 4 2 2" xfId="37924" xr:uid="{ACDBD923-3579-4EE2-AE9A-66C11760EFE3}"/>
    <cellStyle name="Currency 5 9 4 2 3" xfId="52808" xr:uid="{1E30D78F-7985-4351-A128-E217399E1CB2}"/>
    <cellStyle name="Currency 5 9 4 3" xfId="17388" xr:uid="{007F4051-63A7-40D9-9AFD-6A339576B466}"/>
    <cellStyle name="Currency 5 9 4 4" xfId="31078" xr:uid="{A54287D3-AAD8-4EF6-BEAF-EC1B17C83A8F}"/>
    <cellStyle name="Currency 5 9 4 5" xfId="45962" xr:uid="{2DD8BE5E-B80A-4637-858F-23CB8F99326D}"/>
    <cellStyle name="Currency 5 9 5" xfId="20810" xr:uid="{9B311A9F-E9A9-4CBB-9ACB-7AFD9C8C65DF}"/>
    <cellStyle name="Currency 5 9 5 2" xfId="34502" xr:uid="{F34B0D96-1BFA-4564-AB80-BC819B5050A3}"/>
    <cellStyle name="Currency 5 9 5 3" xfId="49386" xr:uid="{C6DA14E1-AB34-449C-85B5-23DEAE316EA1}"/>
    <cellStyle name="Currency 5 9 6" xfId="13966" xr:uid="{9FE2BC8B-F3C3-477A-87F5-6A435CB4AD6A}"/>
    <cellStyle name="Currency 5 9 7" xfId="27656" xr:uid="{E98E56E6-9D70-454A-8FD9-64D0C78546C6}"/>
    <cellStyle name="Currency 5 9 8" xfId="42540" xr:uid="{FD2BF1D1-92C0-4EDA-8C46-7FF2BAB4FFE6}"/>
    <cellStyle name="Currency 6" xfId="35" xr:uid="{5A412D44-75AF-472E-94C4-70100630D63A}"/>
    <cellStyle name="Currency 6 2" xfId="231" xr:uid="{76A276F9-FCF0-45BE-B4D5-20E2C0D8A182}"/>
    <cellStyle name="Currency 6 2 2" xfId="4639" xr:uid="{DA2921DA-BED2-48F0-8CD0-2EBD19D100C5}"/>
    <cellStyle name="Currency 6 3" xfId="4328" xr:uid="{90CF773E-0D9E-456A-B49A-170703C860C7}"/>
    <cellStyle name="Currency 6 3 2" xfId="4443" xr:uid="{61906E32-AA91-49AA-9AC6-C7881B8BAE02}"/>
    <cellStyle name="Currency 6 3 3" xfId="4724" xr:uid="{AF23579D-F4DC-4879-A4B1-6ABC5A77EA86}"/>
    <cellStyle name="Currency 6 3 3 2" xfId="5319" xr:uid="{8718C183-D9DE-40BF-8031-996FF40FD3E1}"/>
    <cellStyle name="Currency 6 3 3 2 2" xfId="41933" xr:uid="{6158B670-7787-4835-B143-5BA0D523982B}"/>
    <cellStyle name="Currency 6 3 3 2 3" xfId="6516" xr:uid="{01477339-F3E4-4DDD-91E6-96D5F16A79D0}"/>
    <cellStyle name="Currency 6 3 3 2 4" xfId="5924" xr:uid="{A0D87D59-FDA3-4A89-9E14-298F96AEC5AF}"/>
    <cellStyle name="Currency 6 3 3 3" xfId="4766" xr:uid="{A4BAA8B1-FC9F-4C3E-98EF-D54DC5A3BFA8}"/>
    <cellStyle name="Currency 6 3 3 4" xfId="41381" xr:uid="{DAC16F5C-B718-40A1-AC45-C4025EC20F4F}"/>
    <cellStyle name="Currency 6 3 3 5" xfId="5972" xr:uid="{B774A91E-0589-40B2-B72C-8EE7F4E53A38}"/>
    <cellStyle name="Currency 6 3 3 6" xfId="5380" xr:uid="{FB028D9E-33F7-4075-9234-BF2AE3D0094C}"/>
    <cellStyle name="Currency 6 3 4" xfId="4701" xr:uid="{FF437B80-4AF3-4035-9F78-0F7D0B67FB38}"/>
    <cellStyle name="Currency 6 3 5" xfId="41328" xr:uid="{C3167C80-F69C-4A35-909F-BF71785CDAF1}"/>
    <cellStyle name="Currency 6 3 6" xfId="5950" xr:uid="{F47C9EB8-D60B-470C-82D9-9F517212D640}"/>
    <cellStyle name="Currency 6 3 7" xfId="5358" xr:uid="{29DC4A8C-7E37-470D-9088-1845C20B6FC0}"/>
    <cellStyle name="Currency 6 4" xfId="4533" xr:uid="{11CEB5F4-7215-4D7A-B70F-8A6F63036A32}"/>
    <cellStyle name="Currency 7" xfId="36" xr:uid="{780DEC44-033D-420E-B15A-AA8FA47DBFCD}"/>
    <cellStyle name="Currency 7 2" xfId="37" xr:uid="{CB6198E6-B339-4685-941E-DAC28E656C77}"/>
    <cellStyle name="Currency 7 2 2" xfId="252" xr:uid="{61BE2B35-85C3-4399-A654-C93B036B1681}"/>
    <cellStyle name="Currency 7 2 2 2" xfId="4640" xr:uid="{2C2AB3B0-47BD-43E8-8121-501CEBDBCFDA}"/>
    <cellStyle name="Currency 7 2 3" xfId="4535" xr:uid="{17A24904-A76C-4ECE-B56D-3AE18A82F523}"/>
    <cellStyle name="Currency 7 3" xfId="232" xr:uid="{8F2C75D0-A6D5-4EA8-95BB-A3A7316CF9D2}"/>
    <cellStyle name="Currency 7 3 2" xfId="4641" xr:uid="{A2925BDB-EA8F-45FE-8253-274840C3124E}"/>
    <cellStyle name="Currency 7 4" xfId="4444" xr:uid="{6B1CAF1A-7CD5-428D-81E4-F7DECF9CDB54}"/>
    <cellStyle name="Currency 7 5" xfId="4534" xr:uid="{1164E71B-167E-4412-894A-779A36F9DCFC}"/>
    <cellStyle name="Currency 8" xfId="38" xr:uid="{DFFC5389-3889-4809-8064-19DD29AA88C9}"/>
    <cellStyle name="Currency 8 2" xfId="39" xr:uid="{8D811EF7-AFF4-428C-9CEA-9B695534194D}"/>
    <cellStyle name="Currency 8 2 2" xfId="233" xr:uid="{01919653-75BD-4DCF-BD33-EF745D3831CD}"/>
    <cellStyle name="Currency 8 2 2 2" xfId="4642" xr:uid="{12E8450B-1659-4F56-94E3-9D4D85A07B21}"/>
    <cellStyle name="Currency 8 2 3" xfId="4537" xr:uid="{8C269E78-DAE9-43E4-87A8-874600792246}"/>
    <cellStyle name="Currency 8 3" xfId="40" xr:uid="{92FDBCD0-3723-431E-8A1B-B25D8A508907}"/>
    <cellStyle name="Currency 8 3 2" xfId="234" xr:uid="{43335DCC-C2D3-4E6B-9025-F77428D75BAF}"/>
    <cellStyle name="Currency 8 3 2 2" xfId="4643" xr:uid="{D0909830-754F-4DEB-B1F1-57DB1ECAC22B}"/>
    <cellStyle name="Currency 8 3 3" xfId="4538" xr:uid="{CD8021A3-4868-4623-9DBB-4C15ED79420A}"/>
    <cellStyle name="Currency 8 4" xfId="41" xr:uid="{1DC8603F-16A0-4CB3-9781-49AD37D2A860}"/>
    <cellStyle name="Currency 8 4 2" xfId="235" xr:uid="{5B3C5CC3-661A-4079-91C5-30A914776B2D}"/>
    <cellStyle name="Currency 8 4 2 2" xfId="4644" xr:uid="{4C29D285-681C-4001-AF8B-8AF726A58664}"/>
    <cellStyle name="Currency 8 4 3" xfId="4539" xr:uid="{C196BE97-46D6-4B6F-954C-F2980440A12B}"/>
    <cellStyle name="Currency 8 5" xfId="236" xr:uid="{A6FDAE9C-0059-48AF-8A9D-C45F0CCE213C}"/>
    <cellStyle name="Currency 8 5 2" xfId="4645" xr:uid="{43EE50A6-4489-4A6C-BA30-4008EE434CCE}"/>
    <cellStyle name="Currency 8 6" xfId="4445" xr:uid="{53B4BE51-845C-4BE4-B72A-4DE30634D5E2}"/>
    <cellStyle name="Currency 8 7" xfId="4536" xr:uid="{66AC732E-26B4-485E-A328-12B5C800D037}"/>
    <cellStyle name="Currency 9" xfId="42" xr:uid="{D2090837-632B-4CB3-B69A-C94CCAA2D1B9}"/>
    <cellStyle name="Currency 9 2" xfId="43" xr:uid="{9730C31D-C4D6-4CB1-99CD-5AEBE396982F}"/>
    <cellStyle name="Currency 9 2 2" xfId="237" xr:uid="{0175264E-27B2-48A5-B002-B1FBCF8EF1A2}"/>
    <cellStyle name="Currency 9 2 2 2" xfId="4646" xr:uid="{383E1AF8-838A-4F73-906C-883C370C748F}"/>
    <cellStyle name="Currency 9 2 3" xfId="4541" xr:uid="{12834182-FD84-4D2B-8053-C4AE91971DB1}"/>
    <cellStyle name="Currency 9 3" xfId="44" xr:uid="{1376DA8B-C6E7-48A6-84DB-4776AA12C5C8}"/>
    <cellStyle name="Currency 9 3 2" xfId="238" xr:uid="{B4CC5E38-BC56-492B-8F55-85ADA8DEFC06}"/>
    <cellStyle name="Currency 9 3 2 2" xfId="4647" xr:uid="{9DC01915-4EC3-457B-9E91-D03AFE9F331A}"/>
    <cellStyle name="Currency 9 3 3" xfId="4542" xr:uid="{B6C1F501-E8A4-485A-BCD1-7E04E3EFB466}"/>
    <cellStyle name="Currency 9 4" xfId="239" xr:uid="{3829A4FD-3B29-4D7D-88F9-14FCDE2E74AA}"/>
    <cellStyle name="Currency 9 4 2" xfId="4648" xr:uid="{4B860AEE-0DF8-4BED-866C-F67D08986D91}"/>
    <cellStyle name="Currency 9 5" xfId="4329" xr:uid="{1F052958-6345-408F-B670-3DAD7DD4AEDC}"/>
    <cellStyle name="Currency 9 5 2" xfId="4446" xr:uid="{B82B9F22-C3B5-4C00-ABA0-43E5F2F1C5F4}"/>
    <cellStyle name="Currency 9 5 3" xfId="4725" xr:uid="{67BE75EC-AAEF-4995-9814-D2B6D4B13810}"/>
    <cellStyle name="Currency 9 5 4" xfId="4702" xr:uid="{0E74444D-D6B2-4F6A-95B0-3C713E75D826}"/>
    <cellStyle name="Currency 9 6" xfId="4540" xr:uid="{C4B20DA6-6CA1-4C29-9ACA-46BEB5667185}"/>
    <cellStyle name="Hyperlink" xfId="1" builtinId="8"/>
    <cellStyle name="Hyperlink 2" xfId="8" xr:uid="{85FB8207-5389-4A7D-9940-13A320042AAB}"/>
    <cellStyle name="Hyperlink 3" xfId="204" xr:uid="{7FECA678-F05F-42FD-A69B-3A939C2BE9E1}"/>
    <cellStyle name="Hyperlink 3 2" xfId="4417" xr:uid="{EDAD62B6-972F-471D-B9F7-170C66AAD3E4}"/>
    <cellStyle name="Hyperlink 3 3" xfId="4330" xr:uid="{316F4697-DC48-4761-8D84-1B23A15A37E0}"/>
    <cellStyle name="Hyperlink 4" xfId="4331" xr:uid="{36F3129B-57C7-4247-B073-9CF7A0EF8D6F}"/>
    <cellStyle name="Normal" xfId="0" builtinId="0"/>
    <cellStyle name="Normal 10" xfId="45" xr:uid="{44C56902-4110-4261-86EF-051069348BCF}"/>
    <cellStyle name="Normal 10 10" xfId="905" xr:uid="{0CE686D1-ADD0-4635-951A-9C39F205A366}"/>
    <cellStyle name="Normal 10 10 2" xfId="2510" xr:uid="{1A7A5C1E-C1CD-449C-9E0F-EAA62A35095A}"/>
    <cellStyle name="Normal 10 10 2 2" xfId="4333" xr:uid="{37446D21-DA69-4840-9CA3-84D2D5607AE9}"/>
    <cellStyle name="Normal 10 10 2 3" xfId="4677" xr:uid="{BC50EA21-B4E1-43ED-B4FE-9BB3128A47D7}"/>
    <cellStyle name="Normal 10 10 3" xfId="2511" xr:uid="{07AAA995-C04C-4A26-8FD0-B7743F6F323E}"/>
    <cellStyle name="Normal 10 10 4" xfId="2512" xr:uid="{10CECEBD-CDA8-499D-9E61-454C0532AC45}"/>
    <cellStyle name="Normal 10 11" xfId="2513" xr:uid="{F1C8E285-D06C-4663-99AC-6C9595CA42B8}"/>
    <cellStyle name="Normal 10 11 2" xfId="2514" xr:uid="{BCB22EFD-5F0D-4694-B9FC-B3019D2A43EC}"/>
    <cellStyle name="Normal 10 11 3" xfId="2515" xr:uid="{FC80CACB-724F-4739-8754-288F83608DF1}"/>
    <cellStyle name="Normal 10 11 4" xfId="2516" xr:uid="{161BEF4A-8C27-4619-A0FE-B88824EB298E}"/>
    <cellStyle name="Normal 10 12" xfId="2517" xr:uid="{A4ECFF5A-6567-452A-B884-C9CAAA6384BE}"/>
    <cellStyle name="Normal 10 12 2" xfId="2518" xr:uid="{2ABFE06A-ED59-4DBE-8C0E-3D676E566B2E}"/>
    <cellStyle name="Normal 10 13" xfId="2519" xr:uid="{29DAA5D4-7D6F-4C0C-A05B-435904960B7B}"/>
    <cellStyle name="Normal 10 14" xfId="2520" xr:uid="{1DB83995-FCFF-4751-AA04-339238569581}"/>
    <cellStyle name="Normal 10 15" xfId="2521" xr:uid="{BFE153CC-72FA-481B-B517-AA93D9307354}"/>
    <cellStyle name="Normal 10 2" xfId="46" xr:uid="{FE3AB508-60F3-4FBF-9AAC-3EB7148E434C}"/>
    <cellStyle name="Normal 10 2 10" xfId="2522" xr:uid="{0D39C379-7F9E-4CED-97AD-717CE4F7FF6D}"/>
    <cellStyle name="Normal 10 2 11" xfId="2523" xr:uid="{0883B92E-241A-45F0-94D9-13C17BA950C1}"/>
    <cellStyle name="Normal 10 2 2" xfId="47" xr:uid="{CA6CA56D-0A95-40D8-80EF-C6982F43AFFE}"/>
    <cellStyle name="Normal 10 2 2 2" xfId="48" xr:uid="{9C5C90AC-4942-4805-A3E9-535BCE8516DB}"/>
    <cellStyle name="Normal 10 2 2 2 2" xfId="240" xr:uid="{FA3E7F46-F2C5-4D32-AFBD-BF005F766D46}"/>
    <cellStyle name="Normal 10 2 2 2 2 2" xfId="456" xr:uid="{F399329E-DF81-4F0A-A4D8-B368E9522007}"/>
    <cellStyle name="Normal 10 2 2 2 2 2 2" xfId="457" xr:uid="{EDEFAD3B-B8E0-478E-8877-441CA64ADC34}"/>
    <cellStyle name="Normal 10 2 2 2 2 2 2 2" xfId="906" xr:uid="{B2648EC9-1C67-4891-A465-0075558925BF}"/>
    <cellStyle name="Normal 10 2 2 2 2 2 2 2 2" xfId="907" xr:uid="{602D7137-8828-4F62-B56D-941E9CC79D5E}"/>
    <cellStyle name="Normal 10 2 2 2 2 2 2 3" xfId="908" xr:uid="{0389F176-F941-4FD0-8FA8-FEAC50779A90}"/>
    <cellStyle name="Normal 10 2 2 2 2 2 3" xfId="909" xr:uid="{9A65FB1E-C660-4259-9A4E-33EE87D9F7E9}"/>
    <cellStyle name="Normal 10 2 2 2 2 2 3 2" xfId="910" xr:uid="{FF65A598-3C3F-4D24-BD56-21C4327940C8}"/>
    <cellStyle name="Normal 10 2 2 2 2 2 4" xfId="911" xr:uid="{8CFA1A3D-C936-4016-A09E-F57892A4171F}"/>
    <cellStyle name="Normal 10 2 2 2 2 3" xfId="458" xr:uid="{3DB5AFFF-7F58-4994-B7DD-9F01D596D7D6}"/>
    <cellStyle name="Normal 10 2 2 2 2 3 2" xfId="912" xr:uid="{E2C36305-816B-4A7E-A609-972728AFD964}"/>
    <cellStyle name="Normal 10 2 2 2 2 3 2 2" xfId="913" xr:uid="{FEFAA26A-F007-47F0-AB63-616E55E10C57}"/>
    <cellStyle name="Normal 10 2 2 2 2 3 3" xfId="914" xr:uid="{8C980D1D-58C0-485F-9625-D24267DF8F2C}"/>
    <cellStyle name="Normal 10 2 2 2 2 3 4" xfId="2524" xr:uid="{AEFC624F-A011-45E9-9BE0-94825169DAB8}"/>
    <cellStyle name="Normal 10 2 2 2 2 4" xfId="915" xr:uid="{A9607658-F303-4271-A296-3FCCAE14EE17}"/>
    <cellStyle name="Normal 10 2 2 2 2 4 2" xfId="916" xr:uid="{FB617960-78A2-407F-98DA-54A6C061EE6C}"/>
    <cellStyle name="Normal 10 2 2 2 2 5" xfId="917" xr:uid="{1EB79565-B229-4E68-ACE1-E72EE5153025}"/>
    <cellStyle name="Normal 10 2 2 2 2 6" xfId="2525" xr:uid="{08B83EF1-0E97-45D0-8DAC-767C0DA7B396}"/>
    <cellStyle name="Normal 10 2 2 2 3" xfId="241" xr:uid="{4D6228E6-8384-471B-A148-F49C11A6C215}"/>
    <cellStyle name="Normal 10 2 2 2 3 2" xfId="459" xr:uid="{6A07299B-DCB6-4D26-9F14-72C85894D896}"/>
    <cellStyle name="Normal 10 2 2 2 3 2 2" xfId="460" xr:uid="{590B2A5B-BECE-4F7C-97CC-5E94EABC5B65}"/>
    <cellStyle name="Normal 10 2 2 2 3 2 2 2" xfId="918" xr:uid="{6E583DF8-CA5D-4726-97D2-7C29F52BA5AD}"/>
    <cellStyle name="Normal 10 2 2 2 3 2 2 2 2" xfId="919" xr:uid="{F923B79B-DE0E-44CB-A0AD-64F8A3207010}"/>
    <cellStyle name="Normal 10 2 2 2 3 2 2 3" xfId="920" xr:uid="{243FCC15-7564-4162-A287-B938E3DA0572}"/>
    <cellStyle name="Normal 10 2 2 2 3 2 3" xfId="921" xr:uid="{0C5A65BC-E062-4DA0-966B-454053216096}"/>
    <cellStyle name="Normal 10 2 2 2 3 2 3 2" xfId="922" xr:uid="{6323CFA8-BDDD-4EB2-82DA-342629E1D6FE}"/>
    <cellStyle name="Normal 10 2 2 2 3 2 4" xfId="923" xr:uid="{1CF3E8ED-4341-4DB3-84DC-6F02DB4DCA98}"/>
    <cellStyle name="Normal 10 2 2 2 3 3" xfId="461" xr:uid="{42BEA412-D2F5-4CD0-A0C1-4CAB2BF3B2D9}"/>
    <cellStyle name="Normal 10 2 2 2 3 3 2" xfId="924" xr:uid="{B17CE187-F194-4240-A696-C2A76EA99ECE}"/>
    <cellStyle name="Normal 10 2 2 2 3 3 2 2" xfId="925" xr:uid="{4D6C68CC-B7DD-42F7-B17F-E4CDDFAB7D56}"/>
    <cellStyle name="Normal 10 2 2 2 3 3 3" xfId="926" xr:uid="{476F1BA2-8F77-4E8B-8CB0-731F079FEB93}"/>
    <cellStyle name="Normal 10 2 2 2 3 4" xfId="927" xr:uid="{F9BE2D31-9847-4CA6-A84A-CD9ED3B2F0B5}"/>
    <cellStyle name="Normal 10 2 2 2 3 4 2" xfId="928" xr:uid="{9A3C8CFD-C2BB-43AD-B3AE-415C991D3973}"/>
    <cellStyle name="Normal 10 2 2 2 3 5" xfId="929" xr:uid="{61DD08E1-13DA-45BD-9357-158BFA9A4C84}"/>
    <cellStyle name="Normal 10 2 2 2 4" xfId="462" xr:uid="{55D59A19-02EB-4F3F-92EC-74A89D0894D9}"/>
    <cellStyle name="Normal 10 2 2 2 4 2" xfId="463" xr:uid="{29E6A0DF-E0CC-43C8-9F80-474369FC0653}"/>
    <cellStyle name="Normal 10 2 2 2 4 2 2" xfId="930" xr:uid="{DE6BB2D8-4746-4F8B-959D-FA0965563F73}"/>
    <cellStyle name="Normal 10 2 2 2 4 2 2 2" xfId="931" xr:uid="{413FE03E-7585-4A11-B5BE-2D2DC39D10D6}"/>
    <cellStyle name="Normal 10 2 2 2 4 2 3" xfId="932" xr:uid="{E5E675FD-386D-4003-8520-C5142222BA2E}"/>
    <cellStyle name="Normal 10 2 2 2 4 3" xfId="933" xr:uid="{54202AC3-13BF-4670-91DB-A07EFF0A2CB0}"/>
    <cellStyle name="Normal 10 2 2 2 4 3 2" xfId="934" xr:uid="{CBEB9B2C-C2C6-4B6A-8F55-35989FFED4F3}"/>
    <cellStyle name="Normal 10 2 2 2 4 4" xfId="935" xr:uid="{4ED12376-567A-4E5D-BAFD-B59BDF9D9861}"/>
    <cellStyle name="Normal 10 2 2 2 5" xfId="464" xr:uid="{E06E26CD-D6F3-44CE-A584-58DBC5D04ABE}"/>
    <cellStyle name="Normal 10 2 2 2 5 2" xfId="936" xr:uid="{56C2F0F2-F639-48F6-828A-2436D59408FD}"/>
    <cellStyle name="Normal 10 2 2 2 5 2 2" xfId="937" xr:uid="{6399B152-F240-4224-AC5F-B13C77178AC8}"/>
    <cellStyle name="Normal 10 2 2 2 5 3" xfId="938" xr:uid="{83F6D893-42F7-4EF2-B95C-DC0E929694D3}"/>
    <cellStyle name="Normal 10 2 2 2 5 4" xfId="2526" xr:uid="{855632E9-C607-4B7D-B09B-80031B3F5B32}"/>
    <cellStyle name="Normal 10 2 2 2 6" xfId="939" xr:uid="{E81915B4-CF71-4B18-AA29-9B1F1D0B3D94}"/>
    <cellStyle name="Normal 10 2 2 2 6 2" xfId="940" xr:uid="{04346E22-38A6-47FB-B4D1-12C5A9E74CFC}"/>
    <cellStyle name="Normal 10 2 2 2 7" xfId="941" xr:uid="{CD77BBEF-4AD9-4F2A-9C8C-F91AB49F361F}"/>
    <cellStyle name="Normal 10 2 2 2 8" xfId="2527" xr:uid="{1EB7F218-7C8D-497D-8DBB-03DD05D752DB}"/>
    <cellStyle name="Normal 10 2 2 3" xfId="242" xr:uid="{0B21F6BE-72DA-4262-8745-A208A8B00CCC}"/>
    <cellStyle name="Normal 10 2 2 3 2" xfId="465" xr:uid="{0CD00A1A-DB3A-4CE2-BAE2-16AC54A9572F}"/>
    <cellStyle name="Normal 10 2 2 3 2 2" xfId="466" xr:uid="{5255C302-BA24-4318-810B-FD2F0C0125F2}"/>
    <cellStyle name="Normal 10 2 2 3 2 2 2" xfId="942" xr:uid="{47BE48FA-4FB6-46FB-BBA4-9F45E831FCA8}"/>
    <cellStyle name="Normal 10 2 2 3 2 2 2 2" xfId="943" xr:uid="{CC49CBF7-C1E0-4139-BA29-1C51A6032A9D}"/>
    <cellStyle name="Normal 10 2 2 3 2 2 3" xfId="944" xr:uid="{060F2706-F63D-4C49-85E5-CD00E57243C7}"/>
    <cellStyle name="Normal 10 2 2 3 2 3" xfId="945" xr:uid="{995C367C-5500-4A86-9A22-969F4ED4300F}"/>
    <cellStyle name="Normal 10 2 2 3 2 3 2" xfId="946" xr:uid="{EF409367-F902-4E1D-ABC8-473015F00336}"/>
    <cellStyle name="Normal 10 2 2 3 2 4" xfId="947" xr:uid="{19385A22-6F90-4338-A9C6-03B2AAF225AD}"/>
    <cellStyle name="Normal 10 2 2 3 3" xfId="467" xr:uid="{C3A32475-D2D9-4D57-A5A3-9085CA15FACE}"/>
    <cellStyle name="Normal 10 2 2 3 3 2" xfId="948" xr:uid="{27D5F2E4-2AC9-4267-9F14-AC54C8186CBD}"/>
    <cellStyle name="Normal 10 2 2 3 3 2 2" xfId="949" xr:uid="{FCC8DE16-BF5E-434B-B094-33D70952BF0D}"/>
    <cellStyle name="Normal 10 2 2 3 3 3" xfId="950" xr:uid="{D8D0AAAA-255D-4BF1-8AF5-E5CC2CBEEB0E}"/>
    <cellStyle name="Normal 10 2 2 3 3 4" xfId="2528" xr:uid="{17729B0D-91AC-4239-A4C6-9448F4234BB2}"/>
    <cellStyle name="Normal 10 2 2 3 4" xfId="951" xr:uid="{EBBFF0BF-C602-49FB-9C86-BED41D19768A}"/>
    <cellStyle name="Normal 10 2 2 3 4 2" xfId="952" xr:uid="{1E723794-52B8-4679-8209-02AFED29926E}"/>
    <cellStyle name="Normal 10 2 2 3 5" xfId="953" xr:uid="{8BEAEA1C-5AE7-43A3-8F39-586FBBAADDFA}"/>
    <cellStyle name="Normal 10 2 2 3 6" xfId="2529" xr:uid="{441692F0-24E4-4925-80CD-F3E48BE359E3}"/>
    <cellStyle name="Normal 10 2 2 4" xfId="243" xr:uid="{378A600E-2B65-4A8D-B9DA-2DB48FE9320B}"/>
    <cellStyle name="Normal 10 2 2 4 2" xfId="468" xr:uid="{E31EE148-BA38-4B14-AA6D-1CAD9FEA7F7E}"/>
    <cellStyle name="Normal 10 2 2 4 2 2" xfId="469" xr:uid="{ABE2FF33-61DB-41A4-8170-331C2ABE9DF3}"/>
    <cellStyle name="Normal 10 2 2 4 2 2 2" xfId="954" xr:uid="{63C60A6A-CA9F-4F89-B9BB-04C2DFE54EBE}"/>
    <cellStyle name="Normal 10 2 2 4 2 2 2 2" xfId="955" xr:uid="{2A2AB259-EDF6-44BC-8283-4C43B957F28C}"/>
    <cellStyle name="Normal 10 2 2 4 2 2 3" xfId="956" xr:uid="{72D8CF45-ED59-4792-9EC0-276E363BDB70}"/>
    <cellStyle name="Normal 10 2 2 4 2 3" xfId="957" xr:uid="{311D05CC-0903-4954-92F4-675A4CF59827}"/>
    <cellStyle name="Normal 10 2 2 4 2 3 2" xfId="958" xr:uid="{661FACFC-BF7E-4357-91E9-7BF3C016AA4E}"/>
    <cellStyle name="Normal 10 2 2 4 2 4" xfId="959" xr:uid="{86B68D13-8FD6-46FA-B246-123F087C5AF0}"/>
    <cellStyle name="Normal 10 2 2 4 3" xfId="470" xr:uid="{982F5CB9-E010-49C4-9B36-19C80ECE0560}"/>
    <cellStyle name="Normal 10 2 2 4 3 2" xfId="960" xr:uid="{584DE334-B456-4DD7-A69D-2CC861EDBA50}"/>
    <cellStyle name="Normal 10 2 2 4 3 2 2" xfId="961" xr:uid="{C2ECEC33-D330-4136-9A84-33FEFDEF0373}"/>
    <cellStyle name="Normal 10 2 2 4 3 3" xfId="962" xr:uid="{6EAB4E9F-B45D-4BC3-9A43-F6A009E198BA}"/>
    <cellStyle name="Normal 10 2 2 4 4" xfId="963" xr:uid="{1DE1B6FD-7CF5-4E28-81D5-167A28D8536B}"/>
    <cellStyle name="Normal 10 2 2 4 4 2" xfId="964" xr:uid="{94A6ECD1-AC5D-40F5-B60D-FFD864470BBB}"/>
    <cellStyle name="Normal 10 2 2 4 5" xfId="965" xr:uid="{B7E07F46-9675-478A-98E5-E84E3670E5AC}"/>
    <cellStyle name="Normal 10 2 2 5" xfId="244" xr:uid="{09AB5488-B766-4714-8E91-70C9707185DF}"/>
    <cellStyle name="Normal 10 2 2 5 2" xfId="471" xr:uid="{D2D71127-C284-43FA-80B7-085A2D4EBBE5}"/>
    <cellStyle name="Normal 10 2 2 5 2 2" xfId="966" xr:uid="{896D7C33-D388-411D-994E-065309DE605B}"/>
    <cellStyle name="Normal 10 2 2 5 2 2 2" xfId="967" xr:uid="{C6D92184-A5AF-4956-B826-27050E28C6B4}"/>
    <cellStyle name="Normal 10 2 2 5 2 3" xfId="968" xr:uid="{FC84A415-268F-4660-9AF1-E2C418C0F33C}"/>
    <cellStyle name="Normal 10 2 2 5 3" xfId="969" xr:uid="{C0FD0A23-C336-48A6-9824-8ACA2C42056E}"/>
    <cellStyle name="Normal 10 2 2 5 3 2" xfId="970" xr:uid="{D95B5585-C216-4F35-A852-58206B64CA20}"/>
    <cellStyle name="Normal 10 2 2 5 4" xfId="971" xr:uid="{9D68C372-A1EC-4782-82B6-084295AC35AA}"/>
    <cellStyle name="Normal 10 2 2 6" xfId="472" xr:uid="{B477E934-FCD3-4BBF-876F-9BDD4A1DB205}"/>
    <cellStyle name="Normal 10 2 2 6 2" xfId="972" xr:uid="{F95EFD25-BBF0-44FA-82AF-4C6164C57629}"/>
    <cellStyle name="Normal 10 2 2 6 2 2" xfId="973" xr:uid="{07E83EE9-9F71-4AF3-921E-7420B26BC392}"/>
    <cellStyle name="Normal 10 2 2 6 2 3" xfId="4335" xr:uid="{779AA45E-4C49-4135-8DC8-F0C8CF5CD242}"/>
    <cellStyle name="Normal 10 2 2 6 3" xfId="974" xr:uid="{68FA6BB5-A670-4003-BB4B-7733765D201D}"/>
    <cellStyle name="Normal 10 2 2 6 4" xfId="2530" xr:uid="{5475C315-A0E6-4D30-B601-7EAD90F1B9C2}"/>
    <cellStyle name="Normal 10 2 2 6 4 2" xfId="4566" xr:uid="{CD32BCA2-3D18-406E-B1E2-CFD743BB5C4E}"/>
    <cellStyle name="Normal 10 2 2 6 4 3" xfId="4678" xr:uid="{C16C317A-62C2-4678-8AB6-5C9AA1C4C3A6}"/>
    <cellStyle name="Normal 10 2 2 6 4 4" xfId="4604" xr:uid="{A71A5599-E6BD-439D-B90E-07E7FA59EE37}"/>
    <cellStyle name="Normal 10 2 2 7" xfId="975" xr:uid="{979CD83E-E6A4-45B5-9FE1-C9C6C10267D3}"/>
    <cellStyle name="Normal 10 2 2 7 2" xfId="976" xr:uid="{EEF8FB48-6C9F-4422-B7E4-68D44476AEC7}"/>
    <cellStyle name="Normal 10 2 2 8" xfId="977" xr:uid="{2B76DF8A-6736-4D68-8A06-74FCC6D04A76}"/>
    <cellStyle name="Normal 10 2 2 9" xfId="2531" xr:uid="{82999300-7F84-44ED-9392-F95E6C77CD8D}"/>
    <cellStyle name="Normal 10 2 3" xfId="49" xr:uid="{A3E5B046-C6A5-416B-B49B-90865E0B4D53}"/>
    <cellStyle name="Normal 10 2 3 2" xfId="50" xr:uid="{F18E31CA-1556-4DCC-98D8-E684ACD1D838}"/>
    <cellStyle name="Normal 10 2 3 2 2" xfId="473" xr:uid="{1FAA80F8-9861-40F0-ACD9-C82C01AE32EA}"/>
    <cellStyle name="Normal 10 2 3 2 2 2" xfId="474" xr:uid="{E44A6BDC-FAD2-4B78-9A98-A471A31DE6C4}"/>
    <cellStyle name="Normal 10 2 3 2 2 2 2" xfId="978" xr:uid="{7AB12006-462E-4BF3-BCB1-4DD527C72E86}"/>
    <cellStyle name="Normal 10 2 3 2 2 2 2 2" xfId="979" xr:uid="{9A904EFB-DE86-462B-AEC9-6CC8CE54CA96}"/>
    <cellStyle name="Normal 10 2 3 2 2 2 3" xfId="980" xr:uid="{B99B7156-683B-4504-BE2A-4E5B883095A1}"/>
    <cellStyle name="Normal 10 2 3 2 2 3" xfId="981" xr:uid="{F4E024B5-9F57-4B44-A097-BD95D9602D82}"/>
    <cellStyle name="Normal 10 2 3 2 2 3 2" xfId="982" xr:uid="{7A16DA4E-4FEA-4EFA-A5AF-3D8581AC89AC}"/>
    <cellStyle name="Normal 10 2 3 2 2 4" xfId="983" xr:uid="{D0B051CB-D02F-4B4D-96D9-4C9FDD9DD90A}"/>
    <cellStyle name="Normal 10 2 3 2 3" xfId="475" xr:uid="{56024571-63AC-4D54-A971-A813C97CC5A4}"/>
    <cellStyle name="Normal 10 2 3 2 3 2" xfId="984" xr:uid="{3FB0E7BF-EE8D-4A83-A6AE-419B4E11A7E1}"/>
    <cellStyle name="Normal 10 2 3 2 3 2 2" xfId="985" xr:uid="{05E606C7-BA95-4BA9-B6CB-2203C0DCFCFB}"/>
    <cellStyle name="Normal 10 2 3 2 3 3" xfId="986" xr:uid="{84B707B5-B25C-442F-9C6A-320DAD27DB4C}"/>
    <cellStyle name="Normal 10 2 3 2 3 4" xfId="2532" xr:uid="{4263F209-E0C7-405C-9AAE-6FC2832EBE54}"/>
    <cellStyle name="Normal 10 2 3 2 4" xfId="987" xr:uid="{7A9C8133-1E78-4BCE-850E-75308862E4F1}"/>
    <cellStyle name="Normal 10 2 3 2 4 2" xfId="988" xr:uid="{5000DBAE-3E39-4E2B-8007-FE9CF0D147D6}"/>
    <cellStyle name="Normal 10 2 3 2 5" xfId="989" xr:uid="{272D6D4B-2227-4C86-93A3-42BE4D03C86A}"/>
    <cellStyle name="Normal 10 2 3 2 6" xfId="2533" xr:uid="{C048EEA5-C5F3-4DE1-863C-A50542848EDC}"/>
    <cellStyle name="Normal 10 2 3 3" xfId="245" xr:uid="{27C7C200-0653-493A-98CD-F0A5E13DD8F5}"/>
    <cellStyle name="Normal 10 2 3 3 2" xfId="476" xr:uid="{47475ED7-32A6-4E0C-B5F9-139EEAB70041}"/>
    <cellStyle name="Normal 10 2 3 3 2 2" xfId="477" xr:uid="{BAE0EABA-C79A-40B1-A560-DB4BE3F26525}"/>
    <cellStyle name="Normal 10 2 3 3 2 2 2" xfId="990" xr:uid="{23B5A256-2857-4B93-87C4-AE5FACBEBE33}"/>
    <cellStyle name="Normal 10 2 3 3 2 2 2 2" xfId="991" xr:uid="{7D6F6CAF-3E21-4803-BDA8-543011A3F293}"/>
    <cellStyle name="Normal 10 2 3 3 2 2 3" xfId="992" xr:uid="{F9FA5AD2-6D4A-4ACA-B4AB-A1E3493A8266}"/>
    <cellStyle name="Normal 10 2 3 3 2 3" xfId="993" xr:uid="{6337D8D8-3759-4683-A6D6-5444713CEEDA}"/>
    <cellStyle name="Normal 10 2 3 3 2 3 2" xfId="994" xr:uid="{BF1ECD13-D5E7-4381-A295-764B14A4FBE2}"/>
    <cellStyle name="Normal 10 2 3 3 2 4" xfId="995" xr:uid="{D5AE56F3-65D4-4FAD-96DD-492FBA22BC2D}"/>
    <cellStyle name="Normal 10 2 3 3 3" xfId="478" xr:uid="{350E0627-8A5E-444A-87B7-B8E66E759412}"/>
    <cellStyle name="Normal 10 2 3 3 3 2" xfId="996" xr:uid="{0B05ABE6-E35B-4ADB-A7FD-F8C39EB78ADB}"/>
    <cellStyle name="Normal 10 2 3 3 3 2 2" xfId="997" xr:uid="{E2AC2E41-2F80-46B4-82B9-99434894F3E8}"/>
    <cellStyle name="Normal 10 2 3 3 3 3" xfId="998" xr:uid="{9108CA32-5A83-410D-B700-1FD4E9069E1C}"/>
    <cellStyle name="Normal 10 2 3 3 4" xfId="999" xr:uid="{5F9B3C29-B2A1-4FCB-8240-1F62F58ECD22}"/>
    <cellStyle name="Normal 10 2 3 3 4 2" xfId="1000" xr:uid="{5C13164C-265B-4483-958B-2A5A1E4090ED}"/>
    <cellStyle name="Normal 10 2 3 3 5" xfId="1001" xr:uid="{0D620F99-59B5-46D9-AC05-C3FB5B42DB7C}"/>
    <cellStyle name="Normal 10 2 3 4" xfId="246" xr:uid="{345E1437-24C8-469C-ACE4-C7DD71CD2B03}"/>
    <cellStyle name="Normal 10 2 3 4 2" xfId="479" xr:uid="{1C2A6483-8DD3-4CA5-96FB-84207F6E34CD}"/>
    <cellStyle name="Normal 10 2 3 4 2 2" xfId="1002" xr:uid="{5611E95B-D4D2-4AB5-BF33-23FACC7301FA}"/>
    <cellStyle name="Normal 10 2 3 4 2 2 2" xfId="1003" xr:uid="{B6D6F2AD-2E72-482C-B1FD-050C72D8EEFB}"/>
    <cellStyle name="Normal 10 2 3 4 2 3" xfId="1004" xr:uid="{3E7AA795-E3A9-400C-8595-62FF0131E4C3}"/>
    <cellStyle name="Normal 10 2 3 4 3" xfId="1005" xr:uid="{E00EC5F4-5C64-4DB8-A654-CF5AB51AC976}"/>
    <cellStyle name="Normal 10 2 3 4 3 2" xfId="1006" xr:uid="{A217CE88-6572-4F3A-9886-2A08CFEB4D3E}"/>
    <cellStyle name="Normal 10 2 3 4 4" xfId="1007" xr:uid="{90001884-637C-445D-BC30-D025D85586D7}"/>
    <cellStyle name="Normal 10 2 3 5" xfId="480" xr:uid="{E16BCF48-C543-4AFC-BE14-82BA752B0A1F}"/>
    <cellStyle name="Normal 10 2 3 5 2" xfId="1008" xr:uid="{A0CB0616-B4A1-4B2E-AA84-3847C297343B}"/>
    <cellStyle name="Normal 10 2 3 5 2 2" xfId="1009" xr:uid="{F879179C-8142-4A86-BF2C-A974E17C19F7}"/>
    <cellStyle name="Normal 10 2 3 5 2 3" xfId="4336" xr:uid="{4AC860A5-A90F-437C-A475-1265B06BF895}"/>
    <cellStyle name="Normal 10 2 3 5 3" xfId="1010" xr:uid="{25388A88-073A-4A78-A39C-7C1CF5F164CB}"/>
    <cellStyle name="Normal 10 2 3 5 4" xfId="2534" xr:uid="{89BDC961-C1AF-4E24-A9D6-208B6BE24F28}"/>
    <cellStyle name="Normal 10 2 3 5 4 2" xfId="4567" xr:uid="{1D2222A3-20CF-4059-9254-91A21F8FBFB8}"/>
    <cellStyle name="Normal 10 2 3 5 4 3" xfId="4679" xr:uid="{F4CDFA86-E452-4676-986F-F0E385FAF0A1}"/>
    <cellStyle name="Normal 10 2 3 5 4 4" xfId="4605" xr:uid="{AA9E8B17-0763-48D8-A4AB-6C0ECBF85618}"/>
    <cellStyle name="Normal 10 2 3 6" xfId="1011" xr:uid="{F879710D-DD3D-42E9-BE7B-89B75A800781}"/>
    <cellStyle name="Normal 10 2 3 6 2" xfId="1012" xr:uid="{CD0D3622-3DBB-4B92-ABE7-889D58602CC7}"/>
    <cellStyle name="Normal 10 2 3 7" xfId="1013" xr:uid="{7447381D-2778-4EEF-A3B1-943E74769CAA}"/>
    <cellStyle name="Normal 10 2 3 8" xfId="2535" xr:uid="{2946B743-AA6E-4AAF-A00F-959E4F4601FC}"/>
    <cellStyle name="Normal 10 2 4" xfId="51" xr:uid="{F31C9FA1-8645-4BB9-B4EF-0C80E9DE7843}"/>
    <cellStyle name="Normal 10 2 4 2" xfId="431" xr:uid="{89246B50-74FB-4347-ADC1-F887F963D121}"/>
    <cellStyle name="Normal 10 2 4 2 2" xfId="481" xr:uid="{A87B2444-9110-494B-9757-5DEE1FEE5A36}"/>
    <cellStyle name="Normal 10 2 4 2 2 2" xfId="1014" xr:uid="{F091E360-0794-48C7-9CCC-4527364EA1AD}"/>
    <cellStyle name="Normal 10 2 4 2 2 2 2" xfId="1015" xr:uid="{34FED9DE-024C-471D-9511-8DE8D43A0D62}"/>
    <cellStyle name="Normal 10 2 4 2 2 3" xfId="1016" xr:uid="{40469DEE-AFA5-46DA-B407-DE0E8A1FFCC3}"/>
    <cellStyle name="Normal 10 2 4 2 2 4" xfId="2536" xr:uid="{8A869501-7411-4F1F-9598-4B18ACC1BB16}"/>
    <cellStyle name="Normal 10 2 4 2 3" xfId="1017" xr:uid="{1A7F1E23-7BAC-42AF-BCAC-FEBAB1D6D67E}"/>
    <cellStyle name="Normal 10 2 4 2 3 2" xfId="1018" xr:uid="{CCEAEBA7-4FA7-4159-A46C-0545356EA088}"/>
    <cellStyle name="Normal 10 2 4 2 4" xfId="1019" xr:uid="{EA6AD89A-562C-45DD-9100-338D30B2CFAF}"/>
    <cellStyle name="Normal 10 2 4 2 5" xfId="2537" xr:uid="{460078F6-0332-4BA0-92A3-438852DDFF2D}"/>
    <cellStyle name="Normal 10 2 4 3" xfId="482" xr:uid="{C55E5C79-CBDD-4E3D-87F0-C9B3516D6AD2}"/>
    <cellStyle name="Normal 10 2 4 3 2" xfId="1020" xr:uid="{9C846F45-3807-4008-A4B7-C69BC01199FA}"/>
    <cellStyle name="Normal 10 2 4 3 2 2" xfId="1021" xr:uid="{4579A04B-C10D-4C94-BFF8-74BBCFAA476D}"/>
    <cellStyle name="Normal 10 2 4 3 3" xfId="1022" xr:uid="{15F4583F-E35E-4E71-A98D-95317ED2F4F7}"/>
    <cellStyle name="Normal 10 2 4 3 4" xfId="2538" xr:uid="{C66A33CF-A1F5-4409-981F-52C8CD6D8623}"/>
    <cellStyle name="Normal 10 2 4 4" xfId="1023" xr:uid="{903EBADA-3264-47C1-A051-47EE227F48A4}"/>
    <cellStyle name="Normal 10 2 4 4 2" xfId="1024" xr:uid="{9EFC51E5-D885-49EC-81E9-5424AD4479E4}"/>
    <cellStyle name="Normal 10 2 4 4 3" xfId="2539" xr:uid="{71364932-DC17-4BC3-94FB-D10EC254F421}"/>
    <cellStyle name="Normal 10 2 4 4 4" xfId="2540" xr:uid="{66A96C7F-4BA1-4BE3-A1A6-6CB75E41C2CE}"/>
    <cellStyle name="Normal 10 2 4 5" xfId="1025" xr:uid="{00A6BF79-291D-4654-8DEA-5B30EA5819B8}"/>
    <cellStyle name="Normal 10 2 4 6" xfId="2541" xr:uid="{DCE24892-EF13-4780-A093-C024A927671B}"/>
    <cellStyle name="Normal 10 2 4 7" xfId="2542" xr:uid="{DC8FE416-EAA7-4E59-B716-F7334A3F9E58}"/>
    <cellStyle name="Normal 10 2 5" xfId="247" xr:uid="{749E729E-0FFC-419C-AD36-BB66923B3AB5}"/>
    <cellStyle name="Normal 10 2 5 2" xfId="483" xr:uid="{B1890D83-2D41-4E45-8A16-673210A25095}"/>
    <cellStyle name="Normal 10 2 5 2 2" xfId="484" xr:uid="{15AD86B2-EC9F-4735-85E1-F360A6676A3F}"/>
    <cellStyle name="Normal 10 2 5 2 2 2" xfId="1026" xr:uid="{11B19297-2253-4740-9B93-1BDA7AB3EF86}"/>
    <cellStyle name="Normal 10 2 5 2 2 2 2" xfId="1027" xr:uid="{F87234B5-91CF-4E72-A7A4-7FDFD6DBD67F}"/>
    <cellStyle name="Normal 10 2 5 2 2 3" xfId="1028" xr:uid="{1B72EBA8-DE97-4E1E-9A99-FB684D58BFC1}"/>
    <cellStyle name="Normal 10 2 5 2 3" xfId="1029" xr:uid="{7E5DA3EC-96F2-4DCA-95E1-68229B178AEC}"/>
    <cellStyle name="Normal 10 2 5 2 3 2" xfId="1030" xr:uid="{EE06A79C-9FF3-4FEC-B455-C2D6D4C2BC3F}"/>
    <cellStyle name="Normal 10 2 5 2 4" xfId="1031" xr:uid="{FC4AD3C4-704D-4E13-8E54-3D774F49A38D}"/>
    <cellStyle name="Normal 10 2 5 3" xfId="485" xr:uid="{79EB82EE-8103-4314-93BC-8F9F43469AD2}"/>
    <cellStyle name="Normal 10 2 5 3 2" xfId="1032" xr:uid="{DEFCA791-645D-4651-BF81-108DDD02E982}"/>
    <cellStyle name="Normal 10 2 5 3 2 2" xfId="1033" xr:uid="{E0507596-08AF-4A2C-B1E4-F72E9E0ED064}"/>
    <cellStyle name="Normal 10 2 5 3 3" xfId="1034" xr:uid="{8AA66A96-B9B8-4F78-8C5E-68162F1C5B35}"/>
    <cellStyle name="Normal 10 2 5 3 4" xfId="2543" xr:uid="{7260914D-D357-42EC-9455-8216D8498CCF}"/>
    <cellStyle name="Normal 10 2 5 4" xfId="1035" xr:uid="{D43B68F1-3FEC-4825-AB93-0D189EE00840}"/>
    <cellStyle name="Normal 10 2 5 4 2" xfId="1036" xr:uid="{FCDBC7DE-C347-488A-84E0-38BCBAD0BE74}"/>
    <cellStyle name="Normal 10 2 5 5" xfId="1037" xr:uid="{5438EACE-B311-469C-B839-CFF1ECCA52B7}"/>
    <cellStyle name="Normal 10 2 5 6" xfId="2544" xr:uid="{A514BBAC-891F-4759-BE0B-21ED6E129785}"/>
    <cellStyle name="Normal 10 2 6" xfId="248" xr:uid="{D2833C19-FE6A-4FBE-9FAB-99D69F63D9E8}"/>
    <cellStyle name="Normal 10 2 6 2" xfId="486" xr:uid="{AD8427C9-0C92-4F4D-AC0F-5C0A7AE43807}"/>
    <cellStyle name="Normal 10 2 6 2 2" xfId="1038" xr:uid="{6DF47CBD-2D2D-448D-8F1E-88B86DD14F89}"/>
    <cellStyle name="Normal 10 2 6 2 2 2" xfId="1039" xr:uid="{71E52BE2-4040-4EBB-BF15-0690C4C0CDCD}"/>
    <cellStyle name="Normal 10 2 6 2 3" xfId="1040" xr:uid="{D8DFF29A-A00C-4D00-85A8-893C62A90FAB}"/>
    <cellStyle name="Normal 10 2 6 2 4" xfId="2545" xr:uid="{1FC75DD4-C339-4F04-95C3-979E92922948}"/>
    <cellStyle name="Normal 10 2 6 3" xfId="1041" xr:uid="{3545D6C0-C887-48CB-8282-8961144B2E84}"/>
    <cellStyle name="Normal 10 2 6 3 2" xfId="1042" xr:uid="{64191EBA-780F-42F2-9DD2-BEB9DF05907B}"/>
    <cellStyle name="Normal 10 2 6 4" xfId="1043" xr:uid="{0880EB8C-BB19-490F-B960-F0C1571E8C97}"/>
    <cellStyle name="Normal 10 2 6 5" xfId="2546" xr:uid="{E18C5ECE-17CB-483A-A634-4ED98F303067}"/>
    <cellStyle name="Normal 10 2 7" xfId="487" xr:uid="{739A58BE-2899-4DF4-8452-1A4E9E5842CB}"/>
    <cellStyle name="Normal 10 2 7 2" xfId="1044" xr:uid="{76464F9E-A56F-440D-B9F1-677E4DDFF082}"/>
    <cellStyle name="Normal 10 2 7 2 2" xfId="1045" xr:uid="{80E9B6C2-8FC3-43A4-B732-2ECCEE1AA415}"/>
    <cellStyle name="Normal 10 2 7 2 3" xfId="4334" xr:uid="{D37054FF-049D-4813-A813-3E14ED456725}"/>
    <cellStyle name="Normal 10 2 7 3" xfId="1046" xr:uid="{BC4F764E-3404-4275-87E2-D383708D1159}"/>
    <cellStyle name="Normal 10 2 7 4" xfId="2547" xr:uid="{DE25825F-3079-4572-AB54-CD15F0CDC842}"/>
    <cellStyle name="Normal 10 2 7 4 2" xfId="4565" xr:uid="{08818152-FA92-4D33-BC42-944F723B2D8D}"/>
    <cellStyle name="Normal 10 2 7 4 3" xfId="4680" xr:uid="{D15BAAE4-57AC-4028-8B31-E61159B2E537}"/>
    <cellStyle name="Normal 10 2 7 4 4" xfId="4603" xr:uid="{67ABBFA7-022B-47BF-95D5-171BF17B3AE1}"/>
    <cellStyle name="Normal 10 2 8" xfId="1047" xr:uid="{115E1817-481E-409B-82E9-A3DE4ECD56A0}"/>
    <cellStyle name="Normal 10 2 8 2" xfId="1048" xr:uid="{1F559C8B-AE2C-40D5-960F-3DFBA7566C1C}"/>
    <cellStyle name="Normal 10 2 8 3" xfId="2548" xr:uid="{2A63C7AE-17AF-485A-980A-6F711D6689ED}"/>
    <cellStyle name="Normal 10 2 8 4" xfId="2549" xr:uid="{AC2A066F-D13F-4C55-9A72-C46A2FBD09F2}"/>
    <cellStyle name="Normal 10 2 9" xfId="1049" xr:uid="{7BE48209-9BE3-4C73-B6ED-A80BF268451E}"/>
    <cellStyle name="Normal 10 3" xfId="52" xr:uid="{D52E2A05-5FC4-4298-A21C-3B0CF6F14554}"/>
    <cellStyle name="Normal 10 3 10" xfId="2550" xr:uid="{16E2D13D-C3A5-4633-B094-C5817C84A4EA}"/>
    <cellStyle name="Normal 10 3 11" xfId="2551" xr:uid="{B70F3632-6B4A-459B-9DF7-E965842D866F}"/>
    <cellStyle name="Normal 10 3 2" xfId="53" xr:uid="{A3D46822-95F8-4039-945E-D597310A31F3}"/>
    <cellStyle name="Normal 10 3 2 2" xfId="54" xr:uid="{3AA9019D-6582-4A0F-BC77-AB25F10C3100}"/>
    <cellStyle name="Normal 10 3 2 2 2" xfId="249" xr:uid="{9F7906F7-C455-4F5B-90B4-C202BFC68B33}"/>
    <cellStyle name="Normal 10 3 2 2 2 2" xfId="488" xr:uid="{4A77164D-8FE6-4D7D-AAE4-58565C1074F3}"/>
    <cellStyle name="Normal 10 3 2 2 2 2 2" xfId="1050" xr:uid="{5643FA81-BFFE-4C18-A098-8277E9D366F1}"/>
    <cellStyle name="Normal 10 3 2 2 2 2 2 2" xfId="1051" xr:uid="{569BF867-8327-405D-A84F-A3F8EC4C724B}"/>
    <cellStyle name="Normal 10 3 2 2 2 2 3" xfId="1052" xr:uid="{F47EAC4B-5D58-4741-8230-604F739E62B9}"/>
    <cellStyle name="Normal 10 3 2 2 2 2 4" xfId="2552" xr:uid="{4AC90C88-B41D-45BE-B055-F222079EAA56}"/>
    <cellStyle name="Normal 10 3 2 2 2 3" xfId="1053" xr:uid="{16D062AB-90C5-43BC-A171-63879A9EE21B}"/>
    <cellStyle name="Normal 10 3 2 2 2 3 2" xfId="1054" xr:uid="{55216652-F94C-41BC-91A4-50578DD50B93}"/>
    <cellStyle name="Normal 10 3 2 2 2 3 3" xfId="2553" xr:uid="{713C29D3-CDBE-41AA-A2ED-C8B4D5E0009F}"/>
    <cellStyle name="Normal 10 3 2 2 2 3 4" xfId="2554" xr:uid="{F13899C0-341D-47E0-BF54-A56F474955AE}"/>
    <cellStyle name="Normal 10 3 2 2 2 4" xfId="1055" xr:uid="{F94C7045-6469-4AF4-B615-A807A8D39F9C}"/>
    <cellStyle name="Normal 10 3 2 2 2 5" xfId="2555" xr:uid="{8B30C151-E891-4157-9B31-8796F0445565}"/>
    <cellStyle name="Normal 10 3 2 2 2 6" xfId="2556" xr:uid="{3CEF69CD-4FB1-4DFA-B14D-3564ECFA80F2}"/>
    <cellStyle name="Normal 10 3 2 2 3" xfId="489" xr:uid="{0A4EEF10-873E-4306-BF40-68A6948BBB59}"/>
    <cellStyle name="Normal 10 3 2 2 3 2" xfId="1056" xr:uid="{E1EDBE86-7608-469B-A66A-478F4BE32F76}"/>
    <cellStyle name="Normal 10 3 2 2 3 2 2" xfId="1057" xr:uid="{F81ADCA2-7EBB-44DB-96F4-9EA50BC8A0A7}"/>
    <cellStyle name="Normal 10 3 2 2 3 2 3" xfId="2557" xr:uid="{D2B8EF02-544A-43F3-8956-1E2548B1C30D}"/>
    <cellStyle name="Normal 10 3 2 2 3 2 4" xfId="2558" xr:uid="{64116898-D2A5-444A-8E18-82365C7E52A3}"/>
    <cellStyle name="Normal 10 3 2 2 3 3" xfId="1058" xr:uid="{08A84278-0093-44FD-9286-1C04F45B1004}"/>
    <cellStyle name="Normal 10 3 2 2 3 4" xfId="2559" xr:uid="{2CEB461C-5A3A-4B31-BB25-8750F7B7FC8A}"/>
    <cellStyle name="Normal 10 3 2 2 3 5" xfId="2560" xr:uid="{125B5E24-9C13-411C-A602-951FD27F5460}"/>
    <cellStyle name="Normal 10 3 2 2 4" xfId="1059" xr:uid="{D3BF6FCF-23C3-47BA-92C8-EDB0F5820226}"/>
    <cellStyle name="Normal 10 3 2 2 4 2" xfId="1060" xr:uid="{6D8501DF-066E-4324-AFB6-A4295BAB42D0}"/>
    <cellStyle name="Normal 10 3 2 2 4 3" xfId="2561" xr:uid="{A87DB784-AF2C-4411-A238-90027A5C09F8}"/>
    <cellStyle name="Normal 10 3 2 2 4 4" xfId="2562" xr:uid="{C5CE34E5-AC10-4447-B19C-443E577E0EA0}"/>
    <cellStyle name="Normal 10 3 2 2 5" xfId="1061" xr:uid="{F7566D3F-6C18-42F3-B06D-0C91C0D29985}"/>
    <cellStyle name="Normal 10 3 2 2 5 2" xfId="2563" xr:uid="{FE5D3492-52B7-4BD6-851C-B5F8CA9B4ABC}"/>
    <cellStyle name="Normal 10 3 2 2 5 3" xfId="2564" xr:uid="{207F0C3E-6D91-456D-A26F-CE21A03397E5}"/>
    <cellStyle name="Normal 10 3 2 2 5 4" xfId="2565" xr:uid="{5DBE92AD-E603-4FEA-97E7-CD36F2420646}"/>
    <cellStyle name="Normal 10 3 2 2 6" xfId="2566" xr:uid="{8A1763B8-E2D0-4A0C-AA40-CDB8D342F386}"/>
    <cellStyle name="Normal 10 3 2 2 7" xfId="2567" xr:uid="{5F1F11D8-4E76-4C4C-9FE5-A02A551F1C28}"/>
    <cellStyle name="Normal 10 3 2 2 8" xfId="2568" xr:uid="{6B04DED5-9E7D-4E5C-B32C-17E3DFDB5647}"/>
    <cellStyle name="Normal 10 3 2 3" xfId="250" xr:uid="{6EF4817B-0D63-406B-BD66-B47868FEE8A1}"/>
    <cellStyle name="Normal 10 3 2 3 2" xfId="490" xr:uid="{654519B0-F726-4ACD-82D9-AEBC965C9B78}"/>
    <cellStyle name="Normal 10 3 2 3 2 2" xfId="491" xr:uid="{4F58892B-8D1A-4158-A4DF-D675E82F6FD6}"/>
    <cellStyle name="Normal 10 3 2 3 2 2 2" xfId="1062" xr:uid="{DBA50D22-C2F0-4D3C-B46F-1726EB352B95}"/>
    <cellStyle name="Normal 10 3 2 3 2 2 2 2" xfId="1063" xr:uid="{9324C6C8-D11A-4823-8DDC-91CA389EB147}"/>
    <cellStyle name="Normal 10 3 2 3 2 2 3" xfId="1064" xr:uid="{51E64199-CB00-49D4-AC9A-D569F3C8210A}"/>
    <cellStyle name="Normal 10 3 2 3 2 3" xfId="1065" xr:uid="{A6450BE7-3C04-4027-B957-71695DFAC210}"/>
    <cellStyle name="Normal 10 3 2 3 2 3 2" xfId="1066" xr:uid="{E188BE13-1110-4843-9B9B-4EBD8020C8A5}"/>
    <cellStyle name="Normal 10 3 2 3 2 4" xfId="1067" xr:uid="{EF795F90-9931-4CEF-8FCB-BA0FE1514B4C}"/>
    <cellStyle name="Normal 10 3 2 3 3" xfId="492" xr:uid="{2A07309D-A854-4A74-9CC0-5955A41366DD}"/>
    <cellStyle name="Normal 10 3 2 3 3 2" xfId="1068" xr:uid="{6E0BD32D-C591-4D69-BD9E-7F9BF1822752}"/>
    <cellStyle name="Normal 10 3 2 3 3 2 2" xfId="1069" xr:uid="{1CBF8F1E-C2FB-4883-BB2A-FA6454E4FB48}"/>
    <cellStyle name="Normal 10 3 2 3 3 3" xfId="1070" xr:uid="{CA5D0D77-9F70-4765-8E09-0E40783D6197}"/>
    <cellStyle name="Normal 10 3 2 3 3 4" xfId="2569" xr:uid="{409C5F35-DF09-46C3-A54B-C8F0B3FB954B}"/>
    <cellStyle name="Normal 10 3 2 3 4" xfId="1071" xr:uid="{B5B01488-163A-4C74-9552-FEE9CFC75DA8}"/>
    <cellStyle name="Normal 10 3 2 3 4 2" xfId="1072" xr:uid="{CD21BE0D-7438-4CE2-AFB1-CC7426ECFA48}"/>
    <cellStyle name="Normal 10 3 2 3 5" xfId="1073" xr:uid="{37780261-B8DB-47CE-8949-4E8DE888C166}"/>
    <cellStyle name="Normal 10 3 2 3 6" xfId="2570" xr:uid="{D21ADB7C-A850-47F1-96E2-9E727C8DA248}"/>
    <cellStyle name="Normal 10 3 2 4" xfId="251" xr:uid="{0EFD86C7-7B26-441E-BE8D-0442DFA553B5}"/>
    <cellStyle name="Normal 10 3 2 4 2" xfId="493" xr:uid="{67221956-354D-4A50-B3A5-D4DC78EF3CE1}"/>
    <cellStyle name="Normal 10 3 2 4 2 2" xfId="1074" xr:uid="{2DDD09F5-5C88-40D9-98E7-0964BCF4B57E}"/>
    <cellStyle name="Normal 10 3 2 4 2 2 2" xfId="1075" xr:uid="{7F78F5F0-0D5E-4BCC-8196-248F6A68AB11}"/>
    <cellStyle name="Normal 10 3 2 4 2 3" xfId="1076" xr:uid="{7A45B184-D7C6-4F32-94A2-0AB76A6E9A71}"/>
    <cellStyle name="Normal 10 3 2 4 2 4" xfId="2571" xr:uid="{742EB6B1-EA7C-4FD5-8DE6-9D54EB2CD69D}"/>
    <cellStyle name="Normal 10 3 2 4 3" xfId="1077" xr:uid="{954D84DF-B328-47F0-8829-8094EDDD8A7F}"/>
    <cellStyle name="Normal 10 3 2 4 3 2" xfId="1078" xr:uid="{6956B363-A13A-4D09-B223-C32E82FF5D50}"/>
    <cellStyle name="Normal 10 3 2 4 4" xfId="1079" xr:uid="{23D546DB-6AA8-4876-B91E-AAF72D7D082C}"/>
    <cellStyle name="Normal 10 3 2 4 5" xfId="2572" xr:uid="{A83DA23B-0A8B-4F95-9336-5C3644F4132C}"/>
    <cellStyle name="Normal 10 3 2 5" xfId="253" xr:uid="{1E899B52-C183-4689-B0AF-4D5E5448DDAD}"/>
    <cellStyle name="Normal 10 3 2 5 2" xfId="1080" xr:uid="{1DD322F8-895A-4021-AA01-2097C2E93449}"/>
    <cellStyle name="Normal 10 3 2 5 2 2" xfId="1081" xr:uid="{9D94A642-C9A2-4536-AB4A-0DF59AD62D57}"/>
    <cellStyle name="Normal 10 3 2 5 3" xfId="1082" xr:uid="{BDD9477A-5E52-4710-A509-2BA66E3D9B30}"/>
    <cellStyle name="Normal 10 3 2 5 4" xfId="2573" xr:uid="{74BC868D-A0AB-473C-8DD0-7DCEC35D3FD5}"/>
    <cellStyle name="Normal 10 3 2 6" xfId="1083" xr:uid="{5BA89FBC-7740-4472-A58C-EF68CFE24E7E}"/>
    <cellStyle name="Normal 10 3 2 6 2" xfId="1084" xr:uid="{C7A1091E-B4DC-4EC2-8C88-1258F549D9F7}"/>
    <cellStyle name="Normal 10 3 2 6 3" xfId="2574" xr:uid="{0DFF263A-3105-46E2-A587-DDFBD7167727}"/>
    <cellStyle name="Normal 10 3 2 6 4" xfId="2575" xr:uid="{77485B08-8DAE-4436-9463-82A635AB46AC}"/>
    <cellStyle name="Normal 10 3 2 7" xfId="1085" xr:uid="{9735C039-C758-4FF8-8AB7-6A1AF13D009B}"/>
    <cellStyle name="Normal 10 3 2 8" xfId="2576" xr:uid="{F516162B-8F15-4947-A39E-ADEB2E3C4258}"/>
    <cellStyle name="Normal 10 3 2 9" xfId="2577" xr:uid="{56BB8165-990F-40E8-9FC2-078D992199D5}"/>
    <cellStyle name="Normal 10 3 3" xfId="55" xr:uid="{F621D992-D692-4295-888F-2DB0687E1707}"/>
    <cellStyle name="Normal 10 3 3 2" xfId="56" xr:uid="{6FB0AA1A-F27C-43E1-8241-D71296A7F3E4}"/>
    <cellStyle name="Normal 10 3 3 2 2" xfId="494" xr:uid="{F004C592-FA3C-4F03-B686-C0CF1DC0A084}"/>
    <cellStyle name="Normal 10 3 3 2 2 2" xfId="1086" xr:uid="{FA4AB51A-B093-449D-A3FC-FAE05656ADD1}"/>
    <cellStyle name="Normal 10 3 3 2 2 2 2" xfId="1087" xr:uid="{7E457543-4656-4D92-ACA6-088753225F0A}"/>
    <cellStyle name="Normal 10 3 3 2 2 2 2 2" xfId="4447" xr:uid="{5169E28C-4F67-4DAF-A604-781D233327D6}"/>
    <cellStyle name="Normal 10 3 3 2 2 2 3" xfId="4448" xr:uid="{BA4561A0-DE21-4AA4-AE1A-800ED157146E}"/>
    <cellStyle name="Normal 10 3 3 2 2 3" xfId="1088" xr:uid="{A23F34C5-7A06-4486-BDC1-D9C7C5575F32}"/>
    <cellStyle name="Normal 10 3 3 2 2 3 2" xfId="4449" xr:uid="{39249926-30FA-4C95-9399-E879C24B808C}"/>
    <cellStyle name="Normal 10 3 3 2 2 4" xfId="2578" xr:uid="{9E37A844-FBD9-4365-AA59-EF8692A3A732}"/>
    <cellStyle name="Normal 10 3 3 2 3" xfId="1089" xr:uid="{B3F451B2-8735-4901-A521-07E4378980C7}"/>
    <cellStyle name="Normal 10 3 3 2 3 2" xfId="1090" xr:uid="{420F4D18-4C9A-4C2E-8A14-10FFE632B9E4}"/>
    <cellStyle name="Normal 10 3 3 2 3 2 2" xfId="4450" xr:uid="{DBD8D157-DCED-48CC-9026-8B241AADC7AE}"/>
    <cellStyle name="Normal 10 3 3 2 3 3" xfId="2579" xr:uid="{DA1FF533-0BF9-4178-A5C7-036136B885C1}"/>
    <cellStyle name="Normal 10 3 3 2 3 4" xfId="2580" xr:uid="{A11D9E0B-4437-4B98-825D-620F121048BB}"/>
    <cellStyle name="Normal 10 3 3 2 4" xfId="1091" xr:uid="{2108765A-B7AF-456A-9CFC-578F7F3EE9B6}"/>
    <cellStyle name="Normal 10 3 3 2 4 2" xfId="4451" xr:uid="{32F7E0C3-8F67-475A-8BDD-3B3602F438F3}"/>
    <cellStyle name="Normal 10 3 3 2 5" xfId="2581" xr:uid="{3C02BF94-49B4-47A2-A7A0-3FB63D0FB85A}"/>
    <cellStyle name="Normal 10 3 3 2 6" xfId="2582" xr:uid="{B03402CE-F9B3-4FD5-A638-1B8C3B439844}"/>
    <cellStyle name="Normal 10 3 3 3" xfId="254" xr:uid="{326A4207-C35E-4C13-9385-967AF99CFC71}"/>
    <cellStyle name="Normal 10 3 3 3 2" xfId="1092" xr:uid="{97B77652-5690-476D-B20E-E34871EA8F70}"/>
    <cellStyle name="Normal 10 3 3 3 2 2" xfId="1093" xr:uid="{98C68770-6BC9-41E0-9C0F-4FAFC526A1D1}"/>
    <cellStyle name="Normal 10 3 3 3 2 2 2" xfId="4452" xr:uid="{1FEABC66-DDD0-4875-8530-9C50D1598A1C}"/>
    <cellStyle name="Normal 10 3 3 3 2 3" xfId="2583" xr:uid="{80BC47A0-B506-4B32-BC83-CE42FB750DEA}"/>
    <cellStyle name="Normal 10 3 3 3 2 4" xfId="2584" xr:uid="{7AEBC972-FBE9-4891-BEBD-2979E0581B86}"/>
    <cellStyle name="Normal 10 3 3 3 3" xfId="1094" xr:uid="{3328D70F-4743-45DC-8391-268D3416A4AD}"/>
    <cellStyle name="Normal 10 3 3 3 3 2" xfId="4453" xr:uid="{2B94CF96-81B6-4809-8123-BCDCC0F6C086}"/>
    <cellStyle name="Normal 10 3 3 3 4" xfId="2585" xr:uid="{1B97C509-3B14-4300-A3E9-61CA8E2D47B2}"/>
    <cellStyle name="Normal 10 3 3 3 5" xfId="2586" xr:uid="{85DE8227-B081-4634-8862-E9D07F76175F}"/>
    <cellStyle name="Normal 10 3 3 4" xfId="1095" xr:uid="{E92D6C3B-9E52-428B-8872-D2AF3E931C19}"/>
    <cellStyle name="Normal 10 3 3 4 2" xfId="1096" xr:uid="{20D1740C-4CCE-4B40-93C0-F8C9CB0B6F5B}"/>
    <cellStyle name="Normal 10 3 3 4 2 2" xfId="4454" xr:uid="{A9975153-552F-43DD-A1FC-0EDA515948F4}"/>
    <cellStyle name="Normal 10 3 3 4 3" xfId="2587" xr:uid="{27D2656C-C39D-4426-B8B7-34B12E8E3343}"/>
    <cellStyle name="Normal 10 3 3 4 4" xfId="2588" xr:uid="{C51D08C3-BB25-4E82-B3E8-AC0DBE0185BD}"/>
    <cellStyle name="Normal 10 3 3 5" xfId="1097" xr:uid="{F3F38A72-4352-40F0-B583-00D293424C17}"/>
    <cellStyle name="Normal 10 3 3 5 2" xfId="2589" xr:uid="{D127763F-5775-4914-8DAB-8C88BE0B4C92}"/>
    <cellStyle name="Normal 10 3 3 5 3" xfId="2590" xr:uid="{20A2DFBD-3F33-49BF-89E5-832A3600F5D8}"/>
    <cellStyle name="Normal 10 3 3 5 4" xfId="2591" xr:uid="{3B069479-6003-412E-A378-E9F9FA7C68F8}"/>
    <cellStyle name="Normal 10 3 3 6" xfId="2592" xr:uid="{007B3AF4-DACE-4046-A937-68DA2937AD86}"/>
    <cellStyle name="Normal 10 3 3 7" xfId="2593" xr:uid="{97DDD139-F7C8-4569-9AF4-7E030D3905AC}"/>
    <cellStyle name="Normal 10 3 3 8" xfId="2594" xr:uid="{C500AD5A-8E69-41C8-85BB-8145BB855978}"/>
    <cellStyle name="Normal 10 3 4" xfId="57" xr:uid="{0868A8B6-B0E3-4275-A060-D991ED61D799}"/>
    <cellStyle name="Normal 10 3 4 2" xfId="495" xr:uid="{3206D995-1305-4FA0-AD8A-3C20E5A543A4}"/>
    <cellStyle name="Normal 10 3 4 2 2" xfId="496" xr:uid="{2CC17A70-0130-4E52-86D2-D28C1CB0A94F}"/>
    <cellStyle name="Normal 10 3 4 2 2 2" xfId="1098" xr:uid="{7BE07998-7939-4F73-9ACE-1C5AAC438A3C}"/>
    <cellStyle name="Normal 10 3 4 2 2 2 2" xfId="1099" xr:uid="{2948AB74-2529-4C8B-B5CB-C44096AD9C5D}"/>
    <cellStyle name="Normal 10 3 4 2 2 3" xfId="1100" xr:uid="{47BA633D-CB7C-4061-8102-A33BE78F188C}"/>
    <cellStyle name="Normal 10 3 4 2 2 4" xfId="2595" xr:uid="{6B578ED6-D581-426C-B707-EC44D53BF005}"/>
    <cellStyle name="Normal 10 3 4 2 3" xfId="1101" xr:uid="{DB53179D-584D-49DB-AAF2-D91EAFD2C98D}"/>
    <cellStyle name="Normal 10 3 4 2 3 2" xfId="1102" xr:uid="{F1ABC630-72E1-43BE-9839-E953595B9511}"/>
    <cellStyle name="Normal 10 3 4 2 4" xfId="1103" xr:uid="{9138FD3E-0D75-4C29-BDF9-BB4EF98B8AC1}"/>
    <cellStyle name="Normal 10 3 4 2 5" xfId="2596" xr:uid="{B638B22E-4EAA-47EC-BA27-C7F010BFAD8D}"/>
    <cellStyle name="Normal 10 3 4 3" xfId="497" xr:uid="{7549E2E8-5B8A-4AA7-9CB8-526434840047}"/>
    <cellStyle name="Normal 10 3 4 3 2" xfId="1104" xr:uid="{CC33E266-5A64-4B95-ADA2-D47E3FBDE199}"/>
    <cellStyle name="Normal 10 3 4 3 2 2" xfId="1105" xr:uid="{F5CB61E9-358E-46BE-8D78-D4BEDF55D628}"/>
    <cellStyle name="Normal 10 3 4 3 3" xfId="1106" xr:uid="{7DCE999B-2010-4E19-AA57-50683B6EE4C4}"/>
    <cellStyle name="Normal 10 3 4 3 4" xfId="2597" xr:uid="{E9698616-6626-4BB6-9B0C-CAA12B345231}"/>
    <cellStyle name="Normal 10 3 4 4" xfId="1107" xr:uid="{65D12602-5979-40E6-BE4B-19B1493DC281}"/>
    <cellStyle name="Normal 10 3 4 4 2" xfId="1108" xr:uid="{93CBA902-BA2B-46FB-94B0-E3FB7756EF79}"/>
    <cellStyle name="Normal 10 3 4 4 3" xfId="2598" xr:uid="{5C881B00-4A0C-4747-9B1F-7DB678062505}"/>
    <cellStyle name="Normal 10 3 4 4 4" xfId="2599" xr:uid="{53AB1467-CFA1-4A9F-817A-4C9E5ED5943D}"/>
    <cellStyle name="Normal 10 3 4 5" xfId="1109" xr:uid="{28021A2A-450C-493C-BCD2-87557875D8EA}"/>
    <cellStyle name="Normal 10 3 4 6" xfId="2600" xr:uid="{F06ADD06-0D83-45A5-B25F-4FA98E7E4DFA}"/>
    <cellStyle name="Normal 10 3 4 7" xfId="2601" xr:uid="{4271F04A-1273-48E6-8549-C665C56AEAA8}"/>
    <cellStyle name="Normal 10 3 5" xfId="255" xr:uid="{26682CD7-F521-45E4-A989-F596AD8EE294}"/>
    <cellStyle name="Normal 10 3 5 2" xfId="498" xr:uid="{E78F0731-4FC7-499A-AA56-E86A5C43BE88}"/>
    <cellStyle name="Normal 10 3 5 2 2" xfId="1110" xr:uid="{A3F0DB61-1786-43CD-A169-12D2889FF839}"/>
    <cellStyle name="Normal 10 3 5 2 2 2" xfId="1111" xr:uid="{40A59DB8-9528-4A2B-8874-4B4046565170}"/>
    <cellStyle name="Normal 10 3 5 2 3" xfId="1112" xr:uid="{DFC18BAE-08E4-4138-A05F-AD43AE35AC6D}"/>
    <cellStyle name="Normal 10 3 5 2 4" xfId="2602" xr:uid="{924D3AA7-F297-4A7B-8268-134E6AC1EDEF}"/>
    <cellStyle name="Normal 10 3 5 3" xfId="1113" xr:uid="{9630794E-8358-4803-9474-6B7AEE35708B}"/>
    <cellStyle name="Normal 10 3 5 3 2" xfId="1114" xr:uid="{C01C8802-A4C8-46D5-8BCC-712E752109FE}"/>
    <cellStyle name="Normal 10 3 5 3 3" xfId="2603" xr:uid="{5EE0170E-F63C-454A-B692-B8209F06EA1E}"/>
    <cellStyle name="Normal 10 3 5 3 4" xfId="2604" xr:uid="{2471F2FD-CCE2-493B-B60B-4092CA3A9D55}"/>
    <cellStyle name="Normal 10 3 5 4" xfId="1115" xr:uid="{BF754172-E77B-4C88-BBF8-DDCED1BB859D}"/>
    <cellStyle name="Normal 10 3 5 5" xfId="2605" xr:uid="{9E913051-4143-49E6-9944-5BD608F2915C}"/>
    <cellStyle name="Normal 10 3 5 6" xfId="2606" xr:uid="{443ED5DF-7D91-4BDF-BD4F-3A78E6EF1B5D}"/>
    <cellStyle name="Normal 10 3 6" xfId="256" xr:uid="{98DDBD2A-1D76-499B-8C6B-37088F30A3BC}"/>
    <cellStyle name="Normal 10 3 6 2" xfId="1116" xr:uid="{D952B2D9-0517-4641-8048-A96CCBFB1E48}"/>
    <cellStyle name="Normal 10 3 6 2 2" xfId="1117" xr:uid="{E5327E24-8C63-4C24-8875-4CD4F9E9EFD6}"/>
    <cellStyle name="Normal 10 3 6 2 3" xfId="2607" xr:uid="{986F3CA0-6BDE-4ED2-AE25-26C956BD3EC9}"/>
    <cellStyle name="Normal 10 3 6 2 4" xfId="2608" xr:uid="{01EFCE8C-CD41-44D2-B0DB-F660C2EF2A4C}"/>
    <cellStyle name="Normal 10 3 6 3" xfId="1118" xr:uid="{06ABFA66-E0FB-4174-8BAF-3E8933521AF6}"/>
    <cellStyle name="Normal 10 3 6 4" xfId="2609" xr:uid="{9D6B7E2B-EB20-4A2B-A8CB-837397284356}"/>
    <cellStyle name="Normal 10 3 6 5" xfId="2610" xr:uid="{6E5FB6BB-1198-458D-9CE4-AC9D4F9EF98A}"/>
    <cellStyle name="Normal 10 3 7" xfId="1119" xr:uid="{711E3157-B5C7-408E-8097-F10BFC3FE70D}"/>
    <cellStyle name="Normal 10 3 7 2" xfId="1120" xr:uid="{A5F11264-4D9D-4A0D-8784-83298035D285}"/>
    <cellStyle name="Normal 10 3 7 3" xfId="2611" xr:uid="{AC87B616-6F0A-438D-BEBA-802D0DC0574A}"/>
    <cellStyle name="Normal 10 3 7 4" xfId="2612" xr:uid="{87F63147-1BA4-4879-87D1-18CD7178D4C0}"/>
    <cellStyle name="Normal 10 3 8" xfId="1121" xr:uid="{A2D9E493-5AA6-4562-BE52-E9A4D217E7B5}"/>
    <cellStyle name="Normal 10 3 8 2" xfId="2613" xr:uid="{26377718-4C7B-4DED-9AA9-206D8D93ADDF}"/>
    <cellStyle name="Normal 10 3 8 3" xfId="2614" xr:uid="{659B1DD4-C5C1-4EC6-AB1F-ABEDB3B79AEB}"/>
    <cellStyle name="Normal 10 3 8 4" xfId="2615" xr:uid="{77D2C513-0141-46C0-895E-0EF9C4603C83}"/>
    <cellStyle name="Normal 10 3 9" xfId="2616" xr:uid="{2D313E2C-4AE1-437B-93D2-0ED9112DB70E}"/>
    <cellStyle name="Normal 10 4" xfId="58" xr:uid="{70E4931F-7CBC-430C-9329-23DBF6E8DF23}"/>
    <cellStyle name="Normal 10 4 10" xfId="2617" xr:uid="{1D431FD4-8297-4E26-9B13-BBDF340D4EA5}"/>
    <cellStyle name="Normal 10 4 11" xfId="2618" xr:uid="{E86983E6-C3AC-4088-AFA0-B61777627310}"/>
    <cellStyle name="Normal 10 4 2" xfId="59" xr:uid="{B00E1F36-9F28-4BA6-92DF-440F2611E5EF}"/>
    <cellStyle name="Normal 10 4 2 2" xfId="257" xr:uid="{68CF2711-E4E2-446E-9746-F236DAD10538}"/>
    <cellStyle name="Normal 10 4 2 2 2" xfId="499" xr:uid="{A2380125-854A-4EDC-A179-D2A0DC76B518}"/>
    <cellStyle name="Normal 10 4 2 2 2 2" xfId="500" xr:uid="{18B81671-BF16-46BD-8C31-501AFCE3DF3C}"/>
    <cellStyle name="Normal 10 4 2 2 2 2 2" xfId="1122" xr:uid="{BE7686CC-8209-445A-A398-F4C304321689}"/>
    <cellStyle name="Normal 10 4 2 2 2 2 3" xfId="2619" xr:uid="{62DCA172-583E-493B-8268-64F4921D7AE3}"/>
    <cellStyle name="Normal 10 4 2 2 2 2 4" xfId="2620" xr:uid="{905B7202-95CB-4E3D-9DD9-8C78D6F155D8}"/>
    <cellStyle name="Normal 10 4 2 2 2 3" xfId="1123" xr:uid="{CE808150-03A6-479E-A6C3-3BAFBE3F6369}"/>
    <cellStyle name="Normal 10 4 2 2 2 3 2" xfId="2621" xr:uid="{0585EDAE-CC04-4029-AE7A-9F06BB08DFB4}"/>
    <cellStyle name="Normal 10 4 2 2 2 3 3" xfId="2622" xr:uid="{3B712D2D-71C9-4A41-992E-9033D3321938}"/>
    <cellStyle name="Normal 10 4 2 2 2 3 4" xfId="2623" xr:uid="{1B4C9A82-F78D-4D22-94FA-9EDE22D2DE06}"/>
    <cellStyle name="Normal 10 4 2 2 2 4" xfId="2624" xr:uid="{28B3F47E-2E56-41C0-976C-68E87139212F}"/>
    <cellStyle name="Normal 10 4 2 2 2 5" xfId="2625" xr:uid="{6511E14E-39FE-4527-B2F0-DF2C4F5B4847}"/>
    <cellStyle name="Normal 10 4 2 2 2 6" xfId="2626" xr:uid="{67F1A4A8-D3B2-4DF4-AD11-8365980049E5}"/>
    <cellStyle name="Normal 10 4 2 2 3" xfId="501" xr:uid="{25C88A2E-682E-4DBD-9FEA-B17246AF5C0B}"/>
    <cellStyle name="Normal 10 4 2 2 3 2" xfId="1124" xr:uid="{D2B22EF3-0E0D-4A40-8463-CFF75DEAF8EB}"/>
    <cellStyle name="Normal 10 4 2 2 3 2 2" xfId="2627" xr:uid="{0DB64B60-FD9F-4A91-83F6-022C460239D2}"/>
    <cellStyle name="Normal 10 4 2 2 3 2 3" xfId="2628" xr:uid="{92E54376-9719-458E-AC08-BB11F3B08B9F}"/>
    <cellStyle name="Normal 10 4 2 2 3 2 4" xfId="2629" xr:uid="{550C1DD1-A181-4DF0-BC7B-D8394D1E869E}"/>
    <cellStyle name="Normal 10 4 2 2 3 3" xfId="2630" xr:uid="{7D5189D8-3DF5-40AB-A998-CC456453B261}"/>
    <cellStyle name="Normal 10 4 2 2 3 4" xfId="2631" xr:uid="{ADD17F8C-FBED-49C7-9521-92DA7AF6AF68}"/>
    <cellStyle name="Normal 10 4 2 2 3 5" xfId="2632" xr:uid="{FEB44304-EA7B-4CBB-BC7D-6184E99CC833}"/>
    <cellStyle name="Normal 10 4 2 2 4" xfId="1125" xr:uid="{BABE39E7-C534-49DC-9D1F-5378FD55FFE5}"/>
    <cellStyle name="Normal 10 4 2 2 4 2" xfId="2633" xr:uid="{A4C81238-FB49-479E-81D9-F3C5D200AA5D}"/>
    <cellStyle name="Normal 10 4 2 2 4 3" xfId="2634" xr:uid="{DA4A72F4-14DD-485A-B03F-D357D5415019}"/>
    <cellStyle name="Normal 10 4 2 2 4 4" xfId="2635" xr:uid="{3A1DDED0-244D-41BC-AEBD-EF5C9AA208EE}"/>
    <cellStyle name="Normal 10 4 2 2 5" xfId="2636" xr:uid="{4138ABF3-8D4F-432D-A8C3-7334145F0DB4}"/>
    <cellStyle name="Normal 10 4 2 2 5 2" xfId="2637" xr:uid="{EC75FB1A-F3F5-48A6-ACE4-78EBF9C76BEB}"/>
    <cellStyle name="Normal 10 4 2 2 5 3" xfId="2638" xr:uid="{D83F39BD-1DCC-456E-8718-5333EDD07C22}"/>
    <cellStyle name="Normal 10 4 2 2 5 4" xfId="2639" xr:uid="{EFABA751-1716-40CE-8ED7-AB55B0D40439}"/>
    <cellStyle name="Normal 10 4 2 2 6" xfId="2640" xr:uid="{1579FE12-CD64-4EBB-B513-156745AA1478}"/>
    <cellStyle name="Normal 10 4 2 2 7" xfId="2641" xr:uid="{3153B1A7-591F-4479-B316-EDA4256C0E81}"/>
    <cellStyle name="Normal 10 4 2 2 8" xfId="2642" xr:uid="{4BBCD11E-8E7B-40C3-A3E6-A63137EC01B9}"/>
    <cellStyle name="Normal 10 4 2 3" xfId="502" xr:uid="{B53E79EA-CABA-4AA4-82B8-F2C7062C6389}"/>
    <cellStyle name="Normal 10 4 2 3 2" xfId="503" xr:uid="{BD6F19BF-78E4-48C6-A7CB-7F6A35427E35}"/>
    <cellStyle name="Normal 10 4 2 3 2 2" xfId="504" xr:uid="{A982999C-4245-4768-8B50-E0B03407FC55}"/>
    <cellStyle name="Normal 10 4 2 3 2 3" xfId="2643" xr:uid="{C7D70279-5A71-4432-B995-8D1F0701966D}"/>
    <cellStyle name="Normal 10 4 2 3 2 4" xfId="2644" xr:uid="{8EB95639-7D23-4DC7-840C-915037D63F4F}"/>
    <cellStyle name="Normal 10 4 2 3 3" xfId="505" xr:uid="{EA267296-E60F-4B9A-8614-F993CC9E2C90}"/>
    <cellStyle name="Normal 10 4 2 3 3 2" xfId="2645" xr:uid="{C3D3FB80-7030-4B82-930D-0EEFE391D069}"/>
    <cellStyle name="Normal 10 4 2 3 3 3" xfId="2646" xr:uid="{9665879C-3471-4AA6-BADD-52568820B165}"/>
    <cellStyle name="Normal 10 4 2 3 3 4" xfId="2647" xr:uid="{C7089989-82F9-445E-BE8A-4E461C86DBFE}"/>
    <cellStyle name="Normal 10 4 2 3 4" xfId="2648" xr:uid="{5C99A20C-348E-43BF-AFBB-830BD7E7C4D3}"/>
    <cellStyle name="Normal 10 4 2 3 5" xfId="2649" xr:uid="{B168F646-8880-4A18-A8DE-B597B0CC0178}"/>
    <cellStyle name="Normal 10 4 2 3 6" xfId="2650" xr:uid="{99C86327-DCF6-439B-9892-EE843A862853}"/>
    <cellStyle name="Normal 10 4 2 4" xfId="506" xr:uid="{029F21A5-1E67-4F81-ABAF-9D91602F447B}"/>
    <cellStyle name="Normal 10 4 2 4 2" xfId="507" xr:uid="{2360B427-BA1C-4FFC-BC19-864A0E7BC742}"/>
    <cellStyle name="Normal 10 4 2 4 2 2" xfId="2651" xr:uid="{E2D3C328-BEC7-4324-AED1-E378BE6EA234}"/>
    <cellStyle name="Normal 10 4 2 4 2 3" xfId="2652" xr:uid="{CF67A068-BF3A-4454-A0C8-8016B0BB4F48}"/>
    <cellStyle name="Normal 10 4 2 4 2 4" xfId="2653" xr:uid="{E1A59D22-3807-4651-9543-37C61C19B6E6}"/>
    <cellStyle name="Normal 10 4 2 4 3" xfId="2654" xr:uid="{CA43F46A-2BFA-4A1B-9F61-35E0699BFFB1}"/>
    <cellStyle name="Normal 10 4 2 4 4" xfId="2655" xr:uid="{BC0EB7CF-3611-43A6-98B9-3E1DFEB9D075}"/>
    <cellStyle name="Normal 10 4 2 4 5" xfId="2656" xr:uid="{F2697AAB-1E84-429B-9909-413E05074DF5}"/>
    <cellStyle name="Normal 10 4 2 5" xfId="508" xr:uid="{308673FA-5AD2-4F37-B907-F66BD0B21D5A}"/>
    <cellStyle name="Normal 10 4 2 5 2" xfId="2657" xr:uid="{8049908B-6894-4098-A040-B5F3D8B5F007}"/>
    <cellStyle name="Normal 10 4 2 5 3" xfId="2658" xr:uid="{FF3AE7AC-4FBC-4F44-9629-9E39CFDBD005}"/>
    <cellStyle name="Normal 10 4 2 5 4" xfId="2659" xr:uid="{B952E2B2-D6A8-401E-8337-2A00645D7ECA}"/>
    <cellStyle name="Normal 10 4 2 6" xfId="2660" xr:uid="{47C10A6A-21D4-4B62-B848-9BD888828B6C}"/>
    <cellStyle name="Normal 10 4 2 6 2" xfId="2661" xr:uid="{3DD1720B-76B1-40AF-B2E5-E4F1984E96C6}"/>
    <cellStyle name="Normal 10 4 2 6 3" xfId="2662" xr:uid="{488F75A6-3CC6-47C9-9B8E-CC2E731F0152}"/>
    <cellStyle name="Normal 10 4 2 6 4" xfId="2663" xr:uid="{31373899-6E07-4A86-8A48-0F56EDEA196E}"/>
    <cellStyle name="Normal 10 4 2 7" xfId="2664" xr:uid="{ECCE9431-FA95-4649-82C9-CAC2AC4CF4CE}"/>
    <cellStyle name="Normal 10 4 2 8" xfId="2665" xr:uid="{93219448-B2B7-4976-A66C-46611AC2EC94}"/>
    <cellStyle name="Normal 10 4 2 9" xfId="2666" xr:uid="{D637B227-12DB-4ED5-8527-78CDC2ADC1FD}"/>
    <cellStyle name="Normal 10 4 3" xfId="258" xr:uid="{54B1BD5C-3144-4614-9E34-D14C60E1FF04}"/>
    <cellStyle name="Normal 10 4 3 2" xfId="509" xr:uid="{FB8548BD-87E3-4A68-A7A5-5B032C8EEA85}"/>
    <cellStyle name="Normal 10 4 3 2 2" xfId="510" xr:uid="{5ED58339-5C85-4E1C-956B-3B1FBFDB93E5}"/>
    <cellStyle name="Normal 10 4 3 2 2 2" xfId="1126" xr:uid="{5E975770-3779-4711-B50E-39F7DFCED85E}"/>
    <cellStyle name="Normal 10 4 3 2 2 2 2" xfId="1127" xr:uid="{7564A322-E625-4837-87F9-D3055F60DB83}"/>
    <cellStyle name="Normal 10 4 3 2 2 3" xfId="1128" xr:uid="{40484680-987E-40A3-95C8-F02B5ADD48F7}"/>
    <cellStyle name="Normal 10 4 3 2 2 4" xfId="2667" xr:uid="{761F4DCD-78A7-49B9-9B38-F9017E7149DA}"/>
    <cellStyle name="Normal 10 4 3 2 3" xfId="1129" xr:uid="{3EC16857-7259-4F05-811B-4F0415749D34}"/>
    <cellStyle name="Normal 10 4 3 2 3 2" xfId="1130" xr:uid="{0449C37D-10E0-4272-A7DE-D8B794CEC253}"/>
    <cellStyle name="Normal 10 4 3 2 3 3" xfId="2668" xr:uid="{DE388026-8F04-4586-8726-7B967B4B499A}"/>
    <cellStyle name="Normal 10 4 3 2 3 4" xfId="2669" xr:uid="{9EBDA040-F6A6-45EC-9BBA-577191D2705D}"/>
    <cellStyle name="Normal 10 4 3 2 4" xfId="1131" xr:uid="{4D413115-80F2-4B8B-AEFD-F66159AF56D4}"/>
    <cellStyle name="Normal 10 4 3 2 5" xfId="2670" xr:uid="{780917BA-CD73-42A9-A67A-D51ED935FCE5}"/>
    <cellStyle name="Normal 10 4 3 2 6" xfId="2671" xr:uid="{3E9E8669-2A17-4AFF-9E34-EA45B287D2E0}"/>
    <cellStyle name="Normal 10 4 3 3" xfId="511" xr:uid="{D6FC7762-65FB-44D6-BFDF-E5B15835940E}"/>
    <cellStyle name="Normal 10 4 3 3 2" xfId="1132" xr:uid="{416C8438-2C99-4D7A-9098-5BE18A6648AF}"/>
    <cellStyle name="Normal 10 4 3 3 2 2" xfId="1133" xr:uid="{1BDE9A7B-0806-459F-BC1F-39504AFBA18F}"/>
    <cellStyle name="Normal 10 4 3 3 2 3" xfId="2672" xr:uid="{A3E1A222-7EDB-418D-8F7D-3DA24E83AC43}"/>
    <cellStyle name="Normal 10 4 3 3 2 4" xfId="2673" xr:uid="{145C2399-1CD3-46BC-B5AA-C40F68BC2664}"/>
    <cellStyle name="Normal 10 4 3 3 3" xfId="1134" xr:uid="{6430C51E-3BD7-418D-BB58-745628923D3B}"/>
    <cellStyle name="Normal 10 4 3 3 4" xfId="2674" xr:uid="{937FF9A3-A8E7-4B48-A028-7D9985B15F60}"/>
    <cellStyle name="Normal 10 4 3 3 5" xfId="2675" xr:uid="{F1B4C975-DA4A-4285-85BE-40A6315B76AD}"/>
    <cellStyle name="Normal 10 4 3 4" xfId="1135" xr:uid="{81D831AD-5D52-4FD6-BBF4-6B810247D44F}"/>
    <cellStyle name="Normal 10 4 3 4 2" xfId="1136" xr:uid="{F0B5B679-C713-4FD4-BAA3-54AD9D0E82A6}"/>
    <cellStyle name="Normal 10 4 3 4 3" xfId="2676" xr:uid="{49734247-D025-4999-9DB2-910240838F8C}"/>
    <cellStyle name="Normal 10 4 3 4 4" xfId="2677" xr:uid="{411097DD-247B-4076-B03A-48BDA0F4A733}"/>
    <cellStyle name="Normal 10 4 3 5" xfId="1137" xr:uid="{697956F1-2135-4AAC-96D7-4C91BE3B7B71}"/>
    <cellStyle name="Normal 10 4 3 5 2" xfId="2678" xr:uid="{FEED6E12-9551-46AA-ACD1-F710D892E5D7}"/>
    <cellStyle name="Normal 10 4 3 5 3" xfId="2679" xr:uid="{DCDFA5B2-8EAF-4ADF-8722-C241A7754D7D}"/>
    <cellStyle name="Normal 10 4 3 5 4" xfId="2680" xr:uid="{66321046-2F13-4DC0-BED5-620552E15B5F}"/>
    <cellStyle name="Normal 10 4 3 6" xfId="2681" xr:uid="{CA817724-F94D-4914-B64C-CB976680ACE3}"/>
    <cellStyle name="Normal 10 4 3 7" xfId="2682" xr:uid="{00AAD163-E3D0-4173-A37D-EF0ED07438A8}"/>
    <cellStyle name="Normal 10 4 3 8" xfId="2683" xr:uid="{5C4FF666-7470-448E-AEDB-EFA801559DCA}"/>
    <cellStyle name="Normal 10 4 4" xfId="259" xr:uid="{E3D57843-B632-4648-A345-6F30C0936A56}"/>
    <cellStyle name="Normal 10 4 4 2" xfId="512" xr:uid="{C8833F4C-7C72-4D31-835F-B97140B4AB22}"/>
    <cellStyle name="Normal 10 4 4 2 2" xfId="513" xr:uid="{068C1B7E-FA79-434F-BDDB-5510ED9C703D}"/>
    <cellStyle name="Normal 10 4 4 2 2 2" xfId="1138" xr:uid="{D91BC713-B360-4986-ADDC-51C00E2B10B3}"/>
    <cellStyle name="Normal 10 4 4 2 2 3" xfId="2684" xr:uid="{1900C9E8-F30B-4F03-A62C-8744B315A19C}"/>
    <cellStyle name="Normal 10 4 4 2 2 4" xfId="2685" xr:uid="{E342AAA4-D1D0-4B54-835D-486F39DD5157}"/>
    <cellStyle name="Normal 10 4 4 2 3" xfId="1139" xr:uid="{91490FB8-3435-45B3-AA6B-94B19CBCE0F4}"/>
    <cellStyle name="Normal 10 4 4 2 4" xfId="2686" xr:uid="{45C34C17-BAF6-427F-97AF-6A005D609F56}"/>
    <cellStyle name="Normal 10 4 4 2 5" xfId="2687" xr:uid="{B1D15DF0-4D21-4295-A5D6-125D8BA9AC25}"/>
    <cellStyle name="Normal 10 4 4 3" xfId="514" xr:uid="{8C6C05FC-AA26-436F-8591-DBFECFF01541}"/>
    <cellStyle name="Normal 10 4 4 3 2" xfId="1140" xr:uid="{92920A83-5CEA-4B88-8E08-63736C9AACD3}"/>
    <cellStyle name="Normal 10 4 4 3 3" xfId="2688" xr:uid="{1E5C1C61-2740-412B-BC18-CC53067A2227}"/>
    <cellStyle name="Normal 10 4 4 3 4" xfId="2689" xr:uid="{FB53B6A6-72F9-4E38-9827-4CB6B01C6CEC}"/>
    <cellStyle name="Normal 10 4 4 4" xfId="1141" xr:uid="{5708FB99-EEBE-429A-9D34-3C0CAAE288D0}"/>
    <cellStyle name="Normal 10 4 4 4 2" xfId="2690" xr:uid="{786460D3-6F1A-4F4B-A51A-286FEDD5E624}"/>
    <cellStyle name="Normal 10 4 4 4 3" xfId="2691" xr:uid="{CEF83514-DC73-4C74-BE11-159FBFBAA150}"/>
    <cellStyle name="Normal 10 4 4 4 4" xfId="2692" xr:uid="{AE36C2AE-9061-4A54-9356-6A6586FBD29B}"/>
    <cellStyle name="Normal 10 4 4 5" xfId="2693" xr:uid="{A7FFA44A-EBA7-4D85-A903-9AFE2DDDBB13}"/>
    <cellStyle name="Normal 10 4 4 6" xfId="2694" xr:uid="{851515E2-59C9-4251-9034-B9F9FC207B80}"/>
    <cellStyle name="Normal 10 4 4 7" xfId="2695" xr:uid="{4D2E4C2E-CCEB-4325-B05F-67DB51850D38}"/>
    <cellStyle name="Normal 10 4 5" xfId="260" xr:uid="{4F22460B-3558-4A7F-9E10-5CB01574D368}"/>
    <cellStyle name="Normal 10 4 5 2" xfId="515" xr:uid="{CBFA6A38-B532-4FA0-B098-630AE7CADCEC}"/>
    <cellStyle name="Normal 10 4 5 2 2" xfId="1142" xr:uid="{C56BDDB2-96A6-485C-82DA-57B5FC53427D}"/>
    <cellStyle name="Normal 10 4 5 2 3" xfId="2696" xr:uid="{BC3DF467-A0DB-44F5-9B8A-210301ECE0AE}"/>
    <cellStyle name="Normal 10 4 5 2 4" xfId="2697" xr:uid="{9D871043-2112-4719-AC53-5A980E3E88C1}"/>
    <cellStyle name="Normal 10 4 5 3" xfId="1143" xr:uid="{E072A6BC-B154-4E0A-B53B-A7BFFAC3D202}"/>
    <cellStyle name="Normal 10 4 5 3 2" xfId="2698" xr:uid="{52CAA40C-9CB9-4519-A429-73E422937DBF}"/>
    <cellStyle name="Normal 10 4 5 3 3" xfId="2699" xr:uid="{7B9BC090-D59F-4FA8-B0FC-05BAE8B4C2EB}"/>
    <cellStyle name="Normal 10 4 5 3 4" xfId="2700" xr:uid="{6C4C2966-83C4-4247-8117-DDEA6EBDECBF}"/>
    <cellStyle name="Normal 10 4 5 4" xfId="2701" xr:uid="{250B55AA-7B09-42C2-A611-E8A9D55B293F}"/>
    <cellStyle name="Normal 10 4 5 5" xfId="2702" xr:uid="{321F8322-1E98-4F10-94EC-52F46DDE3A49}"/>
    <cellStyle name="Normal 10 4 5 6" xfId="2703" xr:uid="{88E7158F-9E27-448D-83EC-8F2045AB282D}"/>
    <cellStyle name="Normal 10 4 6" xfId="516" xr:uid="{E0B1C166-431E-4AA0-8F65-E1ADA10C1D17}"/>
    <cellStyle name="Normal 10 4 6 2" xfId="1144" xr:uid="{5C5A8B33-1F97-4E0A-91CD-2AA5FA6E4C89}"/>
    <cellStyle name="Normal 10 4 6 2 2" xfId="2704" xr:uid="{F7721880-C56D-481D-8279-DE537F6E369F}"/>
    <cellStyle name="Normal 10 4 6 2 3" xfId="2705" xr:uid="{C0853A77-9345-410A-B997-770AFF2F87AE}"/>
    <cellStyle name="Normal 10 4 6 2 4" xfId="2706" xr:uid="{95CBC368-0B72-429D-AC9B-A7FBE6DC3233}"/>
    <cellStyle name="Normal 10 4 6 3" xfId="2707" xr:uid="{BB4E036F-2A9C-4505-BF10-1C94B847429B}"/>
    <cellStyle name="Normal 10 4 6 4" xfId="2708" xr:uid="{4EF3049A-F9DE-48AA-AC56-9245A21A6E73}"/>
    <cellStyle name="Normal 10 4 6 5" xfId="2709" xr:uid="{DD8BB4C8-64D1-465E-B003-4A22CAAD1B44}"/>
    <cellStyle name="Normal 10 4 7" xfId="1145" xr:uid="{FDF1876D-3A3D-4866-9ED8-3AA0A64F85E4}"/>
    <cellStyle name="Normal 10 4 7 2" xfId="2710" xr:uid="{99013501-9C25-41B5-978A-F650AACE98CF}"/>
    <cellStyle name="Normal 10 4 7 3" xfId="2711" xr:uid="{06447EF5-3CB1-4CD6-969C-85A9CA7CEF5B}"/>
    <cellStyle name="Normal 10 4 7 4" xfId="2712" xr:uid="{5D1CDBFB-6B4D-4955-BF36-34B4A232BA10}"/>
    <cellStyle name="Normal 10 4 8" xfId="2713" xr:uid="{0D027564-556F-4274-8DC0-A6FEA24BF12F}"/>
    <cellStyle name="Normal 10 4 8 2" xfId="2714" xr:uid="{03131BC4-733B-4D5A-8D30-919F7D62088D}"/>
    <cellStyle name="Normal 10 4 8 3" xfId="2715" xr:uid="{33F4AFB7-680B-4457-AA3F-34A2090F3E51}"/>
    <cellStyle name="Normal 10 4 8 4" xfId="2716" xr:uid="{E8BB58A7-3546-4CCB-AA2F-5FD598DA1287}"/>
    <cellStyle name="Normal 10 4 9" xfId="2717" xr:uid="{10214FA2-107D-460F-878A-8671CA71CA72}"/>
    <cellStyle name="Normal 10 5" xfId="60" xr:uid="{2A3BF21E-8000-4701-99D3-13B0C9CE60E2}"/>
    <cellStyle name="Normal 10 5 2" xfId="61" xr:uid="{7647D4B0-9A2B-466E-8E84-3BE2076A7816}"/>
    <cellStyle name="Normal 10 5 2 2" xfId="261" xr:uid="{2892BD55-AE13-4C27-A22D-2D8E551850C9}"/>
    <cellStyle name="Normal 10 5 2 2 2" xfId="517" xr:uid="{D1F6B2FC-2F62-4629-ACE4-83E69AC20C96}"/>
    <cellStyle name="Normal 10 5 2 2 2 2" xfId="1146" xr:uid="{16D6B48F-B0F6-4658-8450-4D318F9C66BA}"/>
    <cellStyle name="Normal 10 5 2 2 2 3" xfId="2718" xr:uid="{2D72BAA9-2A10-4E19-B67F-BCEADB30FFD4}"/>
    <cellStyle name="Normal 10 5 2 2 2 4" xfId="2719" xr:uid="{799CC4E9-B7CB-4510-8047-6CCBEA1F8301}"/>
    <cellStyle name="Normal 10 5 2 2 3" xfId="1147" xr:uid="{25BC69C3-3924-408F-AED7-68FE1631970F}"/>
    <cellStyle name="Normal 10 5 2 2 3 2" xfId="2720" xr:uid="{F77BCE08-C352-48E9-A167-EB3B8355B883}"/>
    <cellStyle name="Normal 10 5 2 2 3 3" xfId="2721" xr:uid="{E7AC8662-0B89-4038-B32B-4D9CC14B0774}"/>
    <cellStyle name="Normal 10 5 2 2 3 4" xfId="2722" xr:uid="{F2F20D97-0663-430E-8E14-C70CFA7BC9C1}"/>
    <cellStyle name="Normal 10 5 2 2 4" xfId="2723" xr:uid="{613AE87B-437C-481C-B495-A2E69411E055}"/>
    <cellStyle name="Normal 10 5 2 2 5" xfId="2724" xr:uid="{E3AF7C9E-A974-4DD6-9C7F-3E345CFBF699}"/>
    <cellStyle name="Normal 10 5 2 2 6" xfId="2725" xr:uid="{AE6DF8D5-F185-4571-9906-DEFC92986964}"/>
    <cellStyle name="Normal 10 5 2 3" xfId="518" xr:uid="{AD371372-FADA-4D21-A580-4FA825F5B42F}"/>
    <cellStyle name="Normal 10 5 2 3 2" xfId="1148" xr:uid="{2A3C9CC3-44AB-44C5-9E8F-DB89D6A9DB17}"/>
    <cellStyle name="Normal 10 5 2 3 2 2" xfId="2726" xr:uid="{A885C3C6-4B67-4370-9209-5580133FAA13}"/>
    <cellStyle name="Normal 10 5 2 3 2 3" xfId="2727" xr:uid="{5675D5A3-9773-410A-9620-137C5C3E0EE5}"/>
    <cellStyle name="Normal 10 5 2 3 2 4" xfId="2728" xr:uid="{C062361F-A7CB-4792-8E9B-7A34C02DB002}"/>
    <cellStyle name="Normal 10 5 2 3 3" xfId="2729" xr:uid="{AE5BC69E-C79E-401A-B3A8-1C8C6646542F}"/>
    <cellStyle name="Normal 10 5 2 3 4" xfId="2730" xr:uid="{313757D2-463F-4F06-9163-0C80995BF886}"/>
    <cellStyle name="Normal 10 5 2 3 5" xfId="2731" xr:uid="{BDD42B6D-5E45-486B-B26A-B75780225208}"/>
    <cellStyle name="Normal 10 5 2 4" xfId="1149" xr:uid="{DC7C9F24-1A05-41EB-B189-B014ACEA33D6}"/>
    <cellStyle name="Normal 10 5 2 4 2" xfId="2732" xr:uid="{C3754320-569F-4034-BB94-913EACB0BABF}"/>
    <cellStyle name="Normal 10 5 2 4 3" xfId="2733" xr:uid="{C26EDE65-44FC-4B5A-9587-22609B31472F}"/>
    <cellStyle name="Normal 10 5 2 4 4" xfId="2734" xr:uid="{F962E5CB-545B-409D-9126-B8A1B867B3F9}"/>
    <cellStyle name="Normal 10 5 2 5" xfId="2735" xr:uid="{4BF24137-C82E-43F9-B225-8BDB59FC533D}"/>
    <cellStyle name="Normal 10 5 2 5 2" xfId="2736" xr:uid="{814F4270-8F3F-4D40-9FBE-48D658801223}"/>
    <cellStyle name="Normal 10 5 2 5 3" xfId="2737" xr:uid="{CB239DE7-FF29-4277-BB43-716ED12E35E8}"/>
    <cellStyle name="Normal 10 5 2 5 4" xfId="2738" xr:uid="{011ACE3D-9043-488D-ADC7-FA1F58035FB9}"/>
    <cellStyle name="Normal 10 5 2 6" xfId="2739" xr:uid="{E017C6E2-3A75-4649-ABC1-59F910982D3D}"/>
    <cellStyle name="Normal 10 5 2 7" xfId="2740" xr:uid="{F05EC571-591D-4CD7-B53E-41B7F9951727}"/>
    <cellStyle name="Normal 10 5 2 8" xfId="2741" xr:uid="{301FB459-7283-4ADC-8CDD-C329D1252B87}"/>
    <cellStyle name="Normal 10 5 3" xfId="262" xr:uid="{6C069610-411A-4C13-A64C-368D0D3593A6}"/>
    <cellStyle name="Normal 10 5 3 2" xfId="519" xr:uid="{A65F0793-C523-4B92-8B51-859A000A6DC5}"/>
    <cellStyle name="Normal 10 5 3 2 2" xfId="520" xr:uid="{1145DE40-49D0-4AFE-9843-ADD95F564B8A}"/>
    <cellStyle name="Normal 10 5 3 2 3" xfId="2742" xr:uid="{992CBD7B-1405-4817-9370-5B17DB020938}"/>
    <cellStyle name="Normal 10 5 3 2 4" xfId="2743" xr:uid="{DE2FEF1D-2FB6-44C8-9BB5-1ACC56091270}"/>
    <cellStyle name="Normal 10 5 3 3" xfId="521" xr:uid="{6C685A25-D5D1-4976-8DF3-69E8C857DD6F}"/>
    <cellStyle name="Normal 10 5 3 3 2" xfId="2744" xr:uid="{813B94DF-6F5A-4387-9A38-ED48687B7F7A}"/>
    <cellStyle name="Normal 10 5 3 3 3" xfId="2745" xr:uid="{B2732C5D-6E4B-4EC8-A9FA-CEDD0602E4CB}"/>
    <cellStyle name="Normal 10 5 3 3 4" xfId="2746" xr:uid="{3F251F7D-998C-4852-900F-8E5992F646EE}"/>
    <cellStyle name="Normal 10 5 3 4" xfId="2747" xr:uid="{C9C78F21-1A34-4031-9CC8-E0A519ADBAFA}"/>
    <cellStyle name="Normal 10 5 3 5" xfId="2748" xr:uid="{FB204732-BB01-4CA1-9B44-2FD6F88CE55A}"/>
    <cellStyle name="Normal 10 5 3 6" xfId="2749" xr:uid="{01917A69-21B8-4737-BEDB-970260B34BD0}"/>
    <cellStyle name="Normal 10 5 4" xfId="263" xr:uid="{452884CA-27AA-4BA0-81D3-C7F8B9202D91}"/>
    <cellStyle name="Normal 10 5 4 2" xfId="522" xr:uid="{B49F6418-C2C3-4E4D-8193-83E915360451}"/>
    <cellStyle name="Normal 10 5 4 2 2" xfId="2750" xr:uid="{276F4325-1B2D-45DC-910F-4878490CC350}"/>
    <cellStyle name="Normal 10 5 4 2 3" xfId="2751" xr:uid="{25E870A8-D29E-4A97-88A5-9E6F9B820BED}"/>
    <cellStyle name="Normal 10 5 4 2 4" xfId="2752" xr:uid="{9C20E956-8952-4797-86FD-44141FA70444}"/>
    <cellStyle name="Normal 10 5 4 3" xfId="2753" xr:uid="{4EFB52EF-4889-4A83-B254-51B1D6C4B2D7}"/>
    <cellStyle name="Normal 10 5 4 4" xfId="2754" xr:uid="{2B23F934-2FF0-4885-916A-A35200E4EDA9}"/>
    <cellStyle name="Normal 10 5 4 5" xfId="2755" xr:uid="{0610D25F-484A-4441-8B5F-763941C10544}"/>
    <cellStyle name="Normal 10 5 5" xfId="523" xr:uid="{044E6A74-3943-4552-82BA-B823C0C5D385}"/>
    <cellStyle name="Normal 10 5 5 2" xfId="2756" xr:uid="{5B06E0DD-90ED-4B03-8B62-D7FAE7CF6356}"/>
    <cellStyle name="Normal 10 5 5 3" xfId="2757" xr:uid="{85BE865F-B4EF-4B1E-94BD-EE0494C3DB73}"/>
    <cellStyle name="Normal 10 5 5 4" xfId="2758" xr:uid="{197AD235-F0E5-461A-96F4-A7555307503F}"/>
    <cellStyle name="Normal 10 5 6" xfId="2759" xr:uid="{FD8DB94A-DEF0-4529-90EC-A7A1CF9576B1}"/>
    <cellStyle name="Normal 10 5 6 2" xfId="2760" xr:uid="{E5CE7D06-E357-44C2-981D-554FA6E9E901}"/>
    <cellStyle name="Normal 10 5 6 3" xfId="2761" xr:uid="{93246EB1-5A7B-4963-97F5-6ECFC12EA9D1}"/>
    <cellStyle name="Normal 10 5 6 4" xfId="2762" xr:uid="{49C2F40E-978D-408E-ADB8-E24883E685CF}"/>
    <cellStyle name="Normal 10 5 7" xfId="2763" xr:uid="{E1555A15-F58C-4950-96D9-72E2EA8C9DC8}"/>
    <cellStyle name="Normal 10 5 8" xfId="2764" xr:uid="{8EECB708-1708-4D1E-BE22-362088C284B3}"/>
    <cellStyle name="Normal 10 5 9" xfId="2765" xr:uid="{E717E649-C3D4-4F9C-9967-000FB231EDDE}"/>
    <cellStyle name="Normal 10 6" xfId="62" xr:uid="{6C62847F-E23D-4D0D-B18B-CC5830D16E71}"/>
    <cellStyle name="Normal 10 6 2" xfId="264" xr:uid="{E3D69ACF-4A10-4CE3-B8FD-986150C2FDC1}"/>
    <cellStyle name="Normal 10 6 2 2" xfId="524" xr:uid="{7304C5A6-EAD3-4561-9766-2BEDFD677A55}"/>
    <cellStyle name="Normal 10 6 2 2 2" xfId="1150" xr:uid="{10400863-0EAD-46F4-B5F3-8D30FEFE6A88}"/>
    <cellStyle name="Normal 10 6 2 2 2 2" xfId="1151" xr:uid="{5C2A2011-F984-43CF-98A4-CE33B6761E75}"/>
    <cellStyle name="Normal 10 6 2 2 3" xfId="1152" xr:uid="{89A67B21-0B1F-41BD-94F6-311E56BA6BCC}"/>
    <cellStyle name="Normal 10 6 2 2 4" xfId="2766" xr:uid="{62A6A1CA-C726-4102-8DD7-4150A2B78C0F}"/>
    <cellStyle name="Normal 10 6 2 3" xfId="1153" xr:uid="{033AB6A0-D5AC-4AFB-804F-09BEE97D70DF}"/>
    <cellStyle name="Normal 10 6 2 3 2" xfId="1154" xr:uid="{4CE42AD3-54D1-4DF9-9656-1BFC8985AEFF}"/>
    <cellStyle name="Normal 10 6 2 3 3" xfId="2767" xr:uid="{A3F0B273-7EB5-412E-8277-FE0E5BBC8ADD}"/>
    <cellStyle name="Normal 10 6 2 3 4" xfId="2768" xr:uid="{E6B0756A-A125-43DA-BDA1-EC77EEC49EC0}"/>
    <cellStyle name="Normal 10 6 2 4" xfId="1155" xr:uid="{4CEB5351-E1CE-4618-A76C-C2F3D6B4701B}"/>
    <cellStyle name="Normal 10 6 2 5" xfId="2769" xr:uid="{8E9C4320-3615-4D29-BF41-1E079F3E2489}"/>
    <cellStyle name="Normal 10 6 2 6" xfId="2770" xr:uid="{D5013BCE-FDA4-4B26-80D9-F355468A29AD}"/>
    <cellStyle name="Normal 10 6 3" xfId="525" xr:uid="{7D4E62D5-30D4-48AA-8A61-BA85663E1B34}"/>
    <cellStyle name="Normal 10 6 3 2" xfId="1156" xr:uid="{F7EF09C6-6A93-4C59-B0E4-44F2B4F756B5}"/>
    <cellStyle name="Normal 10 6 3 2 2" xfId="1157" xr:uid="{70C38FD9-5EA2-48DA-B1D5-CDBB98E59B47}"/>
    <cellStyle name="Normal 10 6 3 2 3" xfId="2771" xr:uid="{CED8C0D4-8729-4144-A36D-8DA5EEE4C160}"/>
    <cellStyle name="Normal 10 6 3 2 4" xfId="2772" xr:uid="{401561DC-3F1C-4E6A-89F7-54299F758B44}"/>
    <cellStyle name="Normal 10 6 3 3" xfId="1158" xr:uid="{100AAA9A-F698-4EC6-947E-EA3FFB33B392}"/>
    <cellStyle name="Normal 10 6 3 4" xfId="2773" xr:uid="{7F3656AA-55EA-4358-BD8B-0E2521C4DFFE}"/>
    <cellStyle name="Normal 10 6 3 5" xfId="2774" xr:uid="{A6C7B0F7-D742-4EDE-9552-3DDDD24DF35B}"/>
    <cellStyle name="Normal 10 6 4" xfId="1159" xr:uid="{F9A8E5E8-05D0-4F62-9A34-0939C542C443}"/>
    <cellStyle name="Normal 10 6 4 2" xfId="1160" xr:uid="{298CE9BD-9947-47AB-9856-201841FF9F3F}"/>
    <cellStyle name="Normal 10 6 4 3" xfId="2775" xr:uid="{28118C15-AC80-45E5-9CC7-D63B6A5EE32B}"/>
    <cellStyle name="Normal 10 6 4 4" xfId="2776" xr:uid="{74A9613E-7DC4-43AB-B3CE-7E09175D2BBA}"/>
    <cellStyle name="Normal 10 6 5" xfId="1161" xr:uid="{489BDECE-BADC-4326-A40C-9723DD02D36F}"/>
    <cellStyle name="Normal 10 6 5 2" xfId="2777" xr:uid="{AA77907A-1843-457B-8281-DDF332152CB3}"/>
    <cellStyle name="Normal 10 6 5 3" xfId="2778" xr:uid="{7A452EB4-E4B6-4D1D-A50C-8B2CB47970F3}"/>
    <cellStyle name="Normal 10 6 5 4" xfId="2779" xr:uid="{1464F55D-670A-4F85-A449-EE0C82D2F657}"/>
    <cellStyle name="Normal 10 6 6" xfId="2780" xr:uid="{33A165DA-B749-47B5-93AE-8453C66E27F9}"/>
    <cellStyle name="Normal 10 6 7" xfId="2781" xr:uid="{438E61AD-74AB-4D00-A910-257A30A6AE6D}"/>
    <cellStyle name="Normal 10 6 8" xfId="2782" xr:uid="{0F21C20D-0019-408C-890C-BD38092C9F34}"/>
    <cellStyle name="Normal 10 7" xfId="265" xr:uid="{9B39099C-7678-4CAF-8960-FCAB87DAED0E}"/>
    <cellStyle name="Normal 10 7 2" xfId="526" xr:uid="{88BDEAE5-5E1D-400C-BA93-907D8ABFF56C}"/>
    <cellStyle name="Normal 10 7 2 2" xfId="527" xr:uid="{346B810C-BEF6-41A0-9C73-D70A0076E532}"/>
    <cellStyle name="Normal 10 7 2 2 2" xfId="1162" xr:uid="{895E2A24-7ADC-475B-B433-ADA3DFFCA7C5}"/>
    <cellStyle name="Normal 10 7 2 2 3" xfId="2783" xr:uid="{9332E4A8-EDB5-4B01-9ADB-D2C5F1C4059A}"/>
    <cellStyle name="Normal 10 7 2 2 4" xfId="2784" xr:uid="{AF4FB5BE-D191-4D9C-AB81-C0FBEF1890AE}"/>
    <cellStyle name="Normal 10 7 2 3" xfId="1163" xr:uid="{DB8F87F6-A037-4782-A596-B7D15BDE99BB}"/>
    <cellStyle name="Normal 10 7 2 4" xfId="2785" xr:uid="{BF239AE8-E06C-45C0-B9B2-926E37071D1E}"/>
    <cellStyle name="Normal 10 7 2 5" xfId="2786" xr:uid="{38AB2725-DAA1-40CA-9E12-1DB777D5924A}"/>
    <cellStyle name="Normal 10 7 3" xfId="528" xr:uid="{A1232950-F0E8-4BAB-AECC-8057B530ADAD}"/>
    <cellStyle name="Normal 10 7 3 2" xfId="1164" xr:uid="{7EAF8C58-E377-48BE-9970-2288E8DED2BC}"/>
    <cellStyle name="Normal 10 7 3 3" xfId="2787" xr:uid="{E13F02C3-5E64-481F-9FFD-9D474E9B8FCA}"/>
    <cellStyle name="Normal 10 7 3 4" xfId="2788" xr:uid="{3779203A-AD2C-49F3-AF02-3EF72E99640D}"/>
    <cellStyle name="Normal 10 7 4" xfId="1165" xr:uid="{67A9FABB-7B87-4624-8E0B-D003BA420ADF}"/>
    <cellStyle name="Normal 10 7 4 2" xfId="2789" xr:uid="{1156ACFB-566D-4E39-9F7D-655CEED8FBD9}"/>
    <cellStyle name="Normal 10 7 4 3" xfId="2790" xr:uid="{EE6CF1D2-B9D2-42F2-B705-8E4AD458031B}"/>
    <cellStyle name="Normal 10 7 4 4" xfId="2791" xr:uid="{3C98B706-741A-44ED-B73E-BD67CA3C64EE}"/>
    <cellStyle name="Normal 10 7 5" xfId="2792" xr:uid="{911438DD-531D-4C76-A8E9-6262403469AF}"/>
    <cellStyle name="Normal 10 7 6" xfId="2793" xr:uid="{9B1A73C2-8B3A-4D14-81C2-3A962881B4FD}"/>
    <cellStyle name="Normal 10 7 7" xfId="2794" xr:uid="{79FF5A66-4C55-4085-B845-E72A05E38268}"/>
    <cellStyle name="Normal 10 8" xfId="266" xr:uid="{EE042DDF-7A61-48D0-8656-538058A58A7E}"/>
    <cellStyle name="Normal 10 8 2" xfId="529" xr:uid="{2C376360-AC57-41D0-BBE6-93A58015FA28}"/>
    <cellStyle name="Normal 10 8 2 2" xfId="1166" xr:uid="{ABA1E3E0-9A6A-43F3-AB2A-F7E2EE7D6322}"/>
    <cellStyle name="Normal 10 8 2 3" xfId="2795" xr:uid="{F0A66C4D-4454-4FF9-B162-A027998D06CC}"/>
    <cellStyle name="Normal 10 8 2 4" xfId="2796" xr:uid="{BBB1E287-B484-479F-885C-DDC80D62BD64}"/>
    <cellStyle name="Normal 10 8 3" xfId="1167" xr:uid="{9FB690B9-01EF-46FE-8CD9-CA5AA32C4AD7}"/>
    <cellStyle name="Normal 10 8 3 2" xfId="2797" xr:uid="{B73A8668-A943-4087-A7F3-B70EC3E86A3D}"/>
    <cellStyle name="Normal 10 8 3 3" xfId="2798" xr:uid="{29C721B9-B0D8-4762-90BB-91DEC51F8E82}"/>
    <cellStyle name="Normal 10 8 3 4" xfId="2799" xr:uid="{77A620EF-7417-4DE6-9167-6BDE3A74F122}"/>
    <cellStyle name="Normal 10 8 4" xfId="2800" xr:uid="{5AD0C7D6-B399-44C9-BCB0-528B3A92E5D8}"/>
    <cellStyle name="Normal 10 8 5" xfId="2801" xr:uid="{343B78AA-5A8B-4FD4-BC63-8FBD6019732D}"/>
    <cellStyle name="Normal 10 8 6" xfId="2802" xr:uid="{FB7A6E9E-DA19-4417-BBDE-196BF1676AC8}"/>
    <cellStyle name="Normal 10 9" xfId="267" xr:uid="{E2CE73CB-27B0-44B3-ADA5-8511DBA15C13}"/>
    <cellStyle name="Normal 10 9 2" xfId="1168" xr:uid="{E59C23EB-861A-487C-938E-A20D45239E99}"/>
    <cellStyle name="Normal 10 9 2 2" xfId="2803" xr:uid="{9602CE25-B5C7-4232-9DF6-148F70AC0109}"/>
    <cellStyle name="Normal 10 9 2 2 2" xfId="4332" xr:uid="{081E28D9-B1B6-422E-A51D-FBE891F5D782}"/>
    <cellStyle name="Normal 10 9 2 2 3" xfId="4681" xr:uid="{6460CB08-F764-4C52-97DE-9619F93DFFC5}"/>
    <cellStyle name="Normal 10 9 2 3" xfId="2804" xr:uid="{79437E33-32A1-4CEB-8BF0-1F4CC6C97681}"/>
    <cellStyle name="Normal 10 9 2 4" xfId="2805" xr:uid="{868660ED-C7A0-4773-B694-A4AFAFDB9181}"/>
    <cellStyle name="Normal 10 9 3" xfId="2806" xr:uid="{79C2DCFE-3369-441B-B51F-42EA7CA0694F}"/>
    <cellStyle name="Normal 10 9 4" xfId="2807" xr:uid="{FF33ED89-689C-4E2C-B4A2-FBDC25892DA1}"/>
    <cellStyle name="Normal 10 9 4 2" xfId="4564" xr:uid="{CD0F8F34-9C86-4FCD-B522-431194573E72}"/>
    <cellStyle name="Normal 10 9 4 3" xfId="4682" xr:uid="{6201A15A-2975-434F-8FF7-DC3E71197DA0}"/>
    <cellStyle name="Normal 10 9 4 4" xfId="4602" xr:uid="{BE0D9838-8094-49F9-A027-064D3F178BB7}"/>
    <cellStyle name="Normal 10 9 5" xfId="2808" xr:uid="{B052102B-C156-40E7-9BBF-A62F76A15A7B}"/>
    <cellStyle name="Normal 11" xfId="63" xr:uid="{0DBBE2E9-702D-468C-BF38-2EFF9B56C104}"/>
    <cellStyle name="Normal 11 2" xfId="268" xr:uid="{A7EE4B0D-78EE-4FE6-B857-B8F4D88232DC}"/>
    <cellStyle name="Normal 11 2 2" xfId="4649" xr:uid="{7802EC1E-36E5-4831-813C-03C7EBF0F0FD}"/>
    <cellStyle name="Normal 11 3" xfId="4337" xr:uid="{0F3749A2-6BD2-477F-A7DB-B08C4D5D14C7}"/>
    <cellStyle name="Normal 11 3 2" xfId="4543" xr:uid="{603419DB-734E-41E6-89B5-5502A78D33BD}"/>
    <cellStyle name="Normal 11 3 3" xfId="4726" xr:uid="{81E2709B-2D0C-4BB3-A574-7FE62715CC42}"/>
    <cellStyle name="Normal 11 3 3 2" xfId="41382" xr:uid="{C99BF682-0607-48A2-9914-308D61B344C3}"/>
    <cellStyle name="Normal 11 3 3 3" xfId="5973" xr:uid="{267E1C3E-4DF1-44E8-9AFF-1B98B10D7840}"/>
    <cellStyle name="Normal 11 3 3 4" xfId="5381" xr:uid="{E3C32D4A-5981-4902-ADEF-1D609E047F05}"/>
    <cellStyle name="Normal 11 3 4" xfId="4703" xr:uid="{F9BC307C-E7A2-4BC1-8BBA-157181B6AE9F}"/>
    <cellStyle name="Normal 11 3 5" xfId="41329" xr:uid="{88BD364A-17E0-47A7-BC4B-58FC2F33E15B}"/>
    <cellStyle name="Normal 11 3 6" xfId="5951" xr:uid="{A756860A-A6BF-425A-A8F3-E583FE341DCC}"/>
    <cellStyle name="Normal 11 3 7" xfId="5359" xr:uid="{B5116BF3-B83C-405E-B20A-B2DDF2A97C0B}"/>
    <cellStyle name="Normal 12" xfId="64" xr:uid="{F42138D2-2F8E-463A-A166-927A2FC07138}"/>
    <cellStyle name="Normal 12 2" xfId="269" xr:uid="{BFADCE35-9427-48FE-ADC3-78F33BBFE122}"/>
    <cellStyle name="Normal 12 2 2" xfId="4650" xr:uid="{C9AF59CA-3A5A-4584-A485-D14EEDC183B5}"/>
    <cellStyle name="Normal 12 3" xfId="4544" xr:uid="{CDF6E78F-6E0D-42C0-A1DE-0D68C10A26B7}"/>
    <cellStyle name="Normal 13" xfId="65" xr:uid="{B2F0C5EE-5CA8-4511-8780-40BA964032ED}"/>
    <cellStyle name="Normal 13 2" xfId="66" xr:uid="{5280F97E-643F-44BA-BD9C-4A3D5B186306}"/>
    <cellStyle name="Normal 13 2 2" xfId="270" xr:uid="{FC480910-3C14-4B06-A735-226F9DB88F93}"/>
    <cellStyle name="Normal 13 2 2 2" xfId="4651" xr:uid="{3F953058-ED9D-4FF5-A6E6-E300085A2B82}"/>
    <cellStyle name="Normal 13 2 3" xfId="4339" xr:uid="{9E5C055F-9895-49B9-98F2-22EFD974A2F2}"/>
    <cellStyle name="Normal 13 2 3 2" xfId="4545" xr:uid="{CF2AB180-5DFA-4D4A-9A2A-1A1EB544161E}"/>
    <cellStyle name="Normal 13 2 3 3" xfId="4727" xr:uid="{8932FF64-B348-425D-989D-98C91655D327}"/>
    <cellStyle name="Normal 13 2 3 4" xfId="4704" xr:uid="{8455ED37-18BE-43FD-9638-6C8B65B48F28}"/>
    <cellStyle name="Normal 13 3" xfId="271" xr:uid="{11C5C760-4240-40AC-8870-7AA2CC3C8AF6}"/>
    <cellStyle name="Normal 13 3 2" xfId="4423" xr:uid="{65C3074F-BE9F-4D6D-87FB-F5FC4E813161}"/>
    <cellStyle name="Normal 13 3 3" xfId="4340" xr:uid="{6AFE5C61-B185-4DD5-912A-22A6861BB15A}"/>
    <cellStyle name="Normal 13 3 4" xfId="4568" xr:uid="{FE274E97-C5B1-40A4-813C-BD5356768CFE}"/>
    <cellStyle name="Normal 13 3 5" xfId="4728" xr:uid="{5D91F5E8-D922-4E02-B3A3-E1D8497B6BC9}"/>
    <cellStyle name="Normal 13 4" xfId="4341" xr:uid="{9F19E1A2-3352-46AD-A5F8-A40D17508DEC}"/>
    <cellStyle name="Normal 13 5" xfId="4338" xr:uid="{C1C4D495-8B70-4497-ABDB-E28613796490}"/>
    <cellStyle name="Normal 14" xfId="67" xr:uid="{EAE534A8-C6A2-49AE-9171-B01862A30D4D}"/>
    <cellStyle name="Normal 14 18" xfId="4343" xr:uid="{E01C3994-169E-4099-90D4-D33E8E915F44}"/>
    <cellStyle name="Normal 14 2" xfId="272" xr:uid="{730E5911-04F2-4B63-8C11-CD15E5BBAA27}"/>
    <cellStyle name="Normal 14 2 2" xfId="432" xr:uid="{FBB52DB9-B8B8-46F2-BD57-B26938A1A98A}"/>
    <cellStyle name="Normal 14 2 2 2" xfId="433" xr:uid="{90C60EB9-D694-4C56-B6EE-0B9C7B4F612D}"/>
    <cellStyle name="Normal 14 2 3" xfId="434" xr:uid="{580A2D62-2B8D-40AF-B09D-DEE52DDD01B6}"/>
    <cellStyle name="Normal 14 3" xfId="435" xr:uid="{3E34DFC9-4053-406F-B2F7-31E8C8774EC1}"/>
    <cellStyle name="Normal 14 3 2" xfId="4652" xr:uid="{1F3009D4-9B7D-4631-9527-18B4DD3358FD}"/>
    <cellStyle name="Normal 14 4" xfId="4342" xr:uid="{377214B6-BB52-469F-8347-58CA899F0DF3}"/>
    <cellStyle name="Normal 14 4 2" xfId="4546" xr:uid="{7A4350E8-1A52-4753-AAC4-F8823C528A8F}"/>
    <cellStyle name="Normal 14 4 3" xfId="4729" xr:uid="{A790B2AC-26D6-4F24-881E-681099381B62}"/>
    <cellStyle name="Normal 14 4 4" xfId="4705" xr:uid="{9E666A23-C732-4609-8419-C60B5EEEB3BE}"/>
    <cellStyle name="Normal 15" xfId="68" xr:uid="{39C173E8-4E68-4AE2-8556-8ED5F285DBE4}"/>
    <cellStyle name="Normal 15 2" xfId="69" xr:uid="{6056CC6B-F619-4D5E-9D33-56D940420F36}"/>
    <cellStyle name="Normal 15 2 2" xfId="273" xr:uid="{A2E08C2F-7446-40F9-9619-D674A91C1A6C}"/>
    <cellStyle name="Normal 15 2 2 2" xfId="4455" xr:uid="{BF92648D-74E3-427F-BF2E-D4F134762D2E}"/>
    <cellStyle name="Normal 15 2 3" xfId="4548" xr:uid="{FC283328-6BF3-476A-9898-BA5A80DD6A5F}"/>
    <cellStyle name="Normal 15 3" xfId="274" xr:uid="{06117874-D494-4026-AD15-837E5D484632}"/>
    <cellStyle name="Normal 15 3 2" xfId="4424" xr:uid="{B0699E2C-C614-471F-A167-CFDB2AEF0DE4}"/>
    <cellStyle name="Normal 15 3 3" xfId="4345" xr:uid="{59BC6C1E-2704-40C8-B1EF-40C21710827A}"/>
    <cellStyle name="Normal 15 3 4" xfId="4569" xr:uid="{13681237-07D4-423D-A5D7-48456B2DB603}"/>
    <cellStyle name="Normal 15 3 5" xfId="4731" xr:uid="{5E85DD21-2CC9-4935-9BA7-71F6F5A353D7}"/>
    <cellStyle name="Normal 15 4" xfId="4344" xr:uid="{AF401360-9222-4F48-B211-5CCF0E80649F}"/>
    <cellStyle name="Normal 15 4 2" xfId="4547" xr:uid="{05BA601C-2686-49E5-A05C-328A5A1B6C0D}"/>
    <cellStyle name="Normal 15 4 3" xfId="4730" xr:uid="{FC1731E5-5B1A-487E-BF54-F90A796BC10F}"/>
    <cellStyle name="Normal 15 4 4" xfId="4706" xr:uid="{8A5099EE-6DD3-43DA-88EE-596BFFB08766}"/>
    <cellStyle name="Normal 16" xfId="70" xr:uid="{F35A7224-70B9-4BB7-BFE5-949007F46462}"/>
    <cellStyle name="Normal 16 2" xfId="275" xr:uid="{55F68391-CD66-42C7-8EA0-1078C5E07779}"/>
    <cellStyle name="Normal 16 2 2" xfId="4425" xr:uid="{6D95DD0A-2959-4B72-9927-ACA97CE30A5B}"/>
    <cellStyle name="Normal 16 2 3" xfId="4346" xr:uid="{B2AE84FA-1EC4-4540-92E7-DF34BC814CB4}"/>
    <cellStyle name="Normal 16 2 4" xfId="4570" xr:uid="{DA8A4EB5-9C24-4351-9833-F479B50FCA0E}"/>
    <cellStyle name="Normal 16 2 5" xfId="4732" xr:uid="{185CC200-80A1-48A3-A108-FF5B5AF82B87}"/>
    <cellStyle name="Normal 16 3" xfId="276" xr:uid="{3F618D9D-063C-4B84-8921-40AB5AA62C33}"/>
    <cellStyle name="Normal 17" xfId="71" xr:uid="{101BFCE7-0BCE-49A9-A1B3-457A97E5AF96}"/>
    <cellStyle name="Normal 17 2" xfId="277" xr:uid="{1D1A6E66-F3AA-4762-BFF6-64420B193787}"/>
    <cellStyle name="Normal 17 2 2" xfId="4426" xr:uid="{347E40BC-947D-4195-BA55-1692E1E63790}"/>
    <cellStyle name="Normal 17 2 3" xfId="4348" xr:uid="{02D81996-8D08-4B1C-BA47-FE0757096DE7}"/>
    <cellStyle name="Normal 17 2 4" xfId="4571" xr:uid="{1F51F811-489F-49B6-9AAD-9AEE64835CD1}"/>
    <cellStyle name="Normal 17 2 5" xfId="4733" xr:uid="{7C65A013-774E-43BC-8607-A04A14A9E0F9}"/>
    <cellStyle name="Normal 17 3" xfId="4349" xr:uid="{BA950528-194E-4A82-9AEA-2358536F521E}"/>
    <cellStyle name="Normal 17 4" xfId="4347" xr:uid="{FE4C2C04-F58E-4001-A73A-2169DF784DCE}"/>
    <cellStyle name="Normal 18" xfId="72" xr:uid="{3499FF67-53A4-4EF7-9C06-9D059D3B7A92}"/>
    <cellStyle name="Normal 18 2" xfId="278" xr:uid="{3441C15D-5E6A-4D4B-957C-3D746102F70C}"/>
    <cellStyle name="Normal 18 2 2" xfId="4456" xr:uid="{1C6B7924-DD0D-49AB-9156-F34E2BCDA8E9}"/>
    <cellStyle name="Normal 18 3" xfId="4350" xr:uid="{8CE60C3B-D8AA-47CA-AB74-2D6D1BA571D1}"/>
    <cellStyle name="Normal 18 3 2" xfId="4549" xr:uid="{C89D5B96-B9DC-4B8E-A2E7-87EDB7207243}"/>
    <cellStyle name="Normal 18 3 3" xfId="4734" xr:uid="{29E060A3-19C1-4C6E-B470-3B52C31234CA}"/>
    <cellStyle name="Normal 18 3 3 2" xfId="41383" xr:uid="{B2FD59C6-DB0B-4F4F-BCF3-9BBF49C5D34D}"/>
    <cellStyle name="Normal 18 3 3 3" xfId="5974" xr:uid="{0C8D56A8-AF95-495A-9740-57F237BF8091}"/>
    <cellStyle name="Normal 18 3 3 4" xfId="5382" xr:uid="{001DEEDB-9299-4EF1-BE8C-F22F460FB75D}"/>
    <cellStyle name="Normal 18 3 4" xfId="4707" xr:uid="{5E174C4B-EFCE-4330-9859-2C81DD6F7F6A}"/>
    <cellStyle name="Normal 18 3 5" xfId="41330" xr:uid="{49C5ABE8-CFD8-4913-9988-6D0AD9F2E52F}"/>
    <cellStyle name="Normal 18 3 6" xfId="5952" xr:uid="{9AA46020-797E-4FAC-9881-A448EAF712D0}"/>
    <cellStyle name="Normal 18 3 7" xfId="5360" xr:uid="{B9B54465-2953-4D0C-96F7-A0A760C231FD}"/>
    <cellStyle name="Normal 19" xfId="73" xr:uid="{69FC631C-55B5-4BEC-9D1B-38F8FA694F4B}"/>
    <cellStyle name="Normal 19 2" xfId="74" xr:uid="{2CBB7BDE-CEAC-44C4-9811-725B9DCB4197}"/>
    <cellStyle name="Normal 19 2 2" xfId="279" xr:uid="{9E8FE9A2-3880-46A3-9359-AEAA6B2D7AEA}"/>
    <cellStyle name="Normal 19 2 2 2" xfId="4653" xr:uid="{3D5D1ED8-C201-4DB9-8CFC-0F17157B9A00}"/>
    <cellStyle name="Normal 19 2 3" xfId="4551" xr:uid="{D95FB4B8-7A0E-4B56-A8FD-94EA7FC1137D}"/>
    <cellStyle name="Normal 19 3" xfId="280" xr:uid="{E20134E3-E7B8-4445-9199-2B95DB4633A3}"/>
    <cellStyle name="Normal 19 3 2" xfId="4654" xr:uid="{9D7D9C4B-0377-4574-BAC7-C6019C6A58BD}"/>
    <cellStyle name="Normal 19 4" xfId="4550" xr:uid="{AECC4D2F-C152-4DC6-9742-45BBE2EFECEB}"/>
    <cellStyle name="Normal 2" xfId="2" xr:uid="{00000000-0005-0000-0000-000002000000}"/>
    <cellStyle name="Normal 2 2" xfId="75" xr:uid="{6406AB5B-EA8E-47C2-98ED-679ACE2302CF}"/>
    <cellStyle name="Normal 2 2 2" xfId="76" xr:uid="{0FCDA6BE-DBD7-4D94-BB0B-EE12C650E658}"/>
    <cellStyle name="Normal 2 2 2 2" xfId="281" xr:uid="{94B3874C-A646-45C6-B366-5914583CF98B}"/>
    <cellStyle name="Normal 2 2 2 2 2" xfId="4657" xr:uid="{64995089-4319-42A2-B4BD-A5709E582500}"/>
    <cellStyle name="Normal 2 2 2 3" xfId="4553" xr:uid="{ACFED2F3-0A89-4FB7-B814-AA72B0785E07}"/>
    <cellStyle name="Normal 2 2 3" xfId="282" xr:uid="{F56D8EC1-0941-4010-9E8B-C0816B0C1423}"/>
    <cellStyle name="Normal 2 2 3 2" xfId="4457" xr:uid="{1891003C-1333-4DED-BF81-03516E2F8B48}"/>
    <cellStyle name="Normal 2 2 3 2 2" xfId="4587" xr:uid="{95B6B008-136D-4CEA-9F13-A1FD0E2C91E0}"/>
    <cellStyle name="Normal 2 2 3 2 2 2" xfId="4658" xr:uid="{D1AFE413-BF04-49D4-9172-D454B48F1525}"/>
    <cellStyle name="Normal 2 2 3 2 3" xfId="4752" xr:uid="{3D51F1FB-15B2-41D1-8498-FB36255529F5}"/>
    <cellStyle name="Normal 2 2 3 2 4" xfId="5307" xr:uid="{ED5893F3-151A-4C5F-8406-D6D74D227795}"/>
    <cellStyle name="Normal 2 2 3 3" xfId="4437" xr:uid="{D0512F7E-939B-4821-BDE6-85265594D53A}"/>
    <cellStyle name="Normal 2 2 3 4" xfId="4708" xr:uid="{9C16079D-351D-4D24-A555-5EF89C43BAF7}"/>
    <cellStyle name="Normal 2 2 3 5" xfId="4697" xr:uid="{78023698-EE4F-4232-8A5C-BA5A8E58A1CF}"/>
    <cellStyle name="Normal 2 2 4" xfId="4351" xr:uid="{74A2350C-DC99-4E1B-B44D-39576BCF00BA}"/>
    <cellStyle name="Normal 2 2 4 2" xfId="4552" xr:uid="{53222D40-B950-4CA5-88BB-C3D85A745730}"/>
    <cellStyle name="Normal 2 2 4 3" xfId="4735" xr:uid="{4D182E10-9036-41C0-B617-50F351195236}"/>
    <cellStyle name="Normal 2 2 4 4" xfId="4709" xr:uid="{B4DCD01D-8093-4DD3-8D4A-CFC4A3A1E6C8}"/>
    <cellStyle name="Normal 2 2 5" xfId="4656" xr:uid="{FD8E9612-050B-4421-857C-7AC1BBDF52E2}"/>
    <cellStyle name="Normal 2 2 6" xfId="4755" xr:uid="{67467F03-A7F4-4ADC-A8DE-819179983A3B}"/>
    <cellStyle name="Normal 2 3" xfId="77" xr:uid="{DC42F133-1EF9-4958-A4CE-4B6347B5FA97}"/>
    <cellStyle name="Normal 2 3 2" xfId="78" xr:uid="{C4110DE1-B8FC-4D43-8914-1781C5B6A52A}"/>
    <cellStyle name="Normal 2 3 2 2" xfId="283" xr:uid="{047D5A4A-B4F4-45FC-B7DF-17F0756DBF09}"/>
    <cellStyle name="Normal 2 3 2 2 2" xfId="4659" xr:uid="{316F02C3-ECF5-4513-9108-6F6317FB2AF8}"/>
    <cellStyle name="Normal 2 3 2 3" xfId="4353" xr:uid="{634C0FFC-DFE0-4312-9169-F28A4D69ECF0}"/>
    <cellStyle name="Normal 2 3 2 3 2" xfId="4555" xr:uid="{A9DDA4AE-995E-42C5-969D-DEBA4E67B0DF}"/>
    <cellStyle name="Normal 2 3 2 3 3" xfId="4737" xr:uid="{8266545C-1225-4E5F-980A-F9266D6E4962}"/>
    <cellStyle name="Normal 2 3 2 3 4" xfId="4710" xr:uid="{05870B15-EFF3-4E2A-923C-DEEC2AA8BE3D}"/>
    <cellStyle name="Normal 2 3 3" xfId="79" xr:uid="{9B03E69B-A310-4051-98C3-E7F1E3EC201E}"/>
    <cellStyle name="Normal 2 3 4" xfId="80" xr:uid="{6EC484CD-25A9-458D-9F77-D5A56C84D48F}"/>
    <cellStyle name="Normal 2 3 4 10" xfId="7122" xr:uid="{C56D345A-FFEB-4305-B1BF-6ECD4F7FD4D8}"/>
    <cellStyle name="Normal 2 3 4 10 2" xfId="8835" xr:uid="{0CCCC64F-E502-4711-9099-F73092C68D69}"/>
    <cellStyle name="Normal 2 3 4 10 2 2" xfId="12257" xr:uid="{35B58C1C-E5F9-43B3-8BBE-831019B99BAF}"/>
    <cellStyle name="Normal 2 3 4 10 2 2 2" xfId="25947" xr:uid="{20D4FD6C-3D46-4418-807E-EF33137FDD12}"/>
    <cellStyle name="Normal 2 3 4 10 2 2 2 2" xfId="39639" xr:uid="{7B377D9E-4E7E-4887-8B02-0FF8055CD7DA}"/>
    <cellStyle name="Normal 2 3 4 10 2 2 2 3" xfId="54523" xr:uid="{3A76137C-5401-4A38-87F1-ABC6A02290F6}"/>
    <cellStyle name="Normal 2 3 4 10 2 2 3" xfId="19103" xr:uid="{27E35D05-78A6-48BA-BE79-7057D102C46C}"/>
    <cellStyle name="Normal 2 3 4 10 2 2 4" xfId="32793" xr:uid="{385DF9E4-E283-4F4F-86C1-560EBC73E9A7}"/>
    <cellStyle name="Normal 2 3 4 10 2 2 5" xfId="47677" xr:uid="{F4B46B3F-E712-4D70-AD30-11855DBB54BE}"/>
    <cellStyle name="Normal 2 3 4 10 2 3" xfId="22525" xr:uid="{EDACF799-27DD-4476-A0E0-BC18373FF0F0}"/>
    <cellStyle name="Normal 2 3 4 10 2 3 2" xfId="36217" xr:uid="{EB082B6A-1166-41B0-B5BF-30BE8B491E46}"/>
    <cellStyle name="Normal 2 3 4 10 2 3 3" xfId="51101" xr:uid="{5D234780-7C18-4031-8B3D-FD9C980F7C77}"/>
    <cellStyle name="Normal 2 3 4 10 2 4" xfId="15681" xr:uid="{90A6A918-278F-4D4C-A9DE-C1C9C25BB767}"/>
    <cellStyle name="Normal 2 3 4 10 2 5" xfId="29371" xr:uid="{08F110F2-E982-4BB3-BBC8-7F72A81BE815}"/>
    <cellStyle name="Normal 2 3 4 10 2 6" xfId="44255" xr:uid="{4DF27800-C5B9-4CB5-9008-4EA30F715D2A}"/>
    <cellStyle name="Normal 2 3 4 10 3" xfId="10545" xr:uid="{52AB515F-9CCF-414C-B823-31BF898242EF}"/>
    <cellStyle name="Normal 2 3 4 10 3 2" xfId="24235" xr:uid="{0EC2A196-33D9-43D5-828A-25806E5C1E15}"/>
    <cellStyle name="Normal 2 3 4 10 3 2 2" xfId="37927" xr:uid="{B39A0970-4A49-47D4-AC26-358AEAE5EF24}"/>
    <cellStyle name="Normal 2 3 4 10 3 2 3" xfId="52811" xr:uid="{989C9B67-31FB-444C-B9F7-0F735E386CC7}"/>
    <cellStyle name="Normal 2 3 4 10 3 3" xfId="17391" xr:uid="{A7F9E4C4-CC89-4DBC-942F-0A5F92AF974F}"/>
    <cellStyle name="Normal 2 3 4 10 3 4" xfId="31081" xr:uid="{82D6B1A8-D769-401F-AA6D-80451DA42987}"/>
    <cellStyle name="Normal 2 3 4 10 3 5" xfId="45965" xr:uid="{AD6AAD72-15C4-4A7A-B1DE-968C685BDB88}"/>
    <cellStyle name="Normal 2 3 4 10 4" xfId="20813" xr:uid="{D01FAA0E-A91F-4D88-A65F-698B35675265}"/>
    <cellStyle name="Normal 2 3 4 10 4 2" xfId="34505" xr:uid="{A27F7206-EEEA-4EA0-AFC3-3CC81A9590A8}"/>
    <cellStyle name="Normal 2 3 4 10 4 3" xfId="49389" xr:uid="{8BD67681-22BE-4387-848C-F35CE5FF6A25}"/>
    <cellStyle name="Normal 2 3 4 10 5" xfId="13969" xr:uid="{1D41975B-0E6F-4F39-A323-65082246059A}"/>
    <cellStyle name="Normal 2 3 4 10 6" xfId="27659" xr:uid="{C64C9087-B455-405A-BB8F-883EF4F9509F}"/>
    <cellStyle name="Normal 2 3 4 10 7" xfId="42543" xr:uid="{39AE9721-99EA-45D5-99A9-6C95BCF16AA4}"/>
    <cellStyle name="Normal 2 3 4 11" xfId="8834" xr:uid="{1D1DD9AC-B32B-4E6D-A067-3A02261BD629}"/>
    <cellStyle name="Normal 2 3 4 11 2" xfId="12256" xr:uid="{4212E798-E1BD-4BDD-B944-194C163698E3}"/>
    <cellStyle name="Normal 2 3 4 11 2 2" xfId="25946" xr:uid="{C5B31E2D-9781-48BB-B699-C714B70793BF}"/>
    <cellStyle name="Normal 2 3 4 11 2 2 2" xfId="39638" xr:uid="{A83BDF07-F3A2-4CAD-9E88-909742C26128}"/>
    <cellStyle name="Normal 2 3 4 11 2 2 3" xfId="54522" xr:uid="{BE692EAC-A22D-4044-B9AE-6A8423456176}"/>
    <cellStyle name="Normal 2 3 4 11 2 3" xfId="19102" xr:uid="{D851648F-1B96-4157-9AD3-8687B5043CFA}"/>
    <cellStyle name="Normal 2 3 4 11 2 4" xfId="32792" xr:uid="{71D748B5-0A78-47A2-8304-3196DFF75BEF}"/>
    <cellStyle name="Normal 2 3 4 11 2 5" xfId="47676" xr:uid="{8CE5A409-F06A-46D5-8DD5-6DD3F97CBEA2}"/>
    <cellStyle name="Normal 2 3 4 11 3" xfId="22524" xr:uid="{8EDE37EC-7925-452B-B5E1-E7CEBE34B011}"/>
    <cellStyle name="Normal 2 3 4 11 3 2" xfId="36216" xr:uid="{8D93C103-35BC-40E5-B391-5F555E7ACB63}"/>
    <cellStyle name="Normal 2 3 4 11 3 3" xfId="51100" xr:uid="{A2EBFDCD-7FF3-48DC-AF24-424415379110}"/>
    <cellStyle name="Normal 2 3 4 11 4" xfId="15680" xr:uid="{A65541A8-439C-4D6E-B8C2-CC00B917FA62}"/>
    <cellStyle name="Normal 2 3 4 11 5" xfId="29370" xr:uid="{1D8B07F0-4108-4006-BFC6-60517FA71CC2}"/>
    <cellStyle name="Normal 2 3 4 11 6" xfId="44254" xr:uid="{7C7B849E-CBD6-46D9-A93A-4212A14808DD}"/>
    <cellStyle name="Normal 2 3 4 12" xfId="10544" xr:uid="{4F729B56-1A58-43F6-97E0-0EE6CC52A882}"/>
    <cellStyle name="Normal 2 3 4 12 2" xfId="24234" xr:uid="{49558AC8-6085-4F5E-B1FF-A6746E31B1FD}"/>
    <cellStyle name="Normal 2 3 4 12 2 2" xfId="37926" xr:uid="{DFF86364-0ECC-45E1-847F-D25DEF3B8A91}"/>
    <cellStyle name="Normal 2 3 4 12 2 3" xfId="52810" xr:uid="{7A32ABDB-E3E6-40E6-BEFA-F7704D07AB56}"/>
    <cellStyle name="Normal 2 3 4 12 3" xfId="17390" xr:uid="{CA1BD68D-19FC-472B-92EF-E05463E321F4}"/>
    <cellStyle name="Normal 2 3 4 12 4" xfId="31080" xr:uid="{3EF6A3D0-7804-41AC-B0EB-168094E94B12}"/>
    <cellStyle name="Normal 2 3 4 12 5" xfId="45964" xr:uid="{34039F48-C650-488D-895E-C10DA2A75317}"/>
    <cellStyle name="Normal 2 3 4 13" xfId="20812" xr:uid="{98F58FA5-6A8C-431B-A27E-C34162E9CA73}"/>
    <cellStyle name="Normal 2 3 4 13 2" xfId="34504" xr:uid="{2A2028FE-D7E1-4950-A7CF-DDF9FCC8CFF0}"/>
    <cellStyle name="Normal 2 3 4 13 3" xfId="49388" xr:uid="{5B2AA730-E95D-4DE2-B4C2-9BB4F04F016B}"/>
    <cellStyle name="Normal 2 3 4 14" xfId="13968" xr:uid="{97FA77F8-AB11-4C32-A870-DE4A72764055}"/>
    <cellStyle name="Normal 2 3 4 14 2" xfId="40756" xr:uid="{AFDF5766-04A8-43C4-981A-3801A5231072}"/>
    <cellStyle name="Normal 2 3 4 15" xfId="27658" xr:uid="{00708FA3-FA2F-4D89-B2F1-F7C540A385A3}"/>
    <cellStyle name="Normal 2 3 4 16" xfId="42542" xr:uid="{62ED0D32-2B79-47E5-874A-CD1162504C01}"/>
    <cellStyle name="Normal 2 3 4 17" xfId="7121" xr:uid="{1B9B321B-9354-4EEF-8909-5D02DDE245F4}"/>
    <cellStyle name="Normal 2 3 4 18" xfId="5934" xr:uid="{81442A88-0206-4430-8CB3-6ED177D05EAE}"/>
    <cellStyle name="Normal 2 3 4 19" xfId="5342" xr:uid="{9CC0A1D2-789F-45A9-84B4-AFF2F8B822C3}"/>
    <cellStyle name="Normal 2 3 4 2" xfId="7123" xr:uid="{283402A2-1A30-4418-8002-1106E0BEAD83}"/>
    <cellStyle name="Normal 2 3 4 2 10" xfId="8836" xr:uid="{5846A178-791F-4594-8511-57FF913FC8AC}"/>
    <cellStyle name="Normal 2 3 4 2 10 2" xfId="12258" xr:uid="{08B4E513-378E-4A64-9DEB-130DFD00348D}"/>
    <cellStyle name="Normal 2 3 4 2 10 2 2" xfId="25948" xr:uid="{B93D2093-49D0-4A0F-9E0F-5CCB1419CBCD}"/>
    <cellStyle name="Normal 2 3 4 2 10 2 2 2" xfId="39640" xr:uid="{1BA035E3-9FC1-411B-A731-C9C20E007EA8}"/>
    <cellStyle name="Normal 2 3 4 2 10 2 2 3" xfId="54524" xr:uid="{8457B61D-8CE6-451C-A817-A740EB71A2F9}"/>
    <cellStyle name="Normal 2 3 4 2 10 2 3" xfId="19104" xr:uid="{D8E4C89D-2B84-4704-8B31-9CEB5B4CEEEE}"/>
    <cellStyle name="Normal 2 3 4 2 10 2 4" xfId="32794" xr:uid="{5AEE581B-A4FD-47F2-B962-521A7E11F444}"/>
    <cellStyle name="Normal 2 3 4 2 10 2 5" xfId="47678" xr:uid="{32472B04-88AD-4334-B1F6-CB72A01A0749}"/>
    <cellStyle name="Normal 2 3 4 2 10 3" xfId="22526" xr:uid="{1BCA3B75-45C6-4B77-93DA-DDC8E44B3C5B}"/>
    <cellStyle name="Normal 2 3 4 2 10 3 2" xfId="36218" xr:uid="{2E20FB37-6641-4831-B24A-64D45BD051DF}"/>
    <cellStyle name="Normal 2 3 4 2 10 3 3" xfId="51102" xr:uid="{4466819B-30E9-48E0-B383-4E9E35424476}"/>
    <cellStyle name="Normal 2 3 4 2 10 4" xfId="15682" xr:uid="{AC72A9BA-8FAF-4E58-82F1-4FA48ADFF976}"/>
    <cellStyle name="Normal 2 3 4 2 10 5" xfId="29372" xr:uid="{B0C229C1-8EFC-4A4A-BFF0-5414885A1035}"/>
    <cellStyle name="Normal 2 3 4 2 10 6" xfId="44256" xr:uid="{E95E9597-26BF-493A-99AF-3CEA10A75F7E}"/>
    <cellStyle name="Normal 2 3 4 2 11" xfId="10546" xr:uid="{6419BAE4-5E8A-4498-9B04-ECF5BAF3DA64}"/>
    <cellStyle name="Normal 2 3 4 2 11 2" xfId="24236" xr:uid="{677FA72C-9324-45F4-9B4B-CFC8BB5B7BA8}"/>
    <cellStyle name="Normal 2 3 4 2 11 2 2" xfId="37928" xr:uid="{B8DE408D-C656-4D51-97F4-31E752608FF9}"/>
    <cellStyle name="Normal 2 3 4 2 11 2 3" xfId="52812" xr:uid="{DE0B7030-F81C-4542-A265-7699A2C8BCB8}"/>
    <cellStyle name="Normal 2 3 4 2 11 3" xfId="17392" xr:uid="{37717021-BD0A-455F-A6F3-7E0E19AB2E51}"/>
    <cellStyle name="Normal 2 3 4 2 11 4" xfId="31082" xr:uid="{DEA1B855-ADBD-4FE8-A58A-E9ECB33C4D3B}"/>
    <cellStyle name="Normal 2 3 4 2 11 5" xfId="45966" xr:uid="{B0F78443-5865-4DFB-9564-79C0A4146367}"/>
    <cellStyle name="Normal 2 3 4 2 12" xfId="20814" xr:uid="{EC72CCC1-2A01-4B38-8CD9-93F449B41878}"/>
    <cellStyle name="Normal 2 3 4 2 12 2" xfId="34506" xr:uid="{C283B72D-C7DF-4456-9923-7E2C727B426C}"/>
    <cellStyle name="Normal 2 3 4 2 12 3" xfId="49390" xr:uid="{54E5F7FC-46AB-479C-B2F9-EDF4534E604C}"/>
    <cellStyle name="Normal 2 3 4 2 13" xfId="13970" xr:uid="{AF087A8D-2466-4038-8321-BB151700F0E1}"/>
    <cellStyle name="Normal 2 3 4 2 14" xfId="27660" xr:uid="{2BB0144D-9F71-434C-A226-1B933D4CD692}"/>
    <cellStyle name="Normal 2 3 4 2 15" xfId="42544" xr:uid="{30F9FB1F-78A2-485D-905C-52F762A76EB3}"/>
    <cellStyle name="Normal 2 3 4 2 2" xfId="7124" xr:uid="{14777AB8-F873-47ED-920D-57C253196948}"/>
    <cellStyle name="Normal 2 3 4 2 2 10" xfId="20815" xr:uid="{595F9B57-4979-4527-A2CF-1B9071DE0673}"/>
    <cellStyle name="Normal 2 3 4 2 2 10 2" xfId="34507" xr:uid="{DFA86B99-8AF4-40C7-BB08-859A9F67BE09}"/>
    <cellStyle name="Normal 2 3 4 2 2 10 3" xfId="49391" xr:uid="{3F45BAAE-F2D0-4FEC-AD3E-41C310EA45C4}"/>
    <cellStyle name="Normal 2 3 4 2 2 11" xfId="13971" xr:uid="{9D8FA103-A849-4D7E-AC41-0629CFA7FBBB}"/>
    <cellStyle name="Normal 2 3 4 2 2 12" xfId="27661" xr:uid="{1EFB1A07-06BE-4F53-925D-6FA79F36C128}"/>
    <cellStyle name="Normal 2 3 4 2 2 13" xfId="42545" xr:uid="{81004778-D1B4-45B3-A356-511B9ABD047F}"/>
    <cellStyle name="Normal 2 3 4 2 2 2" xfId="7125" xr:uid="{BEBC613D-5612-4E98-928E-DB8E7C5D460F}"/>
    <cellStyle name="Normal 2 3 4 2 2 2 10" xfId="13972" xr:uid="{8F020552-402E-4CD1-8019-B8F2189DAE9E}"/>
    <cellStyle name="Normal 2 3 4 2 2 2 11" xfId="27662" xr:uid="{FC57A7A4-00EC-48D4-ACC1-DCEFD1DC9141}"/>
    <cellStyle name="Normal 2 3 4 2 2 2 12" xfId="42546" xr:uid="{B6D8C61C-2C4B-4315-BB2E-A1C48D1B0F1A}"/>
    <cellStyle name="Normal 2 3 4 2 2 2 2" xfId="7126" xr:uid="{F1DAFF0B-264C-4B99-899E-33794C2B0199}"/>
    <cellStyle name="Normal 2 3 4 2 2 2 2 10" xfId="42547" xr:uid="{3A40A11F-D538-4F38-AE72-669A8B7DFD97}"/>
    <cellStyle name="Normal 2 3 4 2 2 2 2 2" xfId="7127" xr:uid="{75AFED76-3E75-4447-A4B9-EA4A3FEF9865}"/>
    <cellStyle name="Normal 2 3 4 2 2 2 2 2 2" xfId="7128" xr:uid="{7B1C6774-1E6E-4086-AF84-C071F07FD8A1}"/>
    <cellStyle name="Normal 2 3 4 2 2 2 2 2 2 2" xfId="8841" xr:uid="{1CE11ECB-2F5B-47E5-A7DA-F2A4543DF582}"/>
    <cellStyle name="Normal 2 3 4 2 2 2 2 2 2 2 2" xfId="12263" xr:uid="{FA3F327D-FFCC-4660-A2EF-3E409901EDFF}"/>
    <cellStyle name="Normal 2 3 4 2 2 2 2 2 2 2 2 2" xfId="25953" xr:uid="{A07D84FD-F5A3-499D-AA97-FE668EA71BD1}"/>
    <cellStyle name="Normal 2 3 4 2 2 2 2 2 2 2 2 2 2" xfId="39645" xr:uid="{F2179413-1904-4C5F-B991-617819722AFB}"/>
    <cellStyle name="Normal 2 3 4 2 2 2 2 2 2 2 2 2 3" xfId="54529" xr:uid="{69448383-2BDE-4C7A-9ECD-0E96B59023C2}"/>
    <cellStyle name="Normal 2 3 4 2 2 2 2 2 2 2 2 3" xfId="19109" xr:uid="{7B309D8B-D9CF-4519-AE49-2C34C72E2E9A}"/>
    <cellStyle name="Normal 2 3 4 2 2 2 2 2 2 2 2 4" xfId="32799" xr:uid="{90D8C9DE-7EBD-4AA5-A50F-E81F4A90F947}"/>
    <cellStyle name="Normal 2 3 4 2 2 2 2 2 2 2 2 5" xfId="47683" xr:uid="{B89217E4-1DE2-4111-AE2F-9972430501C1}"/>
    <cellStyle name="Normal 2 3 4 2 2 2 2 2 2 2 3" xfId="22531" xr:uid="{31A2C3E3-6177-4053-8C64-4CF9BCAB371F}"/>
    <cellStyle name="Normal 2 3 4 2 2 2 2 2 2 2 3 2" xfId="36223" xr:uid="{0AA97EF0-9733-4982-8B27-2E04E06CFF62}"/>
    <cellStyle name="Normal 2 3 4 2 2 2 2 2 2 2 3 3" xfId="51107" xr:uid="{CC9BD0C1-B145-40A2-B2FD-5B0321C49AD4}"/>
    <cellStyle name="Normal 2 3 4 2 2 2 2 2 2 2 4" xfId="15687" xr:uid="{EEB0E99D-662B-41F7-A108-C6AB09D2CCED}"/>
    <cellStyle name="Normal 2 3 4 2 2 2 2 2 2 2 5" xfId="29377" xr:uid="{25DA3CDC-753B-46BF-B86B-A02DDB1654D5}"/>
    <cellStyle name="Normal 2 3 4 2 2 2 2 2 2 2 6" xfId="44261" xr:uid="{2DDBC975-19FC-49A1-AE4B-A54A8CDAE21C}"/>
    <cellStyle name="Normal 2 3 4 2 2 2 2 2 2 3" xfId="10551" xr:uid="{0FEA5E18-1F07-4E3B-BEA4-EBAEEA541667}"/>
    <cellStyle name="Normal 2 3 4 2 2 2 2 2 2 3 2" xfId="24241" xr:uid="{2136113A-09A0-4781-96E8-445790A8D83B}"/>
    <cellStyle name="Normal 2 3 4 2 2 2 2 2 2 3 2 2" xfId="37933" xr:uid="{68D3E46A-C6BA-4EE0-968B-5C841E354FF5}"/>
    <cellStyle name="Normal 2 3 4 2 2 2 2 2 2 3 2 3" xfId="52817" xr:uid="{144886DC-F4BF-487B-A430-7FCE7612465B}"/>
    <cellStyle name="Normal 2 3 4 2 2 2 2 2 2 3 3" xfId="17397" xr:uid="{763ED932-A420-410A-BB01-0483227407D8}"/>
    <cellStyle name="Normal 2 3 4 2 2 2 2 2 2 3 4" xfId="31087" xr:uid="{0719D03B-A611-4DF3-89E1-E8D15EFF212D}"/>
    <cellStyle name="Normal 2 3 4 2 2 2 2 2 2 3 5" xfId="45971" xr:uid="{6F3221AE-B683-46D4-B546-1DDAD0B43587}"/>
    <cellStyle name="Normal 2 3 4 2 2 2 2 2 2 4" xfId="20819" xr:uid="{7232FC18-FF02-4F0B-9CE8-CE79782C261C}"/>
    <cellStyle name="Normal 2 3 4 2 2 2 2 2 2 4 2" xfId="34511" xr:uid="{6CDE46F5-D2AE-4451-88D5-72D43058A6A2}"/>
    <cellStyle name="Normal 2 3 4 2 2 2 2 2 2 4 3" xfId="49395" xr:uid="{98883658-83B4-4CE1-A752-F4B4C6D14BBD}"/>
    <cellStyle name="Normal 2 3 4 2 2 2 2 2 2 5" xfId="13975" xr:uid="{3C7B954E-3635-4C88-8E44-6B71849B3871}"/>
    <cellStyle name="Normal 2 3 4 2 2 2 2 2 2 6" xfId="27665" xr:uid="{B7CAD1E3-0B27-4132-8083-7D4A56E7568B}"/>
    <cellStyle name="Normal 2 3 4 2 2 2 2 2 2 7" xfId="42549" xr:uid="{EC670A22-EF33-4E45-B9D3-3400FDF63497}"/>
    <cellStyle name="Normal 2 3 4 2 2 2 2 2 3" xfId="8840" xr:uid="{47E68535-9E96-4C85-9362-51D0853FAE38}"/>
    <cellStyle name="Normal 2 3 4 2 2 2 2 2 3 2" xfId="12262" xr:uid="{27B80DE1-4AEA-4C7B-9D3B-4ABA3DB8031C}"/>
    <cellStyle name="Normal 2 3 4 2 2 2 2 2 3 2 2" xfId="25952" xr:uid="{4E2A8680-89D8-4A79-9AD7-54D442E8DAA4}"/>
    <cellStyle name="Normal 2 3 4 2 2 2 2 2 3 2 2 2" xfId="39644" xr:uid="{C16D525E-96FF-4F74-AF53-16EB6B434ED8}"/>
    <cellStyle name="Normal 2 3 4 2 2 2 2 2 3 2 2 3" xfId="54528" xr:uid="{23D5A931-ADA1-4BC8-8D44-2AECC77A7CDA}"/>
    <cellStyle name="Normal 2 3 4 2 2 2 2 2 3 2 3" xfId="19108" xr:uid="{B4C3E30F-2E8C-42E2-80B7-BD86186FEDD3}"/>
    <cellStyle name="Normal 2 3 4 2 2 2 2 2 3 2 4" xfId="32798" xr:uid="{61010F0D-EDED-4ADF-8DDB-F8C36BEF1ECC}"/>
    <cellStyle name="Normal 2 3 4 2 2 2 2 2 3 2 5" xfId="47682" xr:uid="{4093524C-66CC-426D-8F3F-DBFF3F1622F3}"/>
    <cellStyle name="Normal 2 3 4 2 2 2 2 2 3 3" xfId="22530" xr:uid="{D168F387-B77C-4BB1-B1C0-E75DDBAD40B5}"/>
    <cellStyle name="Normal 2 3 4 2 2 2 2 2 3 3 2" xfId="36222" xr:uid="{B3D631E5-C3C4-448E-9691-045BA954F296}"/>
    <cellStyle name="Normal 2 3 4 2 2 2 2 2 3 3 3" xfId="51106" xr:uid="{D742F0F5-0862-45D7-98D3-10D4B810075C}"/>
    <cellStyle name="Normal 2 3 4 2 2 2 2 2 3 4" xfId="15686" xr:uid="{FFA9C295-7729-41F8-938B-1279602D9ECD}"/>
    <cellStyle name="Normal 2 3 4 2 2 2 2 2 3 5" xfId="29376" xr:uid="{30D16331-262E-4881-A39A-9F8F778D814C}"/>
    <cellStyle name="Normal 2 3 4 2 2 2 2 2 3 6" xfId="44260" xr:uid="{6316F806-31D4-42C2-BD41-75C63AF7B4E8}"/>
    <cellStyle name="Normal 2 3 4 2 2 2 2 2 4" xfId="10550" xr:uid="{27BA6AAC-BABB-4D4A-9DAD-CF4B0C41B8C8}"/>
    <cellStyle name="Normal 2 3 4 2 2 2 2 2 4 2" xfId="24240" xr:uid="{5B69F8A1-6A2E-4792-9266-F6D66E76DF95}"/>
    <cellStyle name="Normal 2 3 4 2 2 2 2 2 4 2 2" xfId="37932" xr:uid="{38D3355A-9025-4EFB-95CF-5720AFF189B5}"/>
    <cellStyle name="Normal 2 3 4 2 2 2 2 2 4 2 3" xfId="52816" xr:uid="{6F0D3B8F-D1D6-464B-A623-F476B7606203}"/>
    <cellStyle name="Normal 2 3 4 2 2 2 2 2 4 3" xfId="17396" xr:uid="{CC996C49-0B6D-47B0-82DF-4E375E1FB1A9}"/>
    <cellStyle name="Normal 2 3 4 2 2 2 2 2 4 4" xfId="31086" xr:uid="{E207567E-B8C7-4C57-8B2F-CF408EDD5C4F}"/>
    <cellStyle name="Normal 2 3 4 2 2 2 2 2 4 5" xfId="45970" xr:uid="{F5D56B8E-1EA3-4D45-A4F1-21BB64D58912}"/>
    <cellStyle name="Normal 2 3 4 2 2 2 2 2 5" xfId="20818" xr:uid="{61532ADF-CA65-45F3-B267-FBA2A10378A8}"/>
    <cellStyle name="Normal 2 3 4 2 2 2 2 2 5 2" xfId="34510" xr:uid="{DF093BA2-4046-4BA6-94DE-04B37F4D8D83}"/>
    <cellStyle name="Normal 2 3 4 2 2 2 2 2 5 3" xfId="49394" xr:uid="{00ACD258-D221-42ED-972E-8A48A7F1FB0C}"/>
    <cellStyle name="Normal 2 3 4 2 2 2 2 2 6" xfId="13974" xr:uid="{FFD7AA1D-14C1-4A2C-9202-6E44800CF04F}"/>
    <cellStyle name="Normal 2 3 4 2 2 2 2 2 7" xfId="27664" xr:uid="{C2CC1D63-457D-4DA8-B04C-A1E8BF9E5D5D}"/>
    <cellStyle name="Normal 2 3 4 2 2 2 2 2 8" xfId="42548" xr:uid="{8788A415-01F9-48C1-99F3-EF5A71CBD60D}"/>
    <cellStyle name="Normal 2 3 4 2 2 2 2 3" xfId="7129" xr:uid="{5192EB87-0FA4-4B1E-93F5-2F9A07D15A0D}"/>
    <cellStyle name="Normal 2 3 4 2 2 2 2 3 2" xfId="8842" xr:uid="{30BC9E6D-8261-41F9-BB44-1EBC381C1276}"/>
    <cellStyle name="Normal 2 3 4 2 2 2 2 3 2 2" xfId="12264" xr:uid="{88BC8A27-4AD6-434E-A8F0-D7038F6ED8AA}"/>
    <cellStyle name="Normal 2 3 4 2 2 2 2 3 2 2 2" xfId="25954" xr:uid="{F69E7C4D-79F2-44B6-9008-F1BD3E75D1A1}"/>
    <cellStyle name="Normal 2 3 4 2 2 2 2 3 2 2 2 2" xfId="39646" xr:uid="{3340FFC6-1011-4B89-B11F-F32BA26AAE68}"/>
    <cellStyle name="Normal 2 3 4 2 2 2 2 3 2 2 2 3" xfId="54530" xr:uid="{C42DEB5A-ABFF-43F2-95AD-15D577C848D7}"/>
    <cellStyle name="Normal 2 3 4 2 2 2 2 3 2 2 3" xfId="19110" xr:uid="{E48FA469-6E18-435F-BA56-2E3E9E33BBBB}"/>
    <cellStyle name="Normal 2 3 4 2 2 2 2 3 2 2 4" xfId="32800" xr:uid="{7497DD50-7DA7-4E1D-B1E1-4824B5949996}"/>
    <cellStyle name="Normal 2 3 4 2 2 2 2 3 2 2 5" xfId="47684" xr:uid="{01BE1E51-1FC8-4665-AA92-49BD17AFE886}"/>
    <cellStyle name="Normal 2 3 4 2 2 2 2 3 2 3" xfId="22532" xr:uid="{7AE3BE39-9109-4E1F-8F6A-F8C01E3D66CD}"/>
    <cellStyle name="Normal 2 3 4 2 2 2 2 3 2 3 2" xfId="36224" xr:uid="{371E8618-9AF7-470D-8401-E0B10BDD9C24}"/>
    <cellStyle name="Normal 2 3 4 2 2 2 2 3 2 3 3" xfId="51108" xr:uid="{C0CBD136-1A1F-499E-9600-79DBFBCE1086}"/>
    <cellStyle name="Normal 2 3 4 2 2 2 2 3 2 4" xfId="15688" xr:uid="{646A79C5-E49D-4173-9F2E-B48FD9560194}"/>
    <cellStyle name="Normal 2 3 4 2 2 2 2 3 2 5" xfId="29378" xr:uid="{3D7489D4-1E42-4397-9728-D7FA8BBA15B9}"/>
    <cellStyle name="Normal 2 3 4 2 2 2 2 3 2 6" xfId="44262" xr:uid="{5AA51D53-1112-4BA8-A418-723FD3C64E8C}"/>
    <cellStyle name="Normal 2 3 4 2 2 2 2 3 3" xfId="10552" xr:uid="{D0CDA64F-C2C0-4D5F-A88B-589F11AFF5C2}"/>
    <cellStyle name="Normal 2 3 4 2 2 2 2 3 3 2" xfId="24242" xr:uid="{A0717203-8B05-42B9-A298-35F48AC7D0BE}"/>
    <cellStyle name="Normal 2 3 4 2 2 2 2 3 3 2 2" xfId="37934" xr:uid="{7BC7BEA9-7811-4625-AA03-9493D55544B9}"/>
    <cellStyle name="Normal 2 3 4 2 2 2 2 3 3 2 3" xfId="52818" xr:uid="{E76B2778-7BB2-4529-8EFD-170EC15E8CC2}"/>
    <cellStyle name="Normal 2 3 4 2 2 2 2 3 3 3" xfId="17398" xr:uid="{E2C155D4-6F9D-43BA-93A3-FC963E1FDF3F}"/>
    <cellStyle name="Normal 2 3 4 2 2 2 2 3 3 4" xfId="31088" xr:uid="{896D4F23-2ABF-406B-BACE-2AFC491742AE}"/>
    <cellStyle name="Normal 2 3 4 2 2 2 2 3 3 5" xfId="45972" xr:uid="{B4B79B63-3BE3-459A-AD07-5491E6B34A77}"/>
    <cellStyle name="Normal 2 3 4 2 2 2 2 3 4" xfId="20820" xr:uid="{EFFA44FA-116A-499F-9785-9CA6E185B8DB}"/>
    <cellStyle name="Normal 2 3 4 2 2 2 2 3 4 2" xfId="34512" xr:uid="{7DF527C0-47B5-4CAE-A8CC-17AC5329098B}"/>
    <cellStyle name="Normal 2 3 4 2 2 2 2 3 4 3" xfId="49396" xr:uid="{EC7315CA-FD9B-470C-B683-713926778DF0}"/>
    <cellStyle name="Normal 2 3 4 2 2 2 2 3 5" xfId="13976" xr:uid="{84D0144F-6069-46F8-9F9E-3515AC53A66A}"/>
    <cellStyle name="Normal 2 3 4 2 2 2 2 3 6" xfId="27666" xr:uid="{3F88F135-81D6-46FA-B60E-8A665D53DD27}"/>
    <cellStyle name="Normal 2 3 4 2 2 2 2 3 7" xfId="42550" xr:uid="{A10F97FB-4712-420C-99CC-98C984036BA8}"/>
    <cellStyle name="Normal 2 3 4 2 2 2 2 4" xfId="7130" xr:uid="{C4A8D746-9A23-41A0-B839-FB21035BA2D3}"/>
    <cellStyle name="Normal 2 3 4 2 2 2 2 4 2" xfId="8843" xr:uid="{7A30044C-5FD6-401A-A23D-4E171EE9F48A}"/>
    <cellStyle name="Normal 2 3 4 2 2 2 2 4 2 2" xfId="12265" xr:uid="{FA7A3A31-8EC7-47D0-A3CA-0E0D1BD7075F}"/>
    <cellStyle name="Normal 2 3 4 2 2 2 2 4 2 2 2" xfId="25955" xr:uid="{308AE9D9-C13F-4B4D-8516-A2CB385ACA3A}"/>
    <cellStyle name="Normal 2 3 4 2 2 2 2 4 2 2 2 2" xfId="39647" xr:uid="{B6B38A74-D20E-4995-B37B-76A1C21E7D8A}"/>
    <cellStyle name="Normal 2 3 4 2 2 2 2 4 2 2 2 3" xfId="54531" xr:uid="{1EF30E44-3816-4C63-990E-E3780A0685A8}"/>
    <cellStyle name="Normal 2 3 4 2 2 2 2 4 2 2 3" xfId="19111" xr:uid="{0B34AC4B-2C8B-4DB5-A949-F9CE578B397B}"/>
    <cellStyle name="Normal 2 3 4 2 2 2 2 4 2 2 4" xfId="32801" xr:uid="{A7D5DB56-E810-4B33-9399-7D62F9BD9734}"/>
    <cellStyle name="Normal 2 3 4 2 2 2 2 4 2 2 5" xfId="47685" xr:uid="{0D5CDEA3-E86C-44C8-B881-D90DADA0C92D}"/>
    <cellStyle name="Normal 2 3 4 2 2 2 2 4 2 3" xfId="22533" xr:uid="{12C7B7FB-B038-42BD-8AAB-6BDECE520DA1}"/>
    <cellStyle name="Normal 2 3 4 2 2 2 2 4 2 3 2" xfId="36225" xr:uid="{FF242E53-CD9E-4E81-8AB7-D62666103890}"/>
    <cellStyle name="Normal 2 3 4 2 2 2 2 4 2 3 3" xfId="51109" xr:uid="{9B2EFF43-6571-4AF0-89BA-3363566B9BF3}"/>
    <cellStyle name="Normal 2 3 4 2 2 2 2 4 2 4" xfId="15689" xr:uid="{56696A1D-4C14-466D-9CEB-6EBC84997115}"/>
    <cellStyle name="Normal 2 3 4 2 2 2 2 4 2 5" xfId="29379" xr:uid="{D4379480-0EEF-4857-9BD3-317577DE8206}"/>
    <cellStyle name="Normal 2 3 4 2 2 2 2 4 2 6" xfId="44263" xr:uid="{3A0B5CF2-4742-412E-B546-BD7476196020}"/>
    <cellStyle name="Normal 2 3 4 2 2 2 2 4 3" xfId="10553" xr:uid="{BD68F9CB-9CF4-4EB9-A491-C23F6515829E}"/>
    <cellStyle name="Normal 2 3 4 2 2 2 2 4 3 2" xfId="24243" xr:uid="{00B5FB45-2050-4432-A28D-EC5C6C802A10}"/>
    <cellStyle name="Normal 2 3 4 2 2 2 2 4 3 2 2" xfId="37935" xr:uid="{71F78DBB-A9FB-48E6-A5A9-79D168DDE21B}"/>
    <cellStyle name="Normal 2 3 4 2 2 2 2 4 3 2 3" xfId="52819" xr:uid="{5FE20F79-79B3-4E3F-874C-8E8069DE4419}"/>
    <cellStyle name="Normal 2 3 4 2 2 2 2 4 3 3" xfId="17399" xr:uid="{EB3046E6-98D3-4321-8D50-F2C194A11E7B}"/>
    <cellStyle name="Normal 2 3 4 2 2 2 2 4 3 4" xfId="31089" xr:uid="{D979277E-4589-4E30-B5CB-601EF6D55A62}"/>
    <cellStyle name="Normal 2 3 4 2 2 2 2 4 3 5" xfId="45973" xr:uid="{5DA17B72-7F89-4033-BAE7-CEA3B1F7BEE6}"/>
    <cellStyle name="Normal 2 3 4 2 2 2 2 4 4" xfId="20821" xr:uid="{A81A2C6F-78A0-4E56-94BB-B45DAFBDB9B6}"/>
    <cellStyle name="Normal 2 3 4 2 2 2 2 4 4 2" xfId="34513" xr:uid="{FA479C92-9EB9-403D-AC36-2F8D7889CC12}"/>
    <cellStyle name="Normal 2 3 4 2 2 2 2 4 4 3" xfId="49397" xr:uid="{7C051CCE-13DF-4C79-A079-D33779DBBF19}"/>
    <cellStyle name="Normal 2 3 4 2 2 2 2 4 5" xfId="13977" xr:uid="{5FDACB08-F350-4CAE-B607-64CED1CC1B9C}"/>
    <cellStyle name="Normal 2 3 4 2 2 2 2 4 6" xfId="27667" xr:uid="{DDFB0341-3AC3-4D63-A332-2F05A416D963}"/>
    <cellStyle name="Normal 2 3 4 2 2 2 2 4 7" xfId="42551" xr:uid="{C860E4FF-671C-4E35-9434-2B98C841B566}"/>
    <cellStyle name="Normal 2 3 4 2 2 2 2 5" xfId="8839" xr:uid="{DFD876EA-FF1F-489A-B351-49BC6BDF337C}"/>
    <cellStyle name="Normal 2 3 4 2 2 2 2 5 2" xfId="12261" xr:uid="{B3411061-7847-4774-9571-71E4DA160B07}"/>
    <cellStyle name="Normal 2 3 4 2 2 2 2 5 2 2" xfId="25951" xr:uid="{D06F85B1-F90A-4DD5-A5C4-D3B3870BB0C3}"/>
    <cellStyle name="Normal 2 3 4 2 2 2 2 5 2 2 2" xfId="39643" xr:uid="{81AC95D9-F9ED-4932-B6B7-2C32D8BFEEE0}"/>
    <cellStyle name="Normal 2 3 4 2 2 2 2 5 2 2 3" xfId="54527" xr:uid="{67280050-3FD7-424F-B56E-E266BEC3FE96}"/>
    <cellStyle name="Normal 2 3 4 2 2 2 2 5 2 3" xfId="19107" xr:uid="{83929FB2-D9DE-4131-92AB-7E7CA08FA287}"/>
    <cellStyle name="Normal 2 3 4 2 2 2 2 5 2 4" xfId="32797" xr:uid="{B63C387D-D139-418A-8DDD-F2AD7C302744}"/>
    <cellStyle name="Normal 2 3 4 2 2 2 2 5 2 5" xfId="47681" xr:uid="{3A4D5CB4-77A9-4CA0-97CA-D4E51059D67B}"/>
    <cellStyle name="Normal 2 3 4 2 2 2 2 5 3" xfId="22529" xr:uid="{A50888C6-FAC5-4BE3-91F8-040AFC2EE850}"/>
    <cellStyle name="Normal 2 3 4 2 2 2 2 5 3 2" xfId="36221" xr:uid="{03245459-F2E0-4212-B318-193E20FBDD47}"/>
    <cellStyle name="Normal 2 3 4 2 2 2 2 5 3 3" xfId="51105" xr:uid="{932758E9-759C-40FE-B0D1-42427EACF891}"/>
    <cellStyle name="Normal 2 3 4 2 2 2 2 5 4" xfId="15685" xr:uid="{131A16C0-7E94-40A9-9D6F-A89E63ED35CA}"/>
    <cellStyle name="Normal 2 3 4 2 2 2 2 5 5" xfId="29375" xr:uid="{35C57C38-AD92-49A6-9E7E-2D4AEFDD03FA}"/>
    <cellStyle name="Normal 2 3 4 2 2 2 2 5 6" xfId="44259" xr:uid="{F4568795-BE91-486A-AD8E-0E920D195743}"/>
    <cellStyle name="Normal 2 3 4 2 2 2 2 6" xfId="10549" xr:uid="{B07C15C9-CB64-4431-B181-0FB521101EF8}"/>
    <cellStyle name="Normal 2 3 4 2 2 2 2 6 2" xfId="24239" xr:uid="{73DC2A31-A2E0-42E2-B500-AD00FA3C7DA2}"/>
    <cellStyle name="Normal 2 3 4 2 2 2 2 6 2 2" xfId="37931" xr:uid="{96B876DB-D9E2-4223-BE8D-6D36803921AF}"/>
    <cellStyle name="Normal 2 3 4 2 2 2 2 6 2 3" xfId="52815" xr:uid="{4540674D-DA4F-474E-9F2C-C0D73F968AE6}"/>
    <cellStyle name="Normal 2 3 4 2 2 2 2 6 3" xfId="17395" xr:uid="{77D97648-04A7-4276-B95D-219CEE976C3D}"/>
    <cellStyle name="Normal 2 3 4 2 2 2 2 6 4" xfId="31085" xr:uid="{AA1E3B93-4487-439D-8959-57CD70A01506}"/>
    <cellStyle name="Normal 2 3 4 2 2 2 2 6 5" xfId="45969" xr:uid="{22FE1429-FA71-45E6-A074-13356E15AF49}"/>
    <cellStyle name="Normal 2 3 4 2 2 2 2 7" xfId="20817" xr:uid="{6D676258-99A5-4781-8D5E-E5D3A7894435}"/>
    <cellStyle name="Normal 2 3 4 2 2 2 2 7 2" xfId="34509" xr:uid="{87D21B2B-0950-40C3-9A42-3DE5D87AA076}"/>
    <cellStyle name="Normal 2 3 4 2 2 2 2 7 3" xfId="49393" xr:uid="{BE70D600-8AD0-4575-93B8-99B149C67652}"/>
    <cellStyle name="Normal 2 3 4 2 2 2 2 8" xfId="13973" xr:uid="{ECD6FE0F-A73A-4064-B03B-932CFF5759BD}"/>
    <cellStyle name="Normal 2 3 4 2 2 2 2 9" xfId="27663" xr:uid="{EB05B44B-5B60-4DC0-A40B-B037A5D993AD}"/>
    <cellStyle name="Normal 2 3 4 2 2 2 3" xfId="7131" xr:uid="{F71F2C34-BEDB-4ABD-8AFE-DECAA533A92F}"/>
    <cellStyle name="Normal 2 3 4 2 2 2 3 10" xfId="42552" xr:uid="{A26F7FEF-48CF-4EBF-9E48-96B3C0843E7C}"/>
    <cellStyle name="Normal 2 3 4 2 2 2 3 2" xfId="7132" xr:uid="{66D18161-7388-4964-B996-1A9FA8E76F4A}"/>
    <cellStyle name="Normal 2 3 4 2 2 2 3 2 2" xfId="7133" xr:uid="{BBB0F7AE-55EF-4DCC-BA98-0E80CC0E9659}"/>
    <cellStyle name="Normal 2 3 4 2 2 2 3 2 2 2" xfId="8846" xr:uid="{C2C77ECE-BA98-4D8D-9F16-CDB474105F63}"/>
    <cellStyle name="Normal 2 3 4 2 2 2 3 2 2 2 2" xfId="12268" xr:uid="{FA8E4E4B-56EA-48B2-ABD6-306D460F82CC}"/>
    <cellStyle name="Normal 2 3 4 2 2 2 3 2 2 2 2 2" xfId="25958" xr:uid="{B8675CD6-7C03-44EE-A6BB-A89304789C66}"/>
    <cellStyle name="Normal 2 3 4 2 2 2 3 2 2 2 2 2 2" xfId="39650" xr:uid="{821603BB-3CC5-4C9C-A95A-2CEFD41383BF}"/>
    <cellStyle name="Normal 2 3 4 2 2 2 3 2 2 2 2 2 3" xfId="54534" xr:uid="{C0D400A6-7124-4E56-A711-9697552C30E6}"/>
    <cellStyle name="Normal 2 3 4 2 2 2 3 2 2 2 2 3" xfId="19114" xr:uid="{C9CB5BC5-1670-48A6-92C2-232AB0C7E82B}"/>
    <cellStyle name="Normal 2 3 4 2 2 2 3 2 2 2 2 4" xfId="32804" xr:uid="{4FC1B4EC-390E-41DB-8A53-0483482A6BE8}"/>
    <cellStyle name="Normal 2 3 4 2 2 2 3 2 2 2 2 5" xfId="47688" xr:uid="{DF5A79E0-DBAD-48E8-AE82-5F93D1A56A78}"/>
    <cellStyle name="Normal 2 3 4 2 2 2 3 2 2 2 3" xfId="22536" xr:uid="{C7C3FD1B-5F8A-4049-A788-F7017317F0B4}"/>
    <cellStyle name="Normal 2 3 4 2 2 2 3 2 2 2 3 2" xfId="36228" xr:uid="{BE8ED605-5AD6-4EC5-89F7-F011C14ABCE7}"/>
    <cellStyle name="Normal 2 3 4 2 2 2 3 2 2 2 3 3" xfId="51112" xr:uid="{C3BA2E68-0B7B-4FAC-9303-EEA55228712B}"/>
    <cellStyle name="Normal 2 3 4 2 2 2 3 2 2 2 4" xfId="15692" xr:uid="{51B6FF61-0179-4AE0-9104-97138D86F085}"/>
    <cellStyle name="Normal 2 3 4 2 2 2 3 2 2 2 5" xfId="29382" xr:uid="{2CB1E7E1-D781-4698-84D0-2A9D9F96BDF8}"/>
    <cellStyle name="Normal 2 3 4 2 2 2 3 2 2 2 6" xfId="44266" xr:uid="{3349CC1C-41F6-43C5-8461-2364A30A1A60}"/>
    <cellStyle name="Normal 2 3 4 2 2 2 3 2 2 3" xfId="10556" xr:uid="{63CF47E9-0D01-4BC9-8802-F38BADCD5495}"/>
    <cellStyle name="Normal 2 3 4 2 2 2 3 2 2 3 2" xfId="24246" xr:uid="{2F713426-4960-49FE-94E5-1AE914D6F042}"/>
    <cellStyle name="Normal 2 3 4 2 2 2 3 2 2 3 2 2" xfId="37938" xr:uid="{AEC021C7-3343-4AB8-8496-E3F1C6F9F99E}"/>
    <cellStyle name="Normal 2 3 4 2 2 2 3 2 2 3 2 3" xfId="52822" xr:uid="{B130AC0E-C738-40B2-9D13-4A1043A3077D}"/>
    <cellStyle name="Normal 2 3 4 2 2 2 3 2 2 3 3" xfId="17402" xr:uid="{A1E29F1A-425E-47F1-93DA-D93368F686A8}"/>
    <cellStyle name="Normal 2 3 4 2 2 2 3 2 2 3 4" xfId="31092" xr:uid="{57FDB88C-91D2-4DEC-8E1E-4369ED8667A5}"/>
    <cellStyle name="Normal 2 3 4 2 2 2 3 2 2 3 5" xfId="45976" xr:uid="{709F9775-B044-43C9-B417-E62AE6D0A352}"/>
    <cellStyle name="Normal 2 3 4 2 2 2 3 2 2 4" xfId="20824" xr:uid="{9574D1D9-C742-45E5-B058-49533D0CF0DF}"/>
    <cellStyle name="Normal 2 3 4 2 2 2 3 2 2 4 2" xfId="34516" xr:uid="{E7C1350B-A9E3-4B6A-93A5-5CE4A6654AE1}"/>
    <cellStyle name="Normal 2 3 4 2 2 2 3 2 2 4 3" xfId="49400" xr:uid="{9174FB5C-E451-46C4-AA63-D32EEF478102}"/>
    <cellStyle name="Normal 2 3 4 2 2 2 3 2 2 5" xfId="13980" xr:uid="{97797113-FD4A-4033-8031-928F5241A618}"/>
    <cellStyle name="Normal 2 3 4 2 2 2 3 2 2 6" xfId="27670" xr:uid="{C7AA3FD3-4A78-4F6C-B937-9A57FF29B2A4}"/>
    <cellStyle name="Normal 2 3 4 2 2 2 3 2 2 7" xfId="42554" xr:uid="{BC36E833-DBD7-420A-BEDC-6C68451984AD}"/>
    <cellStyle name="Normal 2 3 4 2 2 2 3 2 3" xfId="8845" xr:uid="{A855CC33-D6FA-4296-9CEF-3002A07A419D}"/>
    <cellStyle name="Normal 2 3 4 2 2 2 3 2 3 2" xfId="12267" xr:uid="{261E2815-F206-451B-8B09-FBB99747C666}"/>
    <cellStyle name="Normal 2 3 4 2 2 2 3 2 3 2 2" xfId="25957" xr:uid="{6D427BC8-D1CA-4C39-AC21-3D00BEA394F7}"/>
    <cellStyle name="Normal 2 3 4 2 2 2 3 2 3 2 2 2" xfId="39649" xr:uid="{4C922C03-BD5F-455F-932D-D29175819575}"/>
    <cellStyle name="Normal 2 3 4 2 2 2 3 2 3 2 2 3" xfId="54533" xr:uid="{484988EC-59B8-4994-B6D4-636AF8A07624}"/>
    <cellStyle name="Normal 2 3 4 2 2 2 3 2 3 2 3" xfId="19113" xr:uid="{EFBDA790-EADE-43D0-BC6B-58BE73DDCD28}"/>
    <cellStyle name="Normal 2 3 4 2 2 2 3 2 3 2 4" xfId="32803" xr:uid="{997724E2-F605-4BC4-A7C8-9A4930BE4671}"/>
    <cellStyle name="Normal 2 3 4 2 2 2 3 2 3 2 5" xfId="47687" xr:uid="{74666B6C-D7C7-4766-99F3-DE43FB0B47ED}"/>
    <cellStyle name="Normal 2 3 4 2 2 2 3 2 3 3" xfId="22535" xr:uid="{B8544CCD-3F2A-44CC-8B66-37D3292422A4}"/>
    <cellStyle name="Normal 2 3 4 2 2 2 3 2 3 3 2" xfId="36227" xr:uid="{1AAD9D1D-8362-4D41-AB1C-4AB5DD4C1578}"/>
    <cellStyle name="Normal 2 3 4 2 2 2 3 2 3 3 3" xfId="51111" xr:uid="{86DFDC47-CCC0-4578-A4B8-2F5A2FF4B677}"/>
    <cellStyle name="Normal 2 3 4 2 2 2 3 2 3 4" xfId="15691" xr:uid="{758EF727-11F0-4EDB-A95D-E183666F5884}"/>
    <cellStyle name="Normal 2 3 4 2 2 2 3 2 3 5" xfId="29381" xr:uid="{6682050D-B7CC-48E7-BE31-CA9D4C72AF87}"/>
    <cellStyle name="Normal 2 3 4 2 2 2 3 2 3 6" xfId="44265" xr:uid="{50789D14-D760-40C5-A5AC-93E1E8A2AC8C}"/>
    <cellStyle name="Normal 2 3 4 2 2 2 3 2 4" xfId="10555" xr:uid="{EBE79C85-F7F2-40FD-A5D6-BCB389BB1ADD}"/>
    <cellStyle name="Normal 2 3 4 2 2 2 3 2 4 2" xfId="24245" xr:uid="{05C6A2AF-8275-4606-AA94-818C5DF44364}"/>
    <cellStyle name="Normal 2 3 4 2 2 2 3 2 4 2 2" xfId="37937" xr:uid="{16243815-6B13-4FBA-BF0A-8CD881B96846}"/>
    <cellStyle name="Normal 2 3 4 2 2 2 3 2 4 2 3" xfId="52821" xr:uid="{964B8BFF-64D2-4AE8-ADE1-D0F63EC04529}"/>
    <cellStyle name="Normal 2 3 4 2 2 2 3 2 4 3" xfId="17401" xr:uid="{82F14743-658A-40FA-A66B-FAD448B0D303}"/>
    <cellStyle name="Normal 2 3 4 2 2 2 3 2 4 4" xfId="31091" xr:uid="{89C6A0B5-4104-45D6-84CD-3034EC446E63}"/>
    <cellStyle name="Normal 2 3 4 2 2 2 3 2 4 5" xfId="45975" xr:uid="{A4B763E6-2FFF-4E7F-8E1E-97AFDCE9E2D1}"/>
    <cellStyle name="Normal 2 3 4 2 2 2 3 2 5" xfId="20823" xr:uid="{9604CD0B-1640-4508-A361-2372FF23C8C8}"/>
    <cellStyle name="Normal 2 3 4 2 2 2 3 2 5 2" xfId="34515" xr:uid="{4D1808D2-F82D-4309-8091-F3F22CA8A037}"/>
    <cellStyle name="Normal 2 3 4 2 2 2 3 2 5 3" xfId="49399" xr:uid="{FD3BEEEE-2BC7-4F58-9AD0-2F728070276E}"/>
    <cellStyle name="Normal 2 3 4 2 2 2 3 2 6" xfId="13979" xr:uid="{7B47EC11-7DE3-47C4-902E-598A10A30EF3}"/>
    <cellStyle name="Normal 2 3 4 2 2 2 3 2 7" xfId="27669" xr:uid="{94385DB5-4844-4FC5-83B1-EFC3CEC27A74}"/>
    <cellStyle name="Normal 2 3 4 2 2 2 3 2 8" xfId="42553" xr:uid="{7CE65D06-D7A3-4A28-BF92-0061D0A9B238}"/>
    <cellStyle name="Normal 2 3 4 2 2 2 3 3" xfId="7134" xr:uid="{C7E9B7FE-71D9-41F5-9584-B63D37378891}"/>
    <cellStyle name="Normal 2 3 4 2 2 2 3 3 2" xfId="8847" xr:uid="{5AE63E16-5861-4D4C-8058-CFA6C531745E}"/>
    <cellStyle name="Normal 2 3 4 2 2 2 3 3 2 2" xfId="12269" xr:uid="{77E8B11E-1DD4-49E1-B68D-696FF3F4ACF1}"/>
    <cellStyle name="Normal 2 3 4 2 2 2 3 3 2 2 2" xfId="25959" xr:uid="{8E3D573E-4651-49A9-8123-61AF367D3752}"/>
    <cellStyle name="Normal 2 3 4 2 2 2 3 3 2 2 2 2" xfId="39651" xr:uid="{F39A989C-B9AF-4427-86C7-B0757FF704C0}"/>
    <cellStyle name="Normal 2 3 4 2 2 2 3 3 2 2 2 3" xfId="54535" xr:uid="{DCC55D76-5679-407A-875F-AC9B52F005EC}"/>
    <cellStyle name="Normal 2 3 4 2 2 2 3 3 2 2 3" xfId="19115" xr:uid="{01E4E45D-8C82-46E9-BC1A-FCB357AE4F17}"/>
    <cellStyle name="Normal 2 3 4 2 2 2 3 3 2 2 4" xfId="32805" xr:uid="{C604C952-E6F2-403D-AF56-9F5E52756FF8}"/>
    <cellStyle name="Normal 2 3 4 2 2 2 3 3 2 2 5" xfId="47689" xr:uid="{E2DC0FD3-4F7B-4B08-8A2E-5DEB6267CCE3}"/>
    <cellStyle name="Normal 2 3 4 2 2 2 3 3 2 3" xfId="22537" xr:uid="{612D929F-FA38-48F5-BABB-BF57B8087814}"/>
    <cellStyle name="Normal 2 3 4 2 2 2 3 3 2 3 2" xfId="36229" xr:uid="{39F051EC-7D97-4900-8C4B-4721D864EFC4}"/>
    <cellStyle name="Normal 2 3 4 2 2 2 3 3 2 3 3" xfId="51113" xr:uid="{A17F8CC3-E2F0-40A1-8E88-DAD86D9C6618}"/>
    <cellStyle name="Normal 2 3 4 2 2 2 3 3 2 4" xfId="15693" xr:uid="{95FC841B-9B27-4CF7-ADD6-BB7A368E5348}"/>
    <cellStyle name="Normal 2 3 4 2 2 2 3 3 2 5" xfId="29383" xr:uid="{78F3E9BB-EC90-4A0B-851B-2340C26BC5EE}"/>
    <cellStyle name="Normal 2 3 4 2 2 2 3 3 2 6" xfId="44267" xr:uid="{F993C831-E8B2-4B62-9280-662153423EC6}"/>
    <cellStyle name="Normal 2 3 4 2 2 2 3 3 3" xfId="10557" xr:uid="{E7ED9FA0-24B7-4450-A35D-F5653D094B90}"/>
    <cellStyle name="Normal 2 3 4 2 2 2 3 3 3 2" xfId="24247" xr:uid="{C3C3F558-DD7B-49B5-AFC0-9ADB44E50EDF}"/>
    <cellStyle name="Normal 2 3 4 2 2 2 3 3 3 2 2" xfId="37939" xr:uid="{02F05549-48AA-4E62-AD8A-26ED97CE9105}"/>
    <cellStyle name="Normal 2 3 4 2 2 2 3 3 3 2 3" xfId="52823" xr:uid="{A798A72B-17E1-4236-9059-8285F1510099}"/>
    <cellStyle name="Normal 2 3 4 2 2 2 3 3 3 3" xfId="17403" xr:uid="{F51E0410-3258-462C-8629-21672CB94EE4}"/>
    <cellStyle name="Normal 2 3 4 2 2 2 3 3 3 4" xfId="31093" xr:uid="{8683CAC5-D619-40B1-B57C-3966E22DF48E}"/>
    <cellStyle name="Normal 2 3 4 2 2 2 3 3 3 5" xfId="45977" xr:uid="{1C74607F-931F-414F-9EAD-E945B8C8C2C2}"/>
    <cellStyle name="Normal 2 3 4 2 2 2 3 3 4" xfId="20825" xr:uid="{12184463-F19F-4620-851A-5CDF91520ECD}"/>
    <cellStyle name="Normal 2 3 4 2 2 2 3 3 4 2" xfId="34517" xr:uid="{0A0EDA96-FF73-442A-B367-2F6D846D1622}"/>
    <cellStyle name="Normal 2 3 4 2 2 2 3 3 4 3" xfId="49401" xr:uid="{FE422F21-75D2-446C-B9F3-99F2BB9D5F69}"/>
    <cellStyle name="Normal 2 3 4 2 2 2 3 3 5" xfId="13981" xr:uid="{4ED209EB-4584-4165-B912-B8E12AF041DF}"/>
    <cellStyle name="Normal 2 3 4 2 2 2 3 3 6" xfId="27671" xr:uid="{71C35CB1-1DFA-4B42-B164-DBAB76B07A62}"/>
    <cellStyle name="Normal 2 3 4 2 2 2 3 3 7" xfId="42555" xr:uid="{BB009C3D-DA6F-4A08-8385-15FE79FAAAC7}"/>
    <cellStyle name="Normal 2 3 4 2 2 2 3 4" xfId="7135" xr:uid="{8D97F7A0-C3A2-45E8-9C04-79C7CB04D738}"/>
    <cellStyle name="Normal 2 3 4 2 2 2 3 4 2" xfId="8848" xr:uid="{383EADC0-23DA-4CD5-99FD-D42E10AD4A37}"/>
    <cellStyle name="Normal 2 3 4 2 2 2 3 4 2 2" xfId="12270" xr:uid="{7D541F96-FB46-4CD2-BFFB-136C829B2072}"/>
    <cellStyle name="Normal 2 3 4 2 2 2 3 4 2 2 2" xfId="25960" xr:uid="{2F2082B0-4BE7-41DD-8230-EDF484DE3684}"/>
    <cellStyle name="Normal 2 3 4 2 2 2 3 4 2 2 2 2" xfId="39652" xr:uid="{D53D5775-C264-4E31-B226-697A5B95FEFC}"/>
    <cellStyle name="Normal 2 3 4 2 2 2 3 4 2 2 2 3" xfId="54536" xr:uid="{E436B139-C82D-4181-9FC1-3C5887177515}"/>
    <cellStyle name="Normal 2 3 4 2 2 2 3 4 2 2 3" xfId="19116" xr:uid="{EC77A3FA-F8BF-478B-A7DD-A160BDAF753E}"/>
    <cellStyle name="Normal 2 3 4 2 2 2 3 4 2 2 4" xfId="32806" xr:uid="{A0FAD6B9-9A21-4A8D-84CD-D5DCACF20D73}"/>
    <cellStyle name="Normal 2 3 4 2 2 2 3 4 2 2 5" xfId="47690" xr:uid="{CA71350C-A5DB-4D7A-AE46-6D1C7E31AC38}"/>
    <cellStyle name="Normal 2 3 4 2 2 2 3 4 2 3" xfId="22538" xr:uid="{C75D200A-96E1-4378-8DEF-D9DCB3657695}"/>
    <cellStyle name="Normal 2 3 4 2 2 2 3 4 2 3 2" xfId="36230" xr:uid="{6519B445-D318-4B5F-A464-E4913559D7D4}"/>
    <cellStyle name="Normal 2 3 4 2 2 2 3 4 2 3 3" xfId="51114" xr:uid="{F0EBFB0C-AB48-4066-8AE0-284468C9ECA7}"/>
    <cellStyle name="Normal 2 3 4 2 2 2 3 4 2 4" xfId="15694" xr:uid="{F02F6BFF-A318-4BF4-A304-53A6F1409CEA}"/>
    <cellStyle name="Normal 2 3 4 2 2 2 3 4 2 5" xfId="29384" xr:uid="{418ECBBB-9EB6-453D-A9F5-60DB00A786E0}"/>
    <cellStyle name="Normal 2 3 4 2 2 2 3 4 2 6" xfId="44268" xr:uid="{A8A6A683-61D9-4B1C-8A71-83F744B6F0CD}"/>
    <cellStyle name="Normal 2 3 4 2 2 2 3 4 3" xfId="10558" xr:uid="{6FE897D4-84AB-45E6-9C5D-9101DC5B6EE8}"/>
    <cellStyle name="Normal 2 3 4 2 2 2 3 4 3 2" xfId="24248" xr:uid="{4CC7AFED-9853-486F-BA1C-61FBFEA9F52F}"/>
    <cellStyle name="Normal 2 3 4 2 2 2 3 4 3 2 2" xfId="37940" xr:uid="{4B30CCF9-7556-4F7E-9CE0-73EE025F79C6}"/>
    <cellStyle name="Normal 2 3 4 2 2 2 3 4 3 2 3" xfId="52824" xr:uid="{BC506173-AB22-4F5A-8462-542CF76821A3}"/>
    <cellStyle name="Normal 2 3 4 2 2 2 3 4 3 3" xfId="17404" xr:uid="{77F74135-0063-4004-A3CB-D722830B0785}"/>
    <cellStyle name="Normal 2 3 4 2 2 2 3 4 3 4" xfId="31094" xr:uid="{2D45D5E0-D167-4F7A-B3E6-3EB49573EA0F}"/>
    <cellStyle name="Normal 2 3 4 2 2 2 3 4 3 5" xfId="45978" xr:uid="{52A66640-0D42-40B0-9336-D741D356A030}"/>
    <cellStyle name="Normal 2 3 4 2 2 2 3 4 4" xfId="20826" xr:uid="{CED3BCBD-B103-4A71-83C1-C09BCCF2E119}"/>
    <cellStyle name="Normal 2 3 4 2 2 2 3 4 4 2" xfId="34518" xr:uid="{2D21CAE5-29F8-466C-8DF3-D947C682A4C7}"/>
    <cellStyle name="Normal 2 3 4 2 2 2 3 4 4 3" xfId="49402" xr:uid="{C3CF1625-81F5-4DB9-86C6-5E826A8E8FAF}"/>
    <cellStyle name="Normal 2 3 4 2 2 2 3 4 5" xfId="13982" xr:uid="{DA11FA90-0EA1-4741-87D5-A15224C9168A}"/>
    <cellStyle name="Normal 2 3 4 2 2 2 3 4 6" xfId="27672" xr:uid="{F9EA5121-1DB9-4124-B3B2-D920927C4410}"/>
    <cellStyle name="Normal 2 3 4 2 2 2 3 4 7" xfId="42556" xr:uid="{BE7DEF55-6CE7-4052-9A5C-FC133E5D62A0}"/>
    <cellStyle name="Normal 2 3 4 2 2 2 3 5" xfId="8844" xr:uid="{7BBD13EB-86D8-4BC1-BC2D-471E7A0565BF}"/>
    <cellStyle name="Normal 2 3 4 2 2 2 3 5 2" xfId="12266" xr:uid="{3DA3FD03-8A24-45E3-84C3-4886C2AF329A}"/>
    <cellStyle name="Normal 2 3 4 2 2 2 3 5 2 2" xfId="25956" xr:uid="{B59F12B3-567E-4F84-AB2C-F5697D02F18E}"/>
    <cellStyle name="Normal 2 3 4 2 2 2 3 5 2 2 2" xfId="39648" xr:uid="{6EAE33D7-5119-4B11-B16B-03EDB459853A}"/>
    <cellStyle name="Normal 2 3 4 2 2 2 3 5 2 2 3" xfId="54532" xr:uid="{9555726D-A6EA-4E00-BA61-AC2169D788DD}"/>
    <cellStyle name="Normal 2 3 4 2 2 2 3 5 2 3" xfId="19112" xr:uid="{A05259A5-BE8C-4442-AA3D-CF9699F67C45}"/>
    <cellStyle name="Normal 2 3 4 2 2 2 3 5 2 4" xfId="32802" xr:uid="{7230AF90-A303-4775-A629-89E4CEB0A17D}"/>
    <cellStyle name="Normal 2 3 4 2 2 2 3 5 2 5" xfId="47686" xr:uid="{D31AE8FD-3FAB-40D7-860E-63B1A53BDD1D}"/>
    <cellStyle name="Normal 2 3 4 2 2 2 3 5 3" xfId="22534" xr:uid="{5D93C6A7-E4AC-4173-A043-59A74067FB02}"/>
    <cellStyle name="Normal 2 3 4 2 2 2 3 5 3 2" xfId="36226" xr:uid="{ADD221DD-8E6D-4EA0-9FDD-CE775A30EED7}"/>
    <cellStyle name="Normal 2 3 4 2 2 2 3 5 3 3" xfId="51110" xr:uid="{D6D30068-E1D6-4BD5-868F-44C3135ACC32}"/>
    <cellStyle name="Normal 2 3 4 2 2 2 3 5 4" xfId="15690" xr:uid="{F081B59B-98FB-452D-A5AE-824AD10F1FDA}"/>
    <cellStyle name="Normal 2 3 4 2 2 2 3 5 5" xfId="29380" xr:uid="{E1B2A3CA-0D79-4655-A6FE-5669FA646650}"/>
    <cellStyle name="Normal 2 3 4 2 2 2 3 5 6" xfId="44264" xr:uid="{C82E136B-480F-41E4-BBBC-8ABD15DB0C7C}"/>
    <cellStyle name="Normal 2 3 4 2 2 2 3 6" xfId="10554" xr:uid="{8AEC787E-F2A5-41D8-A54B-00013BECB1BB}"/>
    <cellStyle name="Normal 2 3 4 2 2 2 3 6 2" xfId="24244" xr:uid="{414C3E7A-963D-41EA-9845-BA2D6F676293}"/>
    <cellStyle name="Normal 2 3 4 2 2 2 3 6 2 2" xfId="37936" xr:uid="{ABCB080A-0B3D-49B7-AC32-55CBFF0FC9DF}"/>
    <cellStyle name="Normal 2 3 4 2 2 2 3 6 2 3" xfId="52820" xr:uid="{A79A16DD-1478-4658-94A1-2A07D58BDC69}"/>
    <cellStyle name="Normal 2 3 4 2 2 2 3 6 3" xfId="17400" xr:uid="{1D7C45BE-D65B-4081-9717-8315A4D67097}"/>
    <cellStyle name="Normal 2 3 4 2 2 2 3 6 4" xfId="31090" xr:uid="{ECD6C9AE-F1F5-4B03-A40D-81A79865E035}"/>
    <cellStyle name="Normal 2 3 4 2 2 2 3 6 5" xfId="45974" xr:uid="{6C6C7B14-F7E9-43DE-B60B-E70A0B8E284A}"/>
    <cellStyle name="Normal 2 3 4 2 2 2 3 7" xfId="20822" xr:uid="{E3597C88-C320-4BB7-B29F-867E12C55178}"/>
    <cellStyle name="Normal 2 3 4 2 2 2 3 7 2" xfId="34514" xr:uid="{FBDDBED6-F758-437D-A548-956DD3175E60}"/>
    <cellStyle name="Normal 2 3 4 2 2 2 3 7 3" xfId="49398" xr:uid="{29B86FFE-6B15-4CA9-8DCC-4C036040920A}"/>
    <cellStyle name="Normal 2 3 4 2 2 2 3 8" xfId="13978" xr:uid="{D9B3192B-5D45-4E4C-BA44-7AB98C74846C}"/>
    <cellStyle name="Normal 2 3 4 2 2 2 3 9" xfId="27668" xr:uid="{DC683D0B-E806-4439-9CCB-4EC2D423661C}"/>
    <cellStyle name="Normal 2 3 4 2 2 2 4" xfId="7136" xr:uid="{0682D087-0E78-401F-AC4D-C2DA41D93663}"/>
    <cellStyle name="Normal 2 3 4 2 2 2 4 2" xfId="7137" xr:uid="{06E20B79-AC03-4777-BC56-FA429CB7FC2A}"/>
    <cellStyle name="Normal 2 3 4 2 2 2 4 2 2" xfId="8850" xr:uid="{374C91FD-A752-4202-B20E-E9E7FDDFD46E}"/>
    <cellStyle name="Normal 2 3 4 2 2 2 4 2 2 2" xfId="12272" xr:uid="{1548B04C-7327-4AC3-A008-A2DAF802D2F0}"/>
    <cellStyle name="Normal 2 3 4 2 2 2 4 2 2 2 2" xfId="25962" xr:uid="{A7268E38-1A83-401A-A2C7-2607ABBCE560}"/>
    <cellStyle name="Normal 2 3 4 2 2 2 4 2 2 2 2 2" xfId="39654" xr:uid="{68C10F92-3D62-4C00-88F7-7063B1974E9B}"/>
    <cellStyle name="Normal 2 3 4 2 2 2 4 2 2 2 2 3" xfId="54538" xr:uid="{5C5444DB-A8B7-4532-89CD-0FEC44A093FC}"/>
    <cellStyle name="Normal 2 3 4 2 2 2 4 2 2 2 3" xfId="19118" xr:uid="{905DC9D8-7F33-406C-922B-F5C852F6890B}"/>
    <cellStyle name="Normal 2 3 4 2 2 2 4 2 2 2 4" xfId="32808" xr:uid="{6D44F15C-C264-4096-AEB3-2003881B0E72}"/>
    <cellStyle name="Normal 2 3 4 2 2 2 4 2 2 2 5" xfId="47692" xr:uid="{3432DCDB-EFBA-4E12-8AC1-37BE65D40F6E}"/>
    <cellStyle name="Normal 2 3 4 2 2 2 4 2 2 3" xfId="22540" xr:uid="{0CB7FEC8-A91C-4328-9AB4-599D14ECD967}"/>
    <cellStyle name="Normal 2 3 4 2 2 2 4 2 2 3 2" xfId="36232" xr:uid="{286FB87A-09BE-4AD0-8ABD-0F7E970EC5B4}"/>
    <cellStyle name="Normal 2 3 4 2 2 2 4 2 2 3 3" xfId="51116" xr:uid="{DEF9D464-C8AD-4240-B283-61BD67ADD8C8}"/>
    <cellStyle name="Normal 2 3 4 2 2 2 4 2 2 4" xfId="15696" xr:uid="{E4EA20C4-099A-4507-9BE2-03F1E8AEDEB7}"/>
    <cellStyle name="Normal 2 3 4 2 2 2 4 2 2 5" xfId="29386" xr:uid="{7ADF1F68-603F-4B9C-80A3-4BDE58C50FCA}"/>
    <cellStyle name="Normal 2 3 4 2 2 2 4 2 2 6" xfId="44270" xr:uid="{0F26017F-0364-4BB0-B1B2-F1DE36CF0002}"/>
    <cellStyle name="Normal 2 3 4 2 2 2 4 2 3" xfId="10560" xr:uid="{10DECB6E-1B6B-4A44-9D67-0109B0CC810E}"/>
    <cellStyle name="Normal 2 3 4 2 2 2 4 2 3 2" xfId="24250" xr:uid="{947CE145-E3DC-4D3A-9E1A-6AF049525B13}"/>
    <cellStyle name="Normal 2 3 4 2 2 2 4 2 3 2 2" xfId="37942" xr:uid="{E7328ED5-5F15-4166-8343-B600F76BB1E1}"/>
    <cellStyle name="Normal 2 3 4 2 2 2 4 2 3 2 3" xfId="52826" xr:uid="{11D1A2E7-9F6C-4A9E-8A96-A4FB1332873E}"/>
    <cellStyle name="Normal 2 3 4 2 2 2 4 2 3 3" xfId="17406" xr:uid="{58444189-6A01-48A6-B8F3-955ECB550B13}"/>
    <cellStyle name="Normal 2 3 4 2 2 2 4 2 3 4" xfId="31096" xr:uid="{9F2A4481-20B3-4FB8-905F-1ED1AD0FA7CC}"/>
    <cellStyle name="Normal 2 3 4 2 2 2 4 2 3 5" xfId="45980" xr:uid="{57A45FF1-261E-4B00-B6DD-DFA490206597}"/>
    <cellStyle name="Normal 2 3 4 2 2 2 4 2 4" xfId="20828" xr:uid="{4F8199A5-E89D-4E64-9A7F-216A15852788}"/>
    <cellStyle name="Normal 2 3 4 2 2 2 4 2 4 2" xfId="34520" xr:uid="{372A7CDF-2508-4B0F-A42A-C0DBF06E589C}"/>
    <cellStyle name="Normal 2 3 4 2 2 2 4 2 4 3" xfId="49404" xr:uid="{1C77A22A-D988-4450-A508-1FB43998BE5C}"/>
    <cellStyle name="Normal 2 3 4 2 2 2 4 2 5" xfId="13984" xr:uid="{8D127C7A-BF28-42CF-BEC7-AB7F1932ABB1}"/>
    <cellStyle name="Normal 2 3 4 2 2 2 4 2 6" xfId="27674" xr:uid="{897C530F-BF5B-4350-81B3-7FC782DE310B}"/>
    <cellStyle name="Normal 2 3 4 2 2 2 4 2 7" xfId="42558" xr:uid="{22A6487F-CDCB-4CBA-9060-5E5CF087359E}"/>
    <cellStyle name="Normal 2 3 4 2 2 2 4 3" xfId="8849" xr:uid="{BBFBED3E-DE39-4802-9D54-90ABF1CDE9BD}"/>
    <cellStyle name="Normal 2 3 4 2 2 2 4 3 2" xfId="12271" xr:uid="{DA90F6C5-6B79-41F5-BBB1-92B0EDCD3658}"/>
    <cellStyle name="Normal 2 3 4 2 2 2 4 3 2 2" xfId="25961" xr:uid="{CA4DADC1-C217-43DF-BD50-98BF01F6DE55}"/>
    <cellStyle name="Normal 2 3 4 2 2 2 4 3 2 2 2" xfId="39653" xr:uid="{0307F682-AAC3-4376-BC1C-E09BCE5503E8}"/>
    <cellStyle name="Normal 2 3 4 2 2 2 4 3 2 2 3" xfId="54537" xr:uid="{34E9CF02-62D1-4812-ABF0-12CA6F685774}"/>
    <cellStyle name="Normal 2 3 4 2 2 2 4 3 2 3" xfId="19117" xr:uid="{DF117837-F63E-40B5-8FDF-8A9DA3A6A2DB}"/>
    <cellStyle name="Normal 2 3 4 2 2 2 4 3 2 4" xfId="32807" xr:uid="{A14AC026-4718-4637-8E44-4B633206BE3E}"/>
    <cellStyle name="Normal 2 3 4 2 2 2 4 3 2 5" xfId="47691" xr:uid="{4559B5CE-B4DE-47AF-8E6A-942BF34AC6B4}"/>
    <cellStyle name="Normal 2 3 4 2 2 2 4 3 3" xfId="22539" xr:uid="{E3713907-012E-4168-9930-8CE6F38C30CC}"/>
    <cellStyle name="Normal 2 3 4 2 2 2 4 3 3 2" xfId="36231" xr:uid="{EDBBC8B0-514E-48B0-A54D-BD7F5D6CFF7E}"/>
    <cellStyle name="Normal 2 3 4 2 2 2 4 3 3 3" xfId="51115" xr:uid="{96ACDBD0-E2E7-48ED-B69E-3D7DEC0D8284}"/>
    <cellStyle name="Normal 2 3 4 2 2 2 4 3 4" xfId="15695" xr:uid="{AB2F5374-F853-4E00-A5B0-1A8DBB09A6FF}"/>
    <cellStyle name="Normal 2 3 4 2 2 2 4 3 5" xfId="29385" xr:uid="{577F4CC6-E1D8-4ED0-B71E-C23E4AF05793}"/>
    <cellStyle name="Normal 2 3 4 2 2 2 4 3 6" xfId="44269" xr:uid="{E65F4622-2AB7-4179-9E98-05A682C1B091}"/>
    <cellStyle name="Normal 2 3 4 2 2 2 4 4" xfId="10559" xr:uid="{6F77B2EB-11C9-4099-BE65-647AC1E6DDFD}"/>
    <cellStyle name="Normal 2 3 4 2 2 2 4 4 2" xfId="24249" xr:uid="{7272BA6A-07C7-42D2-8108-EEDE9DDB159B}"/>
    <cellStyle name="Normal 2 3 4 2 2 2 4 4 2 2" xfId="37941" xr:uid="{A5D56E90-0EDB-436F-8D82-96E2A56D3EE3}"/>
    <cellStyle name="Normal 2 3 4 2 2 2 4 4 2 3" xfId="52825" xr:uid="{4338FA5E-9961-4304-AC34-79AE2871F281}"/>
    <cellStyle name="Normal 2 3 4 2 2 2 4 4 3" xfId="17405" xr:uid="{AE3A3125-D5D3-420C-83F6-4B82149EEB2C}"/>
    <cellStyle name="Normal 2 3 4 2 2 2 4 4 4" xfId="31095" xr:uid="{538B0C2D-124A-4879-87EE-BE60C10732FA}"/>
    <cellStyle name="Normal 2 3 4 2 2 2 4 4 5" xfId="45979" xr:uid="{802C4A55-507A-454B-8BF2-A49A8419FBE4}"/>
    <cellStyle name="Normal 2 3 4 2 2 2 4 5" xfId="20827" xr:uid="{1499665E-50A0-4371-B07F-22CB3B57657F}"/>
    <cellStyle name="Normal 2 3 4 2 2 2 4 5 2" xfId="34519" xr:uid="{237B5749-10B2-4595-8B89-199AF2733E9E}"/>
    <cellStyle name="Normal 2 3 4 2 2 2 4 5 3" xfId="49403" xr:uid="{4F36DEF3-D51B-49A3-8772-D8E685D4C728}"/>
    <cellStyle name="Normal 2 3 4 2 2 2 4 6" xfId="13983" xr:uid="{65D1CD18-9BE5-4EA6-9EFC-1C842E663842}"/>
    <cellStyle name="Normal 2 3 4 2 2 2 4 7" xfId="27673" xr:uid="{4CF1DEF0-E66D-442B-9D27-F03EC8D1F7E8}"/>
    <cellStyle name="Normal 2 3 4 2 2 2 4 8" xfId="42557" xr:uid="{610365CE-1DF6-4264-8D22-64A8B0E5A875}"/>
    <cellStyle name="Normal 2 3 4 2 2 2 5" xfId="7138" xr:uid="{2D444DC2-535F-49EB-A0E3-D0DE1D11DDAE}"/>
    <cellStyle name="Normal 2 3 4 2 2 2 5 2" xfId="8851" xr:uid="{4DF746D6-40A2-42D7-A5FE-5BB8FE1186C0}"/>
    <cellStyle name="Normal 2 3 4 2 2 2 5 2 2" xfId="12273" xr:uid="{D0554D35-0F14-4B2B-8369-7E42703F9C95}"/>
    <cellStyle name="Normal 2 3 4 2 2 2 5 2 2 2" xfId="25963" xr:uid="{7880032C-1BFB-4B1C-8CBF-838A30BD97D0}"/>
    <cellStyle name="Normal 2 3 4 2 2 2 5 2 2 2 2" xfId="39655" xr:uid="{A706EFF5-A012-4E3E-BA37-3CFFE952B514}"/>
    <cellStyle name="Normal 2 3 4 2 2 2 5 2 2 2 3" xfId="54539" xr:uid="{B2F2DFC2-8955-4E68-9943-0BA429E17038}"/>
    <cellStyle name="Normal 2 3 4 2 2 2 5 2 2 3" xfId="19119" xr:uid="{D55B02F9-2DDC-46BF-AE7D-353BCCDC6867}"/>
    <cellStyle name="Normal 2 3 4 2 2 2 5 2 2 4" xfId="32809" xr:uid="{D27A8E05-99F8-4E71-B1BB-CAB65FCF54F0}"/>
    <cellStyle name="Normal 2 3 4 2 2 2 5 2 2 5" xfId="47693" xr:uid="{0E8B9EEE-5444-41E2-9C63-4C5F9E11DA0B}"/>
    <cellStyle name="Normal 2 3 4 2 2 2 5 2 3" xfId="22541" xr:uid="{56DE86FD-2F84-4501-B0D1-259734746EF1}"/>
    <cellStyle name="Normal 2 3 4 2 2 2 5 2 3 2" xfId="36233" xr:uid="{AD9C4D15-88A2-43EA-8BC7-917AAFD493D0}"/>
    <cellStyle name="Normal 2 3 4 2 2 2 5 2 3 3" xfId="51117" xr:uid="{A7C824CF-3F8F-4404-9624-93E6159E126C}"/>
    <cellStyle name="Normal 2 3 4 2 2 2 5 2 4" xfId="15697" xr:uid="{6DBA5C54-BB84-4930-A086-4E855C0441C7}"/>
    <cellStyle name="Normal 2 3 4 2 2 2 5 2 5" xfId="29387" xr:uid="{D70035E9-024F-48AA-9974-9D5EEBB729AB}"/>
    <cellStyle name="Normal 2 3 4 2 2 2 5 2 6" xfId="44271" xr:uid="{79E5554F-B4B6-41B4-A552-4007E4645B74}"/>
    <cellStyle name="Normal 2 3 4 2 2 2 5 3" xfId="10561" xr:uid="{F00EF521-0220-43A4-BE1C-84B59DA89F9A}"/>
    <cellStyle name="Normal 2 3 4 2 2 2 5 3 2" xfId="24251" xr:uid="{D929BF71-2586-4C43-A01E-465CAB264A7F}"/>
    <cellStyle name="Normal 2 3 4 2 2 2 5 3 2 2" xfId="37943" xr:uid="{F95BB1DA-749B-4100-9E41-7C1E9A602B57}"/>
    <cellStyle name="Normal 2 3 4 2 2 2 5 3 2 3" xfId="52827" xr:uid="{9D0D4365-4021-45FF-A703-A2F5C9552C10}"/>
    <cellStyle name="Normal 2 3 4 2 2 2 5 3 3" xfId="17407" xr:uid="{1CF4F740-DAC8-48B3-856E-6C342A9D327E}"/>
    <cellStyle name="Normal 2 3 4 2 2 2 5 3 4" xfId="31097" xr:uid="{6BE327C0-17CB-4087-B105-22ADB0F7A1AE}"/>
    <cellStyle name="Normal 2 3 4 2 2 2 5 3 5" xfId="45981" xr:uid="{238B7D2D-9133-45C4-925C-65AACCAAADE1}"/>
    <cellStyle name="Normal 2 3 4 2 2 2 5 4" xfId="20829" xr:uid="{606C5FC5-5D92-4263-83D4-ECB17356FB9D}"/>
    <cellStyle name="Normal 2 3 4 2 2 2 5 4 2" xfId="34521" xr:uid="{D670D4CD-B7E4-4428-A055-5AF9D74752EA}"/>
    <cellStyle name="Normal 2 3 4 2 2 2 5 4 3" xfId="49405" xr:uid="{4D1C99AA-6287-43F5-90A8-8E49F14AE3AE}"/>
    <cellStyle name="Normal 2 3 4 2 2 2 5 5" xfId="13985" xr:uid="{7DE24C4F-1FAD-468E-BDEE-880183810643}"/>
    <cellStyle name="Normal 2 3 4 2 2 2 5 6" xfId="27675" xr:uid="{972435B2-546A-4334-9E5D-87D838DA7D51}"/>
    <cellStyle name="Normal 2 3 4 2 2 2 5 7" xfId="42559" xr:uid="{73C146FD-77F0-4B63-ADDC-418A6372827C}"/>
    <cellStyle name="Normal 2 3 4 2 2 2 6" xfId="7139" xr:uid="{779CC417-DB10-49D3-9527-479E268561F8}"/>
    <cellStyle name="Normal 2 3 4 2 2 2 6 2" xfId="8852" xr:uid="{380A9CD0-1691-4597-8932-F95897292135}"/>
    <cellStyle name="Normal 2 3 4 2 2 2 6 2 2" xfId="12274" xr:uid="{78EB5688-9EF5-4BB1-BBA5-2B32F0917C7C}"/>
    <cellStyle name="Normal 2 3 4 2 2 2 6 2 2 2" xfId="25964" xr:uid="{8989797A-F472-4EA5-8F8F-9C6F6D74BEA9}"/>
    <cellStyle name="Normal 2 3 4 2 2 2 6 2 2 2 2" xfId="39656" xr:uid="{492135B1-9F0F-4198-9F32-C7AC292D942F}"/>
    <cellStyle name="Normal 2 3 4 2 2 2 6 2 2 2 3" xfId="54540" xr:uid="{BDC7C3D1-8765-4FA5-A82F-DC75E318DF83}"/>
    <cellStyle name="Normal 2 3 4 2 2 2 6 2 2 3" xfId="19120" xr:uid="{A136CC6A-94F3-4FF8-BE31-A327B47DC697}"/>
    <cellStyle name="Normal 2 3 4 2 2 2 6 2 2 4" xfId="32810" xr:uid="{595CB29E-F843-4057-9659-EEA725FA2854}"/>
    <cellStyle name="Normal 2 3 4 2 2 2 6 2 2 5" xfId="47694" xr:uid="{66B41171-8966-4898-8844-310B0143BFDC}"/>
    <cellStyle name="Normal 2 3 4 2 2 2 6 2 3" xfId="22542" xr:uid="{9CA6A551-4123-424B-A9B0-3C703C07FCBB}"/>
    <cellStyle name="Normal 2 3 4 2 2 2 6 2 3 2" xfId="36234" xr:uid="{224D42CD-7F8A-4E95-93C5-CE22458A0169}"/>
    <cellStyle name="Normal 2 3 4 2 2 2 6 2 3 3" xfId="51118" xr:uid="{15B92A6F-6714-4004-8FBA-0BC7086CE644}"/>
    <cellStyle name="Normal 2 3 4 2 2 2 6 2 4" xfId="15698" xr:uid="{8D83B7BE-5429-416E-90B5-BFEE5B0EF4CF}"/>
    <cellStyle name="Normal 2 3 4 2 2 2 6 2 5" xfId="29388" xr:uid="{05B94EE2-3DEA-4095-A4F1-944E654DF5C9}"/>
    <cellStyle name="Normal 2 3 4 2 2 2 6 2 6" xfId="44272" xr:uid="{D6FBD62B-B2A0-4F31-BB04-BF549E666FC9}"/>
    <cellStyle name="Normal 2 3 4 2 2 2 6 3" xfId="10562" xr:uid="{A5CAD33A-96C9-448E-86EE-58BBA78249FE}"/>
    <cellStyle name="Normal 2 3 4 2 2 2 6 3 2" xfId="24252" xr:uid="{22146564-B3CE-47E8-BB3F-DD6DC0A5F507}"/>
    <cellStyle name="Normal 2 3 4 2 2 2 6 3 2 2" xfId="37944" xr:uid="{EEAA5EFB-82D5-47FB-9AE9-2E3800A89545}"/>
    <cellStyle name="Normal 2 3 4 2 2 2 6 3 2 3" xfId="52828" xr:uid="{32B7D110-CDA1-4819-ADD9-32349EDC659B}"/>
    <cellStyle name="Normal 2 3 4 2 2 2 6 3 3" xfId="17408" xr:uid="{18501303-63C4-4A5A-B2A9-A70DF4C3B079}"/>
    <cellStyle name="Normal 2 3 4 2 2 2 6 3 4" xfId="31098" xr:uid="{9166228F-E489-45DB-93C9-C9483EBCE8FD}"/>
    <cellStyle name="Normal 2 3 4 2 2 2 6 3 5" xfId="45982" xr:uid="{4B7AD68D-B3D9-4725-81DF-C7901EE41DC0}"/>
    <cellStyle name="Normal 2 3 4 2 2 2 6 4" xfId="20830" xr:uid="{F1C32954-6065-4BD9-89E4-6440239C9E6E}"/>
    <cellStyle name="Normal 2 3 4 2 2 2 6 4 2" xfId="34522" xr:uid="{3410ED0A-2296-43E6-B5D4-C8ADA23154B3}"/>
    <cellStyle name="Normal 2 3 4 2 2 2 6 4 3" xfId="49406" xr:uid="{8D4E46B9-F7BB-41AF-95A8-C18ACA0EE27B}"/>
    <cellStyle name="Normal 2 3 4 2 2 2 6 5" xfId="13986" xr:uid="{59CE9328-7ECC-41A7-9D81-263442FB6CF8}"/>
    <cellStyle name="Normal 2 3 4 2 2 2 6 6" xfId="27676" xr:uid="{E5E5AEFF-5437-4575-A62A-7D2A19085C8C}"/>
    <cellStyle name="Normal 2 3 4 2 2 2 6 7" xfId="42560" xr:uid="{6CB9BF02-BB44-47EE-A7FF-1C6A4EC62CCE}"/>
    <cellStyle name="Normal 2 3 4 2 2 2 7" xfId="8838" xr:uid="{942EBA09-61BD-4515-8F46-53A96E07D535}"/>
    <cellStyle name="Normal 2 3 4 2 2 2 7 2" xfId="12260" xr:uid="{ADEB77DE-24B2-4A76-90AE-C6B6443B4247}"/>
    <cellStyle name="Normal 2 3 4 2 2 2 7 2 2" xfId="25950" xr:uid="{C27897E2-EC5B-4689-A586-4C81F5CCDDB6}"/>
    <cellStyle name="Normal 2 3 4 2 2 2 7 2 2 2" xfId="39642" xr:uid="{5324B1F5-9A23-4047-AB84-B14A0FAA2BC8}"/>
    <cellStyle name="Normal 2 3 4 2 2 2 7 2 2 3" xfId="54526" xr:uid="{3F7732EA-4635-4CDA-8744-EE152819AA8C}"/>
    <cellStyle name="Normal 2 3 4 2 2 2 7 2 3" xfId="19106" xr:uid="{0FB362BF-B315-4EC5-B86F-A9E831043310}"/>
    <cellStyle name="Normal 2 3 4 2 2 2 7 2 4" xfId="32796" xr:uid="{F4667482-06D6-4C99-AD22-4CB74528900D}"/>
    <cellStyle name="Normal 2 3 4 2 2 2 7 2 5" xfId="47680" xr:uid="{40F6F060-D551-4D64-BB7B-BB9614047155}"/>
    <cellStyle name="Normal 2 3 4 2 2 2 7 3" xfId="22528" xr:uid="{942E1076-8F8C-43C5-94D3-28B4A29175C7}"/>
    <cellStyle name="Normal 2 3 4 2 2 2 7 3 2" xfId="36220" xr:uid="{56AA7829-72EC-480A-8BDA-9D68CD286B2E}"/>
    <cellStyle name="Normal 2 3 4 2 2 2 7 3 3" xfId="51104" xr:uid="{4E84E856-E598-4721-9592-8091BBE88DCF}"/>
    <cellStyle name="Normal 2 3 4 2 2 2 7 4" xfId="15684" xr:uid="{D0200CAD-9731-409A-8A1A-1CC88E609EDB}"/>
    <cellStyle name="Normal 2 3 4 2 2 2 7 5" xfId="29374" xr:uid="{55C6DAFA-56D4-401E-8A50-5847B43BA8B3}"/>
    <cellStyle name="Normal 2 3 4 2 2 2 7 6" xfId="44258" xr:uid="{6828354C-E5E5-46D0-BD29-4EB49CDE88D7}"/>
    <cellStyle name="Normal 2 3 4 2 2 2 8" xfId="10548" xr:uid="{DAECF48A-2900-4CE9-BE6A-173987D5935D}"/>
    <cellStyle name="Normal 2 3 4 2 2 2 8 2" xfId="24238" xr:uid="{F75C29E6-E506-48DA-974A-D25005B7F6B7}"/>
    <cellStyle name="Normal 2 3 4 2 2 2 8 2 2" xfId="37930" xr:uid="{42197830-0D15-467D-8BB7-8F629A907AA1}"/>
    <cellStyle name="Normal 2 3 4 2 2 2 8 2 3" xfId="52814" xr:uid="{F69824F5-FAC4-46DB-BE06-370AA13611E9}"/>
    <cellStyle name="Normal 2 3 4 2 2 2 8 3" xfId="17394" xr:uid="{8552A54A-22CD-47E4-AB8E-5771EA5382CA}"/>
    <cellStyle name="Normal 2 3 4 2 2 2 8 4" xfId="31084" xr:uid="{D66145F8-4CDE-4B6C-A711-5CE5E4A20C89}"/>
    <cellStyle name="Normal 2 3 4 2 2 2 8 5" xfId="45968" xr:uid="{2529A8F2-3FDA-4317-90D3-CE7E8A8FBD1F}"/>
    <cellStyle name="Normal 2 3 4 2 2 2 9" xfId="20816" xr:uid="{C3592C99-9B9A-43AC-BF2D-667FE24DE74D}"/>
    <cellStyle name="Normal 2 3 4 2 2 2 9 2" xfId="34508" xr:uid="{9E6CD732-F3E2-4D64-BFF5-DB62AED44B51}"/>
    <cellStyle name="Normal 2 3 4 2 2 2 9 3" xfId="49392" xr:uid="{97717AA5-3C8E-4FD4-A3E2-4E63ABDC8DAC}"/>
    <cellStyle name="Normal 2 3 4 2 2 3" xfId="7140" xr:uid="{6AB6E774-BEFA-49FE-B99C-6D0CFC860EC5}"/>
    <cellStyle name="Normal 2 3 4 2 2 3 10" xfId="42561" xr:uid="{9080C881-EDA1-48DD-8804-50044463A637}"/>
    <cellStyle name="Normal 2 3 4 2 2 3 2" xfId="7141" xr:uid="{4A39554F-FCBE-41FD-99E4-F52C9E786EFC}"/>
    <cellStyle name="Normal 2 3 4 2 2 3 2 2" xfId="7142" xr:uid="{EF091C26-8762-4B9D-867B-6D3BB67F7F02}"/>
    <cellStyle name="Normal 2 3 4 2 2 3 2 2 2" xfId="8855" xr:uid="{B0F19DE3-C039-4D76-BAFB-72B8C75F1323}"/>
    <cellStyle name="Normal 2 3 4 2 2 3 2 2 2 2" xfId="12277" xr:uid="{6F7BBC22-033C-4C27-B15C-5B77903C6DE2}"/>
    <cellStyle name="Normal 2 3 4 2 2 3 2 2 2 2 2" xfId="25967" xr:uid="{BFF66D0F-19E3-4ED6-A3CB-CC2E81C53469}"/>
    <cellStyle name="Normal 2 3 4 2 2 3 2 2 2 2 2 2" xfId="39659" xr:uid="{F755F9CE-FE6A-42BA-9A54-61A474CE7001}"/>
    <cellStyle name="Normal 2 3 4 2 2 3 2 2 2 2 2 3" xfId="54543" xr:uid="{6BE12723-FB33-4326-B773-58B45D5970F8}"/>
    <cellStyle name="Normal 2 3 4 2 2 3 2 2 2 2 3" xfId="19123" xr:uid="{E462ED41-E3D5-49B5-90EB-012FE64E0A47}"/>
    <cellStyle name="Normal 2 3 4 2 2 3 2 2 2 2 4" xfId="32813" xr:uid="{9A2BB80E-7C70-4ACC-BCB3-2D7AB1F2BDE0}"/>
    <cellStyle name="Normal 2 3 4 2 2 3 2 2 2 2 5" xfId="47697" xr:uid="{71A3A6F7-4F4E-4DB2-86B5-3D2F62926581}"/>
    <cellStyle name="Normal 2 3 4 2 2 3 2 2 2 3" xfId="22545" xr:uid="{2B55CBBB-B0C7-4379-ADE6-0BF215033B72}"/>
    <cellStyle name="Normal 2 3 4 2 2 3 2 2 2 3 2" xfId="36237" xr:uid="{1A65DE86-6853-4EB4-AF71-105DF7C28400}"/>
    <cellStyle name="Normal 2 3 4 2 2 3 2 2 2 3 3" xfId="51121" xr:uid="{0B78177B-4276-4D3B-8528-284279654151}"/>
    <cellStyle name="Normal 2 3 4 2 2 3 2 2 2 4" xfId="15701" xr:uid="{DB25717A-92C7-4784-8243-8327EAE618F9}"/>
    <cellStyle name="Normal 2 3 4 2 2 3 2 2 2 5" xfId="29391" xr:uid="{4D826B5D-74A0-4C2A-A0EB-5DA1A42A8FE6}"/>
    <cellStyle name="Normal 2 3 4 2 2 3 2 2 2 6" xfId="44275" xr:uid="{43DED70E-339F-41BF-A4F1-71BF02F29305}"/>
    <cellStyle name="Normal 2 3 4 2 2 3 2 2 3" xfId="10565" xr:uid="{B9858F3E-B249-4FC0-95F9-AD319A7B105D}"/>
    <cellStyle name="Normal 2 3 4 2 2 3 2 2 3 2" xfId="24255" xr:uid="{BE7984E6-2920-4CD6-9F80-9908C4D462BC}"/>
    <cellStyle name="Normal 2 3 4 2 2 3 2 2 3 2 2" xfId="37947" xr:uid="{F9F29137-92F1-4DB9-B8F5-8A3E498418B2}"/>
    <cellStyle name="Normal 2 3 4 2 2 3 2 2 3 2 3" xfId="52831" xr:uid="{53FA7199-13E6-4E56-AA2C-59C49AC1B424}"/>
    <cellStyle name="Normal 2 3 4 2 2 3 2 2 3 3" xfId="17411" xr:uid="{20D5A244-CBBD-43E6-A107-29CA364BEC82}"/>
    <cellStyle name="Normal 2 3 4 2 2 3 2 2 3 4" xfId="31101" xr:uid="{80E29F53-CB84-46A3-A0BA-5ABECAECBCBF}"/>
    <cellStyle name="Normal 2 3 4 2 2 3 2 2 3 5" xfId="45985" xr:uid="{67F592C1-BB3B-4ED1-AC33-3BBFAC33971D}"/>
    <cellStyle name="Normal 2 3 4 2 2 3 2 2 4" xfId="20833" xr:uid="{2B406F0E-CE2A-4C3B-A09F-6E129B1CF376}"/>
    <cellStyle name="Normal 2 3 4 2 2 3 2 2 4 2" xfId="34525" xr:uid="{D0D433F9-7DCC-4141-B06E-1B383A96EAB5}"/>
    <cellStyle name="Normal 2 3 4 2 2 3 2 2 4 3" xfId="49409" xr:uid="{1AC963BE-BBD8-4453-9698-F7AD3F70DB62}"/>
    <cellStyle name="Normal 2 3 4 2 2 3 2 2 5" xfId="13989" xr:uid="{1AEB2228-0AB1-41DF-A313-1C382C4C4A70}"/>
    <cellStyle name="Normal 2 3 4 2 2 3 2 2 6" xfId="27679" xr:uid="{2D2AC55B-0761-4AB6-93E8-89D86ACCFD54}"/>
    <cellStyle name="Normal 2 3 4 2 2 3 2 2 7" xfId="42563" xr:uid="{31671DA1-8AF7-4E47-958F-0DC79E76BA9D}"/>
    <cellStyle name="Normal 2 3 4 2 2 3 2 3" xfId="8854" xr:uid="{D50A0FE1-2C9E-4810-98FF-B3A8BF7C2562}"/>
    <cellStyle name="Normal 2 3 4 2 2 3 2 3 2" xfId="12276" xr:uid="{7DC459D0-CD5C-402F-956B-A70A8F53DCC6}"/>
    <cellStyle name="Normal 2 3 4 2 2 3 2 3 2 2" xfId="25966" xr:uid="{AEBC126A-B211-4E71-A85F-96CD44F3E3D2}"/>
    <cellStyle name="Normal 2 3 4 2 2 3 2 3 2 2 2" xfId="39658" xr:uid="{60395820-EC8D-4B18-AF10-9809A67CE08C}"/>
    <cellStyle name="Normal 2 3 4 2 2 3 2 3 2 2 3" xfId="54542" xr:uid="{C6CAC8EE-CB1D-487E-8780-7D1FCEE8DFF7}"/>
    <cellStyle name="Normal 2 3 4 2 2 3 2 3 2 3" xfId="19122" xr:uid="{96152547-2181-4A3C-A33D-560FA4D67F0B}"/>
    <cellStyle name="Normal 2 3 4 2 2 3 2 3 2 4" xfId="32812" xr:uid="{479D1D08-BA31-484B-B1C9-845A52647EFB}"/>
    <cellStyle name="Normal 2 3 4 2 2 3 2 3 2 5" xfId="47696" xr:uid="{943AC144-1BAA-488E-8D05-AB79368569F3}"/>
    <cellStyle name="Normal 2 3 4 2 2 3 2 3 3" xfId="22544" xr:uid="{85DDE17B-78B9-4702-9385-B5A453E22564}"/>
    <cellStyle name="Normal 2 3 4 2 2 3 2 3 3 2" xfId="36236" xr:uid="{22E7FAE4-EA7E-4F75-93FF-4414AA96F4F9}"/>
    <cellStyle name="Normal 2 3 4 2 2 3 2 3 3 3" xfId="51120" xr:uid="{F3F7973E-5CFD-4D2D-888D-F6305F8E58D9}"/>
    <cellStyle name="Normal 2 3 4 2 2 3 2 3 4" xfId="15700" xr:uid="{BBC63A6D-774D-4CBB-A408-7414DE300D0D}"/>
    <cellStyle name="Normal 2 3 4 2 2 3 2 3 5" xfId="29390" xr:uid="{E81539CE-8D6C-46B1-A8BF-48DE2EAF0C0F}"/>
    <cellStyle name="Normal 2 3 4 2 2 3 2 3 6" xfId="44274" xr:uid="{69CBF04A-016C-437D-81AF-6AFC745B0DB7}"/>
    <cellStyle name="Normal 2 3 4 2 2 3 2 4" xfId="10564" xr:uid="{AD713FD7-C7B8-4CD0-845D-2D5CD46F4F47}"/>
    <cellStyle name="Normal 2 3 4 2 2 3 2 4 2" xfId="24254" xr:uid="{3D43475D-032A-4499-974D-3C8FC1576EA9}"/>
    <cellStyle name="Normal 2 3 4 2 2 3 2 4 2 2" xfId="37946" xr:uid="{4507D12F-1EFD-44FA-AAD8-767616DD54C7}"/>
    <cellStyle name="Normal 2 3 4 2 2 3 2 4 2 3" xfId="52830" xr:uid="{48BCDFCC-998D-4376-8534-2E0C6DFE8324}"/>
    <cellStyle name="Normal 2 3 4 2 2 3 2 4 3" xfId="17410" xr:uid="{85FA6D88-9189-486C-A45E-828221243F5F}"/>
    <cellStyle name="Normal 2 3 4 2 2 3 2 4 4" xfId="31100" xr:uid="{56357B19-73E7-4269-973C-138F10450C46}"/>
    <cellStyle name="Normal 2 3 4 2 2 3 2 4 5" xfId="45984" xr:uid="{006A3F96-8F1A-4C4B-8E0F-5CF06E1319ED}"/>
    <cellStyle name="Normal 2 3 4 2 2 3 2 5" xfId="20832" xr:uid="{12B17E8C-0200-4E45-9D80-325AC7215916}"/>
    <cellStyle name="Normal 2 3 4 2 2 3 2 5 2" xfId="34524" xr:uid="{FE01CB17-54FF-4ECE-BF21-EC770F87909A}"/>
    <cellStyle name="Normal 2 3 4 2 2 3 2 5 3" xfId="49408" xr:uid="{DD7AE3DC-4F97-4473-8D86-473FA8CAE460}"/>
    <cellStyle name="Normal 2 3 4 2 2 3 2 6" xfId="13988" xr:uid="{37A238A2-B74A-44DB-A1F7-BF3C9F1351D7}"/>
    <cellStyle name="Normal 2 3 4 2 2 3 2 7" xfId="27678" xr:uid="{95A86D76-67DE-45A2-BD9E-757E765BA8F3}"/>
    <cellStyle name="Normal 2 3 4 2 2 3 2 8" xfId="42562" xr:uid="{47DB656C-F615-4BB8-9017-82798C922C6A}"/>
    <cellStyle name="Normal 2 3 4 2 2 3 3" xfId="7143" xr:uid="{9C335DE7-AF2E-4CA9-ADA1-F1D68E7C8F6C}"/>
    <cellStyle name="Normal 2 3 4 2 2 3 3 2" xfId="8856" xr:uid="{967C7481-430B-4FBC-8BC5-3F81DC5E11E6}"/>
    <cellStyle name="Normal 2 3 4 2 2 3 3 2 2" xfId="12278" xr:uid="{2BEF855F-28A8-474F-855A-A7BF8093A6A4}"/>
    <cellStyle name="Normal 2 3 4 2 2 3 3 2 2 2" xfId="25968" xr:uid="{53C441BA-3CF3-470F-8B09-BBCBD6F0E487}"/>
    <cellStyle name="Normal 2 3 4 2 2 3 3 2 2 2 2" xfId="39660" xr:uid="{3A585B35-EDF2-4604-AA20-4FC24ABEDEBE}"/>
    <cellStyle name="Normal 2 3 4 2 2 3 3 2 2 2 3" xfId="54544" xr:uid="{9AB9C262-EBB3-470B-B29E-55EB99F27740}"/>
    <cellStyle name="Normal 2 3 4 2 2 3 3 2 2 3" xfId="19124" xr:uid="{E624139E-0134-4EFC-A990-4EFC7FF97D6B}"/>
    <cellStyle name="Normal 2 3 4 2 2 3 3 2 2 4" xfId="32814" xr:uid="{0D19F573-9C48-4EB1-A10F-97B2B9F9B3DB}"/>
    <cellStyle name="Normal 2 3 4 2 2 3 3 2 2 5" xfId="47698" xr:uid="{3DFB2A1B-7CBA-4F50-B1F2-B70CC22C21E6}"/>
    <cellStyle name="Normal 2 3 4 2 2 3 3 2 3" xfId="22546" xr:uid="{03FDC79F-0D89-4855-946E-BA5F49EC77B0}"/>
    <cellStyle name="Normal 2 3 4 2 2 3 3 2 3 2" xfId="36238" xr:uid="{5DD88E0F-92C9-4A85-AAF0-C42D9C59EC9A}"/>
    <cellStyle name="Normal 2 3 4 2 2 3 3 2 3 3" xfId="51122" xr:uid="{178F727C-67CF-48D2-8CA9-C76B91D74FD3}"/>
    <cellStyle name="Normal 2 3 4 2 2 3 3 2 4" xfId="15702" xr:uid="{7403B347-C0C9-4676-9786-412E5A5FB352}"/>
    <cellStyle name="Normal 2 3 4 2 2 3 3 2 5" xfId="29392" xr:uid="{0E89821A-83EB-45CF-9C31-D4AF1C242505}"/>
    <cellStyle name="Normal 2 3 4 2 2 3 3 2 6" xfId="44276" xr:uid="{319ACDAB-E0D2-4AC6-B6CF-830C4A1AF379}"/>
    <cellStyle name="Normal 2 3 4 2 2 3 3 3" xfId="10566" xr:uid="{92A78150-173F-474C-856B-77E2B56AC7F1}"/>
    <cellStyle name="Normal 2 3 4 2 2 3 3 3 2" xfId="24256" xr:uid="{45CCA6E6-6608-452A-84EE-198073CB14C8}"/>
    <cellStyle name="Normal 2 3 4 2 2 3 3 3 2 2" xfId="37948" xr:uid="{E43576D7-D378-4406-B006-E80DE3EDFED8}"/>
    <cellStyle name="Normal 2 3 4 2 2 3 3 3 2 3" xfId="52832" xr:uid="{2992146C-EFF7-4496-9594-5B9B70456AA1}"/>
    <cellStyle name="Normal 2 3 4 2 2 3 3 3 3" xfId="17412" xr:uid="{34F081C3-6EB1-4ACF-84EC-57C4CCB920C3}"/>
    <cellStyle name="Normal 2 3 4 2 2 3 3 3 4" xfId="31102" xr:uid="{EFBE9932-CE79-4F73-BFE3-731798FE03A7}"/>
    <cellStyle name="Normal 2 3 4 2 2 3 3 3 5" xfId="45986" xr:uid="{E674D30B-FDB9-4F47-91BD-030C7D33B18E}"/>
    <cellStyle name="Normal 2 3 4 2 2 3 3 4" xfId="20834" xr:uid="{020A5685-E2FF-46A9-A856-5C9B211220A9}"/>
    <cellStyle name="Normal 2 3 4 2 2 3 3 4 2" xfId="34526" xr:uid="{2CBFA1F0-DAC2-4F26-B4A4-DE48440FC591}"/>
    <cellStyle name="Normal 2 3 4 2 2 3 3 4 3" xfId="49410" xr:uid="{6D94D6E1-AAF1-4CEE-BC46-B4E3F9210C83}"/>
    <cellStyle name="Normal 2 3 4 2 2 3 3 5" xfId="13990" xr:uid="{B4149B7F-2B11-4CF8-96F7-C02ED67176C6}"/>
    <cellStyle name="Normal 2 3 4 2 2 3 3 6" xfId="27680" xr:uid="{5ADB80C8-4977-43D3-8187-E20783086A80}"/>
    <cellStyle name="Normal 2 3 4 2 2 3 3 7" xfId="42564" xr:uid="{76EDB481-4F71-4C4D-9EBE-9EE17B3107BF}"/>
    <cellStyle name="Normal 2 3 4 2 2 3 4" xfId="7144" xr:uid="{749A494A-089A-457E-8D48-33701D45B074}"/>
    <cellStyle name="Normal 2 3 4 2 2 3 4 2" xfId="8857" xr:uid="{C7942B13-60F7-45ED-9211-5C92F39CDD13}"/>
    <cellStyle name="Normal 2 3 4 2 2 3 4 2 2" xfId="12279" xr:uid="{5668CB7D-6DE4-491B-BDDF-C2B27AB8423B}"/>
    <cellStyle name="Normal 2 3 4 2 2 3 4 2 2 2" xfId="25969" xr:uid="{0CD04AD6-88E4-4D57-9758-79F933730F70}"/>
    <cellStyle name="Normal 2 3 4 2 2 3 4 2 2 2 2" xfId="39661" xr:uid="{A6740909-A0FE-4ECB-A1BC-B35A2E8D4BF8}"/>
    <cellStyle name="Normal 2 3 4 2 2 3 4 2 2 2 3" xfId="54545" xr:uid="{575BFCFA-F65E-4E67-A3F7-DA61042D92DA}"/>
    <cellStyle name="Normal 2 3 4 2 2 3 4 2 2 3" xfId="19125" xr:uid="{904A3841-4A31-4379-8BC3-6FA4850A768D}"/>
    <cellStyle name="Normal 2 3 4 2 2 3 4 2 2 4" xfId="32815" xr:uid="{33E826DF-5983-47B7-A907-39A5E1C45E1D}"/>
    <cellStyle name="Normal 2 3 4 2 2 3 4 2 2 5" xfId="47699" xr:uid="{04B2ACFE-6254-4F03-9793-585D9D69F7AB}"/>
    <cellStyle name="Normal 2 3 4 2 2 3 4 2 3" xfId="22547" xr:uid="{BDFC5910-6C5B-4C81-ACB8-85F058563F43}"/>
    <cellStyle name="Normal 2 3 4 2 2 3 4 2 3 2" xfId="36239" xr:uid="{BA93A316-B498-44BD-AB7B-13C042229E88}"/>
    <cellStyle name="Normal 2 3 4 2 2 3 4 2 3 3" xfId="51123" xr:uid="{596D37FC-AA74-4D6A-8094-68DF6D97A4B6}"/>
    <cellStyle name="Normal 2 3 4 2 2 3 4 2 4" xfId="15703" xr:uid="{A5BC3852-156C-4480-AACD-698F399A0792}"/>
    <cellStyle name="Normal 2 3 4 2 2 3 4 2 5" xfId="29393" xr:uid="{9997E05A-0223-4C93-8952-90295D421EB0}"/>
    <cellStyle name="Normal 2 3 4 2 2 3 4 2 6" xfId="44277" xr:uid="{6973374F-2F56-436A-B452-F1F734B5B163}"/>
    <cellStyle name="Normal 2 3 4 2 2 3 4 3" xfId="10567" xr:uid="{9BB45DF8-BADA-4E86-B37E-8EFA1B2B7438}"/>
    <cellStyle name="Normal 2 3 4 2 2 3 4 3 2" xfId="24257" xr:uid="{23FA65D1-2E7A-442E-8A4A-EE953BAA0DC5}"/>
    <cellStyle name="Normal 2 3 4 2 2 3 4 3 2 2" xfId="37949" xr:uid="{FE0F47CA-DA60-4C77-9C9A-EC2D2EC77E29}"/>
    <cellStyle name="Normal 2 3 4 2 2 3 4 3 2 3" xfId="52833" xr:uid="{3802E707-CBB5-4A3D-A6A9-66D72A8AEC09}"/>
    <cellStyle name="Normal 2 3 4 2 2 3 4 3 3" xfId="17413" xr:uid="{35C8636B-9BE6-4945-A555-21ADBE2EB795}"/>
    <cellStyle name="Normal 2 3 4 2 2 3 4 3 4" xfId="31103" xr:uid="{1D67A795-D4FD-44DA-81A9-28BC5B961833}"/>
    <cellStyle name="Normal 2 3 4 2 2 3 4 3 5" xfId="45987" xr:uid="{2811C6AC-3D7E-483B-89B9-7B9201A92919}"/>
    <cellStyle name="Normal 2 3 4 2 2 3 4 4" xfId="20835" xr:uid="{440FAAD7-754D-497E-A2CD-80E437B012C6}"/>
    <cellStyle name="Normal 2 3 4 2 2 3 4 4 2" xfId="34527" xr:uid="{F1A86E56-A3B5-4BE1-8ADC-AD82FDE92F55}"/>
    <cellStyle name="Normal 2 3 4 2 2 3 4 4 3" xfId="49411" xr:uid="{08532932-E311-4719-8C6C-0086F98EC8ED}"/>
    <cellStyle name="Normal 2 3 4 2 2 3 4 5" xfId="13991" xr:uid="{A18F3795-789A-49DC-AA1D-CF5353EC69DC}"/>
    <cellStyle name="Normal 2 3 4 2 2 3 4 6" xfId="27681" xr:uid="{8338AADC-64C7-4606-8F1A-508BB131CFED}"/>
    <cellStyle name="Normal 2 3 4 2 2 3 4 7" xfId="42565" xr:uid="{62ACE83F-5AEF-49BB-995F-21D83BE0A19F}"/>
    <cellStyle name="Normal 2 3 4 2 2 3 5" xfId="8853" xr:uid="{72F4E719-BDBA-41FC-8713-F12F340E7E02}"/>
    <cellStyle name="Normal 2 3 4 2 2 3 5 2" xfId="12275" xr:uid="{C8216411-56BA-4ACD-81D4-3FEF2E0142FB}"/>
    <cellStyle name="Normal 2 3 4 2 2 3 5 2 2" xfId="25965" xr:uid="{97D7E113-BDFB-46E9-BC92-73055DAEEFC5}"/>
    <cellStyle name="Normal 2 3 4 2 2 3 5 2 2 2" xfId="39657" xr:uid="{07042BE0-CB14-407D-A450-8DF5655E8E25}"/>
    <cellStyle name="Normal 2 3 4 2 2 3 5 2 2 3" xfId="54541" xr:uid="{2882C930-4540-45F1-BDA8-56122DDA864B}"/>
    <cellStyle name="Normal 2 3 4 2 2 3 5 2 3" xfId="19121" xr:uid="{4E2F8152-29B6-400B-85E4-8F2F3AC81ADD}"/>
    <cellStyle name="Normal 2 3 4 2 2 3 5 2 4" xfId="32811" xr:uid="{BE2043A7-785D-4809-8088-F01B684DB7CF}"/>
    <cellStyle name="Normal 2 3 4 2 2 3 5 2 5" xfId="47695" xr:uid="{013B7421-C12B-4B46-AA26-E67F7D61F2B8}"/>
    <cellStyle name="Normal 2 3 4 2 2 3 5 3" xfId="22543" xr:uid="{9E2580EF-30DD-4259-A296-D6C5007BEDFA}"/>
    <cellStyle name="Normal 2 3 4 2 2 3 5 3 2" xfId="36235" xr:uid="{CE0EC2A3-9044-4377-8434-1C38F5E9D934}"/>
    <cellStyle name="Normal 2 3 4 2 2 3 5 3 3" xfId="51119" xr:uid="{B17CFCFE-FEF6-4B03-87F4-914DBA0F6EC3}"/>
    <cellStyle name="Normal 2 3 4 2 2 3 5 4" xfId="15699" xr:uid="{18B17E81-603E-43B2-9383-D053F1911777}"/>
    <cellStyle name="Normal 2 3 4 2 2 3 5 5" xfId="29389" xr:uid="{180CB6BF-3D93-47AD-837A-971AAA9F6F24}"/>
    <cellStyle name="Normal 2 3 4 2 2 3 5 6" xfId="44273" xr:uid="{8B8464F1-3A03-49FF-9B8A-3D053DC66845}"/>
    <cellStyle name="Normal 2 3 4 2 2 3 6" xfId="10563" xr:uid="{7ECAF7C1-EF21-44F1-9011-B7692A662F53}"/>
    <cellStyle name="Normal 2 3 4 2 2 3 6 2" xfId="24253" xr:uid="{F10CE26E-1F09-40CE-B142-5EB39F0CDE70}"/>
    <cellStyle name="Normal 2 3 4 2 2 3 6 2 2" xfId="37945" xr:uid="{20B9129E-FCDE-4D3A-98C7-1C5F1617615E}"/>
    <cellStyle name="Normal 2 3 4 2 2 3 6 2 3" xfId="52829" xr:uid="{C102FD91-DAC5-4179-AF52-A44F91891B74}"/>
    <cellStyle name="Normal 2 3 4 2 2 3 6 3" xfId="17409" xr:uid="{8773FE21-6725-4B68-A410-A1168633A9E5}"/>
    <cellStyle name="Normal 2 3 4 2 2 3 6 4" xfId="31099" xr:uid="{08D5C56D-1B1B-4681-98AB-E0687B1141D4}"/>
    <cellStyle name="Normal 2 3 4 2 2 3 6 5" xfId="45983" xr:uid="{8A9A3AE9-0ECB-4C58-8207-8A0C57585174}"/>
    <cellStyle name="Normal 2 3 4 2 2 3 7" xfId="20831" xr:uid="{C31E0A08-F13E-4BEE-9B49-8186398936B7}"/>
    <cellStyle name="Normal 2 3 4 2 2 3 7 2" xfId="34523" xr:uid="{6D7E9A58-C1F2-44FC-A359-8D34FFF6FA77}"/>
    <cellStyle name="Normal 2 3 4 2 2 3 7 3" xfId="49407" xr:uid="{48EEE3B6-930B-413B-A448-38D191D1F1A1}"/>
    <cellStyle name="Normal 2 3 4 2 2 3 8" xfId="13987" xr:uid="{A5BF56BB-06E5-439F-A4DF-C30BA4F8E04C}"/>
    <cellStyle name="Normal 2 3 4 2 2 3 9" xfId="27677" xr:uid="{A861EF1F-34EF-43E7-B90D-70218352BE18}"/>
    <cellStyle name="Normal 2 3 4 2 2 4" xfId="7145" xr:uid="{05EEF99A-FABB-4C8B-AAC1-2E8798E5061A}"/>
    <cellStyle name="Normal 2 3 4 2 2 4 10" xfId="42566" xr:uid="{95D33F37-A348-41FD-BAA2-86E50467B514}"/>
    <cellStyle name="Normal 2 3 4 2 2 4 2" xfId="7146" xr:uid="{26B370B2-F780-44C9-9A0C-74D1C2B86528}"/>
    <cellStyle name="Normal 2 3 4 2 2 4 2 2" xfId="7147" xr:uid="{0E76E6AA-EB7D-488D-A9C1-51AAB214B415}"/>
    <cellStyle name="Normal 2 3 4 2 2 4 2 2 2" xfId="8860" xr:uid="{F0D80624-2BD9-4C58-BBED-19FDADC81262}"/>
    <cellStyle name="Normal 2 3 4 2 2 4 2 2 2 2" xfId="12282" xr:uid="{EEDB13BE-87AA-4783-A4D5-F3D5821A342D}"/>
    <cellStyle name="Normal 2 3 4 2 2 4 2 2 2 2 2" xfId="25972" xr:uid="{8F311172-0041-4BD9-A7AF-8F984B82EF7E}"/>
    <cellStyle name="Normal 2 3 4 2 2 4 2 2 2 2 2 2" xfId="39664" xr:uid="{EFE20534-ADFD-48C2-8330-2CD0F82E3EFB}"/>
    <cellStyle name="Normal 2 3 4 2 2 4 2 2 2 2 2 3" xfId="54548" xr:uid="{09C32ED2-A585-4C7C-A47B-1E9E147935A9}"/>
    <cellStyle name="Normal 2 3 4 2 2 4 2 2 2 2 3" xfId="19128" xr:uid="{F5E567A6-4691-470E-8A2B-910744A764BF}"/>
    <cellStyle name="Normal 2 3 4 2 2 4 2 2 2 2 4" xfId="32818" xr:uid="{09745E6A-4060-43A2-BA52-B95256BDAEE2}"/>
    <cellStyle name="Normal 2 3 4 2 2 4 2 2 2 2 5" xfId="47702" xr:uid="{7C8EF285-600B-4D21-A6A4-7F0EC1A7992B}"/>
    <cellStyle name="Normal 2 3 4 2 2 4 2 2 2 3" xfId="22550" xr:uid="{DE47F69F-2CD4-4F3F-BED5-2ED049CAD216}"/>
    <cellStyle name="Normal 2 3 4 2 2 4 2 2 2 3 2" xfId="36242" xr:uid="{1B59A23E-3F9E-4437-B4DF-A54C70B18737}"/>
    <cellStyle name="Normal 2 3 4 2 2 4 2 2 2 3 3" xfId="51126" xr:uid="{C46126DD-800B-4AE6-8457-AA01DACFC276}"/>
    <cellStyle name="Normal 2 3 4 2 2 4 2 2 2 4" xfId="15706" xr:uid="{48C2E015-2543-461A-8F5C-08B259AFB5BD}"/>
    <cellStyle name="Normal 2 3 4 2 2 4 2 2 2 5" xfId="29396" xr:uid="{F40F375B-12A6-4E3C-95B0-030317EC7EC9}"/>
    <cellStyle name="Normal 2 3 4 2 2 4 2 2 2 6" xfId="44280" xr:uid="{F54E8DD6-D85A-4F05-A5D0-2DBA34E6A716}"/>
    <cellStyle name="Normal 2 3 4 2 2 4 2 2 3" xfId="10570" xr:uid="{1458A0D4-F798-4442-8183-7280624296A5}"/>
    <cellStyle name="Normal 2 3 4 2 2 4 2 2 3 2" xfId="24260" xr:uid="{DD943B6C-0D4F-43BB-B186-6DC8D284929C}"/>
    <cellStyle name="Normal 2 3 4 2 2 4 2 2 3 2 2" xfId="37952" xr:uid="{6E91071C-A095-4210-B875-918668723F4D}"/>
    <cellStyle name="Normal 2 3 4 2 2 4 2 2 3 2 3" xfId="52836" xr:uid="{7F3954A6-1538-4C7C-8468-BA9AA04E40BA}"/>
    <cellStyle name="Normal 2 3 4 2 2 4 2 2 3 3" xfId="17416" xr:uid="{5019BE2D-269B-4C2D-9DC9-E632C6EEB171}"/>
    <cellStyle name="Normal 2 3 4 2 2 4 2 2 3 4" xfId="31106" xr:uid="{336DDC37-8238-44A6-B2B2-2FFFDD95A099}"/>
    <cellStyle name="Normal 2 3 4 2 2 4 2 2 3 5" xfId="45990" xr:uid="{952C773F-5044-40B6-844C-6178FB0A26CC}"/>
    <cellStyle name="Normal 2 3 4 2 2 4 2 2 4" xfId="20838" xr:uid="{98DA3348-A158-455F-A65C-6B238A2EF9C0}"/>
    <cellStyle name="Normal 2 3 4 2 2 4 2 2 4 2" xfId="34530" xr:uid="{94A95DE4-AB15-4D07-A2E9-247FC01BB4C1}"/>
    <cellStyle name="Normal 2 3 4 2 2 4 2 2 4 3" xfId="49414" xr:uid="{0E8E8B33-005E-4AB0-8379-D4563C27AA33}"/>
    <cellStyle name="Normal 2 3 4 2 2 4 2 2 5" xfId="13994" xr:uid="{40DA6240-30E3-4422-9018-625E355A0357}"/>
    <cellStyle name="Normal 2 3 4 2 2 4 2 2 6" xfId="27684" xr:uid="{86A374CE-7A08-47E9-ABD9-023EECA39C87}"/>
    <cellStyle name="Normal 2 3 4 2 2 4 2 2 7" xfId="42568" xr:uid="{2C01F2A8-EFA9-4441-A47D-BB45A3AE57FE}"/>
    <cellStyle name="Normal 2 3 4 2 2 4 2 3" xfId="8859" xr:uid="{61AE4662-9412-4B7B-A444-26C75FF86D62}"/>
    <cellStyle name="Normal 2 3 4 2 2 4 2 3 2" xfId="12281" xr:uid="{894EE396-316C-481C-8558-3C53A81D3FBA}"/>
    <cellStyle name="Normal 2 3 4 2 2 4 2 3 2 2" xfId="25971" xr:uid="{AFEF09E8-A7DE-4083-A197-46AA0B8F5B98}"/>
    <cellStyle name="Normal 2 3 4 2 2 4 2 3 2 2 2" xfId="39663" xr:uid="{B15BE36B-6884-45C6-BA7E-BBABA20F26ED}"/>
    <cellStyle name="Normal 2 3 4 2 2 4 2 3 2 2 3" xfId="54547" xr:uid="{52592292-EF60-47BF-924E-2FC0C191D219}"/>
    <cellStyle name="Normal 2 3 4 2 2 4 2 3 2 3" xfId="19127" xr:uid="{494CFED2-D7D4-42E5-9E88-4651EEF77518}"/>
    <cellStyle name="Normal 2 3 4 2 2 4 2 3 2 4" xfId="32817" xr:uid="{6A8A8A97-A28F-42AA-BC8F-60B0D0225C89}"/>
    <cellStyle name="Normal 2 3 4 2 2 4 2 3 2 5" xfId="47701" xr:uid="{71AB355A-73B6-42CD-920F-8E341501AA6C}"/>
    <cellStyle name="Normal 2 3 4 2 2 4 2 3 3" xfId="22549" xr:uid="{ADBBB43C-C480-4161-BD18-839231F4529C}"/>
    <cellStyle name="Normal 2 3 4 2 2 4 2 3 3 2" xfId="36241" xr:uid="{21113D40-DA6A-4FE7-B42B-60410B395A8E}"/>
    <cellStyle name="Normal 2 3 4 2 2 4 2 3 3 3" xfId="51125" xr:uid="{D5A04831-8BDE-44E4-8F08-82A6D47191B2}"/>
    <cellStyle name="Normal 2 3 4 2 2 4 2 3 4" xfId="15705" xr:uid="{F490F54E-A30F-4E92-B947-17A20B17EFD2}"/>
    <cellStyle name="Normal 2 3 4 2 2 4 2 3 5" xfId="29395" xr:uid="{98C330BA-04BB-41DA-AD1A-8909CB592151}"/>
    <cellStyle name="Normal 2 3 4 2 2 4 2 3 6" xfId="44279" xr:uid="{127862F7-2642-4219-A474-31116E081321}"/>
    <cellStyle name="Normal 2 3 4 2 2 4 2 4" xfId="10569" xr:uid="{4DCF1513-F2E3-422C-A834-50848DBD5E6B}"/>
    <cellStyle name="Normal 2 3 4 2 2 4 2 4 2" xfId="24259" xr:uid="{3875B265-65FC-4B23-BAE0-DF4C3F393758}"/>
    <cellStyle name="Normal 2 3 4 2 2 4 2 4 2 2" xfId="37951" xr:uid="{ED7A110B-137D-4D76-B3F3-214D5CD9D9A2}"/>
    <cellStyle name="Normal 2 3 4 2 2 4 2 4 2 3" xfId="52835" xr:uid="{2047538A-2D60-4CA8-B325-F798FF686572}"/>
    <cellStyle name="Normal 2 3 4 2 2 4 2 4 3" xfId="17415" xr:uid="{00C6C378-4D4D-409C-AEBC-0ECD35A3C3C8}"/>
    <cellStyle name="Normal 2 3 4 2 2 4 2 4 4" xfId="31105" xr:uid="{A65FB399-2852-4850-A0CC-361EA47C60EC}"/>
    <cellStyle name="Normal 2 3 4 2 2 4 2 4 5" xfId="45989" xr:uid="{FA0FDC84-7F24-4084-9A3C-9850427156B9}"/>
    <cellStyle name="Normal 2 3 4 2 2 4 2 5" xfId="20837" xr:uid="{3B714705-C848-407F-BF5C-E435450564B2}"/>
    <cellStyle name="Normal 2 3 4 2 2 4 2 5 2" xfId="34529" xr:uid="{AD6EEB86-D866-4C6F-8989-A385379F9738}"/>
    <cellStyle name="Normal 2 3 4 2 2 4 2 5 3" xfId="49413" xr:uid="{7C7297AE-77FF-46C4-A861-12AEA52B6042}"/>
    <cellStyle name="Normal 2 3 4 2 2 4 2 6" xfId="13993" xr:uid="{1C3ED96A-196D-4E56-B47F-4ABE7C64C2A1}"/>
    <cellStyle name="Normal 2 3 4 2 2 4 2 7" xfId="27683" xr:uid="{73523A0E-65E3-4615-8455-6DBD2125BF21}"/>
    <cellStyle name="Normal 2 3 4 2 2 4 2 8" xfId="42567" xr:uid="{E2A597D8-4CE4-4D14-A590-4B64196A8C96}"/>
    <cellStyle name="Normal 2 3 4 2 2 4 3" xfId="7148" xr:uid="{115C41A7-BFFA-499C-AD31-D0294823957A}"/>
    <cellStyle name="Normal 2 3 4 2 2 4 3 2" xfId="8861" xr:uid="{FA54BF79-3F42-4FEB-A9CE-1701F1C108B3}"/>
    <cellStyle name="Normal 2 3 4 2 2 4 3 2 2" xfId="12283" xr:uid="{93DFDB82-E674-45A9-AFE6-48951C5EDAC6}"/>
    <cellStyle name="Normal 2 3 4 2 2 4 3 2 2 2" xfId="25973" xr:uid="{0947B60E-EA3C-4E45-9418-4A4D4C7546E1}"/>
    <cellStyle name="Normal 2 3 4 2 2 4 3 2 2 2 2" xfId="39665" xr:uid="{678B266C-84F7-42B5-9304-77CE55FB4A83}"/>
    <cellStyle name="Normal 2 3 4 2 2 4 3 2 2 2 3" xfId="54549" xr:uid="{594C8503-B0E9-45A0-8682-016197247135}"/>
    <cellStyle name="Normal 2 3 4 2 2 4 3 2 2 3" xfId="19129" xr:uid="{31DEC2B8-60B1-4B6E-9DB9-583A68FF03C0}"/>
    <cellStyle name="Normal 2 3 4 2 2 4 3 2 2 4" xfId="32819" xr:uid="{F5C2650E-77DF-4D26-8459-450057507B9E}"/>
    <cellStyle name="Normal 2 3 4 2 2 4 3 2 2 5" xfId="47703" xr:uid="{EC51813B-841A-47BB-91D0-3DF84E0328E4}"/>
    <cellStyle name="Normal 2 3 4 2 2 4 3 2 3" xfId="22551" xr:uid="{2665E9C8-82C6-4CC2-8358-1E1528A0ABF6}"/>
    <cellStyle name="Normal 2 3 4 2 2 4 3 2 3 2" xfId="36243" xr:uid="{566DAED1-55EF-4A50-8BBF-9EE04C655152}"/>
    <cellStyle name="Normal 2 3 4 2 2 4 3 2 3 3" xfId="51127" xr:uid="{6D5E2145-BD9B-4790-83B9-C6FD821D3E40}"/>
    <cellStyle name="Normal 2 3 4 2 2 4 3 2 4" xfId="15707" xr:uid="{A5CD545F-DD28-4D1F-BA96-650B08A55DD3}"/>
    <cellStyle name="Normal 2 3 4 2 2 4 3 2 5" xfId="29397" xr:uid="{A9DD3E16-D08D-4BFE-91A1-3DA91F2ED3F8}"/>
    <cellStyle name="Normal 2 3 4 2 2 4 3 2 6" xfId="44281" xr:uid="{D8A4FF61-CB04-4E50-B17D-CB89277D876E}"/>
    <cellStyle name="Normal 2 3 4 2 2 4 3 3" xfId="10571" xr:uid="{A8EEABE7-AE6F-4D61-9A54-F6FE1E47FEAA}"/>
    <cellStyle name="Normal 2 3 4 2 2 4 3 3 2" xfId="24261" xr:uid="{371A1BF6-72E6-45D6-BBDA-FD8E20B30928}"/>
    <cellStyle name="Normal 2 3 4 2 2 4 3 3 2 2" xfId="37953" xr:uid="{B72B4EBA-AB18-41B3-B15D-25F10517A015}"/>
    <cellStyle name="Normal 2 3 4 2 2 4 3 3 2 3" xfId="52837" xr:uid="{E74399C3-0910-4093-96ED-12EEDB3CBD10}"/>
    <cellStyle name="Normal 2 3 4 2 2 4 3 3 3" xfId="17417" xr:uid="{712833E5-2D27-4199-BC48-76DB8A469D0C}"/>
    <cellStyle name="Normal 2 3 4 2 2 4 3 3 4" xfId="31107" xr:uid="{BFA57878-D68D-45CB-9613-EAAE72704D41}"/>
    <cellStyle name="Normal 2 3 4 2 2 4 3 3 5" xfId="45991" xr:uid="{2E69250D-7FD3-4E74-B8B5-CD7773481F83}"/>
    <cellStyle name="Normal 2 3 4 2 2 4 3 4" xfId="20839" xr:uid="{C7E5A4E7-624F-4049-BE52-118612A501FD}"/>
    <cellStyle name="Normal 2 3 4 2 2 4 3 4 2" xfId="34531" xr:uid="{D2ED1D3F-049F-49A9-8625-A9473CB2BB64}"/>
    <cellStyle name="Normal 2 3 4 2 2 4 3 4 3" xfId="49415" xr:uid="{2FE2D02F-2FE5-4567-A661-C663ED16F113}"/>
    <cellStyle name="Normal 2 3 4 2 2 4 3 5" xfId="13995" xr:uid="{321ED880-5928-46DC-8AD5-311A568BC2F9}"/>
    <cellStyle name="Normal 2 3 4 2 2 4 3 6" xfId="27685" xr:uid="{20645A5B-9A91-441B-B803-7E139378578B}"/>
    <cellStyle name="Normal 2 3 4 2 2 4 3 7" xfId="42569" xr:uid="{4F2CDA67-EB00-48B9-BA0E-7C0EE18A8F8E}"/>
    <cellStyle name="Normal 2 3 4 2 2 4 4" xfId="7149" xr:uid="{50D5B0D5-0AC6-4335-BF86-9187F3BA8E94}"/>
    <cellStyle name="Normal 2 3 4 2 2 4 4 2" xfId="8862" xr:uid="{6C93FFEB-1413-4631-A541-12622B0AE203}"/>
    <cellStyle name="Normal 2 3 4 2 2 4 4 2 2" xfId="12284" xr:uid="{23E8D30C-F176-47E8-977B-0C6009645632}"/>
    <cellStyle name="Normal 2 3 4 2 2 4 4 2 2 2" xfId="25974" xr:uid="{42DF9C8E-F828-463F-9C97-10987D6FDC02}"/>
    <cellStyle name="Normal 2 3 4 2 2 4 4 2 2 2 2" xfId="39666" xr:uid="{2DA8EAA9-AEAC-4A1C-8D39-112CC3DD974B}"/>
    <cellStyle name="Normal 2 3 4 2 2 4 4 2 2 2 3" xfId="54550" xr:uid="{3EC75E3D-2BA7-4D15-8806-71FA40CE9E52}"/>
    <cellStyle name="Normal 2 3 4 2 2 4 4 2 2 3" xfId="19130" xr:uid="{162824A3-32E2-463F-87D6-F849FA737D7B}"/>
    <cellStyle name="Normal 2 3 4 2 2 4 4 2 2 4" xfId="32820" xr:uid="{5C0696B8-194F-476F-BF45-8CB5A874C408}"/>
    <cellStyle name="Normal 2 3 4 2 2 4 4 2 2 5" xfId="47704" xr:uid="{982639A6-760A-49F7-8700-D0036E05B59B}"/>
    <cellStyle name="Normal 2 3 4 2 2 4 4 2 3" xfId="22552" xr:uid="{AA15A098-6884-45C7-8CBB-B560834DBD73}"/>
    <cellStyle name="Normal 2 3 4 2 2 4 4 2 3 2" xfId="36244" xr:uid="{8B8DEFE6-F2BF-43B3-890E-34663CFF235E}"/>
    <cellStyle name="Normal 2 3 4 2 2 4 4 2 3 3" xfId="51128" xr:uid="{EA31958D-61A1-4920-9390-5E46FDEC5CD6}"/>
    <cellStyle name="Normal 2 3 4 2 2 4 4 2 4" xfId="15708" xr:uid="{C5091AA3-7EB3-412E-BB37-F56CB6B307B1}"/>
    <cellStyle name="Normal 2 3 4 2 2 4 4 2 5" xfId="29398" xr:uid="{26B40274-7318-40A1-816D-5279DD8E35FB}"/>
    <cellStyle name="Normal 2 3 4 2 2 4 4 2 6" xfId="44282" xr:uid="{34030A55-1B9E-4AB9-92CD-94D8FA1D61E0}"/>
    <cellStyle name="Normal 2 3 4 2 2 4 4 3" xfId="10572" xr:uid="{C6761AA3-FEB3-45C2-8801-1FE40E5B3DC0}"/>
    <cellStyle name="Normal 2 3 4 2 2 4 4 3 2" xfId="24262" xr:uid="{72736004-43D2-460F-93EB-D5E490F09800}"/>
    <cellStyle name="Normal 2 3 4 2 2 4 4 3 2 2" xfId="37954" xr:uid="{5FC509DA-DF53-48EC-8C51-140FE537DC22}"/>
    <cellStyle name="Normal 2 3 4 2 2 4 4 3 2 3" xfId="52838" xr:uid="{5902FA9A-5C40-4CC5-BB3E-A5A91002E2BA}"/>
    <cellStyle name="Normal 2 3 4 2 2 4 4 3 3" xfId="17418" xr:uid="{AABA7945-4E9A-459B-A322-817FD4B3A960}"/>
    <cellStyle name="Normal 2 3 4 2 2 4 4 3 4" xfId="31108" xr:uid="{1CF59C51-809E-464F-9E9C-8FCDAFBF0924}"/>
    <cellStyle name="Normal 2 3 4 2 2 4 4 3 5" xfId="45992" xr:uid="{F36BE108-71F1-441B-8026-AF93DCF9A5CE}"/>
    <cellStyle name="Normal 2 3 4 2 2 4 4 4" xfId="20840" xr:uid="{C30A38FA-4582-4927-87E2-6FF742215680}"/>
    <cellStyle name="Normal 2 3 4 2 2 4 4 4 2" xfId="34532" xr:uid="{396DC8AE-76C7-4A69-B443-ED98B023487C}"/>
    <cellStyle name="Normal 2 3 4 2 2 4 4 4 3" xfId="49416" xr:uid="{A8C779AF-4F86-42DE-9FD4-E56ADA0AAE80}"/>
    <cellStyle name="Normal 2 3 4 2 2 4 4 5" xfId="13996" xr:uid="{46167C21-49F3-4CC9-AAE9-98477B51AE23}"/>
    <cellStyle name="Normal 2 3 4 2 2 4 4 6" xfId="27686" xr:uid="{8E342486-441F-4215-9EE9-603FDA238E02}"/>
    <cellStyle name="Normal 2 3 4 2 2 4 4 7" xfId="42570" xr:uid="{A80401DE-4BD5-427D-984C-3B2C52FAF4E1}"/>
    <cellStyle name="Normal 2 3 4 2 2 4 5" xfId="8858" xr:uid="{DE36BFB3-4FA6-449C-BCFC-39EC641AE19E}"/>
    <cellStyle name="Normal 2 3 4 2 2 4 5 2" xfId="12280" xr:uid="{0AF4D7DF-72DD-432D-AE48-09FC10EAA2E9}"/>
    <cellStyle name="Normal 2 3 4 2 2 4 5 2 2" xfId="25970" xr:uid="{DE31CC85-C1BD-48AB-AAF4-2947DAC45F9E}"/>
    <cellStyle name="Normal 2 3 4 2 2 4 5 2 2 2" xfId="39662" xr:uid="{CFEB52BC-F785-48F2-97E0-F89481140F53}"/>
    <cellStyle name="Normal 2 3 4 2 2 4 5 2 2 3" xfId="54546" xr:uid="{577DA0A3-0B73-43AC-AAE7-0ADD0610F151}"/>
    <cellStyle name="Normal 2 3 4 2 2 4 5 2 3" xfId="19126" xr:uid="{16CD4624-2AF0-4672-B357-C324FDA9C434}"/>
    <cellStyle name="Normal 2 3 4 2 2 4 5 2 4" xfId="32816" xr:uid="{53909162-7383-416D-AFF4-07CE0325DFD4}"/>
    <cellStyle name="Normal 2 3 4 2 2 4 5 2 5" xfId="47700" xr:uid="{77EC5374-A2FB-4331-BC32-463A40921F2C}"/>
    <cellStyle name="Normal 2 3 4 2 2 4 5 3" xfId="22548" xr:uid="{6005F4AA-E199-47D6-ADCB-EF5ECC69F04E}"/>
    <cellStyle name="Normal 2 3 4 2 2 4 5 3 2" xfId="36240" xr:uid="{4936ACF5-C93F-4247-9FEA-3E5A5347B88B}"/>
    <cellStyle name="Normal 2 3 4 2 2 4 5 3 3" xfId="51124" xr:uid="{5C30CFE9-57B5-4243-9E6C-A86A05B1F009}"/>
    <cellStyle name="Normal 2 3 4 2 2 4 5 4" xfId="15704" xr:uid="{4DA7B21F-F103-4AC7-BB1C-ADABBF049078}"/>
    <cellStyle name="Normal 2 3 4 2 2 4 5 5" xfId="29394" xr:uid="{C9A16E13-5E38-4A42-AAC8-2BBAEC5625C2}"/>
    <cellStyle name="Normal 2 3 4 2 2 4 5 6" xfId="44278" xr:uid="{FA304B0D-6F2D-4C3F-A381-53877E95A37B}"/>
    <cellStyle name="Normal 2 3 4 2 2 4 6" xfId="10568" xr:uid="{CC72DBBD-76D3-4A95-87D7-96C90A2EB439}"/>
    <cellStyle name="Normal 2 3 4 2 2 4 6 2" xfId="24258" xr:uid="{E7A0D1D3-AE3C-44BF-97F7-FB7908E9D81E}"/>
    <cellStyle name="Normal 2 3 4 2 2 4 6 2 2" xfId="37950" xr:uid="{153FA0CD-C137-4803-8849-19EE400CC82F}"/>
    <cellStyle name="Normal 2 3 4 2 2 4 6 2 3" xfId="52834" xr:uid="{9590B01E-9ADB-48CD-9349-1A282C1C2D76}"/>
    <cellStyle name="Normal 2 3 4 2 2 4 6 3" xfId="17414" xr:uid="{086DCEE8-3015-4C3D-9441-D948578B2889}"/>
    <cellStyle name="Normal 2 3 4 2 2 4 6 4" xfId="31104" xr:uid="{2D302984-2C35-4A0D-A69A-DD095AC4E32D}"/>
    <cellStyle name="Normal 2 3 4 2 2 4 6 5" xfId="45988" xr:uid="{138520FD-122A-4AAC-8E62-C62CD6C9CF24}"/>
    <cellStyle name="Normal 2 3 4 2 2 4 7" xfId="20836" xr:uid="{FEEBB2CE-B70C-4213-8CA0-293582B2BCB1}"/>
    <cellStyle name="Normal 2 3 4 2 2 4 7 2" xfId="34528" xr:uid="{7B0D1882-31C9-4BC8-BCE0-CB8F601DE5E6}"/>
    <cellStyle name="Normal 2 3 4 2 2 4 7 3" xfId="49412" xr:uid="{94947D40-EABF-4D9C-825B-964AB61E7EE1}"/>
    <cellStyle name="Normal 2 3 4 2 2 4 8" xfId="13992" xr:uid="{38FE6323-1360-4A8D-91CC-FFD3368D15A9}"/>
    <cellStyle name="Normal 2 3 4 2 2 4 9" xfId="27682" xr:uid="{E3E655A1-42B8-4920-9646-2302BDE72B25}"/>
    <cellStyle name="Normal 2 3 4 2 2 5" xfId="7150" xr:uid="{D9F83B4F-49F3-4A64-8E99-B4FACFF13E9F}"/>
    <cellStyle name="Normal 2 3 4 2 2 5 2" xfId="7151" xr:uid="{F2C3B96F-73EE-407A-8F10-4E9A226FB161}"/>
    <cellStyle name="Normal 2 3 4 2 2 5 2 2" xfId="8864" xr:uid="{01FD1796-9893-443B-B246-4C638D690C02}"/>
    <cellStyle name="Normal 2 3 4 2 2 5 2 2 2" xfId="12286" xr:uid="{6B49305C-ECBB-4B4E-BD64-346A198FF21A}"/>
    <cellStyle name="Normal 2 3 4 2 2 5 2 2 2 2" xfId="25976" xr:uid="{A21361B0-6A0A-495E-AD74-D704F7F15FE1}"/>
    <cellStyle name="Normal 2 3 4 2 2 5 2 2 2 2 2" xfId="39668" xr:uid="{5F00158C-707E-4072-8598-4715DA990CC6}"/>
    <cellStyle name="Normal 2 3 4 2 2 5 2 2 2 2 3" xfId="54552" xr:uid="{EAA68736-453A-4793-AC8D-AC7A74DFFCEB}"/>
    <cellStyle name="Normal 2 3 4 2 2 5 2 2 2 3" xfId="19132" xr:uid="{3C709CA0-F836-41F7-9763-1B44F6120427}"/>
    <cellStyle name="Normal 2 3 4 2 2 5 2 2 2 4" xfId="32822" xr:uid="{C88A4EC8-E6A5-4B76-9930-C91713FEC6A0}"/>
    <cellStyle name="Normal 2 3 4 2 2 5 2 2 2 5" xfId="47706" xr:uid="{E333B726-8D27-4F76-ACB0-139172C9D359}"/>
    <cellStyle name="Normal 2 3 4 2 2 5 2 2 3" xfId="22554" xr:uid="{FC8B3A62-022C-43F1-91AC-33522E168855}"/>
    <cellStyle name="Normal 2 3 4 2 2 5 2 2 3 2" xfId="36246" xr:uid="{FFE7B4E0-2978-43AA-B015-35E7B0AF7246}"/>
    <cellStyle name="Normal 2 3 4 2 2 5 2 2 3 3" xfId="51130" xr:uid="{71E7ECED-A51F-4332-A0DE-FF726693C45D}"/>
    <cellStyle name="Normal 2 3 4 2 2 5 2 2 4" xfId="15710" xr:uid="{42AD8B44-ED6E-43E3-A3B6-B1160249E223}"/>
    <cellStyle name="Normal 2 3 4 2 2 5 2 2 5" xfId="29400" xr:uid="{2CD348F9-91B0-4AB2-A1ED-D3CA795187A6}"/>
    <cellStyle name="Normal 2 3 4 2 2 5 2 2 6" xfId="44284" xr:uid="{E5EDD418-EFA3-4553-86DA-08ED9F2034DB}"/>
    <cellStyle name="Normal 2 3 4 2 2 5 2 3" xfId="10574" xr:uid="{A30D8C23-1B43-4BD7-9792-64A91D0DF52E}"/>
    <cellStyle name="Normal 2 3 4 2 2 5 2 3 2" xfId="24264" xr:uid="{5FA76736-7118-4D6E-BE2E-0C4579956B49}"/>
    <cellStyle name="Normal 2 3 4 2 2 5 2 3 2 2" xfId="37956" xr:uid="{A04043E4-120C-41C2-BFA4-C9D3C7473C21}"/>
    <cellStyle name="Normal 2 3 4 2 2 5 2 3 2 3" xfId="52840" xr:uid="{B6D7A734-013D-43D8-8EEE-EB158EF70B87}"/>
    <cellStyle name="Normal 2 3 4 2 2 5 2 3 3" xfId="17420" xr:uid="{AC003332-5223-46E3-88F3-B2E833C67357}"/>
    <cellStyle name="Normal 2 3 4 2 2 5 2 3 4" xfId="31110" xr:uid="{ECED92AC-A6FE-4C02-9E88-EB33AD91F910}"/>
    <cellStyle name="Normal 2 3 4 2 2 5 2 3 5" xfId="45994" xr:uid="{9F382ABD-0C18-4B56-BEC9-57F7233958CC}"/>
    <cellStyle name="Normal 2 3 4 2 2 5 2 4" xfId="20842" xr:uid="{41750241-4FE4-431C-8891-8B80DE658E6D}"/>
    <cellStyle name="Normal 2 3 4 2 2 5 2 4 2" xfId="34534" xr:uid="{56A62867-40CC-4175-8F2B-11C417E051B6}"/>
    <cellStyle name="Normal 2 3 4 2 2 5 2 4 3" xfId="49418" xr:uid="{FE71C0FA-B0D8-41D6-A5B1-63F8CB8448B8}"/>
    <cellStyle name="Normal 2 3 4 2 2 5 2 5" xfId="13998" xr:uid="{3785E278-A1C5-402B-87D3-3772E46D63B8}"/>
    <cellStyle name="Normal 2 3 4 2 2 5 2 6" xfId="27688" xr:uid="{4AF0A485-B407-4E6E-ACBA-82D4E3FECBF5}"/>
    <cellStyle name="Normal 2 3 4 2 2 5 2 7" xfId="42572" xr:uid="{9FE66946-C454-479A-9314-8317C1AE5D0A}"/>
    <cellStyle name="Normal 2 3 4 2 2 5 3" xfId="8863" xr:uid="{DBAABA5C-65F3-4B1E-9D6B-59773DA79A86}"/>
    <cellStyle name="Normal 2 3 4 2 2 5 3 2" xfId="12285" xr:uid="{E3CB90ED-7D4E-4EA8-BFDF-314031632D90}"/>
    <cellStyle name="Normal 2 3 4 2 2 5 3 2 2" xfId="25975" xr:uid="{86D40F87-2CF2-4A5C-A708-CC969BD7F5C6}"/>
    <cellStyle name="Normal 2 3 4 2 2 5 3 2 2 2" xfId="39667" xr:uid="{C0A102C9-4A0F-46B8-8317-8DCF4F7A452D}"/>
    <cellStyle name="Normal 2 3 4 2 2 5 3 2 2 3" xfId="54551" xr:uid="{1234C086-61B8-4B84-8B6B-D4954939C5DD}"/>
    <cellStyle name="Normal 2 3 4 2 2 5 3 2 3" xfId="19131" xr:uid="{146C9373-FC03-4D75-8AEE-B0C86EDC6776}"/>
    <cellStyle name="Normal 2 3 4 2 2 5 3 2 4" xfId="32821" xr:uid="{3CE2B72B-25DF-4172-8FB1-0C4797F1FB06}"/>
    <cellStyle name="Normal 2 3 4 2 2 5 3 2 5" xfId="47705" xr:uid="{BE09D5D3-FE46-4D31-9540-22ED3F0477EA}"/>
    <cellStyle name="Normal 2 3 4 2 2 5 3 3" xfId="22553" xr:uid="{2ED98D0C-E866-4EF9-8DBA-F4863D0D40EC}"/>
    <cellStyle name="Normal 2 3 4 2 2 5 3 3 2" xfId="36245" xr:uid="{02A9D1F7-9C43-4D44-ABE0-5F892E33AB8D}"/>
    <cellStyle name="Normal 2 3 4 2 2 5 3 3 3" xfId="51129" xr:uid="{361B4AF3-DB23-4CF7-BE39-89009D0F2D66}"/>
    <cellStyle name="Normal 2 3 4 2 2 5 3 4" xfId="15709" xr:uid="{D47904A9-2969-412B-84E6-D66E99355A07}"/>
    <cellStyle name="Normal 2 3 4 2 2 5 3 5" xfId="29399" xr:uid="{1CF56D12-48AF-41CA-914E-8BC89B9F8788}"/>
    <cellStyle name="Normal 2 3 4 2 2 5 3 6" xfId="44283" xr:uid="{ECEAFEFE-5B3A-42FC-8D97-89B06972518F}"/>
    <cellStyle name="Normal 2 3 4 2 2 5 4" xfId="10573" xr:uid="{A322577C-0507-400D-BC26-EDD84B0958CE}"/>
    <cellStyle name="Normal 2 3 4 2 2 5 4 2" xfId="24263" xr:uid="{4CB8F6C0-D24B-4B13-A897-6B4680E6E4B6}"/>
    <cellStyle name="Normal 2 3 4 2 2 5 4 2 2" xfId="37955" xr:uid="{A907F759-883B-4DA5-808E-E73D67EA9DD2}"/>
    <cellStyle name="Normal 2 3 4 2 2 5 4 2 3" xfId="52839" xr:uid="{0965D2CF-8D4E-40EF-98CA-167FE93FA0BC}"/>
    <cellStyle name="Normal 2 3 4 2 2 5 4 3" xfId="17419" xr:uid="{E0EBDA17-74B3-4DF0-9353-9A0698238995}"/>
    <cellStyle name="Normal 2 3 4 2 2 5 4 4" xfId="31109" xr:uid="{5765FCF2-6E83-4635-B862-A673E150C511}"/>
    <cellStyle name="Normal 2 3 4 2 2 5 4 5" xfId="45993" xr:uid="{FC799911-B02E-476F-8A81-B32A8BBFB095}"/>
    <cellStyle name="Normal 2 3 4 2 2 5 5" xfId="20841" xr:uid="{46514850-26ED-48FD-B91F-24FC6EBC926B}"/>
    <cellStyle name="Normal 2 3 4 2 2 5 5 2" xfId="34533" xr:uid="{0A4B8EB7-74C2-41F5-B699-742A0810D6D0}"/>
    <cellStyle name="Normal 2 3 4 2 2 5 5 3" xfId="49417" xr:uid="{ED14688C-C46E-43F2-934D-E4DF21C82143}"/>
    <cellStyle name="Normal 2 3 4 2 2 5 6" xfId="13997" xr:uid="{25DE49D1-736C-4AB4-BF8C-94142837C8A6}"/>
    <cellStyle name="Normal 2 3 4 2 2 5 7" xfId="27687" xr:uid="{98910E95-7CC9-49F8-AD78-EA762D9DF090}"/>
    <cellStyle name="Normal 2 3 4 2 2 5 8" xfId="42571" xr:uid="{4C2B75FB-9251-4280-9460-EC5DABE84412}"/>
    <cellStyle name="Normal 2 3 4 2 2 6" xfId="7152" xr:uid="{A6F7935E-E133-477B-B575-3DD05177A435}"/>
    <cellStyle name="Normal 2 3 4 2 2 6 2" xfId="8865" xr:uid="{D9F49870-6AC2-4657-8A4A-39090DD0A6BD}"/>
    <cellStyle name="Normal 2 3 4 2 2 6 2 2" xfId="12287" xr:uid="{242F2BD5-F727-47CE-B2D7-EAB17C73D487}"/>
    <cellStyle name="Normal 2 3 4 2 2 6 2 2 2" xfId="25977" xr:uid="{B4712D8B-6D35-4AC3-A344-7BB4BAF30F6C}"/>
    <cellStyle name="Normal 2 3 4 2 2 6 2 2 2 2" xfId="39669" xr:uid="{DCE47729-0BFE-4F32-A4AF-C3AEEE13D22A}"/>
    <cellStyle name="Normal 2 3 4 2 2 6 2 2 2 3" xfId="54553" xr:uid="{7038CEB8-3B45-4AA2-A00E-72AD96F4BE6C}"/>
    <cellStyle name="Normal 2 3 4 2 2 6 2 2 3" xfId="19133" xr:uid="{D5920990-466F-499B-80B8-B6B27A5AFBD9}"/>
    <cellStyle name="Normal 2 3 4 2 2 6 2 2 4" xfId="32823" xr:uid="{330E0836-E138-4062-8919-F2786F522442}"/>
    <cellStyle name="Normal 2 3 4 2 2 6 2 2 5" xfId="47707" xr:uid="{0C833AF7-A191-442F-8FFC-B2DB58D80C68}"/>
    <cellStyle name="Normal 2 3 4 2 2 6 2 3" xfId="22555" xr:uid="{01CC659C-614C-4B92-B732-6577EFD03E39}"/>
    <cellStyle name="Normal 2 3 4 2 2 6 2 3 2" xfId="36247" xr:uid="{2EC9207E-7A47-49E6-89AC-ECB67EF6F007}"/>
    <cellStyle name="Normal 2 3 4 2 2 6 2 3 3" xfId="51131" xr:uid="{DEEBE480-B565-4FC3-A2AB-DE4AB06743EA}"/>
    <cellStyle name="Normal 2 3 4 2 2 6 2 4" xfId="15711" xr:uid="{47832C69-BD4E-4475-B2BC-B6C232F26C7E}"/>
    <cellStyle name="Normal 2 3 4 2 2 6 2 5" xfId="29401" xr:uid="{EAAB7899-0214-4520-9B7F-D4C05A3A04BD}"/>
    <cellStyle name="Normal 2 3 4 2 2 6 2 6" xfId="44285" xr:uid="{495B9CC3-B54E-40F7-A540-C66F7C03829C}"/>
    <cellStyle name="Normal 2 3 4 2 2 6 3" xfId="10575" xr:uid="{77B1172B-A26B-424E-8AF5-AC595C02319A}"/>
    <cellStyle name="Normal 2 3 4 2 2 6 3 2" xfId="24265" xr:uid="{C844CCD6-0C15-4403-87A8-ED1C4204DF4D}"/>
    <cellStyle name="Normal 2 3 4 2 2 6 3 2 2" xfId="37957" xr:uid="{7A96F127-50A7-411F-81C0-3F01649D5FC4}"/>
    <cellStyle name="Normal 2 3 4 2 2 6 3 2 3" xfId="52841" xr:uid="{1A6E314F-EF22-4FD4-BDDA-2730CC4AA043}"/>
    <cellStyle name="Normal 2 3 4 2 2 6 3 3" xfId="17421" xr:uid="{B7CAC71A-29BB-476B-B089-8EFFB678718D}"/>
    <cellStyle name="Normal 2 3 4 2 2 6 3 4" xfId="31111" xr:uid="{92FFDC86-D714-4EC4-82A3-AB524D4B8043}"/>
    <cellStyle name="Normal 2 3 4 2 2 6 3 5" xfId="45995" xr:uid="{9148C566-0860-459D-91D8-F82376569348}"/>
    <cellStyle name="Normal 2 3 4 2 2 6 4" xfId="20843" xr:uid="{11C290ED-7B87-40A4-AD75-6C8A86F06B43}"/>
    <cellStyle name="Normal 2 3 4 2 2 6 4 2" xfId="34535" xr:uid="{7E4DB651-CFDE-4387-9022-2BD3451466C7}"/>
    <cellStyle name="Normal 2 3 4 2 2 6 4 3" xfId="49419" xr:uid="{C47C602B-173D-4FA7-A1D4-B00A80C0A39E}"/>
    <cellStyle name="Normal 2 3 4 2 2 6 5" xfId="13999" xr:uid="{2CEA036A-0160-478F-974A-4A1FACCB69DB}"/>
    <cellStyle name="Normal 2 3 4 2 2 6 6" xfId="27689" xr:uid="{C5A1D012-F842-466D-95A5-376304956F0D}"/>
    <cellStyle name="Normal 2 3 4 2 2 6 7" xfId="42573" xr:uid="{9CB6A299-850A-47FA-9ECA-AB2E37BD0C5E}"/>
    <cellStyle name="Normal 2 3 4 2 2 7" xfId="7153" xr:uid="{1BBC9526-215F-44AC-A35D-315BD648A88D}"/>
    <cellStyle name="Normal 2 3 4 2 2 7 2" xfId="8866" xr:uid="{D4C2E3B1-2015-4AB3-96AA-104DE073BFDF}"/>
    <cellStyle name="Normal 2 3 4 2 2 7 2 2" xfId="12288" xr:uid="{FC71372A-1FF7-4C56-BB09-0516A76E545B}"/>
    <cellStyle name="Normal 2 3 4 2 2 7 2 2 2" xfId="25978" xr:uid="{A6D337AC-6413-4069-837F-1A1ADED999D9}"/>
    <cellStyle name="Normal 2 3 4 2 2 7 2 2 2 2" xfId="39670" xr:uid="{8CAE50A7-F235-4E1C-9E17-F891251BE49C}"/>
    <cellStyle name="Normal 2 3 4 2 2 7 2 2 2 3" xfId="54554" xr:uid="{E6FD52FB-C4EC-406D-B0CF-61B33078DA91}"/>
    <cellStyle name="Normal 2 3 4 2 2 7 2 2 3" xfId="19134" xr:uid="{65847123-0060-4371-80BE-3ABECEE2BF94}"/>
    <cellStyle name="Normal 2 3 4 2 2 7 2 2 4" xfId="32824" xr:uid="{9FB6C9DC-357F-4446-8D78-A4AADAB8E2BD}"/>
    <cellStyle name="Normal 2 3 4 2 2 7 2 2 5" xfId="47708" xr:uid="{A013FF0F-0855-47C1-80DD-F517F52E56EF}"/>
    <cellStyle name="Normal 2 3 4 2 2 7 2 3" xfId="22556" xr:uid="{AEB577FF-CC79-4728-A485-CD236E2CDF4A}"/>
    <cellStyle name="Normal 2 3 4 2 2 7 2 3 2" xfId="36248" xr:uid="{996CC4F6-60BD-4C40-A954-7CCAE0A0452A}"/>
    <cellStyle name="Normal 2 3 4 2 2 7 2 3 3" xfId="51132" xr:uid="{DC6F808B-C442-4A2E-ACFF-BAACFD520CFC}"/>
    <cellStyle name="Normal 2 3 4 2 2 7 2 4" xfId="15712" xr:uid="{FB9049AD-3C2C-43A6-B8FF-B9D3383A29BF}"/>
    <cellStyle name="Normal 2 3 4 2 2 7 2 5" xfId="29402" xr:uid="{940DAFBC-18EC-4D63-9E92-CA0556DB59D0}"/>
    <cellStyle name="Normal 2 3 4 2 2 7 2 6" xfId="44286" xr:uid="{AC765DF7-320C-446E-B84A-3976A44F395C}"/>
    <cellStyle name="Normal 2 3 4 2 2 7 3" xfId="10576" xr:uid="{DBD616B7-5717-42FA-86C7-D26BEBA2963D}"/>
    <cellStyle name="Normal 2 3 4 2 2 7 3 2" xfId="24266" xr:uid="{5138DFF5-AAC8-44D9-BD8C-45D79E4BA892}"/>
    <cellStyle name="Normal 2 3 4 2 2 7 3 2 2" xfId="37958" xr:uid="{D321B3D4-EB41-47D2-B82B-60903433C62C}"/>
    <cellStyle name="Normal 2 3 4 2 2 7 3 2 3" xfId="52842" xr:uid="{A65B82CE-3CA6-4185-A4A9-B941957FD3D3}"/>
    <cellStyle name="Normal 2 3 4 2 2 7 3 3" xfId="17422" xr:uid="{DFCAFCF2-D8D9-45F5-9FAC-9161BB342AB1}"/>
    <cellStyle name="Normal 2 3 4 2 2 7 3 4" xfId="31112" xr:uid="{E369800A-4066-4946-A6FA-94A4FB51C6BE}"/>
    <cellStyle name="Normal 2 3 4 2 2 7 3 5" xfId="45996" xr:uid="{6007A17B-2C77-4B76-8B3F-836C95A57046}"/>
    <cellStyle name="Normal 2 3 4 2 2 7 4" xfId="20844" xr:uid="{1C29BD22-DFBC-4723-BF18-514FE7ACA35A}"/>
    <cellStyle name="Normal 2 3 4 2 2 7 4 2" xfId="34536" xr:uid="{236D8C53-76CC-4CB7-A4D6-E39E3E219E33}"/>
    <cellStyle name="Normal 2 3 4 2 2 7 4 3" xfId="49420" xr:uid="{68924FEE-4E00-4A3B-9461-A1306BAF9446}"/>
    <cellStyle name="Normal 2 3 4 2 2 7 5" xfId="14000" xr:uid="{62C45174-1E9A-41B5-81A7-EBA5B82E30F5}"/>
    <cellStyle name="Normal 2 3 4 2 2 7 6" xfId="27690" xr:uid="{65F1763C-4C2F-40A3-996D-E637D95559F5}"/>
    <cellStyle name="Normal 2 3 4 2 2 7 7" xfId="42574" xr:uid="{E78E2F49-D1B8-40FA-A86F-07C0DFAADEA6}"/>
    <cellStyle name="Normal 2 3 4 2 2 8" xfId="8837" xr:uid="{F43485AB-E89B-42FE-A153-B2CEF7888AF8}"/>
    <cellStyle name="Normal 2 3 4 2 2 8 2" xfId="12259" xr:uid="{1C789893-C9EB-486D-8C29-A6DC166CA6A8}"/>
    <cellStyle name="Normal 2 3 4 2 2 8 2 2" xfId="25949" xr:uid="{D2BBDF26-C2B8-4B88-9569-C7B6476973E7}"/>
    <cellStyle name="Normal 2 3 4 2 2 8 2 2 2" xfId="39641" xr:uid="{D9F7BE1E-12CA-4A99-B12E-D04912BC3DAB}"/>
    <cellStyle name="Normal 2 3 4 2 2 8 2 2 3" xfId="54525" xr:uid="{549BEDF1-2936-4E98-9B57-A014C380442A}"/>
    <cellStyle name="Normal 2 3 4 2 2 8 2 3" xfId="19105" xr:uid="{B9E269A4-92F6-4D20-9208-C2DDD5B779D9}"/>
    <cellStyle name="Normal 2 3 4 2 2 8 2 4" xfId="32795" xr:uid="{C7913D8B-C9BD-472C-AEA4-217FF90AD91D}"/>
    <cellStyle name="Normal 2 3 4 2 2 8 2 5" xfId="47679" xr:uid="{5AABDE49-FB61-4881-A6CD-A6A6E8ABBEC5}"/>
    <cellStyle name="Normal 2 3 4 2 2 8 3" xfId="22527" xr:uid="{A077EF13-C79B-4B3D-BF4D-FFC2B813E7C6}"/>
    <cellStyle name="Normal 2 3 4 2 2 8 3 2" xfId="36219" xr:uid="{3AAE3BC0-1305-4A59-BAC9-0F2057DC34B8}"/>
    <cellStyle name="Normal 2 3 4 2 2 8 3 3" xfId="51103" xr:uid="{DA1B763A-D99E-4873-B859-2C27CEA921F6}"/>
    <cellStyle name="Normal 2 3 4 2 2 8 4" xfId="15683" xr:uid="{21602752-5F81-46E4-B100-890780CEF093}"/>
    <cellStyle name="Normal 2 3 4 2 2 8 5" xfId="29373" xr:uid="{901D4BE2-9CF2-4AB6-831C-CD43CEC264B4}"/>
    <cellStyle name="Normal 2 3 4 2 2 8 6" xfId="44257" xr:uid="{57913432-67A3-47D1-88CB-2318832F2EA0}"/>
    <cellStyle name="Normal 2 3 4 2 2 9" xfId="10547" xr:uid="{D84CA8C7-30B2-40A4-9B8A-C4712D8E9F6B}"/>
    <cellStyle name="Normal 2 3 4 2 2 9 2" xfId="24237" xr:uid="{70DAF199-A0F1-4EE7-B791-B7799CBE0096}"/>
    <cellStyle name="Normal 2 3 4 2 2 9 2 2" xfId="37929" xr:uid="{D0B99714-0152-4661-ABF2-3640F90950D4}"/>
    <cellStyle name="Normal 2 3 4 2 2 9 2 3" xfId="52813" xr:uid="{9B2EACBD-0DB0-47D5-809F-2844E47B3C9F}"/>
    <cellStyle name="Normal 2 3 4 2 2 9 3" xfId="17393" xr:uid="{38B2AA29-38F4-4397-A1E4-1B8CEE098035}"/>
    <cellStyle name="Normal 2 3 4 2 2 9 4" xfId="31083" xr:uid="{9F5BB4E5-141C-41E5-A837-DF983AA1F380}"/>
    <cellStyle name="Normal 2 3 4 2 2 9 5" xfId="45967" xr:uid="{E1C9AC86-0E56-4370-A465-FE5D7C3E2179}"/>
    <cellStyle name="Normal 2 3 4 2 3" xfId="7154" xr:uid="{E93B5EC4-C326-46E1-96E3-33824A21E04B}"/>
    <cellStyle name="Normal 2 3 4 2 3 10" xfId="14001" xr:uid="{87CB7225-4031-4419-81F7-A7C6C6927B9B}"/>
    <cellStyle name="Normal 2 3 4 2 3 11" xfId="27691" xr:uid="{9CC7D48E-6F21-4CF3-AFBF-A03CF9307500}"/>
    <cellStyle name="Normal 2 3 4 2 3 12" xfId="42575" xr:uid="{E6CCBA42-883C-423C-A275-D94F83FAE0D5}"/>
    <cellStyle name="Normal 2 3 4 2 3 2" xfId="7155" xr:uid="{945AD92B-4219-4B4F-B390-BB8A5F20D325}"/>
    <cellStyle name="Normal 2 3 4 2 3 2 10" xfId="42576" xr:uid="{30DA7418-CBF7-41AB-8CB2-FED831E3A06B}"/>
    <cellStyle name="Normal 2 3 4 2 3 2 2" xfId="7156" xr:uid="{CE24A355-EF11-4D00-ADF8-3D5F0150AA16}"/>
    <cellStyle name="Normal 2 3 4 2 3 2 2 2" xfId="7157" xr:uid="{FEF8D33B-13A9-4A3D-8D01-9D4CF38F3686}"/>
    <cellStyle name="Normal 2 3 4 2 3 2 2 2 2" xfId="8870" xr:uid="{DE9D7790-2960-42B6-89D6-676B63C3F7C1}"/>
    <cellStyle name="Normal 2 3 4 2 3 2 2 2 2 2" xfId="12292" xr:uid="{E3C4DE85-E003-4ED6-A0A0-460AE1C1013F}"/>
    <cellStyle name="Normal 2 3 4 2 3 2 2 2 2 2 2" xfId="25982" xr:uid="{15EFC40C-1014-4E5D-8E9D-0836A3CB2234}"/>
    <cellStyle name="Normal 2 3 4 2 3 2 2 2 2 2 2 2" xfId="39674" xr:uid="{04D028CB-DFF6-420C-8DAA-D59077887FCF}"/>
    <cellStyle name="Normal 2 3 4 2 3 2 2 2 2 2 2 3" xfId="54558" xr:uid="{F82FCD29-EAFB-4301-A6D2-A217074AC4A1}"/>
    <cellStyle name="Normal 2 3 4 2 3 2 2 2 2 2 3" xfId="19138" xr:uid="{6E51404C-0851-400D-8AA8-F2DB8C1111FC}"/>
    <cellStyle name="Normal 2 3 4 2 3 2 2 2 2 2 4" xfId="32828" xr:uid="{D73F9FD0-C011-48C5-B2B7-57F66BA8B4F2}"/>
    <cellStyle name="Normal 2 3 4 2 3 2 2 2 2 2 5" xfId="47712" xr:uid="{5CAC6C76-6AE3-4A0D-B542-4770383CBD32}"/>
    <cellStyle name="Normal 2 3 4 2 3 2 2 2 2 3" xfId="22560" xr:uid="{A50DB822-ECA4-465F-B7F2-F0A0832340BB}"/>
    <cellStyle name="Normal 2 3 4 2 3 2 2 2 2 3 2" xfId="36252" xr:uid="{48AA0079-8D91-4325-A071-D0776A90EFF0}"/>
    <cellStyle name="Normal 2 3 4 2 3 2 2 2 2 3 3" xfId="51136" xr:uid="{48DC42AC-D87B-41A3-A6D7-69E748592D94}"/>
    <cellStyle name="Normal 2 3 4 2 3 2 2 2 2 4" xfId="15716" xr:uid="{7B6A1A66-A47E-4B49-8B82-0D2E5D819653}"/>
    <cellStyle name="Normal 2 3 4 2 3 2 2 2 2 5" xfId="29406" xr:uid="{78CEB2EF-424D-42B7-9ED7-9BD326F1586C}"/>
    <cellStyle name="Normal 2 3 4 2 3 2 2 2 2 6" xfId="44290" xr:uid="{D7E38848-5E09-492B-9AA1-507868819B5C}"/>
    <cellStyle name="Normal 2 3 4 2 3 2 2 2 3" xfId="10580" xr:uid="{0B0D7ED0-879E-4CF5-985C-1D405DEA74D3}"/>
    <cellStyle name="Normal 2 3 4 2 3 2 2 2 3 2" xfId="24270" xr:uid="{A9085450-3641-4037-B30E-B28F877897DA}"/>
    <cellStyle name="Normal 2 3 4 2 3 2 2 2 3 2 2" xfId="37962" xr:uid="{88808632-BF66-4BEF-A552-7F82D55C45BE}"/>
    <cellStyle name="Normal 2 3 4 2 3 2 2 2 3 2 3" xfId="52846" xr:uid="{315A5844-A378-4930-9E7C-9D933A874206}"/>
    <cellStyle name="Normal 2 3 4 2 3 2 2 2 3 3" xfId="17426" xr:uid="{317B79F0-BCCC-42BC-96B4-F4B46F16560C}"/>
    <cellStyle name="Normal 2 3 4 2 3 2 2 2 3 4" xfId="31116" xr:uid="{69EC9C47-9FCB-48B6-AB82-0DA5431F5CA2}"/>
    <cellStyle name="Normal 2 3 4 2 3 2 2 2 3 5" xfId="46000" xr:uid="{167E04B2-443E-4739-BAEA-605013714F8B}"/>
    <cellStyle name="Normal 2 3 4 2 3 2 2 2 4" xfId="20848" xr:uid="{ED0F68DC-956B-4C56-8C30-23C32220602C}"/>
    <cellStyle name="Normal 2 3 4 2 3 2 2 2 4 2" xfId="34540" xr:uid="{DA165B60-0883-448E-9F49-99C593073233}"/>
    <cellStyle name="Normal 2 3 4 2 3 2 2 2 4 3" xfId="49424" xr:uid="{F3306624-DE5A-4B46-8C77-878A14B867FC}"/>
    <cellStyle name="Normal 2 3 4 2 3 2 2 2 5" xfId="14004" xr:uid="{C10167BD-1570-4757-8F18-D87AD8435E4C}"/>
    <cellStyle name="Normal 2 3 4 2 3 2 2 2 6" xfId="27694" xr:uid="{ED2ECA95-839C-4044-A4BE-632CB1B75B84}"/>
    <cellStyle name="Normal 2 3 4 2 3 2 2 2 7" xfId="42578" xr:uid="{E0299663-8B75-45D2-9A5E-CDCB844DA4B6}"/>
    <cellStyle name="Normal 2 3 4 2 3 2 2 3" xfId="8869" xr:uid="{23C8D6D3-6720-494A-99C0-3C5676E9A95F}"/>
    <cellStyle name="Normal 2 3 4 2 3 2 2 3 2" xfId="12291" xr:uid="{B7C17144-F67F-4A60-AE41-09A520D9BFD7}"/>
    <cellStyle name="Normal 2 3 4 2 3 2 2 3 2 2" xfId="25981" xr:uid="{0CB2B0B8-6E02-48CB-8434-76D5A0E71F49}"/>
    <cellStyle name="Normal 2 3 4 2 3 2 2 3 2 2 2" xfId="39673" xr:uid="{9F211793-4369-4BCD-A88F-D47D01F08672}"/>
    <cellStyle name="Normal 2 3 4 2 3 2 2 3 2 2 3" xfId="54557" xr:uid="{28AF345C-5B80-409B-BE33-351AE70AD419}"/>
    <cellStyle name="Normal 2 3 4 2 3 2 2 3 2 3" xfId="19137" xr:uid="{99FECC0E-E9AB-415E-BAEB-F910C8208FF5}"/>
    <cellStyle name="Normal 2 3 4 2 3 2 2 3 2 4" xfId="32827" xr:uid="{498406F6-F553-401F-ABFC-B4F49977FD06}"/>
    <cellStyle name="Normal 2 3 4 2 3 2 2 3 2 5" xfId="47711" xr:uid="{1AE3D982-F7DD-45D0-A749-F5CBB073BC65}"/>
    <cellStyle name="Normal 2 3 4 2 3 2 2 3 3" xfId="22559" xr:uid="{256D01A1-8B76-4D87-B4AA-C44E376E6971}"/>
    <cellStyle name="Normal 2 3 4 2 3 2 2 3 3 2" xfId="36251" xr:uid="{9BAADF5B-EC60-4EBD-8A5C-9E84247F9C0B}"/>
    <cellStyle name="Normal 2 3 4 2 3 2 2 3 3 3" xfId="51135" xr:uid="{A0619068-10C8-4609-9B19-526E612F3FF4}"/>
    <cellStyle name="Normal 2 3 4 2 3 2 2 3 4" xfId="15715" xr:uid="{B7AA812D-5440-47A7-9E56-13E5522F42E1}"/>
    <cellStyle name="Normal 2 3 4 2 3 2 2 3 5" xfId="29405" xr:uid="{5FC02672-B5DA-4455-AC8C-10C4E1F74407}"/>
    <cellStyle name="Normal 2 3 4 2 3 2 2 3 6" xfId="44289" xr:uid="{EF2A740A-2767-441B-B837-F5AE4F552038}"/>
    <cellStyle name="Normal 2 3 4 2 3 2 2 4" xfId="10579" xr:uid="{8CDC49C5-0E15-4B95-BD94-110DEB105D94}"/>
    <cellStyle name="Normal 2 3 4 2 3 2 2 4 2" xfId="24269" xr:uid="{4A9B351C-AE99-44E5-9524-F4D22D5FDEEF}"/>
    <cellStyle name="Normal 2 3 4 2 3 2 2 4 2 2" xfId="37961" xr:uid="{A9E3BCC3-438C-4EEF-8BE3-7D087EF39027}"/>
    <cellStyle name="Normal 2 3 4 2 3 2 2 4 2 3" xfId="52845" xr:uid="{06B123F5-699F-4A77-84D4-5943B7FF30A6}"/>
    <cellStyle name="Normal 2 3 4 2 3 2 2 4 3" xfId="17425" xr:uid="{CFF6F2AC-9AF2-4E3B-92D2-E08D878860C2}"/>
    <cellStyle name="Normal 2 3 4 2 3 2 2 4 4" xfId="31115" xr:uid="{62E2972D-C3DF-41F3-9A25-799DF7E4662B}"/>
    <cellStyle name="Normal 2 3 4 2 3 2 2 4 5" xfId="45999" xr:uid="{D7705CAF-523E-4BB0-87BF-98912181C1FD}"/>
    <cellStyle name="Normal 2 3 4 2 3 2 2 5" xfId="20847" xr:uid="{24B5805A-6288-4199-8AC7-CB2BBD347D74}"/>
    <cellStyle name="Normal 2 3 4 2 3 2 2 5 2" xfId="34539" xr:uid="{BF2E7F60-18B6-495A-984C-32E592555124}"/>
    <cellStyle name="Normal 2 3 4 2 3 2 2 5 3" xfId="49423" xr:uid="{89F08806-9C10-41D3-B0FF-52C28C209AA2}"/>
    <cellStyle name="Normal 2 3 4 2 3 2 2 6" xfId="14003" xr:uid="{24EE8789-CAE9-45FA-94C7-70E616A8A3B4}"/>
    <cellStyle name="Normal 2 3 4 2 3 2 2 7" xfId="27693" xr:uid="{C6E6B8BA-52D1-4B96-A13B-10184CFC1AF7}"/>
    <cellStyle name="Normal 2 3 4 2 3 2 2 8" xfId="42577" xr:uid="{CDFBC3AD-BDB1-410A-A5B7-5743DFDDFCAD}"/>
    <cellStyle name="Normal 2 3 4 2 3 2 3" xfId="7158" xr:uid="{BDF69730-580B-41E9-9582-11CDD34CC7A5}"/>
    <cellStyle name="Normal 2 3 4 2 3 2 3 2" xfId="8871" xr:uid="{1424C19A-3882-46D5-9AF2-570D80FF22DE}"/>
    <cellStyle name="Normal 2 3 4 2 3 2 3 2 2" xfId="12293" xr:uid="{1D64C5C3-2257-400C-96A1-D1B305D093C8}"/>
    <cellStyle name="Normal 2 3 4 2 3 2 3 2 2 2" xfId="25983" xr:uid="{14E1ED8D-3BAF-4796-B4C0-DB5C4B761527}"/>
    <cellStyle name="Normal 2 3 4 2 3 2 3 2 2 2 2" xfId="39675" xr:uid="{07A2FC30-220F-4284-982D-75F3FE8269BF}"/>
    <cellStyle name="Normal 2 3 4 2 3 2 3 2 2 2 3" xfId="54559" xr:uid="{3213FD3B-8CCB-4734-A5AE-BBD27D945E94}"/>
    <cellStyle name="Normal 2 3 4 2 3 2 3 2 2 3" xfId="19139" xr:uid="{3842C5C5-3090-4C14-A4FB-24507F920C99}"/>
    <cellStyle name="Normal 2 3 4 2 3 2 3 2 2 4" xfId="32829" xr:uid="{492CC6F2-74A8-4284-8E05-B10084B13AEC}"/>
    <cellStyle name="Normal 2 3 4 2 3 2 3 2 2 5" xfId="47713" xr:uid="{8EF7CD4D-F82B-484E-A284-F2D345500BAD}"/>
    <cellStyle name="Normal 2 3 4 2 3 2 3 2 3" xfId="22561" xr:uid="{CA294FA7-EBD4-484D-ABAB-68B26900C305}"/>
    <cellStyle name="Normal 2 3 4 2 3 2 3 2 3 2" xfId="36253" xr:uid="{1BB1F899-F86F-4EE2-A66B-33BE65F98169}"/>
    <cellStyle name="Normal 2 3 4 2 3 2 3 2 3 3" xfId="51137" xr:uid="{58AEF0C2-809F-474B-9705-A0CECAE1773A}"/>
    <cellStyle name="Normal 2 3 4 2 3 2 3 2 4" xfId="15717" xr:uid="{933CE566-0CB2-4ADF-91C7-2A8E6C105832}"/>
    <cellStyle name="Normal 2 3 4 2 3 2 3 2 5" xfId="29407" xr:uid="{7DF20B7C-CA23-4663-9A58-0AF63646EEF2}"/>
    <cellStyle name="Normal 2 3 4 2 3 2 3 2 6" xfId="44291" xr:uid="{1E3E5A29-53E7-4444-AB57-646D6859E405}"/>
    <cellStyle name="Normal 2 3 4 2 3 2 3 3" xfId="10581" xr:uid="{81506D0B-CEF2-4106-9169-05496044CE6A}"/>
    <cellStyle name="Normal 2 3 4 2 3 2 3 3 2" xfId="24271" xr:uid="{75DB5878-3A06-4EFE-88FC-F54A2ADAE011}"/>
    <cellStyle name="Normal 2 3 4 2 3 2 3 3 2 2" xfId="37963" xr:uid="{E4F6129F-AF0D-463F-BF42-5320F91B09C1}"/>
    <cellStyle name="Normal 2 3 4 2 3 2 3 3 2 3" xfId="52847" xr:uid="{C3A2BEA5-3DB8-4745-98DF-1E5D8DD0A1B5}"/>
    <cellStyle name="Normal 2 3 4 2 3 2 3 3 3" xfId="17427" xr:uid="{B037DB62-1081-4374-8C0E-A71BC047D475}"/>
    <cellStyle name="Normal 2 3 4 2 3 2 3 3 4" xfId="31117" xr:uid="{BE7E1267-5C2C-41E8-A970-15A08C20AC76}"/>
    <cellStyle name="Normal 2 3 4 2 3 2 3 3 5" xfId="46001" xr:uid="{6ECD7670-146F-4ADD-9C3A-024C8512086A}"/>
    <cellStyle name="Normal 2 3 4 2 3 2 3 4" xfId="20849" xr:uid="{1AD7FAAB-0713-46E9-A14D-CCAEEF1A137D}"/>
    <cellStyle name="Normal 2 3 4 2 3 2 3 4 2" xfId="34541" xr:uid="{4299D9FA-7AEA-4C71-9E9E-857AEA408DA2}"/>
    <cellStyle name="Normal 2 3 4 2 3 2 3 4 3" xfId="49425" xr:uid="{BCC313B7-1400-4FAD-A21B-983653150443}"/>
    <cellStyle name="Normal 2 3 4 2 3 2 3 5" xfId="14005" xr:uid="{151D4D0C-8C76-4C83-A937-C67CF313D997}"/>
    <cellStyle name="Normal 2 3 4 2 3 2 3 6" xfId="27695" xr:uid="{10B8DBB4-BE3E-427F-93C1-8D14DF06976A}"/>
    <cellStyle name="Normal 2 3 4 2 3 2 3 7" xfId="42579" xr:uid="{8060547E-5BF9-49A9-ABAA-05013C2C058E}"/>
    <cellStyle name="Normal 2 3 4 2 3 2 4" xfId="7159" xr:uid="{BD51F887-EEEE-4B87-B840-A07DD904DD0E}"/>
    <cellStyle name="Normal 2 3 4 2 3 2 4 2" xfId="8872" xr:uid="{8D49724B-5A72-4B2B-B49A-996A4F40FD6C}"/>
    <cellStyle name="Normal 2 3 4 2 3 2 4 2 2" xfId="12294" xr:uid="{CCEFCDBB-F382-4749-8900-5311716EFB68}"/>
    <cellStyle name="Normal 2 3 4 2 3 2 4 2 2 2" xfId="25984" xr:uid="{639B3C21-2F67-4DE2-B322-76537F15AB7F}"/>
    <cellStyle name="Normal 2 3 4 2 3 2 4 2 2 2 2" xfId="39676" xr:uid="{19814F5B-2EA3-4BE6-B17D-9D4123C4D2BA}"/>
    <cellStyle name="Normal 2 3 4 2 3 2 4 2 2 2 3" xfId="54560" xr:uid="{322C814E-D637-485A-A830-122BEB8B82FE}"/>
    <cellStyle name="Normal 2 3 4 2 3 2 4 2 2 3" xfId="19140" xr:uid="{F5D3F69B-4A66-475D-91F1-FDD26684121B}"/>
    <cellStyle name="Normal 2 3 4 2 3 2 4 2 2 4" xfId="32830" xr:uid="{70EB8A6D-CAB5-41C7-98A3-394BBB414E41}"/>
    <cellStyle name="Normal 2 3 4 2 3 2 4 2 2 5" xfId="47714" xr:uid="{CE78CF70-6778-4B87-A69C-152298A6F3F1}"/>
    <cellStyle name="Normal 2 3 4 2 3 2 4 2 3" xfId="22562" xr:uid="{20CED6C5-F18C-4EA7-862E-071DDE041AE8}"/>
    <cellStyle name="Normal 2 3 4 2 3 2 4 2 3 2" xfId="36254" xr:uid="{C2569696-3A45-4F0C-A309-6668CA106D81}"/>
    <cellStyle name="Normal 2 3 4 2 3 2 4 2 3 3" xfId="51138" xr:uid="{C0A64B1C-B779-427F-B0A0-1530154D44FA}"/>
    <cellStyle name="Normal 2 3 4 2 3 2 4 2 4" xfId="15718" xr:uid="{446AF703-07DB-4FCE-88A2-807111B9AC43}"/>
    <cellStyle name="Normal 2 3 4 2 3 2 4 2 5" xfId="29408" xr:uid="{2E07ECD5-85EA-48BA-8CC4-36EE3A3CE6D6}"/>
    <cellStyle name="Normal 2 3 4 2 3 2 4 2 6" xfId="44292" xr:uid="{6ED68B79-322E-473C-BDFA-208F6AC81A3A}"/>
    <cellStyle name="Normal 2 3 4 2 3 2 4 3" xfId="10582" xr:uid="{D1AF5E77-288E-4101-9B9B-24E72A0EE158}"/>
    <cellStyle name="Normal 2 3 4 2 3 2 4 3 2" xfId="24272" xr:uid="{83A9DAAA-C2DE-4459-9EB8-DDD09349E93D}"/>
    <cellStyle name="Normal 2 3 4 2 3 2 4 3 2 2" xfId="37964" xr:uid="{B89F9868-1885-4CD5-881B-DA4E62420980}"/>
    <cellStyle name="Normal 2 3 4 2 3 2 4 3 2 3" xfId="52848" xr:uid="{5F2C28B5-E9FC-48CD-A5ED-82163B9C3BC9}"/>
    <cellStyle name="Normal 2 3 4 2 3 2 4 3 3" xfId="17428" xr:uid="{B95220BE-B73A-4127-814E-2455CE278670}"/>
    <cellStyle name="Normal 2 3 4 2 3 2 4 3 4" xfId="31118" xr:uid="{8A1FE590-E3EE-4B87-8007-702E5EA05F03}"/>
    <cellStyle name="Normal 2 3 4 2 3 2 4 3 5" xfId="46002" xr:uid="{CD4F531C-BAEC-43B4-99A9-61799E033EEC}"/>
    <cellStyle name="Normal 2 3 4 2 3 2 4 4" xfId="20850" xr:uid="{40B0FC83-3CE5-4878-BA3D-41C9236FA1E9}"/>
    <cellStyle name="Normal 2 3 4 2 3 2 4 4 2" xfId="34542" xr:uid="{925049CA-567A-4317-B6D6-630B322BC711}"/>
    <cellStyle name="Normal 2 3 4 2 3 2 4 4 3" xfId="49426" xr:uid="{36E6FA9A-60BE-4D13-8145-4DFD9986871D}"/>
    <cellStyle name="Normal 2 3 4 2 3 2 4 5" xfId="14006" xr:uid="{CDE1780D-C308-4290-B410-B9CC7B9B1502}"/>
    <cellStyle name="Normal 2 3 4 2 3 2 4 6" xfId="27696" xr:uid="{56535A08-BD7F-491B-94FC-3E78E519626A}"/>
    <cellStyle name="Normal 2 3 4 2 3 2 4 7" xfId="42580" xr:uid="{22F4A111-0548-4301-8989-96F4B914E5E3}"/>
    <cellStyle name="Normal 2 3 4 2 3 2 5" xfId="8868" xr:uid="{E3C6D1A9-F227-455B-BEAB-832E48ACC7B4}"/>
    <cellStyle name="Normal 2 3 4 2 3 2 5 2" xfId="12290" xr:uid="{C6187B0E-649C-4D6D-B0E7-41654AE3E6E0}"/>
    <cellStyle name="Normal 2 3 4 2 3 2 5 2 2" xfId="25980" xr:uid="{00644507-D034-4905-A5C1-E326D31A38AC}"/>
    <cellStyle name="Normal 2 3 4 2 3 2 5 2 2 2" xfId="39672" xr:uid="{158D0835-5C45-4E97-87F8-59FEFB92E7CE}"/>
    <cellStyle name="Normal 2 3 4 2 3 2 5 2 2 3" xfId="54556" xr:uid="{39DD2142-8B5B-4563-BA65-C9E6FD97A781}"/>
    <cellStyle name="Normal 2 3 4 2 3 2 5 2 3" xfId="19136" xr:uid="{599EBBA0-D405-44C4-B467-3B0058E3B640}"/>
    <cellStyle name="Normal 2 3 4 2 3 2 5 2 4" xfId="32826" xr:uid="{F74C3A50-4B2A-4A00-960E-857606FD24E7}"/>
    <cellStyle name="Normal 2 3 4 2 3 2 5 2 5" xfId="47710" xr:uid="{7F36E5F4-45D3-4C64-AD4C-02FF90681E30}"/>
    <cellStyle name="Normal 2 3 4 2 3 2 5 3" xfId="22558" xr:uid="{BF5A5DD9-FD0D-45C2-8843-BE1952942B58}"/>
    <cellStyle name="Normal 2 3 4 2 3 2 5 3 2" xfId="36250" xr:uid="{B47C700B-C6AA-49F2-A7C1-14E74A7D9DFD}"/>
    <cellStyle name="Normal 2 3 4 2 3 2 5 3 3" xfId="51134" xr:uid="{431DEF76-5E43-447A-9E9C-9D3259284409}"/>
    <cellStyle name="Normal 2 3 4 2 3 2 5 4" xfId="15714" xr:uid="{ABB91D06-9293-4699-A427-AC1A834A8C6B}"/>
    <cellStyle name="Normal 2 3 4 2 3 2 5 5" xfId="29404" xr:uid="{419200F3-2599-4FDB-9C5D-D9094DBF48A7}"/>
    <cellStyle name="Normal 2 3 4 2 3 2 5 6" xfId="44288" xr:uid="{A9AD6E1F-0F02-474C-8392-CF48802BB1F8}"/>
    <cellStyle name="Normal 2 3 4 2 3 2 6" xfId="10578" xr:uid="{421CFF8A-5F34-49AA-8E2D-75F34F6CC551}"/>
    <cellStyle name="Normal 2 3 4 2 3 2 6 2" xfId="24268" xr:uid="{7EB882FA-0D9F-4C5A-A1E1-53A97E81F49D}"/>
    <cellStyle name="Normal 2 3 4 2 3 2 6 2 2" xfId="37960" xr:uid="{3C3626AF-3984-4A02-A456-FFEC3352D284}"/>
    <cellStyle name="Normal 2 3 4 2 3 2 6 2 3" xfId="52844" xr:uid="{26D85535-653F-436A-9232-D2D182EEA1D8}"/>
    <cellStyle name="Normal 2 3 4 2 3 2 6 3" xfId="17424" xr:uid="{1C4C04A9-C4DC-4FC1-8306-780B7BA5DBD6}"/>
    <cellStyle name="Normal 2 3 4 2 3 2 6 4" xfId="31114" xr:uid="{17B936E0-0F9B-4594-B258-C85C68D35ED3}"/>
    <cellStyle name="Normal 2 3 4 2 3 2 6 5" xfId="45998" xr:uid="{F7DC5554-A0D5-4C76-8CB0-860BD399C754}"/>
    <cellStyle name="Normal 2 3 4 2 3 2 7" xfId="20846" xr:uid="{027ED221-6465-40C1-A077-FFA6ACCA89FB}"/>
    <cellStyle name="Normal 2 3 4 2 3 2 7 2" xfId="34538" xr:uid="{3751C442-D10A-4400-BF51-958F52858C05}"/>
    <cellStyle name="Normal 2 3 4 2 3 2 7 3" xfId="49422" xr:uid="{335244C2-805A-4281-8CF4-B6459E46C057}"/>
    <cellStyle name="Normal 2 3 4 2 3 2 8" xfId="14002" xr:uid="{AFD8C12B-0BF7-47E9-9A26-7BF42FA321FC}"/>
    <cellStyle name="Normal 2 3 4 2 3 2 9" xfId="27692" xr:uid="{E74E17E1-2E9D-4553-BB75-9E8CAB8C31A8}"/>
    <cellStyle name="Normal 2 3 4 2 3 3" xfId="7160" xr:uid="{F4A9FFCF-1E1C-4B92-9882-3BCEC9736B0A}"/>
    <cellStyle name="Normal 2 3 4 2 3 3 10" xfId="42581" xr:uid="{F79A74A6-90B7-4846-ADDD-996FB590D88C}"/>
    <cellStyle name="Normal 2 3 4 2 3 3 2" xfId="7161" xr:uid="{668EE520-D6B6-401A-8870-5233444CD921}"/>
    <cellStyle name="Normal 2 3 4 2 3 3 2 2" xfId="7162" xr:uid="{CB966D96-39B6-451F-8005-E4DD6CEF42D4}"/>
    <cellStyle name="Normal 2 3 4 2 3 3 2 2 2" xfId="8875" xr:uid="{42073DDC-3728-4524-A824-6291FBB494CD}"/>
    <cellStyle name="Normal 2 3 4 2 3 3 2 2 2 2" xfId="12297" xr:uid="{3989159D-FBDC-4783-8F8D-29C8A929EEC4}"/>
    <cellStyle name="Normal 2 3 4 2 3 3 2 2 2 2 2" xfId="25987" xr:uid="{9B4C7131-A781-47BA-9AA6-7F5363829B94}"/>
    <cellStyle name="Normal 2 3 4 2 3 3 2 2 2 2 2 2" xfId="39679" xr:uid="{AA615754-68CA-4DC5-ADD9-0A1AF6753222}"/>
    <cellStyle name="Normal 2 3 4 2 3 3 2 2 2 2 2 3" xfId="54563" xr:uid="{189060D8-511A-4C52-A168-4DBF755BE70D}"/>
    <cellStyle name="Normal 2 3 4 2 3 3 2 2 2 2 3" xfId="19143" xr:uid="{344C182F-D35E-488B-95D2-6615B50544C2}"/>
    <cellStyle name="Normal 2 3 4 2 3 3 2 2 2 2 4" xfId="32833" xr:uid="{097DB07F-05DD-42C1-A6C0-1D9CCAF8E114}"/>
    <cellStyle name="Normal 2 3 4 2 3 3 2 2 2 2 5" xfId="47717" xr:uid="{24DFD0C5-B740-44F7-924C-A75ACAC41C40}"/>
    <cellStyle name="Normal 2 3 4 2 3 3 2 2 2 3" xfId="22565" xr:uid="{C8E53D27-0BC3-4CD8-BE73-5E8B91595D47}"/>
    <cellStyle name="Normal 2 3 4 2 3 3 2 2 2 3 2" xfId="36257" xr:uid="{E9D62722-D7BC-42C0-8339-EEAE00BFB8D1}"/>
    <cellStyle name="Normal 2 3 4 2 3 3 2 2 2 3 3" xfId="51141" xr:uid="{6A594BE6-634C-4D6F-870B-86CC919DD2F3}"/>
    <cellStyle name="Normal 2 3 4 2 3 3 2 2 2 4" xfId="15721" xr:uid="{AFB48B77-E505-4D3A-81F4-E96BB12A2B43}"/>
    <cellStyle name="Normal 2 3 4 2 3 3 2 2 2 5" xfId="29411" xr:uid="{4F6076B8-E1BD-4129-AAD1-02BC0F5661A2}"/>
    <cellStyle name="Normal 2 3 4 2 3 3 2 2 2 6" xfId="44295" xr:uid="{5E489586-521A-4F09-AE59-92642D4EC1CC}"/>
    <cellStyle name="Normal 2 3 4 2 3 3 2 2 3" xfId="10585" xr:uid="{3E7DD08A-2884-4105-B53D-C6808FF6EDA5}"/>
    <cellStyle name="Normal 2 3 4 2 3 3 2 2 3 2" xfId="24275" xr:uid="{B976EAA1-266B-4173-AC1E-F33495FFD4FF}"/>
    <cellStyle name="Normal 2 3 4 2 3 3 2 2 3 2 2" xfId="37967" xr:uid="{048E1FA7-137E-4A62-9E6A-FFB1DFC6BF30}"/>
    <cellStyle name="Normal 2 3 4 2 3 3 2 2 3 2 3" xfId="52851" xr:uid="{07C46487-B248-4CEC-82C8-52B2C4F68AA6}"/>
    <cellStyle name="Normal 2 3 4 2 3 3 2 2 3 3" xfId="17431" xr:uid="{F6BD152B-B284-4B53-B058-0E1C75B9A593}"/>
    <cellStyle name="Normal 2 3 4 2 3 3 2 2 3 4" xfId="31121" xr:uid="{FB73313E-77AF-427D-9FAE-7A58B161CB53}"/>
    <cellStyle name="Normal 2 3 4 2 3 3 2 2 3 5" xfId="46005" xr:uid="{6A629059-1114-4A67-8043-2C28F8F84076}"/>
    <cellStyle name="Normal 2 3 4 2 3 3 2 2 4" xfId="20853" xr:uid="{88112DE7-46A8-4154-A5AE-AA8854B8620B}"/>
    <cellStyle name="Normal 2 3 4 2 3 3 2 2 4 2" xfId="34545" xr:uid="{652D534A-9FED-4BF3-87B1-25D19A666540}"/>
    <cellStyle name="Normal 2 3 4 2 3 3 2 2 4 3" xfId="49429" xr:uid="{7EF7639E-17AC-4B4B-84D7-649EC4E5CA78}"/>
    <cellStyle name="Normal 2 3 4 2 3 3 2 2 5" xfId="14009" xr:uid="{1DFAFA2E-A55C-4643-8B2D-8AFE60DB7159}"/>
    <cellStyle name="Normal 2 3 4 2 3 3 2 2 6" xfId="27699" xr:uid="{1D3A5564-1219-482F-BFD2-D3F9F65C5B9C}"/>
    <cellStyle name="Normal 2 3 4 2 3 3 2 2 7" xfId="42583" xr:uid="{E049390A-34FE-4221-8552-5F81AE620C49}"/>
    <cellStyle name="Normal 2 3 4 2 3 3 2 3" xfId="8874" xr:uid="{1B2DD8D4-986B-4B92-A107-DA5284A782C7}"/>
    <cellStyle name="Normal 2 3 4 2 3 3 2 3 2" xfId="12296" xr:uid="{EA5E49DB-F258-43D8-85A4-0CD06B9BC1B7}"/>
    <cellStyle name="Normal 2 3 4 2 3 3 2 3 2 2" xfId="25986" xr:uid="{AF68C0F9-8259-4C15-866C-BFBBEB22B2EA}"/>
    <cellStyle name="Normal 2 3 4 2 3 3 2 3 2 2 2" xfId="39678" xr:uid="{B9E367BA-3B0D-496B-8BF3-75019178819A}"/>
    <cellStyle name="Normal 2 3 4 2 3 3 2 3 2 2 3" xfId="54562" xr:uid="{DB8C0E0B-A9BB-429C-9B33-2DBA8CA4A9C8}"/>
    <cellStyle name="Normal 2 3 4 2 3 3 2 3 2 3" xfId="19142" xr:uid="{BE864C18-B2EF-4E61-A7B4-1730CDA75164}"/>
    <cellStyle name="Normal 2 3 4 2 3 3 2 3 2 4" xfId="32832" xr:uid="{CDC7FF97-1047-4A76-A63F-A7F438300147}"/>
    <cellStyle name="Normal 2 3 4 2 3 3 2 3 2 5" xfId="47716" xr:uid="{DCC4DA29-4A2C-47C5-BE22-F9C7BB15CD31}"/>
    <cellStyle name="Normal 2 3 4 2 3 3 2 3 3" xfId="22564" xr:uid="{57FC2832-3F6F-4494-95AD-3A618F25C250}"/>
    <cellStyle name="Normal 2 3 4 2 3 3 2 3 3 2" xfId="36256" xr:uid="{E0F60E92-2338-4E8D-8E8D-B1310C046244}"/>
    <cellStyle name="Normal 2 3 4 2 3 3 2 3 3 3" xfId="51140" xr:uid="{10CB1490-97EE-4A7B-8CC8-34CBB63067DA}"/>
    <cellStyle name="Normal 2 3 4 2 3 3 2 3 4" xfId="15720" xr:uid="{7BFDBE35-819B-49E5-B30E-B648B5EF06FC}"/>
    <cellStyle name="Normal 2 3 4 2 3 3 2 3 5" xfId="29410" xr:uid="{FBBDAA76-E7C6-4C10-9E6B-E4466B809A76}"/>
    <cellStyle name="Normal 2 3 4 2 3 3 2 3 6" xfId="44294" xr:uid="{F1469B47-EEAA-43D2-BCA6-C14A29B2FABA}"/>
    <cellStyle name="Normal 2 3 4 2 3 3 2 4" xfId="10584" xr:uid="{E38491FC-7EEF-40C4-8701-551371120E1F}"/>
    <cellStyle name="Normal 2 3 4 2 3 3 2 4 2" xfId="24274" xr:uid="{3D932950-E2CD-4812-90A8-9CD17FCB905F}"/>
    <cellStyle name="Normal 2 3 4 2 3 3 2 4 2 2" xfId="37966" xr:uid="{08A89D2A-2CE3-4A8A-80F2-A35EC6ACD382}"/>
    <cellStyle name="Normal 2 3 4 2 3 3 2 4 2 3" xfId="52850" xr:uid="{2006C377-B635-4157-9149-CCD61BB86E6F}"/>
    <cellStyle name="Normal 2 3 4 2 3 3 2 4 3" xfId="17430" xr:uid="{D9BD635A-5B08-4259-8519-1DCF262C1ACA}"/>
    <cellStyle name="Normal 2 3 4 2 3 3 2 4 4" xfId="31120" xr:uid="{EA92CF88-3D5B-4056-9A66-67E01D37EA51}"/>
    <cellStyle name="Normal 2 3 4 2 3 3 2 4 5" xfId="46004" xr:uid="{EE47519A-C552-44D1-BC40-B066BB65BCEC}"/>
    <cellStyle name="Normal 2 3 4 2 3 3 2 5" xfId="20852" xr:uid="{B36340DB-EB94-41C3-8B50-28D42E36E45A}"/>
    <cellStyle name="Normal 2 3 4 2 3 3 2 5 2" xfId="34544" xr:uid="{4AB40B28-93BB-4BCD-858F-286E032EAE06}"/>
    <cellStyle name="Normal 2 3 4 2 3 3 2 5 3" xfId="49428" xr:uid="{14C8CD68-8CD2-4F50-8777-FD51F7A0C212}"/>
    <cellStyle name="Normal 2 3 4 2 3 3 2 6" xfId="14008" xr:uid="{52A637DC-79CC-476A-8F7D-22C848EA278B}"/>
    <cellStyle name="Normal 2 3 4 2 3 3 2 7" xfId="27698" xr:uid="{42BCED9D-4E3E-47D8-A7A2-674FA3E338BB}"/>
    <cellStyle name="Normal 2 3 4 2 3 3 2 8" xfId="42582" xr:uid="{31973B5E-4742-4DFE-B13F-933191DA976C}"/>
    <cellStyle name="Normal 2 3 4 2 3 3 3" xfId="7163" xr:uid="{72E5F8AA-C350-4BB5-836E-65A2BD647A73}"/>
    <cellStyle name="Normal 2 3 4 2 3 3 3 2" xfId="8876" xr:uid="{1139B11B-765D-4A34-AE98-3D6CEF790DF7}"/>
    <cellStyle name="Normal 2 3 4 2 3 3 3 2 2" xfId="12298" xr:uid="{85DF7313-55F0-4B77-817A-447DE610EE7E}"/>
    <cellStyle name="Normal 2 3 4 2 3 3 3 2 2 2" xfId="25988" xr:uid="{893352EC-8D68-42A8-8E12-F2936E3F2428}"/>
    <cellStyle name="Normal 2 3 4 2 3 3 3 2 2 2 2" xfId="39680" xr:uid="{506AB695-42DB-4E9E-A8A6-AEEAA798C14D}"/>
    <cellStyle name="Normal 2 3 4 2 3 3 3 2 2 2 3" xfId="54564" xr:uid="{0AC8C72B-8397-44AC-9287-A912B507B70F}"/>
    <cellStyle name="Normal 2 3 4 2 3 3 3 2 2 3" xfId="19144" xr:uid="{71734F43-7480-4DE4-9D23-9CEBE1305605}"/>
    <cellStyle name="Normal 2 3 4 2 3 3 3 2 2 4" xfId="32834" xr:uid="{A73755DF-9387-4DBF-B1B5-C94369D9A366}"/>
    <cellStyle name="Normal 2 3 4 2 3 3 3 2 2 5" xfId="47718" xr:uid="{7A40A182-25BD-4955-9272-5F93CFED900C}"/>
    <cellStyle name="Normal 2 3 4 2 3 3 3 2 3" xfId="22566" xr:uid="{23397770-D2EE-477C-8FDE-6ED549C3967F}"/>
    <cellStyle name="Normal 2 3 4 2 3 3 3 2 3 2" xfId="36258" xr:uid="{B89AEF93-C850-4252-9186-E6AA40920377}"/>
    <cellStyle name="Normal 2 3 4 2 3 3 3 2 3 3" xfId="51142" xr:uid="{FD5C3A2D-11FB-4898-BBF1-2754C19F78AC}"/>
    <cellStyle name="Normal 2 3 4 2 3 3 3 2 4" xfId="15722" xr:uid="{0486D838-3E6A-460B-949D-9177D67B7DDF}"/>
    <cellStyle name="Normal 2 3 4 2 3 3 3 2 5" xfId="29412" xr:uid="{CA8D7EA8-3505-4B7C-9293-4B42F3EF5BD6}"/>
    <cellStyle name="Normal 2 3 4 2 3 3 3 2 6" xfId="44296" xr:uid="{77268ED5-59BE-4F4C-A119-E549CC828F4B}"/>
    <cellStyle name="Normal 2 3 4 2 3 3 3 3" xfId="10586" xr:uid="{D5406FF8-AF92-42F4-BB82-17076807A973}"/>
    <cellStyle name="Normal 2 3 4 2 3 3 3 3 2" xfId="24276" xr:uid="{28A68DAD-AAF2-4AF6-8FF4-B8431EE0E16B}"/>
    <cellStyle name="Normal 2 3 4 2 3 3 3 3 2 2" xfId="37968" xr:uid="{2FF74ADD-C924-42AD-9A3C-A03BEAC44FD2}"/>
    <cellStyle name="Normal 2 3 4 2 3 3 3 3 2 3" xfId="52852" xr:uid="{10F47CD5-54E0-49CC-9491-898490345725}"/>
    <cellStyle name="Normal 2 3 4 2 3 3 3 3 3" xfId="17432" xr:uid="{0448622A-0DBC-4032-A73F-9DC8B737E9E9}"/>
    <cellStyle name="Normal 2 3 4 2 3 3 3 3 4" xfId="31122" xr:uid="{4018E44C-1D53-45DD-95A7-6A6927155C49}"/>
    <cellStyle name="Normal 2 3 4 2 3 3 3 3 5" xfId="46006" xr:uid="{76079C5C-FE46-4E07-9D00-0E70A922F827}"/>
    <cellStyle name="Normal 2 3 4 2 3 3 3 4" xfId="20854" xr:uid="{9D2F4411-4216-46B4-8C99-25F5C1193FB5}"/>
    <cellStyle name="Normal 2 3 4 2 3 3 3 4 2" xfId="34546" xr:uid="{80365D0C-A0E3-4F51-BA15-3316133969FD}"/>
    <cellStyle name="Normal 2 3 4 2 3 3 3 4 3" xfId="49430" xr:uid="{185DADC3-BA8C-46AA-9BC8-64FFF3BF2493}"/>
    <cellStyle name="Normal 2 3 4 2 3 3 3 5" xfId="14010" xr:uid="{98F4F5CE-7262-45CB-A9CE-B2142D084B20}"/>
    <cellStyle name="Normal 2 3 4 2 3 3 3 6" xfId="27700" xr:uid="{6CE47E33-A503-42E8-BCA5-0B197821A2C0}"/>
    <cellStyle name="Normal 2 3 4 2 3 3 3 7" xfId="42584" xr:uid="{BDC928D1-8409-4478-91B7-CAA875778B0D}"/>
    <cellStyle name="Normal 2 3 4 2 3 3 4" xfId="7164" xr:uid="{17CB3C08-50C3-45BE-9137-5515917C57DB}"/>
    <cellStyle name="Normal 2 3 4 2 3 3 4 2" xfId="8877" xr:uid="{92E12307-D80A-400B-93E4-1DA033809201}"/>
    <cellStyle name="Normal 2 3 4 2 3 3 4 2 2" xfId="12299" xr:uid="{BC751F41-D428-4402-A2B9-C515BF70CFEF}"/>
    <cellStyle name="Normal 2 3 4 2 3 3 4 2 2 2" xfId="25989" xr:uid="{B2FA9E67-5D53-49A5-9310-E83A809B68B1}"/>
    <cellStyle name="Normal 2 3 4 2 3 3 4 2 2 2 2" xfId="39681" xr:uid="{CC78614B-E216-4ADD-B1DB-45A6C0B64F9F}"/>
    <cellStyle name="Normal 2 3 4 2 3 3 4 2 2 2 3" xfId="54565" xr:uid="{22508977-D7EA-4FA6-8DC6-85F1A19A0D44}"/>
    <cellStyle name="Normal 2 3 4 2 3 3 4 2 2 3" xfId="19145" xr:uid="{CD3B154D-132D-4F4E-81BB-8F55BB81C7BD}"/>
    <cellStyle name="Normal 2 3 4 2 3 3 4 2 2 4" xfId="32835" xr:uid="{FC20E4B4-DF5C-4AC7-B8F3-9C4614C8A7FB}"/>
    <cellStyle name="Normal 2 3 4 2 3 3 4 2 2 5" xfId="47719" xr:uid="{8DCF8BA3-7672-4ECD-BDBF-F4AE8F59D47E}"/>
    <cellStyle name="Normal 2 3 4 2 3 3 4 2 3" xfId="22567" xr:uid="{5B3BDB99-36E8-46D4-8F20-3CA7C4219F99}"/>
    <cellStyle name="Normal 2 3 4 2 3 3 4 2 3 2" xfId="36259" xr:uid="{3CB3F9A7-D388-4004-9A01-3F4F151DF051}"/>
    <cellStyle name="Normal 2 3 4 2 3 3 4 2 3 3" xfId="51143" xr:uid="{C3C54DCC-093C-4F72-B461-62651C0F9E2A}"/>
    <cellStyle name="Normal 2 3 4 2 3 3 4 2 4" xfId="15723" xr:uid="{B958E28A-0238-4357-8236-EDF2DEFA0083}"/>
    <cellStyle name="Normal 2 3 4 2 3 3 4 2 5" xfId="29413" xr:uid="{41DC1C9E-7BC7-4E33-B4F3-76BB40150A81}"/>
    <cellStyle name="Normal 2 3 4 2 3 3 4 2 6" xfId="44297" xr:uid="{5F6FE625-66EE-4E98-BA60-DE9FE87EF867}"/>
    <cellStyle name="Normal 2 3 4 2 3 3 4 3" xfId="10587" xr:uid="{ED084470-3DC1-4B3B-BF31-3675BC274628}"/>
    <cellStyle name="Normal 2 3 4 2 3 3 4 3 2" xfId="24277" xr:uid="{BD0B4679-A48E-4404-8486-41E543294E2A}"/>
    <cellStyle name="Normal 2 3 4 2 3 3 4 3 2 2" xfId="37969" xr:uid="{BF7042AB-4FD8-4FDF-A490-C3ABC6B7396C}"/>
    <cellStyle name="Normal 2 3 4 2 3 3 4 3 2 3" xfId="52853" xr:uid="{5F4CF56A-F62B-483F-AA14-42EC6AAA8FAA}"/>
    <cellStyle name="Normal 2 3 4 2 3 3 4 3 3" xfId="17433" xr:uid="{1CF8D2F1-5BB7-40F1-9DB0-A68269FC46CE}"/>
    <cellStyle name="Normal 2 3 4 2 3 3 4 3 4" xfId="31123" xr:uid="{E7F3E9AC-F2F2-4102-987B-B792046F3937}"/>
    <cellStyle name="Normal 2 3 4 2 3 3 4 3 5" xfId="46007" xr:uid="{E0E7DE06-729B-4F18-AFBB-4701F7A3A9F6}"/>
    <cellStyle name="Normal 2 3 4 2 3 3 4 4" xfId="20855" xr:uid="{26CBA725-6B41-44AA-89CD-134C2C8C8A80}"/>
    <cellStyle name="Normal 2 3 4 2 3 3 4 4 2" xfId="34547" xr:uid="{67151828-F341-4CE4-87DF-2A512ECC307B}"/>
    <cellStyle name="Normal 2 3 4 2 3 3 4 4 3" xfId="49431" xr:uid="{30A42219-E4A9-404F-A9D3-007C90263D31}"/>
    <cellStyle name="Normal 2 3 4 2 3 3 4 5" xfId="14011" xr:uid="{6E2B6BB1-D35F-4E09-8365-2490DC1169C3}"/>
    <cellStyle name="Normal 2 3 4 2 3 3 4 6" xfId="27701" xr:uid="{9CC066CA-E33F-4D83-BCF1-7BB5C2E3BED8}"/>
    <cellStyle name="Normal 2 3 4 2 3 3 4 7" xfId="42585" xr:uid="{132CEE4A-CD95-4E90-9050-A0A0FEDB2253}"/>
    <cellStyle name="Normal 2 3 4 2 3 3 5" xfId="8873" xr:uid="{D3BE39AF-0A83-49E6-A1D4-7F6DE640A1AF}"/>
    <cellStyle name="Normal 2 3 4 2 3 3 5 2" xfId="12295" xr:uid="{1F20FC5D-AC57-43E3-857A-15D21D0ADAAB}"/>
    <cellStyle name="Normal 2 3 4 2 3 3 5 2 2" xfId="25985" xr:uid="{85EB0B49-00A0-4A8F-ABC6-1D1490184A09}"/>
    <cellStyle name="Normal 2 3 4 2 3 3 5 2 2 2" xfId="39677" xr:uid="{A7D85C5B-F293-4969-BEB7-C12D85F6B6B6}"/>
    <cellStyle name="Normal 2 3 4 2 3 3 5 2 2 3" xfId="54561" xr:uid="{1CDDBE1C-6B46-4FF8-8546-CC3FD4721AC5}"/>
    <cellStyle name="Normal 2 3 4 2 3 3 5 2 3" xfId="19141" xr:uid="{DEA04E46-BD80-4043-A433-363A8C61B7CB}"/>
    <cellStyle name="Normal 2 3 4 2 3 3 5 2 4" xfId="32831" xr:uid="{774E6428-1258-40F2-9977-C394A5066112}"/>
    <cellStyle name="Normal 2 3 4 2 3 3 5 2 5" xfId="47715" xr:uid="{DE131A4C-F7F2-4C3E-B7F5-9C00F030587C}"/>
    <cellStyle name="Normal 2 3 4 2 3 3 5 3" xfId="22563" xr:uid="{A28868B1-E94C-4D60-A3BE-CAD25D37A01C}"/>
    <cellStyle name="Normal 2 3 4 2 3 3 5 3 2" xfId="36255" xr:uid="{FC43B938-7293-4C10-A374-1C28F1ABDA82}"/>
    <cellStyle name="Normal 2 3 4 2 3 3 5 3 3" xfId="51139" xr:uid="{676ACC90-7D00-407E-A339-83B26B0DCD95}"/>
    <cellStyle name="Normal 2 3 4 2 3 3 5 4" xfId="15719" xr:uid="{A0D61CE1-B904-48F7-9EB3-8CD5E0599497}"/>
    <cellStyle name="Normal 2 3 4 2 3 3 5 5" xfId="29409" xr:uid="{8D03465A-3E31-41BF-A2AF-ECE9CD5F4111}"/>
    <cellStyle name="Normal 2 3 4 2 3 3 5 6" xfId="44293" xr:uid="{5E7C1EAB-51B7-46FA-897D-CA9F71387FAE}"/>
    <cellStyle name="Normal 2 3 4 2 3 3 6" xfId="10583" xr:uid="{66FFCCE2-4F8D-40DE-B28C-E292DA1A524C}"/>
    <cellStyle name="Normal 2 3 4 2 3 3 6 2" xfId="24273" xr:uid="{9598C1BE-CB27-49CC-8FFC-D182C52EA512}"/>
    <cellStyle name="Normal 2 3 4 2 3 3 6 2 2" xfId="37965" xr:uid="{BEC80727-B474-4AFD-A9BB-BA18B0002AA1}"/>
    <cellStyle name="Normal 2 3 4 2 3 3 6 2 3" xfId="52849" xr:uid="{82307730-E8DC-4D9C-9DA7-547CBC09E1ED}"/>
    <cellStyle name="Normal 2 3 4 2 3 3 6 3" xfId="17429" xr:uid="{DF062437-08C2-4DFE-878A-6454ABE322F5}"/>
    <cellStyle name="Normal 2 3 4 2 3 3 6 4" xfId="31119" xr:uid="{47296DB2-37F1-4EFA-9656-738261BD882D}"/>
    <cellStyle name="Normal 2 3 4 2 3 3 6 5" xfId="46003" xr:uid="{B2860A4A-9904-4D8B-B3FE-7B7183746B08}"/>
    <cellStyle name="Normal 2 3 4 2 3 3 7" xfId="20851" xr:uid="{766F1052-888D-4AAA-B190-957A14B1EAA8}"/>
    <cellStyle name="Normal 2 3 4 2 3 3 7 2" xfId="34543" xr:uid="{7187CCC9-FEAD-4DAA-85BD-275818F97DBB}"/>
    <cellStyle name="Normal 2 3 4 2 3 3 7 3" xfId="49427" xr:uid="{1F3A1A69-DC4D-42EF-BB6D-CF21DF40AA7C}"/>
    <cellStyle name="Normal 2 3 4 2 3 3 8" xfId="14007" xr:uid="{7CBF157A-F85C-4A63-A314-802E70983672}"/>
    <cellStyle name="Normal 2 3 4 2 3 3 9" xfId="27697" xr:uid="{4E93136C-CE64-4D43-8C3E-6CC0CCF847B8}"/>
    <cellStyle name="Normal 2 3 4 2 3 4" xfId="7165" xr:uid="{848497AD-2886-478A-96C2-912D9D3CF99C}"/>
    <cellStyle name="Normal 2 3 4 2 3 4 2" xfId="7166" xr:uid="{A7A9E1AA-4DCA-40C4-933D-3C0838456928}"/>
    <cellStyle name="Normal 2 3 4 2 3 4 2 2" xfId="8879" xr:uid="{0FC9D37E-F039-494C-A0B7-834B5C558B77}"/>
    <cellStyle name="Normal 2 3 4 2 3 4 2 2 2" xfId="12301" xr:uid="{3AC4BF3B-FDFF-4F0F-8162-4CBBCE43159A}"/>
    <cellStyle name="Normal 2 3 4 2 3 4 2 2 2 2" xfId="25991" xr:uid="{2D805BCA-29A0-41AD-8928-89F97B91CC99}"/>
    <cellStyle name="Normal 2 3 4 2 3 4 2 2 2 2 2" xfId="39683" xr:uid="{ABEC8FAB-C184-4FA0-BCE1-39378F761927}"/>
    <cellStyle name="Normal 2 3 4 2 3 4 2 2 2 2 3" xfId="54567" xr:uid="{73E2EDBB-3AF6-4E98-B4B8-9B3CB1E1F67D}"/>
    <cellStyle name="Normal 2 3 4 2 3 4 2 2 2 3" xfId="19147" xr:uid="{9735C0CF-CA11-4DAD-83DF-97D3CE2B81B2}"/>
    <cellStyle name="Normal 2 3 4 2 3 4 2 2 2 4" xfId="32837" xr:uid="{A5C31531-7839-4ACF-95F0-AD75CC8D961C}"/>
    <cellStyle name="Normal 2 3 4 2 3 4 2 2 2 5" xfId="47721" xr:uid="{4C653A82-AAAC-4D24-814B-EFB185513724}"/>
    <cellStyle name="Normal 2 3 4 2 3 4 2 2 3" xfId="22569" xr:uid="{B1062D55-98A4-4356-82B6-BB065B469AC7}"/>
    <cellStyle name="Normal 2 3 4 2 3 4 2 2 3 2" xfId="36261" xr:uid="{6E8AF114-FDB7-4F7E-A483-7B9A6FDC101A}"/>
    <cellStyle name="Normal 2 3 4 2 3 4 2 2 3 3" xfId="51145" xr:uid="{DE100E25-E45A-4912-AAD0-ECC6BF48088B}"/>
    <cellStyle name="Normal 2 3 4 2 3 4 2 2 4" xfId="15725" xr:uid="{2AA6E35B-0121-4F53-964C-87448C534E72}"/>
    <cellStyle name="Normal 2 3 4 2 3 4 2 2 5" xfId="29415" xr:uid="{8BA15805-89E3-41A9-8370-7C221F34477E}"/>
    <cellStyle name="Normal 2 3 4 2 3 4 2 2 6" xfId="44299" xr:uid="{09424ACE-EB56-44DE-B967-C2F9F80BDFEB}"/>
    <cellStyle name="Normal 2 3 4 2 3 4 2 3" xfId="10589" xr:uid="{4B3BAD95-2D32-47CF-933D-8A59D796964E}"/>
    <cellStyle name="Normal 2 3 4 2 3 4 2 3 2" xfId="24279" xr:uid="{F9C4F8BF-0FFE-4CF3-92F0-EE49B060575F}"/>
    <cellStyle name="Normal 2 3 4 2 3 4 2 3 2 2" xfId="37971" xr:uid="{3770001A-BB1F-4C81-9FE8-CDB4A2FF8037}"/>
    <cellStyle name="Normal 2 3 4 2 3 4 2 3 2 3" xfId="52855" xr:uid="{130F7921-42C9-4ADE-9FBD-CE7DB0F69D91}"/>
    <cellStyle name="Normal 2 3 4 2 3 4 2 3 3" xfId="17435" xr:uid="{ED300A23-22ED-4EA5-B281-4B49A7F809A3}"/>
    <cellStyle name="Normal 2 3 4 2 3 4 2 3 4" xfId="31125" xr:uid="{99533469-F417-4A38-AD91-9DAE23B8909C}"/>
    <cellStyle name="Normal 2 3 4 2 3 4 2 3 5" xfId="46009" xr:uid="{2E4DB65D-4D7B-41F5-B156-8E4E5D1CD10A}"/>
    <cellStyle name="Normal 2 3 4 2 3 4 2 4" xfId="20857" xr:uid="{AA9F7D6C-F692-4B35-94F3-A05ED33DDD5E}"/>
    <cellStyle name="Normal 2 3 4 2 3 4 2 4 2" xfId="34549" xr:uid="{00D0C4EC-C406-43B1-9A39-7B30CBEAD84A}"/>
    <cellStyle name="Normal 2 3 4 2 3 4 2 4 3" xfId="49433" xr:uid="{DC3EDD8D-4BAE-4A86-B354-24D686D7C6E5}"/>
    <cellStyle name="Normal 2 3 4 2 3 4 2 5" xfId="14013" xr:uid="{D6B7572D-3544-494F-842F-1001E369BB71}"/>
    <cellStyle name="Normal 2 3 4 2 3 4 2 6" xfId="27703" xr:uid="{C07FFC58-89D0-4442-88B4-52D58A65F021}"/>
    <cellStyle name="Normal 2 3 4 2 3 4 2 7" xfId="42587" xr:uid="{A087C8E7-1E7A-4934-9E91-8C2A729B5D86}"/>
    <cellStyle name="Normal 2 3 4 2 3 4 3" xfId="8878" xr:uid="{4F85A76E-5352-41B0-9157-108E16665E02}"/>
    <cellStyle name="Normal 2 3 4 2 3 4 3 2" xfId="12300" xr:uid="{505CEF41-11F3-457C-9A4B-2961AA6F64A4}"/>
    <cellStyle name="Normal 2 3 4 2 3 4 3 2 2" xfId="25990" xr:uid="{E69F4388-C36F-4CE6-8B38-DFA832133183}"/>
    <cellStyle name="Normal 2 3 4 2 3 4 3 2 2 2" xfId="39682" xr:uid="{BFE07ADF-2E49-48D8-93B9-DDDBB9F92A1E}"/>
    <cellStyle name="Normal 2 3 4 2 3 4 3 2 2 3" xfId="54566" xr:uid="{ADE0E96E-F272-4FDC-9B50-EF7C0D29911F}"/>
    <cellStyle name="Normal 2 3 4 2 3 4 3 2 3" xfId="19146" xr:uid="{951D3674-B35B-416D-AF36-753F633AB88B}"/>
    <cellStyle name="Normal 2 3 4 2 3 4 3 2 4" xfId="32836" xr:uid="{4AB1EED8-5850-43CB-84E1-0AF5919C56AE}"/>
    <cellStyle name="Normal 2 3 4 2 3 4 3 2 5" xfId="47720" xr:uid="{55236227-7CC5-458B-AF58-C232C5A49D12}"/>
    <cellStyle name="Normal 2 3 4 2 3 4 3 3" xfId="22568" xr:uid="{8A246998-2877-4FD5-BD08-BFD7103B6DB2}"/>
    <cellStyle name="Normal 2 3 4 2 3 4 3 3 2" xfId="36260" xr:uid="{455FB827-E77C-4206-9624-064B469A44CE}"/>
    <cellStyle name="Normal 2 3 4 2 3 4 3 3 3" xfId="51144" xr:uid="{315B91AB-B49D-4F1A-B8EF-3272E9AB4FB4}"/>
    <cellStyle name="Normal 2 3 4 2 3 4 3 4" xfId="15724" xr:uid="{2CD7B119-A0F1-415A-B004-325674471DA1}"/>
    <cellStyle name="Normal 2 3 4 2 3 4 3 5" xfId="29414" xr:uid="{0613F7FE-561F-4E2E-A9FC-BA75859E5879}"/>
    <cellStyle name="Normal 2 3 4 2 3 4 3 6" xfId="44298" xr:uid="{2D42E382-0238-4C7C-968C-344AA963FCDB}"/>
    <cellStyle name="Normal 2 3 4 2 3 4 4" xfId="10588" xr:uid="{45761390-83C9-4191-8AA9-830F461E9CC2}"/>
    <cellStyle name="Normal 2 3 4 2 3 4 4 2" xfId="24278" xr:uid="{2773AF6A-8E41-4ADA-A8C8-54E0CAEEF77E}"/>
    <cellStyle name="Normal 2 3 4 2 3 4 4 2 2" xfId="37970" xr:uid="{E82A769B-84A1-42E8-87B5-2350E7C924A6}"/>
    <cellStyle name="Normal 2 3 4 2 3 4 4 2 3" xfId="52854" xr:uid="{55F5ADE1-0D90-4EC7-8D66-6A7CDAFAE703}"/>
    <cellStyle name="Normal 2 3 4 2 3 4 4 3" xfId="17434" xr:uid="{66E81E50-3F19-422D-BFBB-22A207D75508}"/>
    <cellStyle name="Normal 2 3 4 2 3 4 4 4" xfId="31124" xr:uid="{63CF3C26-3AB9-46DD-9C90-1DB11F488355}"/>
    <cellStyle name="Normal 2 3 4 2 3 4 4 5" xfId="46008" xr:uid="{17CBE7C9-77C0-415F-976F-7FB749A62578}"/>
    <cellStyle name="Normal 2 3 4 2 3 4 5" xfId="20856" xr:uid="{B2440B3A-8CA1-4DBC-9B4D-490E8C88B73B}"/>
    <cellStyle name="Normal 2 3 4 2 3 4 5 2" xfId="34548" xr:uid="{EC8EA50E-CBE8-46C3-848E-6C64286768AF}"/>
    <cellStyle name="Normal 2 3 4 2 3 4 5 3" xfId="49432" xr:uid="{9D0B6B5C-9DF2-4364-B805-837F5ADEAB41}"/>
    <cellStyle name="Normal 2 3 4 2 3 4 6" xfId="14012" xr:uid="{0A502A3D-5AAB-48F0-9849-F7A4AA1B11E3}"/>
    <cellStyle name="Normal 2 3 4 2 3 4 7" xfId="27702" xr:uid="{7A13F29E-4F84-44E3-8FD2-5461E5184EC0}"/>
    <cellStyle name="Normal 2 3 4 2 3 4 8" xfId="42586" xr:uid="{BCF6C30F-7269-407F-BA67-CF95E7977BE1}"/>
    <cellStyle name="Normal 2 3 4 2 3 5" xfId="7167" xr:uid="{10C9850D-BE63-4E4E-94E6-B1E6A6225D6D}"/>
    <cellStyle name="Normal 2 3 4 2 3 5 2" xfId="8880" xr:uid="{E23568BF-C780-49B9-85F5-A88097120582}"/>
    <cellStyle name="Normal 2 3 4 2 3 5 2 2" xfId="12302" xr:uid="{2246F473-339C-473E-8DA0-A4CB0B777728}"/>
    <cellStyle name="Normal 2 3 4 2 3 5 2 2 2" xfId="25992" xr:uid="{78BF2C09-D7DE-40DE-9198-E6741E43BEA9}"/>
    <cellStyle name="Normal 2 3 4 2 3 5 2 2 2 2" xfId="39684" xr:uid="{356FB218-6778-41CA-A73E-10739528CEBA}"/>
    <cellStyle name="Normal 2 3 4 2 3 5 2 2 2 3" xfId="54568" xr:uid="{0BB05CE2-F102-43BC-81C6-9B214BDE29B9}"/>
    <cellStyle name="Normal 2 3 4 2 3 5 2 2 3" xfId="19148" xr:uid="{C6B2FEBC-9B80-42A8-AACF-D8424B943457}"/>
    <cellStyle name="Normal 2 3 4 2 3 5 2 2 4" xfId="32838" xr:uid="{36A72F44-93EF-41C8-8C79-0E7D1A3AFC5A}"/>
    <cellStyle name="Normal 2 3 4 2 3 5 2 2 5" xfId="47722" xr:uid="{7B82ED1D-DDB7-4EB3-BA94-7A157C350DAF}"/>
    <cellStyle name="Normal 2 3 4 2 3 5 2 3" xfId="22570" xr:uid="{37EFBCC3-17D9-4110-B311-4E0736AD2234}"/>
    <cellStyle name="Normal 2 3 4 2 3 5 2 3 2" xfId="36262" xr:uid="{0D9432D8-F588-4A85-A5A0-8B56532F68CB}"/>
    <cellStyle name="Normal 2 3 4 2 3 5 2 3 3" xfId="51146" xr:uid="{B608DAC7-8E5F-42D6-AAB4-20405DB78333}"/>
    <cellStyle name="Normal 2 3 4 2 3 5 2 4" xfId="15726" xr:uid="{F5E4A759-84E2-4A53-AEB1-D25D4538798D}"/>
    <cellStyle name="Normal 2 3 4 2 3 5 2 5" xfId="29416" xr:uid="{E911F5C0-9C67-4B19-A7D3-E936C17A8BCF}"/>
    <cellStyle name="Normal 2 3 4 2 3 5 2 6" xfId="44300" xr:uid="{6CB2FE34-7923-4143-B22C-E34ED2772B87}"/>
    <cellStyle name="Normal 2 3 4 2 3 5 3" xfId="10590" xr:uid="{0926F823-88BF-4D34-8382-8594C05F543A}"/>
    <cellStyle name="Normal 2 3 4 2 3 5 3 2" xfId="24280" xr:uid="{8DC60470-7238-454B-8487-5E3FCF6964C9}"/>
    <cellStyle name="Normal 2 3 4 2 3 5 3 2 2" xfId="37972" xr:uid="{377B5760-7D12-419C-AACC-F3E954755CF6}"/>
    <cellStyle name="Normal 2 3 4 2 3 5 3 2 3" xfId="52856" xr:uid="{764A1A92-0F3B-4A73-A055-CEBA16C9CFBC}"/>
    <cellStyle name="Normal 2 3 4 2 3 5 3 3" xfId="17436" xr:uid="{B3EAE0E7-E4CF-4CBB-AB45-FBEBFF625CC9}"/>
    <cellStyle name="Normal 2 3 4 2 3 5 3 4" xfId="31126" xr:uid="{7B68C1A6-76AA-483E-856B-0EBF2D7D6A8A}"/>
    <cellStyle name="Normal 2 3 4 2 3 5 3 5" xfId="46010" xr:uid="{259773F7-798D-411F-9600-7C01EBB05554}"/>
    <cellStyle name="Normal 2 3 4 2 3 5 4" xfId="20858" xr:uid="{ACEF4B62-62C5-40A2-8B1F-5C249F8545E9}"/>
    <cellStyle name="Normal 2 3 4 2 3 5 4 2" xfId="34550" xr:uid="{261C0A89-5263-466D-8054-D8A5A01C04F8}"/>
    <cellStyle name="Normal 2 3 4 2 3 5 4 3" xfId="49434" xr:uid="{5F319D6E-9572-41F2-8FC2-30B63197B169}"/>
    <cellStyle name="Normal 2 3 4 2 3 5 5" xfId="14014" xr:uid="{C0043F05-10CC-4C84-8731-53A1DFB8720E}"/>
    <cellStyle name="Normal 2 3 4 2 3 5 6" xfId="27704" xr:uid="{A4E774E9-CBBF-4C45-BD86-D367CC1F89D2}"/>
    <cellStyle name="Normal 2 3 4 2 3 5 7" xfId="42588" xr:uid="{D2EAFCE2-60D3-433F-94FF-13499AD0FCA1}"/>
    <cellStyle name="Normal 2 3 4 2 3 6" xfId="7168" xr:uid="{E4AD151C-2416-4CE1-A38B-82D60609BC86}"/>
    <cellStyle name="Normal 2 3 4 2 3 6 2" xfId="8881" xr:uid="{C8896C3F-B9DC-4421-9172-58FA0D163E79}"/>
    <cellStyle name="Normal 2 3 4 2 3 6 2 2" xfId="12303" xr:uid="{01BDF740-DECF-45AB-9F34-03B348A94BF4}"/>
    <cellStyle name="Normal 2 3 4 2 3 6 2 2 2" xfId="25993" xr:uid="{0DB1C60B-C584-4A04-9F01-E56D2873AB1C}"/>
    <cellStyle name="Normal 2 3 4 2 3 6 2 2 2 2" xfId="39685" xr:uid="{ACB9B70D-3CBD-45FD-9A40-E0295653B5BD}"/>
    <cellStyle name="Normal 2 3 4 2 3 6 2 2 2 3" xfId="54569" xr:uid="{5BB5C16A-09CD-4226-8A28-9A50DE202F22}"/>
    <cellStyle name="Normal 2 3 4 2 3 6 2 2 3" xfId="19149" xr:uid="{F1990F0A-2A0F-4F58-963C-E4C776C4C945}"/>
    <cellStyle name="Normal 2 3 4 2 3 6 2 2 4" xfId="32839" xr:uid="{63EF32FB-2C36-47AD-9597-DB834198825A}"/>
    <cellStyle name="Normal 2 3 4 2 3 6 2 2 5" xfId="47723" xr:uid="{0AB27051-48C9-4D6A-8989-4A8AAD373F0C}"/>
    <cellStyle name="Normal 2 3 4 2 3 6 2 3" xfId="22571" xr:uid="{C2640137-D972-4294-958E-F7B13CCDF568}"/>
    <cellStyle name="Normal 2 3 4 2 3 6 2 3 2" xfId="36263" xr:uid="{5E2AF583-601D-4848-8C07-9602721FD90B}"/>
    <cellStyle name="Normal 2 3 4 2 3 6 2 3 3" xfId="51147" xr:uid="{C0767527-F7D3-4D8D-BB9F-91FA98CF5D18}"/>
    <cellStyle name="Normal 2 3 4 2 3 6 2 4" xfId="15727" xr:uid="{B2288A28-A0A7-499F-848B-59C300775B2C}"/>
    <cellStyle name="Normal 2 3 4 2 3 6 2 5" xfId="29417" xr:uid="{8D088BA7-35B8-4C16-897D-CA42D061E7C0}"/>
    <cellStyle name="Normal 2 3 4 2 3 6 2 6" xfId="44301" xr:uid="{C0FA5D7E-2E25-45F9-BF78-AC5D21074C51}"/>
    <cellStyle name="Normal 2 3 4 2 3 6 3" xfId="10591" xr:uid="{53FC8F88-5DDE-4DA3-B789-3DB41BF0C92F}"/>
    <cellStyle name="Normal 2 3 4 2 3 6 3 2" xfId="24281" xr:uid="{6B892283-5C44-4C29-BF68-CC98ED2325D4}"/>
    <cellStyle name="Normal 2 3 4 2 3 6 3 2 2" xfId="37973" xr:uid="{7414642A-4A9F-4828-8B28-FDC21CBD6EC9}"/>
    <cellStyle name="Normal 2 3 4 2 3 6 3 2 3" xfId="52857" xr:uid="{B9C2CA5B-4F43-4ED7-AD5F-B85B668C5E78}"/>
    <cellStyle name="Normal 2 3 4 2 3 6 3 3" xfId="17437" xr:uid="{525D707A-6CF4-4C57-8D91-4E9084016EB8}"/>
    <cellStyle name="Normal 2 3 4 2 3 6 3 4" xfId="31127" xr:uid="{FABB8ADD-4F76-4E06-B1D0-6D01099E07D2}"/>
    <cellStyle name="Normal 2 3 4 2 3 6 3 5" xfId="46011" xr:uid="{5183D926-3F3B-4E97-AF97-DCBD40E1DC87}"/>
    <cellStyle name="Normal 2 3 4 2 3 6 4" xfId="20859" xr:uid="{4D9D17F8-F397-46E8-8D0C-086919C1BBAC}"/>
    <cellStyle name="Normal 2 3 4 2 3 6 4 2" xfId="34551" xr:uid="{BAB7FC64-7ABC-4CF3-A78A-EC3DF8B7D667}"/>
    <cellStyle name="Normal 2 3 4 2 3 6 4 3" xfId="49435" xr:uid="{67278F0E-35B1-4A1B-984D-88A51B2959D9}"/>
    <cellStyle name="Normal 2 3 4 2 3 6 5" xfId="14015" xr:uid="{CC41B1F1-EF1A-43BE-A928-7A4E077F8153}"/>
    <cellStyle name="Normal 2 3 4 2 3 6 6" xfId="27705" xr:uid="{C570463A-E827-4965-8F7E-1D2B42B45D44}"/>
    <cellStyle name="Normal 2 3 4 2 3 6 7" xfId="42589" xr:uid="{E661C1AC-DA5F-4362-9C1A-848FF9CD97A9}"/>
    <cellStyle name="Normal 2 3 4 2 3 7" xfId="8867" xr:uid="{945FA9CD-C298-4734-A802-D2939DB52785}"/>
    <cellStyle name="Normal 2 3 4 2 3 7 2" xfId="12289" xr:uid="{4AE61893-4976-48FA-81B0-D2C992590085}"/>
    <cellStyle name="Normal 2 3 4 2 3 7 2 2" xfId="25979" xr:uid="{A2B890AD-3D66-4962-9B43-0ADB790A2C66}"/>
    <cellStyle name="Normal 2 3 4 2 3 7 2 2 2" xfId="39671" xr:uid="{CD298710-CEC3-47DA-A96D-AB961AA6A68C}"/>
    <cellStyle name="Normal 2 3 4 2 3 7 2 2 3" xfId="54555" xr:uid="{7C0912F3-0C6B-41CC-ABE5-3959ACEF9648}"/>
    <cellStyle name="Normal 2 3 4 2 3 7 2 3" xfId="19135" xr:uid="{ABB4DFF8-D3BA-4DFF-A692-3BCF3F9523CE}"/>
    <cellStyle name="Normal 2 3 4 2 3 7 2 4" xfId="32825" xr:uid="{770AE9AC-FE8C-4F09-8B0D-FD8C4D22A855}"/>
    <cellStyle name="Normal 2 3 4 2 3 7 2 5" xfId="47709" xr:uid="{AFFC6528-A04D-42F8-8FC5-3913ACD9C78B}"/>
    <cellStyle name="Normal 2 3 4 2 3 7 3" xfId="22557" xr:uid="{CC07F483-E05B-4B79-AE4C-C662D9E19B9A}"/>
    <cellStyle name="Normal 2 3 4 2 3 7 3 2" xfId="36249" xr:uid="{63F442DB-29C8-4A0C-B9DF-A345CA421602}"/>
    <cellStyle name="Normal 2 3 4 2 3 7 3 3" xfId="51133" xr:uid="{9BF5E03E-3278-45E6-845A-0996065D832C}"/>
    <cellStyle name="Normal 2 3 4 2 3 7 4" xfId="15713" xr:uid="{766AFCBF-D2ED-40C2-8834-93EB560F1DD1}"/>
    <cellStyle name="Normal 2 3 4 2 3 7 5" xfId="29403" xr:uid="{4E283B0F-CF50-4D3B-8AD8-6B754F3EFDD0}"/>
    <cellStyle name="Normal 2 3 4 2 3 7 6" xfId="44287" xr:uid="{59E25E84-7E2A-47E8-A3C6-0BB982337413}"/>
    <cellStyle name="Normal 2 3 4 2 3 8" xfId="10577" xr:uid="{40729744-614B-4239-93B8-937A3017F660}"/>
    <cellStyle name="Normal 2 3 4 2 3 8 2" xfId="24267" xr:uid="{A4B62FDC-FAB1-4705-B681-D4A5E57E4ABC}"/>
    <cellStyle name="Normal 2 3 4 2 3 8 2 2" xfId="37959" xr:uid="{502B646F-1F85-4FCA-9576-AF861022A14D}"/>
    <cellStyle name="Normal 2 3 4 2 3 8 2 3" xfId="52843" xr:uid="{8D8186F0-EAF8-4469-9CAB-91706668A245}"/>
    <cellStyle name="Normal 2 3 4 2 3 8 3" xfId="17423" xr:uid="{0D4AC16E-A9D5-4181-AF1D-185D94E7A9CD}"/>
    <cellStyle name="Normal 2 3 4 2 3 8 4" xfId="31113" xr:uid="{800A273D-2834-4F55-864E-C7A573420FF8}"/>
    <cellStyle name="Normal 2 3 4 2 3 8 5" xfId="45997" xr:uid="{6177F87F-3D82-4E62-9E90-64A803A6A63F}"/>
    <cellStyle name="Normal 2 3 4 2 3 9" xfId="20845" xr:uid="{4E435A9E-0DDA-45FB-9F9B-5B1FE11D2EAB}"/>
    <cellStyle name="Normal 2 3 4 2 3 9 2" xfId="34537" xr:uid="{1F786E6F-05F9-495E-8432-B6AAEE598279}"/>
    <cellStyle name="Normal 2 3 4 2 3 9 3" xfId="49421" xr:uid="{DF2F5864-0F32-478B-B9C2-26B5FF52964A}"/>
    <cellStyle name="Normal 2 3 4 2 4" xfId="7169" xr:uid="{231A28A7-77C9-4E28-8E0E-EFF2FA9CF163}"/>
    <cellStyle name="Normal 2 3 4 2 4 10" xfId="14016" xr:uid="{22CAFCFE-6958-4040-AE15-F8406D1C9B06}"/>
    <cellStyle name="Normal 2 3 4 2 4 11" xfId="27706" xr:uid="{456221B8-12AF-4A3D-A247-C1B4C5E8D05B}"/>
    <cellStyle name="Normal 2 3 4 2 4 12" xfId="42590" xr:uid="{859E0E5A-2A46-451C-B01B-AB59347DFBBC}"/>
    <cellStyle name="Normal 2 3 4 2 4 2" xfId="7170" xr:uid="{40E2046F-3A20-4C0E-AC8E-C88CAFB5ED09}"/>
    <cellStyle name="Normal 2 3 4 2 4 2 10" xfId="42591" xr:uid="{D0034146-8C1D-451C-A895-9442E42DCBC4}"/>
    <cellStyle name="Normal 2 3 4 2 4 2 2" xfId="7171" xr:uid="{45A0522A-1187-40D3-B1FB-C1AB8E457078}"/>
    <cellStyle name="Normal 2 3 4 2 4 2 2 2" xfId="7172" xr:uid="{3052CB1A-0695-46DC-9BDE-6618D5CB2B39}"/>
    <cellStyle name="Normal 2 3 4 2 4 2 2 2 2" xfId="8885" xr:uid="{3ED88D4B-ABE4-43E9-B6DF-D276BE6B6F65}"/>
    <cellStyle name="Normal 2 3 4 2 4 2 2 2 2 2" xfId="12307" xr:uid="{75CCF93A-61A4-423B-AADC-6927EE17ADAD}"/>
    <cellStyle name="Normal 2 3 4 2 4 2 2 2 2 2 2" xfId="25997" xr:uid="{4D6DEFF3-91C4-477B-9878-ADC3F40035D3}"/>
    <cellStyle name="Normal 2 3 4 2 4 2 2 2 2 2 2 2" xfId="39689" xr:uid="{464F5895-17E4-4BC7-BCCA-783DFA8AAF78}"/>
    <cellStyle name="Normal 2 3 4 2 4 2 2 2 2 2 2 3" xfId="54573" xr:uid="{CF6DD4D0-7309-47E3-B333-277C3423A2C7}"/>
    <cellStyle name="Normal 2 3 4 2 4 2 2 2 2 2 3" xfId="19153" xr:uid="{032843F1-FA2F-430C-A5E1-775A10DC63D6}"/>
    <cellStyle name="Normal 2 3 4 2 4 2 2 2 2 2 4" xfId="32843" xr:uid="{FB703EA4-A20C-43A4-A30D-0B4BB9154374}"/>
    <cellStyle name="Normal 2 3 4 2 4 2 2 2 2 2 5" xfId="47727" xr:uid="{02F83FDC-288B-44F6-85AD-71228BFF98B1}"/>
    <cellStyle name="Normal 2 3 4 2 4 2 2 2 2 3" xfId="22575" xr:uid="{E0DD4586-611E-415D-AF64-68EACC79512A}"/>
    <cellStyle name="Normal 2 3 4 2 4 2 2 2 2 3 2" xfId="36267" xr:uid="{96CD00E3-701B-44F8-AFC1-A2D10D9B947D}"/>
    <cellStyle name="Normal 2 3 4 2 4 2 2 2 2 3 3" xfId="51151" xr:uid="{6EE4E5C6-EF4D-405B-A4A0-087BA27C6C29}"/>
    <cellStyle name="Normal 2 3 4 2 4 2 2 2 2 4" xfId="15731" xr:uid="{8245A391-E5F5-43F0-9C2F-9B2B4CD0B4C6}"/>
    <cellStyle name="Normal 2 3 4 2 4 2 2 2 2 5" xfId="29421" xr:uid="{C6A6C7CE-6B32-4A36-B6C0-56F606FF9ADA}"/>
    <cellStyle name="Normal 2 3 4 2 4 2 2 2 2 6" xfId="44305" xr:uid="{87D5AE30-4720-41E0-9830-8FB57C634B53}"/>
    <cellStyle name="Normal 2 3 4 2 4 2 2 2 3" xfId="10595" xr:uid="{3BC20276-D814-4FB0-A691-0D7C47DDC9B2}"/>
    <cellStyle name="Normal 2 3 4 2 4 2 2 2 3 2" xfId="24285" xr:uid="{BB791726-E5B8-4B59-951E-8CBFC48FF60D}"/>
    <cellStyle name="Normal 2 3 4 2 4 2 2 2 3 2 2" xfId="37977" xr:uid="{6D2E3C36-541F-4D1A-90DF-04FF75396342}"/>
    <cellStyle name="Normal 2 3 4 2 4 2 2 2 3 2 3" xfId="52861" xr:uid="{18306B2A-29C0-406D-93AC-B2C20283FA1E}"/>
    <cellStyle name="Normal 2 3 4 2 4 2 2 2 3 3" xfId="17441" xr:uid="{2DDB49E8-AAE9-4AF2-BA8E-D0E88A1FBFD7}"/>
    <cellStyle name="Normal 2 3 4 2 4 2 2 2 3 4" xfId="31131" xr:uid="{065CFCA4-F257-4EF5-AC8B-B04F5A563EC9}"/>
    <cellStyle name="Normal 2 3 4 2 4 2 2 2 3 5" xfId="46015" xr:uid="{26182997-F878-41E6-8870-1858188E193F}"/>
    <cellStyle name="Normal 2 3 4 2 4 2 2 2 4" xfId="20863" xr:uid="{CE03F580-B927-45E7-BC77-79FF7F8AD025}"/>
    <cellStyle name="Normal 2 3 4 2 4 2 2 2 4 2" xfId="34555" xr:uid="{B0563A78-DE10-4713-B42C-CC7DC3A8E8BD}"/>
    <cellStyle name="Normal 2 3 4 2 4 2 2 2 4 3" xfId="49439" xr:uid="{06390F48-A78E-4F07-AD19-56867B2E7C5D}"/>
    <cellStyle name="Normal 2 3 4 2 4 2 2 2 5" xfId="14019" xr:uid="{B8E34B87-FD2C-4206-80F1-9D5927DAFFFE}"/>
    <cellStyle name="Normal 2 3 4 2 4 2 2 2 6" xfId="27709" xr:uid="{14C2F10D-9042-4C07-957C-9B294BEC8A86}"/>
    <cellStyle name="Normal 2 3 4 2 4 2 2 2 7" xfId="42593" xr:uid="{E823788E-32D8-425D-A691-DB05FE9D788C}"/>
    <cellStyle name="Normal 2 3 4 2 4 2 2 3" xfId="8884" xr:uid="{A50AC5FA-AC38-4C80-B9EA-C09470F97EE9}"/>
    <cellStyle name="Normal 2 3 4 2 4 2 2 3 2" xfId="12306" xr:uid="{57BBA6CC-1994-44C3-9279-6889F6565F72}"/>
    <cellStyle name="Normal 2 3 4 2 4 2 2 3 2 2" xfId="25996" xr:uid="{47AC3DE0-0390-4A22-A8A8-E4EB7CC2A5F5}"/>
    <cellStyle name="Normal 2 3 4 2 4 2 2 3 2 2 2" xfId="39688" xr:uid="{3F6FB708-59D5-4360-B701-7868D79202C9}"/>
    <cellStyle name="Normal 2 3 4 2 4 2 2 3 2 2 3" xfId="54572" xr:uid="{5ADCA78D-1411-47D2-8115-7D4FD22A4CE7}"/>
    <cellStyle name="Normal 2 3 4 2 4 2 2 3 2 3" xfId="19152" xr:uid="{05668950-073F-4EC6-B9B6-EEEDA876A20F}"/>
    <cellStyle name="Normal 2 3 4 2 4 2 2 3 2 4" xfId="32842" xr:uid="{7A6EF3E6-BB44-4D37-A546-112408777349}"/>
    <cellStyle name="Normal 2 3 4 2 4 2 2 3 2 5" xfId="47726" xr:uid="{98FFF2AE-0E61-4413-980F-6939FA49A325}"/>
    <cellStyle name="Normal 2 3 4 2 4 2 2 3 3" xfId="22574" xr:uid="{F7CFA27F-ABF3-46ED-8242-8441D477DD9F}"/>
    <cellStyle name="Normal 2 3 4 2 4 2 2 3 3 2" xfId="36266" xr:uid="{44DC9580-D31B-4C29-96A8-9DD6C2BD0320}"/>
    <cellStyle name="Normal 2 3 4 2 4 2 2 3 3 3" xfId="51150" xr:uid="{8A7F3A66-EA7A-44B5-88A3-8CED9EF71B97}"/>
    <cellStyle name="Normal 2 3 4 2 4 2 2 3 4" xfId="15730" xr:uid="{E32E94E4-5942-4941-A996-DE2C35DE1485}"/>
    <cellStyle name="Normal 2 3 4 2 4 2 2 3 5" xfId="29420" xr:uid="{F47D71EA-8AAC-42FE-9238-464FC4C0BA04}"/>
    <cellStyle name="Normal 2 3 4 2 4 2 2 3 6" xfId="44304" xr:uid="{BCF66928-D791-44D7-B18A-94CE200E121C}"/>
    <cellStyle name="Normal 2 3 4 2 4 2 2 4" xfId="10594" xr:uid="{2D3C2652-4E30-4977-8F2A-B93F98073484}"/>
    <cellStyle name="Normal 2 3 4 2 4 2 2 4 2" xfId="24284" xr:uid="{D34BC6FF-0F64-4D81-AD34-9DFD768B82E1}"/>
    <cellStyle name="Normal 2 3 4 2 4 2 2 4 2 2" xfId="37976" xr:uid="{A959E295-738B-4A0B-8447-B5498BDDA1B4}"/>
    <cellStyle name="Normal 2 3 4 2 4 2 2 4 2 3" xfId="52860" xr:uid="{93FC0BE6-D46A-49C5-83F4-38C9BAADDA8D}"/>
    <cellStyle name="Normal 2 3 4 2 4 2 2 4 3" xfId="17440" xr:uid="{0A375519-C4CA-4E51-B8C6-A4CB6AB63F42}"/>
    <cellStyle name="Normal 2 3 4 2 4 2 2 4 4" xfId="31130" xr:uid="{D4735A2A-F011-4B29-8F7A-2851ED79A3A1}"/>
    <cellStyle name="Normal 2 3 4 2 4 2 2 4 5" xfId="46014" xr:uid="{8D06FC02-5069-4FB9-83F5-C3FA0AE4215C}"/>
    <cellStyle name="Normal 2 3 4 2 4 2 2 5" xfId="20862" xr:uid="{A9CB7EB8-6B1F-4EC5-9098-B23AFCD27AB4}"/>
    <cellStyle name="Normal 2 3 4 2 4 2 2 5 2" xfId="34554" xr:uid="{9C19ECEE-677D-4B02-9994-4DCD4180656F}"/>
    <cellStyle name="Normal 2 3 4 2 4 2 2 5 3" xfId="49438" xr:uid="{2817D34D-2069-41A3-BAA1-70906C2D066F}"/>
    <cellStyle name="Normal 2 3 4 2 4 2 2 6" xfId="14018" xr:uid="{719F218E-D062-4974-B409-F66CA9110147}"/>
    <cellStyle name="Normal 2 3 4 2 4 2 2 7" xfId="27708" xr:uid="{6A84069A-6645-47F4-95C9-A7A35A69383B}"/>
    <cellStyle name="Normal 2 3 4 2 4 2 2 8" xfId="42592" xr:uid="{2637130B-9707-437C-BD67-9172EA38EC12}"/>
    <cellStyle name="Normal 2 3 4 2 4 2 3" xfId="7173" xr:uid="{2089F627-16BB-42D9-AA8F-83ADD35F6D17}"/>
    <cellStyle name="Normal 2 3 4 2 4 2 3 2" xfId="8886" xr:uid="{47A0163B-6AB5-468C-A9CC-B63FA16F2359}"/>
    <cellStyle name="Normal 2 3 4 2 4 2 3 2 2" xfId="12308" xr:uid="{AF5E1079-9DAC-4A11-A6ED-2DA527BFDEBA}"/>
    <cellStyle name="Normal 2 3 4 2 4 2 3 2 2 2" xfId="25998" xr:uid="{5AB96146-B840-4A3D-B7F0-9674C288BED9}"/>
    <cellStyle name="Normal 2 3 4 2 4 2 3 2 2 2 2" xfId="39690" xr:uid="{3442A440-D64F-4C7D-A6B4-BAA1D6D1AA38}"/>
    <cellStyle name="Normal 2 3 4 2 4 2 3 2 2 2 3" xfId="54574" xr:uid="{1F4FC7F2-3B22-43EB-9134-0CDB70E842AB}"/>
    <cellStyle name="Normal 2 3 4 2 4 2 3 2 2 3" xfId="19154" xr:uid="{81FBC9D9-7460-4D8B-9545-48480A56321E}"/>
    <cellStyle name="Normal 2 3 4 2 4 2 3 2 2 4" xfId="32844" xr:uid="{6710512A-D7A2-4E96-B321-218DF6EF2516}"/>
    <cellStyle name="Normal 2 3 4 2 4 2 3 2 2 5" xfId="47728" xr:uid="{A2B66FEB-DD29-4A7E-80B5-E4D5BAF5257B}"/>
    <cellStyle name="Normal 2 3 4 2 4 2 3 2 3" xfId="22576" xr:uid="{B2A83777-E658-421B-87CE-7E93EA9640D9}"/>
    <cellStyle name="Normal 2 3 4 2 4 2 3 2 3 2" xfId="36268" xr:uid="{BF24EC11-E00E-4DB9-8AC5-BAA92D2C3089}"/>
    <cellStyle name="Normal 2 3 4 2 4 2 3 2 3 3" xfId="51152" xr:uid="{3BBCB254-22C9-4876-AE32-D69CE7E7D154}"/>
    <cellStyle name="Normal 2 3 4 2 4 2 3 2 4" xfId="15732" xr:uid="{B150FEBD-B910-4EC7-8EEA-992A46489136}"/>
    <cellStyle name="Normal 2 3 4 2 4 2 3 2 5" xfId="29422" xr:uid="{AE72D1FD-5456-46D6-8A3E-14C9C14D047F}"/>
    <cellStyle name="Normal 2 3 4 2 4 2 3 2 6" xfId="44306" xr:uid="{CD68A277-280F-44B9-9C96-A4ED1AB0DA55}"/>
    <cellStyle name="Normal 2 3 4 2 4 2 3 3" xfId="10596" xr:uid="{8B03D3A0-2605-4743-A3AF-6A838D6BEAD3}"/>
    <cellStyle name="Normal 2 3 4 2 4 2 3 3 2" xfId="24286" xr:uid="{AB30F7C7-91DC-45FE-8300-42C388B12D6E}"/>
    <cellStyle name="Normal 2 3 4 2 4 2 3 3 2 2" xfId="37978" xr:uid="{7F28D831-62D6-4D0D-BDB0-AC77E4CD3186}"/>
    <cellStyle name="Normal 2 3 4 2 4 2 3 3 2 3" xfId="52862" xr:uid="{18B07B7B-F542-4A3B-B5D9-D6BB0CABD5A4}"/>
    <cellStyle name="Normal 2 3 4 2 4 2 3 3 3" xfId="17442" xr:uid="{B965EDE8-61D1-4C12-95A9-55FA1FC518A6}"/>
    <cellStyle name="Normal 2 3 4 2 4 2 3 3 4" xfId="31132" xr:uid="{CEB611A4-224C-4F6E-99ED-2AE257449291}"/>
    <cellStyle name="Normal 2 3 4 2 4 2 3 3 5" xfId="46016" xr:uid="{1B89B061-4B8B-4ED8-82A7-219A4858E020}"/>
    <cellStyle name="Normal 2 3 4 2 4 2 3 4" xfId="20864" xr:uid="{A29D338A-36CD-4A4E-8970-FC6D3EA581F5}"/>
    <cellStyle name="Normal 2 3 4 2 4 2 3 4 2" xfId="34556" xr:uid="{E0C74032-DF4B-4640-BDDB-5EE681438F48}"/>
    <cellStyle name="Normal 2 3 4 2 4 2 3 4 3" xfId="49440" xr:uid="{9F520AFD-F8DF-4332-8F71-967838985E82}"/>
    <cellStyle name="Normal 2 3 4 2 4 2 3 5" xfId="14020" xr:uid="{6F1B4CA6-E52B-4344-92CF-8F872ECE15CE}"/>
    <cellStyle name="Normal 2 3 4 2 4 2 3 6" xfId="27710" xr:uid="{3FE95CB1-01A9-441C-9A29-6CF54BB45E5A}"/>
    <cellStyle name="Normal 2 3 4 2 4 2 3 7" xfId="42594" xr:uid="{5DDD30C6-5864-40E3-B134-66F5827A6954}"/>
    <cellStyle name="Normal 2 3 4 2 4 2 4" xfId="7174" xr:uid="{DFC6BBAC-7CAB-4B82-ADB6-CCB0A9AFA922}"/>
    <cellStyle name="Normal 2 3 4 2 4 2 4 2" xfId="8887" xr:uid="{CCE701F2-7172-40F0-A1DF-A3144E1F7262}"/>
    <cellStyle name="Normal 2 3 4 2 4 2 4 2 2" xfId="12309" xr:uid="{6CBD8EEA-C048-4B33-B9B6-351F93A918A4}"/>
    <cellStyle name="Normal 2 3 4 2 4 2 4 2 2 2" xfId="25999" xr:uid="{22B8672D-5ADA-4B41-8AAE-D589744A6960}"/>
    <cellStyle name="Normal 2 3 4 2 4 2 4 2 2 2 2" xfId="39691" xr:uid="{766FBC73-11C3-4585-B3A2-24B425F52F03}"/>
    <cellStyle name="Normal 2 3 4 2 4 2 4 2 2 2 3" xfId="54575" xr:uid="{F394F78E-7489-4790-A0C7-1545738A61B7}"/>
    <cellStyle name="Normal 2 3 4 2 4 2 4 2 2 3" xfId="19155" xr:uid="{7188CF4B-0725-4260-8A78-8F3EC8789F2F}"/>
    <cellStyle name="Normal 2 3 4 2 4 2 4 2 2 4" xfId="32845" xr:uid="{546824CF-68C6-4048-842D-B2129F54AD63}"/>
    <cellStyle name="Normal 2 3 4 2 4 2 4 2 2 5" xfId="47729" xr:uid="{9D1BFB7F-AA60-4102-AB1F-8C99005FF790}"/>
    <cellStyle name="Normal 2 3 4 2 4 2 4 2 3" xfId="22577" xr:uid="{EBDD4BA4-9ED3-4EFC-8FE1-8D3AE1C000AF}"/>
    <cellStyle name="Normal 2 3 4 2 4 2 4 2 3 2" xfId="36269" xr:uid="{FF814713-6CAF-44A7-97CA-2F23F05152E3}"/>
    <cellStyle name="Normal 2 3 4 2 4 2 4 2 3 3" xfId="51153" xr:uid="{E17E3678-3DA6-4471-BF06-0D553A66FDC9}"/>
    <cellStyle name="Normal 2 3 4 2 4 2 4 2 4" xfId="15733" xr:uid="{DBEF7390-43DD-49AA-9D29-B156E807D4AA}"/>
    <cellStyle name="Normal 2 3 4 2 4 2 4 2 5" xfId="29423" xr:uid="{31F127BE-EA25-49BE-8145-95D6D1C99B34}"/>
    <cellStyle name="Normal 2 3 4 2 4 2 4 2 6" xfId="44307" xr:uid="{809FFD8C-9FB6-47DB-A960-031122F73C18}"/>
    <cellStyle name="Normal 2 3 4 2 4 2 4 3" xfId="10597" xr:uid="{E0D46A2E-628A-40FB-AD6F-9E3786D2DD68}"/>
    <cellStyle name="Normal 2 3 4 2 4 2 4 3 2" xfId="24287" xr:uid="{10D3FCC2-A192-4D90-83E3-46665719236C}"/>
    <cellStyle name="Normal 2 3 4 2 4 2 4 3 2 2" xfId="37979" xr:uid="{6841976F-CDC1-42C3-A015-7BD6F15D6473}"/>
    <cellStyle name="Normal 2 3 4 2 4 2 4 3 2 3" xfId="52863" xr:uid="{17886719-FBE5-4F07-830E-FEA0734B7D74}"/>
    <cellStyle name="Normal 2 3 4 2 4 2 4 3 3" xfId="17443" xr:uid="{7AFDC649-DA1B-4415-924D-EE9A4180FF4F}"/>
    <cellStyle name="Normal 2 3 4 2 4 2 4 3 4" xfId="31133" xr:uid="{88F68A89-537F-45C0-9C75-9360024B4A67}"/>
    <cellStyle name="Normal 2 3 4 2 4 2 4 3 5" xfId="46017" xr:uid="{4EAC22F9-8150-47A7-A6B5-46471BD04042}"/>
    <cellStyle name="Normal 2 3 4 2 4 2 4 4" xfId="20865" xr:uid="{5945006D-D677-4197-A825-153D80D4EC9F}"/>
    <cellStyle name="Normal 2 3 4 2 4 2 4 4 2" xfId="34557" xr:uid="{7B517A4A-670D-48A2-9703-73DF95841B8B}"/>
    <cellStyle name="Normal 2 3 4 2 4 2 4 4 3" xfId="49441" xr:uid="{5CC67BC4-711B-4A55-9D47-BA2CAA49CCEA}"/>
    <cellStyle name="Normal 2 3 4 2 4 2 4 5" xfId="14021" xr:uid="{5E69FBCE-1C26-4C86-844C-87B42963861B}"/>
    <cellStyle name="Normal 2 3 4 2 4 2 4 6" xfId="27711" xr:uid="{37B07C4B-3BF2-4FF7-A899-ADE00C9879B6}"/>
    <cellStyle name="Normal 2 3 4 2 4 2 4 7" xfId="42595" xr:uid="{60177EBC-40F6-4C23-B280-14FEB5A0CCA9}"/>
    <cellStyle name="Normal 2 3 4 2 4 2 5" xfId="8883" xr:uid="{14B985BB-90BE-47B5-8235-242B2B240AA6}"/>
    <cellStyle name="Normal 2 3 4 2 4 2 5 2" xfId="12305" xr:uid="{ED445B27-31EA-47A4-A0E5-41BF3B6CFE9E}"/>
    <cellStyle name="Normal 2 3 4 2 4 2 5 2 2" xfId="25995" xr:uid="{FCA7D0B4-5505-4843-A4A9-3751E8C66A25}"/>
    <cellStyle name="Normal 2 3 4 2 4 2 5 2 2 2" xfId="39687" xr:uid="{ACA60833-23CA-4599-B43C-7F675E13A7BC}"/>
    <cellStyle name="Normal 2 3 4 2 4 2 5 2 2 3" xfId="54571" xr:uid="{E3F3E2B8-611D-4FA5-8C0B-89EDEEA4A8B8}"/>
    <cellStyle name="Normal 2 3 4 2 4 2 5 2 3" xfId="19151" xr:uid="{AF0BDF03-2611-4700-AFBE-224EC41B2701}"/>
    <cellStyle name="Normal 2 3 4 2 4 2 5 2 4" xfId="32841" xr:uid="{4C18DCE8-727C-47E3-9AEA-6041F074A4B2}"/>
    <cellStyle name="Normal 2 3 4 2 4 2 5 2 5" xfId="47725" xr:uid="{F6AB0DAD-6B15-4FAB-9227-04D5A209B01D}"/>
    <cellStyle name="Normal 2 3 4 2 4 2 5 3" xfId="22573" xr:uid="{C0041689-E464-4BF8-BFBC-A3B970A6E2B1}"/>
    <cellStyle name="Normal 2 3 4 2 4 2 5 3 2" xfId="36265" xr:uid="{36B39A1F-6961-4BCE-B007-D1E6EC27B57B}"/>
    <cellStyle name="Normal 2 3 4 2 4 2 5 3 3" xfId="51149" xr:uid="{8C28F359-FBDC-4638-BC58-65AC197F2F3C}"/>
    <cellStyle name="Normal 2 3 4 2 4 2 5 4" xfId="15729" xr:uid="{31A2EF3F-D715-456E-BF40-0AFF6E49380B}"/>
    <cellStyle name="Normal 2 3 4 2 4 2 5 5" xfId="29419" xr:uid="{2908BAC7-F76F-479B-A9FE-4A82B4FB53EF}"/>
    <cellStyle name="Normal 2 3 4 2 4 2 5 6" xfId="44303" xr:uid="{D0D52ADA-7A96-4723-9CDA-264285822A3F}"/>
    <cellStyle name="Normal 2 3 4 2 4 2 6" xfId="10593" xr:uid="{02A72A8E-ED60-481E-B203-F8846BF8A292}"/>
    <cellStyle name="Normal 2 3 4 2 4 2 6 2" xfId="24283" xr:uid="{34B98599-4C70-4FC6-94BF-5BDE24D1AB80}"/>
    <cellStyle name="Normal 2 3 4 2 4 2 6 2 2" xfId="37975" xr:uid="{278C3D76-D1CA-464E-95A4-F262FBD992DB}"/>
    <cellStyle name="Normal 2 3 4 2 4 2 6 2 3" xfId="52859" xr:uid="{0BA9CD60-75C3-4CDF-B297-A80FAD508FAE}"/>
    <cellStyle name="Normal 2 3 4 2 4 2 6 3" xfId="17439" xr:uid="{7978B297-58AA-4F08-9D2C-679F78EB66FC}"/>
    <cellStyle name="Normal 2 3 4 2 4 2 6 4" xfId="31129" xr:uid="{281B885E-0029-4668-B956-E81109735072}"/>
    <cellStyle name="Normal 2 3 4 2 4 2 6 5" xfId="46013" xr:uid="{B12ECCEE-1E5B-4846-B3B9-773A5A36DDE6}"/>
    <cellStyle name="Normal 2 3 4 2 4 2 7" xfId="20861" xr:uid="{ABAB4DE3-1110-47C1-AF11-AD1EB433FC14}"/>
    <cellStyle name="Normal 2 3 4 2 4 2 7 2" xfId="34553" xr:uid="{7F378712-6020-456A-902A-0DA17C9A8EFC}"/>
    <cellStyle name="Normal 2 3 4 2 4 2 7 3" xfId="49437" xr:uid="{57FFFB2D-6CDB-40A6-B55D-5819FAE23127}"/>
    <cellStyle name="Normal 2 3 4 2 4 2 8" xfId="14017" xr:uid="{0553C112-95C2-4713-9CE6-E73388D38C86}"/>
    <cellStyle name="Normal 2 3 4 2 4 2 9" xfId="27707" xr:uid="{43A8930C-72AE-4766-870D-3A0192E103C4}"/>
    <cellStyle name="Normal 2 3 4 2 4 3" xfId="7175" xr:uid="{3A039A9D-79A9-4B0B-8923-DE1E671C1DF3}"/>
    <cellStyle name="Normal 2 3 4 2 4 3 10" xfId="42596" xr:uid="{5B6C617D-2E25-4CF5-AD06-8FAE3FC0C2B2}"/>
    <cellStyle name="Normal 2 3 4 2 4 3 2" xfId="7176" xr:uid="{99DE995C-1DA8-4823-946E-C99AB1628DD6}"/>
    <cellStyle name="Normal 2 3 4 2 4 3 2 2" xfId="7177" xr:uid="{B4F918D3-8126-4567-A3ED-01B423DD343D}"/>
    <cellStyle name="Normal 2 3 4 2 4 3 2 2 2" xfId="8890" xr:uid="{6E7A0785-6CFC-4B23-91C7-C5403D495F66}"/>
    <cellStyle name="Normal 2 3 4 2 4 3 2 2 2 2" xfId="12312" xr:uid="{8E07B77F-4FD8-4ACA-B4E9-AF364A4F85A0}"/>
    <cellStyle name="Normal 2 3 4 2 4 3 2 2 2 2 2" xfId="26002" xr:uid="{9BBFB542-1622-4B73-A730-C5DA5D0D1EBA}"/>
    <cellStyle name="Normal 2 3 4 2 4 3 2 2 2 2 2 2" xfId="39694" xr:uid="{F739DBE4-4071-4451-A6E2-161594AC16D9}"/>
    <cellStyle name="Normal 2 3 4 2 4 3 2 2 2 2 2 3" xfId="54578" xr:uid="{414DA35F-44B0-4DFE-BDD7-DF568391E8EF}"/>
    <cellStyle name="Normal 2 3 4 2 4 3 2 2 2 2 3" xfId="19158" xr:uid="{5B636ECD-80F5-4C23-9314-A6637A2AB249}"/>
    <cellStyle name="Normal 2 3 4 2 4 3 2 2 2 2 4" xfId="32848" xr:uid="{2BE1D3AB-D7F4-4CA3-B00C-B62103B216EB}"/>
    <cellStyle name="Normal 2 3 4 2 4 3 2 2 2 2 5" xfId="47732" xr:uid="{E34D483B-7848-410C-ADBF-6968EA8D7079}"/>
    <cellStyle name="Normal 2 3 4 2 4 3 2 2 2 3" xfId="22580" xr:uid="{0F554498-3146-4F94-B2C7-3C40932F293E}"/>
    <cellStyle name="Normal 2 3 4 2 4 3 2 2 2 3 2" xfId="36272" xr:uid="{F3E3B26B-7BB7-4942-B8B1-5533ACDC8449}"/>
    <cellStyle name="Normal 2 3 4 2 4 3 2 2 2 3 3" xfId="51156" xr:uid="{E860B9B2-F79E-44B5-9EEB-B03E36CEE57E}"/>
    <cellStyle name="Normal 2 3 4 2 4 3 2 2 2 4" xfId="15736" xr:uid="{915E7BBB-8B39-483A-8597-5F9352052AF5}"/>
    <cellStyle name="Normal 2 3 4 2 4 3 2 2 2 5" xfId="29426" xr:uid="{627EA49C-43B6-4525-AE23-A14AFFA55558}"/>
    <cellStyle name="Normal 2 3 4 2 4 3 2 2 2 6" xfId="44310" xr:uid="{C01E6882-9C7A-491C-A717-3C3FE0C6BCEE}"/>
    <cellStyle name="Normal 2 3 4 2 4 3 2 2 3" xfId="10600" xr:uid="{7CE6BFB0-A0AC-4DBC-8302-3E368C119AE9}"/>
    <cellStyle name="Normal 2 3 4 2 4 3 2 2 3 2" xfId="24290" xr:uid="{D21B5907-54C3-49E9-959E-2082CA841512}"/>
    <cellStyle name="Normal 2 3 4 2 4 3 2 2 3 2 2" xfId="37982" xr:uid="{9B1A7059-3ECE-44D0-86B8-D00D3AAAC2D0}"/>
    <cellStyle name="Normal 2 3 4 2 4 3 2 2 3 2 3" xfId="52866" xr:uid="{FC3D9BB7-BA98-4213-994C-A1768651194E}"/>
    <cellStyle name="Normal 2 3 4 2 4 3 2 2 3 3" xfId="17446" xr:uid="{CF068E94-3989-4FE8-99E3-720515B4A73E}"/>
    <cellStyle name="Normal 2 3 4 2 4 3 2 2 3 4" xfId="31136" xr:uid="{90648178-FE71-4D40-8926-2C6839C026C4}"/>
    <cellStyle name="Normal 2 3 4 2 4 3 2 2 3 5" xfId="46020" xr:uid="{5F9265CC-A8D8-41E3-9E23-B1DDBDA7C1E0}"/>
    <cellStyle name="Normal 2 3 4 2 4 3 2 2 4" xfId="20868" xr:uid="{FA83688E-6F01-4B57-B2E1-C319E8C193B6}"/>
    <cellStyle name="Normal 2 3 4 2 4 3 2 2 4 2" xfId="34560" xr:uid="{24D4427D-C9AF-429E-AD83-FD2459102F0E}"/>
    <cellStyle name="Normal 2 3 4 2 4 3 2 2 4 3" xfId="49444" xr:uid="{464CC7A7-4392-4C28-8015-AA5875E8EF6A}"/>
    <cellStyle name="Normal 2 3 4 2 4 3 2 2 5" xfId="14024" xr:uid="{630B19FA-5A23-4E59-AAE7-51122856D3CB}"/>
    <cellStyle name="Normal 2 3 4 2 4 3 2 2 6" xfId="27714" xr:uid="{CE2867CE-8A8A-4409-A338-7803333B553E}"/>
    <cellStyle name="Normal 2 3 4 2 4 3 2 2 7" xfId="42598" xr:uid="{81F8BB72-EF8E-4434-AE6C-C16FDA959127}"/>
    <cellStyle name="Normal 2 3 4 2 4 3 2 3" xfId="8889" xr:uid="{9B494DEA-C271-40BF-B795-07AB38E538B4}"/>
    <cellStyle name="Normal 2 3 4 2 4 3 2 3 2" xfId="12311" xr:uid="{E6D22DAB-19C1-4A97-810E-06B0C05DD53A}"/>
    <cellStyle name="Normal 2 3 4 2 4 3 2 3 2 2" xfId="26001" xr:uid="{41C64050-C9F3-4A19-8B92-AC24428393F3}"/>
    <cellStyle name="Normal 2 3 4 2 4 3 2 3 2 2 2" xfId="39693" xr:uid="{CB736E11-A065-455D-A166-FE297483A68B}"/>
    <cellStyle name="Normal 2 3 4 2 4 3 2 3 2 2 3" xfId="54577" xr:uid="{F418E127-F9E2-4B74-8415-D3BE14828F3D}"/>
    <cellStyle name="Normal 2 3 4 2 4 3 2 3 2 3" xfId="19157" xr:uid="{66DA274A-E00E-45F5-A211-94AE7B0E9F43}"/>
    <cellStyle name="Normal 2 3 4 2 4 3 2 3 2 4" xfId="32847" xr:uid="{AABBFDBA-A674-4BED-B85C-0FDAF2DCFFC2}"/>
    <cellStyle name="Normal 2 3 4 2 4 3 2 3 2 5" xfId="47731" xr:uid="{90F0C385-E034-4B13-A8D6-A23D82F371C0}"/>
    <cellStyle name="Normal 2 3 4 2 4 3 2 3 3" xfId="22579" xr:uid="{B3C32D05-222B-40A6-9A00-2009AF7C7E3F}"/>
    <cellStyle name="Normal 2 3 4 2 4 3 2 3 3 2" xfId="36271" xr:uid="{F7D2DA72-9C57-4703-A47C-0E0FACAF21D9}"/>
    <cellStyle name="Normal 2 3 4 2 4 3 2 3 3 3" xfId="51155" xr:uid="{BDB85430-D7F1-4F0F-AC61-9052C6CC69A5}"/>
    <cellStyle name="Normal 2 3 4 2 4 3 2 3 4" xfId="15735" xr:uid="{8426EC05-A5B3-450F-BD3D-FA95E750FCEA}"/>
    <cellStyle name="Normal 2 3 4 2 4 3 2 3 5" xfId="29425" xr:uid="{08AC8E1C-2105-4121-8144-9DF795A9A523}"/>
    <cellStyle name="Normal 2 3 4 2 4 3 2 3 6" xfId="44309" xr:uid="{817B8715-5867-459B-BA38-091146B76975}"/>
    <cellStyle name="Normal 2 3 4 2 4 3 2 4" xfId="10599" xr:uid="{6EA8267A-F1A4-4758-AE44-835E09AC7C12}"/>
    <cellStyle name="Normal 2 3 4 2 4 3 2 4 2" xfId="24289" xr:uid="{F4ECF68C-932A-4B9F-8CF6-197E86B58DE2}"/>
    <cellStyle name="Normal 2 3 4 2 4 3 2 4 2 2" xfId="37981" xr:uid="{926234B0-A52C-4B56-BFD8-EEA637D1FC88}"/>
    <cellStyle name="Normal 2 3 4 2 4 3 2 4 2 3" xfId="52865" xr:uid="{0A14E046-4834-438C-97E1-31F9D6673172}"/>
    <cellStyle name="Normal 2 3 4 2 4 3 2 4 3" xfId="17445" xr:uid="{70D10846-6652-4673-8F46-564279CF4D59}"/>
    <cellStyle name="Normal 2 3 4 2 4 3 2 4 4" xfId="31135" xr:uid="{28478C2E-8DAE-4BE8-A136-6691EFA822DD}"/>
    <cellStyle name="Normal 2 3 4 2 4 3 2 4 5" xfId="46019" xr:uid="{03972C04-D562-441A-87D7-4AF01C2BCDF9}"/>
    <cellStyle name="Normal 2 3 4 2 4 3 2 5" xfId="20867" xr:uid="{220CBDC3-5E7C-4067-96BC-09A2FB28CC85}"/>
    <cellStyle name="Normal 2 3 4 2 4 3 2 5 2" xfId="34559" xr:uid="{70FBB3EF-98E6-4853-89D6-C6348AD7D51A}"/>
    <cellStyle name="Normal 2 3 4 2 4 3 2 5 3" xfId="49443" xr:uid="{93144E61-49FC-462B-B31C-CCA85CE442CD}"/>
    <cellStyle name="Normal 2 3 4 2 4 3 2 6" xfId="14023" xr:uid="{2A126D84-7CF4-4435-9D73-AC08CA8DC65D}"/>
    <cellStyle name="Normal 2 3 4 2 4 3 2 7" xfId="27713" xr:uid="{D896ABD7-3F94-45A7-82DD-196132EB2061}"/>
    <cellStyle name="Normal 2 3 4 2 4 3 2 8" xfId="42597" xr:uid="{5245D83A-D569-4826-AED9-9A468F1D5B8C}"/>
    <cellStyle name="Normal 2 3 4 2 4 3 3" xfId="7178" xr:uid="{2436DD17-BFD4-4750-A5FF-05C4C49FDFB0}"/>
    <cellStyle name="Normal 2 3 4 2 4 3 3 2" xfId="8891" xr:uid="{34C215DC-9C23-47EA-AF7B-9C1B9B5EB8CF}"/>
    <cellStyle name="Normal 2 3 4 2 4 3 3 2 2" xfId="12313" xr:uid="{19EA1E6A-3B52-4F24-8AC9-32EE0D840D1D}"/>
    <cellStyle name="Normal 2 3 4 2 4 3 3 2 2 2" xfId="26003" xr:uid="{9D31212A-D2C8-46E5-9475-585B473D9548}"/>
    <cellStyle name="Normal 2 3 4 2 4 3 3 2 2 2 2" xfId="39695" xr:uid="{31F03425-C1A8-48F3-8F9D-94B9655E270D}"/>
    <cellStyle name="Normal 2 3 4 2 4 3 3 2 2 2 3" xfId="54579" xr:uid="{207A00B5-136D-4097-9993-62B2632E90D2}"/>
    <cellStyle name="Normal 2 3 4 2 4 3 3 2 2 3" xfId="19159" xr:uid="{B5A1B869-8A74-4063-BC19-8653C648259E}"/>
    <cellStyle name="Normal 2 3 4 2 4 3 3 2 2 4" xfId="32849" xr:uid="{3AA127DF-BA92-43D7-A95A-249CBE1FB509}"/>
    <cellStyle name="Normal 2 3 4 2 4 3 3 2 2 5" xfId="47733" xr:uid="{EDD093E4-0CB4-4A77-9843-3553A975EE30}"/>
    <cellStyle name="Normal 2 3 4 2 4 3 3 2 3" xfId="22581" xr:uid="{AE222936-151A-4E18-8D5D-A987CD57F14C}"/>
    <cellStyle name="Normal 2 3 4 2 4 3 3 2 3 2" xfId="36273" xr:uid="{D63A0D34-85AD-43D4-85C3-FA5229EDE5F4}"/>
    <cellStyle name="Normal 2 3 4 2 4 3 3 2 3 3" xfId="51157" xr:uid="{643BCBE4-7778-42D6-B09F-8D22AB1E8122}"/>
    <cellStyle name="Normal 2 3 4 2 4 3 3 2 4" xfId="15737" xr:uid="{4404991E-CD85-4DBF-B342-6B90ECE84812}"/>
    <cellStyle name="Normal 2 3 4 2 4 3 3 2 5" xfId="29427" xr:uid="{037F0A44-F91F-4340-B227-5D4AFCC2B09D}"/>
    <cellStyle name="Normal 2 3 4 2 4 3 3 2 6" xfId="44311" xr:uid="{37D5DDF0-C4B1-4B5D-BE71-F371C355A7B5}"/>
    <cellStyle name="Normal 2 3 4 2 4 3 3 3" xfId="10601" xr:uid="{7B82F3AF-F79C-452E-9E24-F77B1DEED8DC}"/>
    <cellStyle name="Normal 2 3 4 2 4 3 3 3 2" xfId="24291" xr:uid="{DFD82545-FD19-4FF1-90BC-01E16165588C}"/>
    <cellStyle name="Normal 2 3 4 2 4 3 3 3 2 2" xfId="37983" xr:uid="{F9A9D701-F61D-4B9D-ADE6-F59A928197EF}"/>
    <cellStyle name="Normal 2 3 4 2 4 3 3 3 2 3" xfId="52867" xr:uid="{C1B13838-9468-4D89-A236-AB261F3446FF}"/>
    <cellStyle name="Normal 2 3 4 2 4 3 3 3 3" xfId="17447" xr:uid="{57075A50-07CF-422B-AEB2-5B6EEC6D06BC}"/>
    <cellStyle name="Normal 2 3 4 2 4 3 3 3 4" xfId="31137" xr:uid="{8B3B44C8-404D-4FDB-815C-87F41C2994ED}"/>
    <cellStyle name="Normal 2 3 4 2 4 3 3 3 5" xfId="46021" xr:uid="{5D840438-215F-4D17-97FD-4F04305B867F}"/>
    <cellStyle name="Normal 2 3 4 2 4 3 3 4" xfId="20869" xr:uid="{59EEC0BA-93EF-4E0F-BE4C-6B4DE4884F42}"/>
    <cellStyle name="Normal 2 3 4 2 4 3 3 4 2" xfId="34561" xr:uid="{DDF8FE6C-6014-4867-804D-A8C01D377868}"/>
    <cellStyle name="Normal 2 3 4 2 4 3 3 4 3" xfId="49445" xr:uid="{D8B1CEB2-B645-4012-AAEB-DBC12CDFCDE1}"/>
    <cellStyle name="Normal 2 3 4 2 4 3 3 5" xfId="14025" xr:uid="{650A7F2C-E9A7-4398-91DB-E8770F2C690B}"/>
    <cellStyle name="Normal 2 3 4 2 4 3 3 6" xfId="27715" xr:uid="{3133C978-A213-4ECD-8BD3-C1879EA0061F}"/>
    <cellStyle name="Normal 2 3 4 2 4 3 3 7" xfId="42599" xr:uid="{96FCD2E3-53A4-42A3-85F2-3D1C0F796334}"/>
    <cellStyle name="Normal 2 3 4 2 4 3 4" xfId="7179" xr:uid="{F0049BA1-CDCF-441E-B03D-0ECAA13DDCE1}"/>
    <cellStyle name="Normal 2 3 4 2 4 3 4 2" xfId="8892" xr:uid="{518AEBBE-0D01-4D12-A487-C1B5FEC5D361}"/>
    <cellStyle name="Normal 2 3 4 2 4 3 4 2 2" xfId="12314" xr:uid="{491B4AC1-686E-454F-B41B-9DFC7E96FAEE}"/>
    <cellStyle name="Normal 2 3 4 2 4 3 4 2 2 2" xfId="26004" xr:uid="{8DFF05B1-037B-47B8-B6BF-7E3BB9C68DF6}"/>
    <cellStyle name="Normal 2 3 4 2 4 3 4 2 2 2 2" xfId="39696" xr:uid="{2B9229D0-559F-4DBC-87D3-4768D6191495}"/>
    <cellStyle name="Normal 2 3 4 2 4 3 4 2 2 2 3" xfId="54580" xr:uid="{882902F7-9FD7-49E4-9C68-940A57437FFD}"/>
    <cellStyle name="Normal 2 3 4 2 4 3 4 2 2 3" xfId="19160" xr:uid="{9C421F72-D0D4-45F1-8F15-E21727517658}"/>
    <cellStyle name="Normal 2 3 4 2 4 3 4 2 2 4" xfId="32850" xr:uid="{DB94A543-B736-4A13-8828-40396C4EE9D1}"/>
    <cellStyle name="Normal 2 3 4 2 4 3 4 2 2 5" xfId="47734" xr:uid="{E20AA53B-E9F9-4250-92E8-E7AE2584E0AB}"/>
    <cellStyle name="Normal 2 3 4 2 4 3 4 2 3" xfId="22582" xr:uid="{47E43EFA-EAEC-4191-A4FC-F6BF126B4987}"/>
    <cellStyle name="Normal 2 3 4 2 4 3 4 2 3 2" xfId="36274" xr:uid="{0CD31631-41F6-4937-B129-5B20F7C22917}"/>
    <cellStyle name="Normal 2 3 4 2 4 3 4 2 3 3" xfId="51158" xr:uid="{B650265D-EA46-46F9-9FC5-86795CB9E708}"/>
    <cellStyle name="Normal 2 3 4 2 4 3 4 2 4" xfId="15738" xr:uid="{6C88806A-2813-4AF1-BAB2-60278B0A0152}"/>
    <cellStyle name="Normal 2 3 4 2 4 3 4 2 5" xfId="29428" xr:uid="{F7275683-7186-460F-AACA-3A3B939533F7}"/>
    <cellStyle name="Normal 2 3 4 2 4 3 4 2 6" xfId="44312" xr:uid="{1DF356EB-1252-4881-87FE-411F33783038}"/>
    <cellStyle name="Normal 2 3 4 2 4 3 4 3" xfId="10602" xr:uid="{30E10F1A-883D-42EC-817D-1E09241EDCFE}"/>
    <cellStyle name="Normal 2 3 4 2 4 3 4 3 2" xfId="24292" xr:uid="{5C9492EB-BACF-45C6-9AA1-47D3CD8928D8}"/>
    <cellStyle name="Normal 2 3 4 2 4 3 4 3 2 2" xfId="37984" xr:uid="{7A9DCF8A-025F-4D7F-8520-DB56E3BBB653}"/>
    <cellStyle name="Normal 2 3 4 2 4 3 4 3 2 3" xfId="52868" xr:uid="{06AC1EA9-4401-40AB-B36A-C8BFB41F7923}"/>
    <cellStyle name="Normal 2 3 4 2 4 3 4 3 3" xfId="17448" xr:uid="{AEDC8A11-F90F-4E91-96BA-9A59F7A21E75}"/>
    <cellStyle name="Normal 2 3 4 2 4 3 4 3 4" xfId="31138" xr:uid="{B0B31403-3F66-4272-B28A-BA62434A0DFE}"/>
    <cellStyle name="Normal 2 3 4 2 4 3 4 3 5" xfId="46022" xr:uid="{77420E26-29CF-4001-809C-642A6278C47F}"/>
    <cellStyle name="Normal 2 3 4 2 4 3 4 4" xfId="20870" xr:uid="{1F32A137-C7BF-4974-A313-5BE9A16FC3FB}"/>
    <cellStyle name="Normal 2 3 4 2 4 3 4 4 2" xfId="34562" xr:uid="{A0840B18-5093-4D13-BBBF-3333273E8BD8}"/>
    <cellStyle name="Normal 2 3 4 2 4 3 4 4 3" xfId="49446" xr:uid="{B8FB4715-C78C-4DBB-B7AE-F6BB26DC964D}"/>
    <cellStyle name="Normal 2 3 4 2 4 3 4 5" xfId="14026" xr:uid="{E11E3AEA-0131-44D0-BD5A-6ED8FBEE3566}"/>
    <cellStyle name="Normal 2 3 4 2 4 3 4 6" xfId="27716" xr:uid="{AA389DF1-E17D-4756-9F84-F647CE7E7D30}"/>
    <cellStyle name="Normal 2 3 4 2 4 3 4 7" xfId="42600" xr:uid="{B739DB81-9081-4553-A27E-AF690FC14C85}"/>
    <cellStyle name="Normal 2 3 4 2 4 3 5" xfId="8888" xr:uid="{3E178949-85BF-4740-B416-99DD74FE3FE5}"/>
    <cellStyle name="Normal 2 3 4 2 4 3 5 2" xfId="12310" xr:uid="{652B76EB-9D08-450A-8996-381063CF61D8}"/>
    <cellStyle name="Normal 2 3 4 2 4 3 5 2 2" xfId="26000" xr:uid="{7A3D9310-0D02-4946-B01D-DCD75B97417A}"/>
    <cellStyle name="Normal 2 3 4 2 4 3 5 2 2 2" xfId="39692" xr:uid="{C799F4F5-A9C8-4320-9F97-AA99CDC5F960}"/>
    <cellStyle name="Normal 2 3 4 2 4 3 5 2 2 3" xfId="54576" xr:uid="{2B350E61-DAC5-4ED2-8643-12407992BDF6}"/>
    <cellStyle name="Normal 2 3 4 2 4 3 5 2 3" xfId="19156" xr:uid="{5661B3C6-6565-4ED3-921C-B09A1128ABDC}"/>
    <cellStyle name="Normal 2 3 4 2 4 3 5 2 4" xfId="32846" xr:uid="{55F518A6-C11C-4998-B865-961D9E762D2B}"/>
    <cellStyle name="Normal 2 3 4 2 4 3 5 2 5" xfId="47730" xr:uid="{EF7C4513-D84B-4126-A11B-3FDB4FF35482}"/>
    <cellStyle name="Normal 2 3 4 2 4 3 5 3" xfId="22578" xr:uid="{75DD2030-510A-431A-A8D9-5CF7FFBD4E0E}"/>
    <cellStyle name="Normal 2 3 4 2 4 3 5 3 2" xfId="36270" xr:uid="{D9C7CE44-3FA9-4159-B1D6-344FD033EA35}"/>
    <cellStyle name="Normal 2 3 4 2 4 3 5 3 3" xfId="51154" xr:uid="{28096E33-32B6-4403-9992-F173023E838B}"/>
    <cellStyle name="Normal 2 3 4 2 4 3 5 4" xfId="15734" xr:uid="{77143B1F-0B4E-429D-9F12-7B80D6EEAFCB}"/>
    <cellStyle name="Normal 2 3 4 2 4 3 5 5" xfId="29424" xr:uid="{D9C91A51-BA21-45C9-95A2-17041AEB869D}"/>
    <cellStyle name="Normal 2 3 4 2 4 3 5 6" xfId="44308" xr:uid="{68D27443-5011-4755-B110-55A6DE56D977}"/>
    <cellStyle name="Normal 2 3 4 2 4 3 6" xfId="10598" xr:uid="{C579B8E5-43FC-4219-985D-28FF84E68685}"/>
    <cellStyle name="Normal 2 3 4 2 4 3 6 2" xfId="24288" xr:uid="{D213E9B4-6240-4572-AECF-E39925C5FDB0}"/>
    <cellStyle name="Normal 2 3 4 2 4 3 6 2 2" xfId="37980" xr:uid="{D61CD1B3-BB95-41DE-9EA4-741DFDC88F12}"/>
    <cellStyle name="Normal 2 3 4 2 4 3 6 2 3" xfId="52864" xr:uid="{378C0E35-B881-481F-BC65-4B508C6C3858}"/>
    <cellStyle name="Normal 2 3 4 2 4 3 6 3" xfId="17444" xr:uid="{0841F31A-5FEC-4D86-B510-C388D4434EB7}"/>
    <cellStyle name="Normal 2 3 4 2 4 3 6 4" xfId="31134" xr:uid="{4F345FF6-9F0C-447A-8D1B-8558F4918CBD}"/>
    <cellStyle name="Normal 2 3 4 2 4 3 6 5" xfId="46018" xr:uid="{2F54E602-9984-45CB-8984-5C7EA78D1431}"/>
    <cellStyle name="Normal 2 3 4 2 4 3 7" xfId="20866" xr:uid="{5167CC1A-0768-45E7-8A14-4C34E5DC74CD}"/>
    <cellStyle name="Normal 2 3 4 2 4 3 7 2" xfId="34558" xr:uid="{8569C93E-2C7E-4D02-9283-0A3B01CC6224}"/>
    <cellStyle name="Normal 2 3 4 2 4 3 7 3" xfId="49442" xr:uid="{C3B2F1D0-418E-4D01-A7BA-BF956EA10A69}"/>
    <cellStyle name="Normal 2 3 4 2 4 3 8" xfId="14022" xr:uid="{9A53E385-E810-455C-99A7-046D92FA743E}"/>
    <cellStyle name="Normal 2 3 4 2 4 3 9" xfId="27712" xr:uid="{341316E5-5649-4A8D-BB15-82AF6527399E}"/>
    <cellStyle name="Normal 2 3 4 2 4 4" xfId="7180" xr:uid="{616D33D8-9E4C-4882-9221-AC7F4CB83965}"/>
    <cellStyle name="Normal 2 3 4 2 4 4 2" xfId="7181" xr:uid="{1F035604-35C5-4B8A-873F-BDD91C189862}"/>
    <cellStyle name="Normal 2 3 4 2 4 4 2 2" xfId="8894" xr:uid="{9E9125E2-C814-4C8A-B6CF-3B7AFE69A895}"/>
    <cellStyle name="Normal 2 3 4 2 4 4 2 2 2" xfId="12316" xr:uid="{7F2D0C15-A07D-4D43-BD41-46EC94211912}"/>
    <cellStyle name="Normal 2 3 4 2 4 4 2 2 2 2" xfId="26006" xr:uid="{1D16FDBD-C6A4-43C8-9617-DBC13435A661}"/>
    <cellStyle name="Normal 2 3 4 2 4 4 2 2 2 2 2" xfId="39698" xr:uid="{CC580FE6-D2CC-4C1D-A384-B748385F661A}"/>
    <cellStyle name="Normal 2 3 4 2 4 4 2 2 2 2 3" xfId="54582" xr:uid="{07FD8F2D-EB3E-4479-A40E-E760F6103EA3}"/>
    <cellStyle name="Normal 2 3 4 2 4 4 2 2 2 3" xfId="19162" xr:uid="{EE09FD11-D912-461D-A696-741087F30CEE}"/>
    <cellStyle name="Normal 2 3 4 2 4 4 2 2 2 4" xfId="32852" xr:uid="{262C2FE1-78EA-4E9F-B69B-A18EBC760F04}"/>
    <cellStyle name="Normal 2 3 4 2 4 4 2 2 2 5" xfId="47736" xr:uid="{1F239FA3-70A3-474C-9D67-A303A4E37396}"/>
    <cellStyle name="Normal 2 3 4 2 4 4 2 2 3" xfId="22584" xr:uid="{5A0DB16E-F26A-4621-89B9-6DBE6CADFACE}"/>
    <cellStyle name="Normal 2 3 4 2 4 4 2 2 3 2" xfId="36276" xr:uid="{76EF2967-48F0-4083-91E6-ECBF4C1AFE29}"/>
    <cellStyle name="Normal 2 3 4 2 4 4 2 2 3 3" xfId="51160" xr:uid="{91A31C7F-0C4D-45FE-9F55-E8A1CE97614D}"/>
    <cellStyle name="Normal 2 3 4 2 4 4 2 2 4" xfId="15740" xr:uid="{76BEB228-DBE8-4FB5-AAD4-21E024568B27}"/>
    <cellStyle name="Normal 2 3 4 2 4 4 2 2 5" xfId="29430" xr:uid="{F84DE66D-C9D3-4200-8D98-A5EF993C8256}"/>
    <cellStyle name="Normal 2 3 4 2 4 4 2 2 6" xfId="44314" xr:uid="{6B8273CE-A416-45B2-90E3-8132EC021515}"/>
    <cellStyle name="Normal 2 3 4 2 4 4 2 3" xfId="10604" xr:uid="{9F8B0940-B80A-4E66-A9C2-1264EAD158D5}"/>
    <cellStyle name="Normal 2 3 4 2 4 4 2 3 2" xfId="24294" xr:uid="{7F94B641-44DC-4408-933A-51A2BF557DC6}"/>
    <cellStyle name="Normal 2 3 4 2 4 4 2 3 2 2" xfId="37986" xr:uid="{40915828-B06D-40F6-9364-C7C9EB4E1142}"/>
    <cellStyle name="Normal 2 3 4 2 4 4 2 3 2 3" xfId="52870" xr:uid="{2F6768D5-8947-4AE0-9A47-B3CB27467F5B}"/>
    <cellStyle name="Normal 2 3 4 2 4 4 2 3 3" xfId="17450" xr:uid="{E2BA20F1-7584-4CF9-9DA8-3EDC9C546600}"/>
    <cellStyle name="Normal 2 3 4 2 4 4 2 3 4" xfId="31140" xr:uid="{05769F5F-381D-4DA2-BEA3-4763A73505B0}"/>
    <cellStyle name="Normal 2 3 4 2 4 4 2 3 5" xfId="46024" xr:uid="{4AA7D178-88B8-46F5-A54D-3D05AA8AE876}"/>
    <cellStyle name="Normal 2 3 4 2 4 4 2 4" xfId="20872" xr:uid="{6707BE3E-BE4A-4416-BDC3-D7FA1F94C53F}"/>
    <cellStyle name="Normal 2 3 4 2 4 4 2 4 2" xfId="34564" xr:uid="{A676290B-546F-47EA-A1C3-80C9167537D0}"/>
    <cellStyle name="Normal 2 3 4 2 4 4 2 4 3" xfId="49448" xr:uid="{B1FB9919-DCA0-418D-8F4F-16D10CF35CFF}"/>
    <cellStyle name="Normal 2 3 4 2 4 4 2 5" xfId="14028" xr:uid="{B0BA0DF8-0F6C-4C98-8EEE-51D441A5655A}"/>
    <cellStyle name="Normal 2 3 4 2 4 4 2 6" xfId="27718" xr:uid="{54CEF7E7-BE7F-423F-A829-B3274B339F50}"/>
    <cellStyle name="Normal 2 3 4 2 4 4 2 7" xfId="42602" xr:uid="{FD0073B9-62F4-43AC-9E25-34CCCBD978DE}"/>
    <cellStyle name="Normal 2 3 4 2 4 4 3" xfId="8893" xr:uid="{2E48E006-8A7C-40E7-8BB1-261B46FF2B0F}"/>
    <cellStyle name="Normal 2 3 4 2 4 4 3 2" xfId="12315" xr:uid="{1200018F-2BE5-4AA9-BBEF-F299F9B21141}"/>
    <cellStyle name="Normal 2 3 4 2 4 4 3 2 2" xfId="26005" xr:uid="{04C3B536-2C7F-47ED-BACA-27D3365F3D24}"/>
    <cellStyle name="Normal 2 3 4 2 4 4 3 2 2 2" xfId="39697" xr:uid="{CE984B64-44AB-469D-9D56-B9F0A3A1C686}"/>
    <cellStyle name="Normal 2 3 4 2 4 4 3 2 2 3" xfId="54581" xr:uid="{78354A41-BCE9-4590-9C6C-D038A10BF3EC}"/>
    <cellStyle name="Normal 2 3 4 2 4 4 3 2 3" xfId="19161" xr:uid="{E533FF00-5916-41D1-B6A8-F1718414B26D}"/>
    <cellStyle name="Normal 2 3 4 2 4 4 3 2 4" xfId="32851" xr:uid="{81859AAD-4DE0-4667-B612-11ED0382E694}"/>
    <cellStyle name="Normal 2 3 4 2 4 4 3 2 5" xfId="47735" xr:uid="{91B02BB1-62ED-4BDC-BF14-38FFC13DF7FF}"/>
    <cellStyle name="Normal 2 3 4 2 4 4 3 3" xfId="22583" xr:uid="{8E6AF631-12B3-4C1F-AD15-33E47B1A733D}"/>
    <cellStyle name="Normal 2 3 4 2 4 4 3 3 2" xfId="36275" xr:uid="{0DE1F24B-6AC5-494B-8EA9-B2AD33E8FB62}"/>
    <cellStyle name="Normal 2 3 4 2 4 4 3 3 3" xfId="51159" xr:uid="{F11C189C-6C22-4199-A47A-0A34A6D2249F}"/>
    <cellStyle name="Normal 2 3 4 2 4 4 3 4" xfId="15739" xr:uid="{7B19DA10-2E5F-4FD8-9750-8477A5C8A318}"/>
    <cellStyle name="Normal 2 3 4 2 4 4 3 5" xfId="29429" xr:uid="{09B9C2C4-69E7-4F87-8EE1-B4F96FB3FFDD}"/>
    <cellStyle name="Normal 2 3 4 2 4 4 3 6" xfId="44313" xr:uid="{30CF6742-9F6E-4531-8644-65C99BD204D8}"/>
    <cellStyle name="Normal 2 3 4 2 4 4 4" xfId="10603" xr:uid="{7470503C-7B67-413C-8DD1-8BA657F68E0C}"/>
    <cellStyle name="Normal 2 3 4 2 4 4 4 2" xfId="24293" xr:uid="{A7BA1470-2810-46D7-9ABA-C96DC3912340}"/>
    <cellStyle name="Normal 2 3 4 2 4 4 4 2 2" xfId="37985" xr:uid="{39AC8CE6-9282-48A6-BD76-984611F0DB76}"/>
    <cellStyle name="Normal 2 3 4 2 4 4 4 2 3" xfId="52869" xr:uid="{0125B1E8-F58F-4FEE-B6BA-9BF391154FF7}"/>
    <cellStyle name="Normal 2 3 4 2 4 4 4 3" xfId="17449" xr:uid="{F7266A9E-B1A8-43CF-8D47-D721C2F14DEF}"/>
    <cellStyle name="Normal 2 3 4 2 4 4 4 4" xfId="31139" xr:uid="{EC24EE78-FA2C-4437-B079-C67AC7AD2153}"/>
    <cellStyle name="Normal 2 3 4 2 4 4 4 5" xfId="46023" xr:uid="{00692B46-2457-436A-9976-09415F60164D}"/>
    <cellStyle name="Normal 2 3 4 2 4 4 5" xfId="20871" xr:uid="{B5A2E3F8-3B87-4A98-8E2B-04CEA4138517}"/>
    <cellStyle name="Normal 2 3 4 2 4 4 5 2" xfId="34563" xr:uid="{EADEE408-3307-4637-AF8C-69B1D16E7643}"/>
    <cellStyle name="Normal 2 3 4 2 4 4 5 3" xfId="49447" xr:uid="{77A0EC77-9A89-41B9-A8F4-90FD9CB7C2E3}"/>
    <cellStyle name="Normal 2 3 4 2 4 4 6" xfId="14027" xr:uid="{A649223D-8AA9-4F85-B29D-899BAB3C38F1}"/>
    <cellStyle name="Normal 2 3 4 2 4 4 7" xfId="27717" xr:uid="{F4E93186-473E-4FE8-B19A-A4833EA445E4}"/>
    <cellStyle name="Normal 2 3 4 2 4 4 8" xfId="42601" xr:uid="{B75D183F-9925-4B39-AFA4-D8D2D23A1686}"/>
    <cellStyle name="Normal 2 3 4 2 4 5" xfId="7182" xr:uid="{712C8BA8-5538-4516-BD5C-7AE49F1DAF27}"/>
    <cellStyle name="Normal 2 3 4 2 4 5 2" xfId="8895" xr:uid="{4375B8C0-CB7A-4D35-9C06-FE2B1D4CEED9}"/>
    <cellStyle name="Normal 2 3 4 2 4 5 2 2" xfId="12317" xr:uid="{21F77DDD-1164-4E5C-A12B-E5C15C8EE8E9}"/>
    <cellStyle name="Normal 2 3 4 2 4 5 2 2 2" xfId="26007" xr:uid="{168D3813-41DF-449C-8A90-A9416CA8C409}"/>
    <cellStyle name="Normal 2 3 4 2 4 5 2 2 2 2" xfId="39699" xr:uid="{8EF2FD2F-61A8-4EF3-B8B5-B37C04399E17}"/>
    <cellStyle name="Normal 2 3 4 2 4 5 2 2 2 3" xfId="54583" xr:uid="{70D2C52F-DC2D-403D-B6AC-FB7F280626A0}"/>
    <cellStyle name="Normal 2 3 4 2 4 5 2 2 3" xfId="19163" xr:uid="{75D58CED-C09B-4586-A803-5C356ABEBB5B}"/>
    <cellStyle name="Normal 2 3 4 2 4 5 2 2 4" xfId="32853" xr:uid="{FEEE1788-60F9-432F-AFA2-01D8F3CEC131}"/>
    <cellStyle name="Normal 2 3 4 2 4 5 2 2 5" xfId="47737" xr:uid="{22B735EE-8355-40F9-9172-1B6B09FB1E6D}"/>
    <cellStyle name="Normal 2 3 4 2 4 5 2 3" xfId="22585" xr:uid="{E0C990AD-0A3A-4BAD-8D77-CEABC5748918}"/>
    <cellStyle name="Normal 2 3 4 2 4 5 2 3 2" xfId="36277" xr:uid="{D28A65FA-1922-44FE-BCEF-F7A17305986A}"/>
    <cellStyle name="Normal 2 3 4 2 4 5 2 3 3" xfId="51161" xr:uid="{418069DA-6439-4F22-A5C5-21A4D68E8DB0}"/>
    <cellStyle name="Normal 2 3 4 2 4 5 2 4" xfId="15741" xr:uid="{5F30366C-D332-4CDA-911B-21ADBFB768CC}"/>
    <cellStyle name="Normal 2 3 4 2 4 5 2 5" xfId="29431" xr:uid="{905F8717-2422-4636-A3E6-C9938CEF80D6}"/>
    <cellStyle name="Normal 2 3 4 2 4 5 2 6" xfId="44315" xr:uid="{F842DDB0-7349-472B-9B67-5FFEFA9818CA}"/>
    <cellStyle name="Normal 2 3 4 2 4 5 3" xfId="10605" xr:uid="{6C4AB01D-0AAE-4142-AB17-6FDD9D54CDD4}"/>
    <cellStyle name="Normal 2 3 4 2 4 5 3 2" xfId="24295" xr:uid="{CEC31EAB-E5FD-408E-AF45-E4FF6203D256}"/>
    <cellStyle name="Normal 2 3 4 2 4 5 3 2 2" xfId="37987" xr:uid="{71F48236-98D8-46D3-BFC5-29134C3F515B}"/>
    <cellStyle name="Normal 2 3 4 2 4 5 3 2 3" xfId="52871" xr:uid="{51E3808C-2A08-4841-BBAF-92B46DFAD770}"/>
    <cellStyle name="Normal 2 3 4 2 4 5 3 3" xfId="17451" xr:uid="{735DAA13-C812-428A-9FE5-1064C8A8711E}"/>
    <cellStyle name="Normal 2 3 4 2 4 5 3 4" xfId="31141" xr:uid="{50AF9FF8-F31F-4B7B-B832-1ABD56618598}"/>
    <cellStyle name="Normal 2 3 4 2 4 5 3 5" xfId="46025" xr:uid="{840AA022-C4E2-4694-80DA-907D8237962A}"/>
    <cellStyle name="Normal 2 3 4 2 4 5 4" xfId="20873" xr:uid="{9DF918B3-0636-47F7-B65F-1BA4CEF46574}"/>
    <cellStyle name="Normal 2 3 4 2 4 5 4 2" xfId="34565" xr:uid="{FE4C17AC-9EC8-4623-AF77-985F37C83D05}"/>
    <cellStyle name="Normal 2 3 4 2 4 5 4 3" xfId="49449" xr:uid="{0155B8C7-FEB1-49AA-8835-D8F445C27F51}"/>
    <cellStyle name="Normal 2 3 4 2 4 5 5" xfId="14029" xr:uid="{E6403C8F-E5B1-44CE-9267-E3CEB2E19BE3}"/>
    <cellStyle name="Normal 2 3 4 2 4 5 6" xfId="27719" xr:uid="{93A724C6-9735-474A-879F-7E70B9D450D8}"/>
    <cellStyle name="Normal 2 3 4 2 4 5 7" xfId="42603" xr:uid="{648558F9-4842-4F77-B499-ACEFAB0EDB1D}"/>
    <cellStyle name="Normal 2 3 4 2 4 6" xfId="7183" xr:uid="{37208ABE-8A94-4D0A-AF98-8E4BD81B6B03}"/>
    <cellStyle name="Normal 2 3 4 2 4 6 2" xfId="8896" xr:uid="{F4E2ED08-67CD-461F-9301-40C5136D45CE}"/>
    <cellStyle name="Normal 2 3 4 2 4 6 2 2" xfId="12318" xr:uid="{A9F83BD8-7480-4F8D-A2F9-49EB91A97C05}"/>
    <cellStyle name="Normal 2 3 4 2 4 6 2 2 2" xfId="26008" xr:uid="{6EDDC25A-BFCA-4D29-902E-53928B6724E0}"/>
    <cellStyle name="Normal 2 3 4 2 4 6 2 2 2 2" xfId="39700" xr:uid="{9E507F2F-4EA6-4426-B112-CC99ECC19380}"/>
    <cellStyle name="Normal 2 3 4 2 4 6 2 2 2 3" xfId="54584" xr:uid="{E24CE575-3A46-44DC-90D4-6E372049CAF5}"/>
    <cellStyle name="Normal 2 3 4 2 4 6 2 2 3" xfId="19164" xr:uid="{4D29B51E-E12C-4447-AADD-2818A53DD396}"/>
    <cellStyle name="Normal 2 3 4 2 4 6 2 2 4" xfId="32854" xr:uid="{EAE1FDF7-D983-4AFB-BD10-7F455FE476A6}"/>
    <cellStyle name="Normal 2 3 4 2 4 6 2 2 5" xfId="47738" xr:uid="{3040B3AD-762A-4A55-A3C8-0AAA392B51FF}"/>
    <cellStyle name="Normal 2 3 4 2 4 6 2 3" xfId="22586" xr:uid="{A962CBF0-F2EA-4751-B108-E33361EFA690}"/>
    <cellStyle name="Normal 2 3 4 2 4 6 2 3 2" xfId="36278" xr:uid="{47EED50C-9181-4304-8619-59DE95DD841F}"/>
    <cellStyle name="Normal 2 3 4 2 4 6 2 3 3" xfId="51162" xr:uid="{DBCF31A6-FECD-41A6-A0D3-7E9CB3F4ECEA}"/>
    <cellStyle name="Normal 2 3 4 2 4 6 2 4" xfId="15742" xr:uid="{6AF61917-70A1-43EF-AB4A-1DBDA59263DF}"/>
    <cellStyle name="Normal 2 3 4 2 4 6 2 5" xfId="29432" xr:uid="{000C3A6F-2BB9-4F3E-BB56-DB9B7919F096}"/>
    <cellStyle name="Normal 2 3 4 2 4 6 2 6" xfId="44316" xr:uid="{6F2C7B5C-DA8D-44C7-A03A-A1E41A3F3687}"/>
    <cellStyle name="Normal 2 3 4 2 4 6 3" xfId="10606" xr:uid="{6739D85F-AFF4-4782-A744-B3064ABEB8AA}"/>
    <cellStyle name="Normal 2 3 4 2 4 6 3 2" xfId="24296" xr:uid="{98F3CB21-3E50-42D1-9E60-AF6B8BE4ED95}"/>
    <cellStyle name="Normal 2 3 4 2 4 6 3 2 2" xfId="37988" xr:uid="{4428E2F6-244E-4E2C-9098-F5772F29BEDC}"/>
    <cellStyle name="Normal 2 3 4 2 4 6 3 2 3" xfId="52872" xr:uid="{5B05D463-8F91-4959-92C8-5164132E63E1}"/>
    <cellStyle name="Normal 2 3 4 2 4 6 3 3" xfId="17452" xr:uid="{380221FA-6DE1-4779-9E83-83F33470272B}"/>
    <cellStyle name="Normal 2 3 4 2 4 6 3 4" xfId="31142" xr:uid="{9255AD35-96CD-4035-811B-F455C7738B87}"/>
    <cellStyle name="Normal 2 3 4 2 4 6 3 5" xfId="46026" xr:uid="{E4E92A6B-A827-4B62-A124-5CCCB9C79E87}"/>
    <cellStyle name="Normal 2 3 4 2 4 6 4" xfId="20874" xr:uid="{1D390D9A-5EF1-49DA-9127-C789C5E47D5E}"/>
    <cellStyle name="Normal 2 3 4 2 4 6 4 2" xfId="34566" xr:uid="{378F12EB-757D-4AAE-940C-502F03B0EEB4}"/>
    <cellStyle name="Normal 2 3 4 2 4 6 4 3" xfId="49450" xr:uid="{1E3C54E0-A816-463D-B8AB-E78FA9D46518}"/>
    <cellStyle name="Normal 2 3 4 2 4 6 5" xfId="14030" xr:uid="{3DD23227-C174-4C5E-8BF2-445A3AC4F5F8}"/>
    <cellStyle name="Normal 2 3 4 2 4 6 6" xfId="27720" xr:uid="{7266B485-F83A-4AE9-A425-611BF6E9C882}"/>
    <cellStyle name="Normal 2 3 4 2 4 6 7" xfId="42604" xr:uid="{2C8D5308-FE76-454F-AB82-8DD20D4F0255}"/>
    <cellStyle name="Normal 2 3 4 2 4 7" xfId="8882" xr:uid="{14D2B137-0B6C-4611-9C09-60F1DB7F7FC6}"/>
    <cellStyle name="Normal 2 3 4 2 4 7 2" xfId="12304" xr:uid="{A1A50137-4072-4927-BC3E-F609FF4AAA9C}"/>
    <cellStyle name="Normal 2 3 4 2 4 7 2 2" xfId="25994" xr:uid="{EDF7E5CA-D205-4593-9F8B-539564889957}"/>
    <cellStyle name="Normal 2 3 4 2 4 7 2 2 2" xfId="39686" xr:uid="{DC7B3941-20B2-4DEB-B9A0-F057070B2F1D}"/>
    <cellStyle name="Normal 2 3 4 2 4 7 2 2 3" xfId="54570" xr:uid="{E01DD708-0D5F-4A8A-A4C9-CD854BFAA030}"/>
    <cellStyle name="Normal 2 3 4 2 4 7 2 3" xfId="19150" xr:uid="{B965925E-5972-4C57-A983-A2EDABF1E87D}"/>
    <cellStyle name="Normal 2 3 4 2 4 7 2 4" xfId="32840" xr:uid="{D4E84613-63E3-4C8A-87D3-EB357A63E8A4}"/>
    <cellStyle name="Normal 2 3 4 2 4 7 2 5" xfId="47724" xr:uid="{A07905C8-54A4-491E-A1AA-9A1B06A5B3F8}"/>
    <cellStyle name="Normal 2 3 4 2 4 7 3" xfId="22572" xr:uid="{F3CF0AC6-E181-4C51-80A7-BC1119EFB7D3}"/>
    <cellStyle name="Normal 2 3 4 2 4 7 3 2" xfId="36264" xr:uid="{763E80FF-8319-4F96-986E-F2D06C9DD84B}"/>
    <cellStyle name="Normal 2 3 4 2 4 7 3 3" xfId="51148" xr:uid="{415A6724-2AF7-4903-A4A6-75425914B4EE}"/>
    <cellStyle name="Normal 2 3 4 2 4 7 4" xfId="15728" xr:uid="{ED319557-38B8-4259-BEFF-2C49F5F87403}"/>
    <cellStyle name="Normal 2 3 4 2 4 7 5" xfId="29418" xr:uid="{D4C98190-9497-4A3A-B00D-C5DB0CC2AB25}"/>
    <cellStyle name="Normal 2 3 4 2 4 7 6" xfId="44302" xr:uid="{4D5A9B9E-C4D6-48CC-909A-E7EF25B557D9}"/>
    <cellStyle name="Normal 2 3 4 2 4 8" xfId="10592" xr:uid="{FB785D73-C32D-4014-A17F-9719D1607341}"/>
    <cellStyle name="Normal 2 3 4 2 4 8 2" xfId="24282" xr:uid="{8624A416-8660-4EBF-AD71-0F04DFA5D8D5}"/>
    <cellStyle name="Normal 2 3 4 2 4 8 2 2" xfId="37974" xr:uid="{BD34F656-6D03-4B5A-8572-F968A1405549}"/>
    <cellStyle name="Normal 2 3 4 2 4 8 2 3" xfId="52858" xr:uid="{69B79BA2-1882-4CB4-8AC0-A3DFB43E41A0}"/>
    <cellStyle name="Normal 2 3 4 2 4 8 3" xfId="17438" xr:uid="{542CEDFF-4219-4EEC-A342-7FFF77E6DA14}"/>
    <cellStyle name="Normal 2 3 4 2 4 8 4" xfId="31128" xr:uid="{D504E81F-6E6F-45FA-A625-4CB832024050}"/>
    <cellStyle name="Normal 2 3 4 2 4 8 5" xfId="46012" xr:uid="{77C61DBB-0142-4B44-BE2F-B8BA8C73A91E}"/>
    <cellStyle name="Normal 2 3 4 2 4 9" xfId="20860" xr:uid="{B01E2B2B-B573-4091-8613-521D0EA1813B}"/>
    <cellStyle name="Normal 2 3 4 2 4 9 2" xfId="34552" xr:uid="{D55BD8DF-CD83-4DD7-86C6-5CDA4F0F0477}"/>
    <cellStyle name="Normal 2 3 4 2 4 9 3" xfId="49436" xr:uid="{2050BEC1-24B3-4A5F-8C4C-D1540FACC562}"/>
    <cellStyle name="Normal 2 3 4 2 5" xfId="7184" xr:uid="{CE3EF3F5-F6DE-486E-A7EA-FD033F97C84F}"/>
    <cellStyle name="Normal 2 3 4 2 5 10" xfId="42605" xr:uid="{9737CD1A-5EE0-46AF-A862-980AF45E51FB}"/>
    <cellStyle name="Normal 2 3 4 2 5 2" xfId="7185" xr:uid="{288DB91F-BEAB-44C4-BE5A-E9791AF74642}"/>
    <cellStyle name="Normal 2 3 4 2 5 2 2" xfId="7186" xr:uid="{7AFC2324-EC7B-46F0-AD16-EC2DC316466E}"/>
    <cellStyle name="Normal 2 3 4 2 5 2 2 2" xfId="8899" xr:uid="{C144278A-6AE9-4A5C-92B1-CE7765D078DC}"/>
    <cellStyle name="Normal 2 3 4 2 5 2 2 2 2" xfId="12321" xr:uid="{9BEC3387-50A3-4D6A-AF92-4FD515DDB87E}"/>
    <cellStyle name="Normal 2 3 4 2 5 2 2 2 2 2" xfId="26011" xr:uid="{56F9DFA2-EF1D-482D-BC33-07FD4AE3CDE9}"/>
    <cellStyle name="Normal 2 3 4 2 5 2 2 2 2 2 2" xfId="39703" xr:uid="{F4BC0E79-9F60-45E8-B20B-5BDB94EB31BA}"/>
    <cellStyle name="Normal 2 3 4 2 5 2 2 2 2 2 3" xfId="54587" xr:uid="{989D13B9-6663-4344-B2F9-0CD46B65E79D}"/>
    <cellStyle name="Normal 2 3 4 2 5 2 2 2 2 3" xfId="19167" xr:uid="{C5E90A5D-BAFD-4FCD-8EDE-DEDA650BC067}"/>
    <cellStyle name="Normal 2 3 4 2 5 2 2 2 2 4" xfId="32857" xr:uid="{C55A1592-F9D8-456C-B5D7-9E7818D6EBE0}"/>
    <cellStyle name="Normal 2 3 4 2 5 2 2 2 2 5" xfId="47741" xr:uid="{654535BF-2A15-4EC7-8194-03B809510609}"/>
    <cellStyle name="Normal 2 3 4 2 5 2 2 2 3" xfId="22589" xr:uid="{BD068184-6977-43D0-A7C3-2968CD766C2D}"/>
    <cellStyle name="Normal 2 3 4 2 5 2 2 2 3 2" xfId="36281" xr:uid="{0C957A60-F860-40FF-8146-A047A892FCE1}"/>
    <cellStyle name="Normal 2 3 4 2 5 2 2 2 3 3" xfId="51165" xr:uid="{F1CE4574-080E-4EB3-9387-C440C75620D7}"/>
    <cellStyle name="Normal 2 3 4 2 5 2 2 2 4" xfId="15745" xr:uid="{8CED6363-DD9A-475E-B889-D76563D96B82}"/>
    <cellStyle name="Normal 2 3 4 2 5 2 2 2 5" xfId="29435" xr:uid="{2F8D64DF-9C3E-4079-A50F-8EE1FB193B73}"/>
    <cellStyle name="Normal 2 3 4 2 5 2 2 2 6" xfId="44319" xr:uid="{28DF30FA-756F-464A-AF33-58623D9E07B1}"/>
    <cellStyle name="Normal 2 3 4 2 5 2 2 3" xfId="10609" xr:uid="{BDBF9B06-2D9D-4864-A870-609857A5FBE7}"/>
    <cellStyle name="Normal 2 3 4 2 5 2 2 3 2" xfId="24299" xr:uid="{AEB899EB-96C7-4F25-B5FC-255DDD9A2EAF}"/>
    <cellStyle name="Normal 2 3 4 2 5 2 2 3 2 2" xfId="37991" xr:uid="{6E735CA5-CE26-4D4B-953A-A9B571DDACB6}"/>
    <cellStyle name="Normal 2 3 4 2 5 2 2 3 2 3" xfId="52875" xr:uid="{556A7B55-55FE-4D99-A8F8-27838401624C}"/>
    <cellStyle name="Normal 2 3 4 2 5 2 2 3 3" xfId="17455" xr:uid="{A3EA8C7A-94B2-45D5-ABB1-136C78ADFCB6}"/>
    <cellStyle name="Normal 2 3 4 2 5 2 2 3 4" xfId="31145" xr:uid="{FFE60F78-9470-4672-A5CC-3A22C0B05D00}"/>
    <cellStyle name="Normal 2 3 4 2 5 2 2 3 5" xfId="46029" xr:uid="{D5735FFD-B977-4414-9E4B-CE5E021B3CF0}"/>
    <cellStyle name="Normal 2 3 4 2 5 2 2 4" xfId="20877" xr:uid="{1F41668B-9B3C-4222-AD0A-4925695786F8}"/>
    <cellStyle name="Normal 2 3 4 2 5 2 2 4 2" xfId="34569" xr:uid="{7ACFCD3E-18B5-4801-B2D9-18BCDFFE9208}"/>
    <cellStyle name="Normal 2 3 4 2 5 2 2 4 3" xfId="49453" xr:uid="{06516B31-E708-4533-8E6E-8221B5D5B4C1}"/>
    <cellStyle name="Normal 2 3 4 2 5 2 2 5" xfId="14033" xr:uid="{FBCE2FA7-334B-4BC4-9B3C-8E8561790B6B}"/>
    <cellStyle name="Normal 2 3 4 2 5 2 2 6" xfId="27723" xr:uid="{BCF21079-0453-493D-99FC-93ED4BAD3EED}"/>
    <cellStyle name="Normal 2 3 4 2 5 2 2 7" xfId="42607" xr:uid="{6C9632C9-0667-49BE-B611-75646AD81D38}"/>
    <cellStyle name="Normal 2 3 4 2 5 2 3" xfId="8898" xr:uid="{0E8C707B-0252-4257-9868-6FA8836C04E5}"/>
    <cellStyle name="Normal 2 3 4 2 5 2 3 2" xfId="12320" xr:uid="{BBEE5DD6-58BE-4BE3-9A9E-EC019668D286}"/>
    <cellStyle name="Normal 2 3 4 2 5 2 3 2 2" xfId="26010" xr:uid="{5BCB47D4-9460-4717-9ED3-749CF184D687}"/>
    <cellStyle name="Normal 2 3 4 2 5 2 3 2 2 2" xfId="39702" xr:uid="{40E3B758-FD4B-48B9-AA3B-49B9F5F79B2D}"/>
    <cellStyle name="Normal 2 3 4 2 5 2 3 2 2 3" xfId="54586" xr:uid="{C65FEC4D-8FB6-4FF6-9EDC-12DCDB76C232}"/>
    <cellStyle name="Normal 2 3 4 2 5 2 3 2 3" xfId="19166" xr:uid="{B32F6E55-92DD-482B-AAB9-D3F084B27BDF}"/>
    <cellStyle name="Normal 2 3 4 2 5 2 3 2 4" xfId="32856" xr:uid="{A1FC8E84-9E7C-49C6-9C55-4EBF90448EE9}"/>
    <cellStyle name="Normal 2 3 4 2 5 2 3 2 5" xfId="47740" xr:uid="{B60E0139-23BF-4FD8-9E3C-5B8531A0AA33}"/>
    <cellStyle name="Normal 2 3 4 2 5 2 3 3" xfId="22588" xr:uid="{71829D4F-7099-44F1-8983-D9B6EACB3DB6}"/>
    <cellStyle name="Normal 2 3 4 2 5 2 3 3 2" xfId="36280" xr:uid="{272D622A-2E67-442A-8CBD-B3DB5602D5C3}"/>
    <cellStyle name="Normal 2 3 4 2 5 2 3 3 3" xfId="51164" xr:uid="{40DA0836-02E8-4260-B43B-71BF790E0942}"/>
    <cellStyle name="Normal 2 3 4 2 5 2 3 4" xfId="15744" xr:uid="{E736D046-1AD9-4814-8844-153FA5A944E5}"/>
    <cellStyle name="Normal 2 3 4 2 5 2 3 5" xfId="29434" xr:uid="{B98A69D0-62B8-4E0D-BF13-688AA50FAFB1}"/>
    <cellStyle name="Normal 2 3 4 2 5 2 3 6" xfId="44318" xr:uid="{F2BE345E-CCEE-44A9-95D1-0E931B0FC1C9}"/>
    <cellStyle name="Normal 2 3 4 2 5 2 4" xfId="10608" xr:uid="{857FEA85-8442-4C92-A4F7-8AD8B378390E}"/>
    <cellStyle name="Normal 2 3 4 2 5 2 4 2" xfId="24298" xr:uid="{664E3F1B-132D-4718-8D5D-2555811758F9}"/>
    <cellStyle name="Normal 2 3 4 2 5 2 4 2 2" xfId="37990" xr:uid="{6F6DA7E3-0D69-4083-9ABD-A9B4039DFAFD}"/>
    <cellStyle name="Normal 2 3 4 2 5 2 4 2 3" xfId="52874" xr:uid="{24FE543D-09D6-4E48-AD8C-010775BCB51F}"/>
    <cellStyle name="Normal 2 3 4 2 5 2 4 3" xfId="17454" xr:uid="{67402663-0CA7-416B-B00C-6455C77A31B5}"/>
    <cellStyle name="Normal 2 3 4 2 5 2 4 4" xfId="31144" xr:uid="{5F8CD869-F6CE-43FB-AD87-AC53D2E446AD}"/>
    <cellStyle name="Normal 2 3 4 2 5 2 4 5" xfId="46028" xr:uid="{CA875A5E-D874-419A-AD0C-1CFBE1DD1EA0}"/>
    <cellStyle name="Normal 2 3 4 2 5 2 5" xfId="20876" xr:uid="{28A64A2B-E523-4485-BDE9-5E2BB0674ED6}"/>
    <cellStyle name="Normal 2 3 4 2 5 2 5 2" xfId="34568" xr:uid="{0C99BCF3-6C6F-469E-B91E-A252B9C4AAAB}"/>
    <cellStyle name="Normal 2 3 4 2 5 2 5 3" xfId="49452" xr:uid="{A35621B3-F0AE-4380-844E-124E4FF70559}"/>
    <cellStyle name="Normal 2 3 4 2 5 2 6" xfId="14032" xr:uid="{249AAD7F-98EE-4723-B124-E543CF1590D7}"/>
    <cellStyle name="Normal 2 3 4 2 5 2 7" xfId="27722" xr:uid="{B3CDCF75-67B5-4451-B22D-0D4D770A69A1}"/>
    <cellStyle name="Normal 2 3 4 2 5 2 8" xfId="42606" xr:uid="{D2371C43-CFAB-49E0-925F-9A173F1D0FCB}"/>
    <cellStyle name="Normal 2 3 4 2 5 3" xfId="7187" xr:uid="{21C29922-55ED-4227-8923-003E95ABA4FC}"/>
    <cellStyle name="Normal 2 3 4 2 5 3 2" xfId="8900" xr:uid="{F8809266-862F-44F2-B546-4DD72731D9B5}"/>
    <cellStyle name="Normal 2 3 4 2 5 3 2 2" xfId="12322" xr:uid="{506B5EAB-FFFF-4FFA-8D47-0CDC519F3EAA}"/>
    <cellStyle name="Normal 2 3 4 2 5 3 2 2 2" xfId="26012" xr:uid="{74E55891-DA6D-4CC1-8770-A3B3B9563D67}"/>
    <cellStyle name="Normal 2 3 4 2 5 3 2 2 2 2" xfId="39704" xr:uid="{63F61402-A6B6-4B04-B1D6-9E3E64777E84}"/>
    <cellStyle name="Normal 2 3 4 2 5 3 2 2 2 3" xfId="54588" xr:uid="{49FD3B57-C1C8-419D-A6C3-560C7E1201DA}"/>
    <cellStyle name="Normal 2 3 4 2 5 3 2 2 3" xfId="19168" xr:uid="{D1904AE4-0F91-4B8B-8890-3C1C7328E5EE}"/>
    <cellStyle name="Normal 2 3 4 2 5 3 2 2 4" xfId="32858" xr:uid="{DF7A841F-3C50-4DE3-B4CD-6266A56B461D}"/>
    <cellStyle name="Normal 2 3 4 2 5 3 2 2 5" xfId="47742" xr:uid="{7F513936-C396-4347-8250-3328F9EE2DBC}"/>
    <cellStyle name="Normal 2 3 4 2 5 3 2 3" xfId="22590" xr:uid="{BF92A397-5A21-4448-A848-2402FB5D85CE}"/>
    <cellStyle name="Normal 2 3 4 2 5 3 2 3 2" xfId="36282" xr:uid="{864F3853-EF8F-4390-8A90-B8BC6A72371A}"/>
    <cellStyle name="Normal 2 3 4 2 5 3 2 3 3" xfId="51166" xr:uid="{DC9EE7D5-9AEA-4437-9B35-75418B44BDE7}"/>
    <cellStyle name="Normal 2 3 4 2 5 3 2 4" xfId="15746" xr:uid="{43597AAC-50AA-465E-B23C-8F3ABFC2A0E8}"/>
    <cellStyle name="Normal 2 3 4 2 5 3 2 5" xfId="29436" xr:uid="{B60FB5E2-FF35-4E5B-83E6-F775392732C2}"/>
    <cellStyle name="Normal 2 3 4 2 5 3 2 6" xfId="44320" xr:uid="{B87CB175-31A7-4489-AA2D-5862E3ABF275}"/>
    <cellStyle name="Normal 2 3 4 2 5 3 3" xfId="10610" xr:uid="{F207F447-7D7E-4D76-8F41-5C35331AD8C5}"/>
    <cellStyle name="Normal 2 3 4 2 5 3 3 2" xfId="24300" xr:uid="{558FEEF9-0949-4C6D-9C86-48DBC6800A18}"/>
    <cellStyle name="Normal 2 3 4 2 5 3 3 2 2" xfId="37992" xr:uid="{C6E20B4C-09E6-472C-B57D-22DB169D84F0}"/>
    <cellStyle name="Normal 2 3 4 2 5 3 3 2 3" xfId="52876" xr:uid="{94464B06-6467-402F-B41F-34937DB7D756}"/>
    <cellStyle name="Normal 2 3 4 2 5 3 3 3" xfId="17456" xr:uid="{1583282D-A4EA-4C3D-8C6D-A7A4DB3A5907}"/>
    <cellStyle name="Normal 2 3 4 2 5 3 3 4" xfId="31146" xr:uid="{6FFDF597-5D9C-491C-BF33-2F79AD2671BC}"/>
    <cellStyle name="Normal 2 3 4 2 5 3 3 5" xfId="46030" xr:uid="{9011CD9B-5B1B-42F6-95BD-28E9B79BC92C}"/>
    <cellStyle name="Normal 2 3 4 2 5 3 4" xfId="20878" xr:uid="{EA34A61D-AC7A-4D22-9794-7320807B74F4}"/>
    <cellStyle name="Normal 2 3 4 2 5 3 4 2" xfId="34570" xr:uid="{DD18AFA3-8C26-43BF-A46B-38DF5E7E47F0}"/>
    <cellStyle name="Normal 2 3 4 2 5 3 4 3" xfId="49454" xr:uid="{CBE2C90B-BF7F-46DE-B3D4-FFB2CFD366CB}"/>
    <cellStyle name="Normal 2 3 4 2 5 3 5" xfId="14034" xr:uid="{3176679B-1381-479B-8419-7373F5B17517}"/>
    <cellStyle name="Normal 2 3 4 2 5 3 6" xfId="27724" xr:uid="{48D43536-C7EF-4F8C-A929-09062CB0BFBA}"/>
    <cellStyle name="Normal 2 3 4 2 5 3 7" xfId="42608" xr:uid="{338304FA-F4BA-4FA8-8608-7CF15CC5B485}"/>
    <cellStyle name="Normal 2 3 4 2 5 4" xfId="7188" xr:uid="{FB2E2DE0-B1BA-4916-8C9B-A45B89D030B9}"/>
    <cellStyle name="Normal 2 3 4 2 5 4 2" xfId="8901" xr:uid="{1FE82BF4-EFCE-4E8F-8111-BF81BDC18BBD}"/>
    <cellStyle name="Normal 2 3 4 2 5 4 2 2" xfId="12323" xr:uid="{9BF3CDE4-7EAF-4BC2-B5D3-F23C14180DF4}"/>
    <cellStyle name="Normal 2 3 4 2 5 4 2 2 2" xfId="26013" xr:uid="{CB2CB2E1-E924-4EFB-9BE4-C631C5AC2A94}"/>
    <cellStyle name="Normal 2 3 4 2 5 4 2 2 2 2" xfId="39705" xr:uid="{85B04094-7F00-4D8F-8380-251CE6BF81F9}"/>
    <cellStyle name="Normal 2 3 4 2 5 4 2 2 2 3" xfId="54589" xr:uid="{69486561-B7B9-4E4F-8101-2ACD0C84AA2F}"/>
    <cellStyle name="Normal 2 3 4 2 5 4 2 2 3" xfId="19169" xr:uid="{51EB4DAB-F3E8-45DE-B126-652244D57176}"/>
    <cellStyle name="Normal 2 3 4 2 5 4 2 2 4" xfId="32859" xr:uid="{3FA71880-CF31-4AFE-A03C-317B5A5FDDD7}"/>
    <cellStyle name="Normal 2 3 4 2 5 4 2 2 5" xfId="47743" xr:uid="{F190B8F1-AD24-46C1-A3AA-A72A2E7AB80E}"/>
    <cellStyle name="Normal 2 3 4 2 5 4 2 3" xfId="22591" xr:uid="{38F7FC96-4DFF-4351-8A12-DFDD928C8522}"/>
    <cellStyle name="Normal 2 3 4 2 5 4 2 3 2" xfId="36283" xr:uid="{14F8CC0F-C212-4518-8AA6-BEC7EB9F6C17}"/>
    <cellStyle name="Normal 2 3 4 2 5 4 2 3 3" xfId="51167" xr:uid="{DB10C157-A266-401A-9707-75E7A71A5490}"/>
    <cellStyle name="Normal 2 3 4 2 5 4 2 4" xfId="15747" xr:uid="{FC21A671-C7FC-4312-942B-C27B6247B852}"/>
    <cellStyle name="Normal 2 3 4 2 5 4 2 5" xfId="29437" xr:uid="{3DB2400D-1ECF-4DBB-8306-690919B29DEB}"/>
    <cellStyle name="Normal 2 3 4 2 5 4 2 6" xfId="44321" xr:uid="{7F22E9C1-8CC2-4815-B4BE-35C66B13364E}"/>
    <cellStyle name="Normal 2 3 4 2 5 4 3" xfId="10611" xr:uid="{1EB53D02-9EB8-44A1-9E1D-785BF2DA91F3}"/>
    <cellStyle name="Normal 2 3 4 2 5 4 3 2" xfId="24301" xr:uid="{B0DEFA00-37CD-44E6-B380-2EB22DD32875}"/>
    <cellStyle name="Normal 2 3 4 2 5 4 3 2 2" xfId="37993" xr:uid="{FBCAF348-41DA-44C2-BE6A-7103EF346047}"/>
    <cellStyle name="Normal 2 3 4 2 5 4 3 2 3" xfId="52877" xr:uid="{081E5D56-335F-41AE-AA99-6F6E55D742B5}"/>
    <cellStyle name="Normal 2 3 4 2 5 4 3 3" xfId="17457" xr:uid="{35177854-38F8-4B78-8E7D-B335458F4575}"/>
    <cellStyle name="Normal 2 3 4 2 5 4 3 4" xfId="31147" xr:uid="{C4E20EF4-CC85-4918-8800-A294A0E2E41E}"/>
    <cellStyle name="Normal 2 3 4 2 5 4 3 5" xfId="46031" xr:uid="{2A92868C-835D-4646-AC6C-F4CD732A5E0F}"/>
    <cellStyle name="Normal 2 3 4 2 5 4 4" xfId="20879" xr:uid="{D6D6AD64-CD1C-4492-9E34-58AEA49746BE}"/>
    <cellStyle name="Normal 2 3 4 2 5 4 4 2" xfId="34571" xr:uid="{04A2F08C-02D7-407B-9EBE-504456F7CBD9}"/>
    <cellStyle name="Normal 2 3 4 2 5 4 4 3" xfId="49455" xr:uid="{C58478BA-D92A-496F-AFCC-021388CAE43C}"/>
    <cellStyle name="Normal 2 3 4 2 5 4 5" xfId="14035" xr:uid="{3D5BBD48-0B98-49C6-B569-C49E71F40B15}"/>
    <cellStyle name="Normal 2 3 4 2 5 4 6" xfId="27725" xr:uid="{6C80E017-EA9B-461B-8273-A8764E2EE76F}"/>
    <cellStyle name="Normal 2 3 4 2 5 4 7" xfId="42609" xr:uid="{16EA58B2-D777-4D79-AC2B-9668BEDD7A4B}"/>
    <cellStyle name="Normal 2 3 4 2 5 5" xfId="8897" xr:uid="{8F8D7B45-EA31-4F4F-BA22-7EBD0DE82E8E}"/>
    <cellStyle name="Normal 2 3 4 2 5 5 2" xfId="12319" xr:uid="{0B7143D8-60E4-43B7-92EE-CF4D5B0DD09D}"/>
    <cellStyle name="Normal 2 3 4 2 5 5 2 2" xfId="26009" xr:uid="{D54C4CC4-46CE-4EC6-B629-5C085E0E199D}"/>
    <cellStyle name="Normal 2 3 4 2 5 5 2 2 2" xfId="39701" xr:uid="{F80A3245-7E14-4BC8-8D40-174038CDFF9E}"/>
    <cellStyle name="Normal 2 3 4 2 5 5 2 2 3" xfId="54585" xr:uid="{C7A8BF57-18C9-4A9E-8830-08171A34C285}"/>
    <cellStyle name="Normal 2 3 4 2 5 5 2 3" xfId="19165" xr:uid="{BEC8448A-20F7-4B60-B5D8-58A82E99E467}"/>
    <cellStyle name="Normal 2 3 4 2 5 5 2 4" xfId="32855" xr:uid="{BC122CD5-466A-4BDA-A5BD-CAE752CB32E1}"/>
    <cellStyle name="Normal 2 3 4 2 5 5 2 5" xfId="47739" xr:uid="{1BCC68FE-06A7-4674-8203-112AB23847C5}"/>
    <cellStyle name="Normal 2 3 4 2 5 5 3" xfId="22587" xr:uid="{596C283D-6C7F-43D8-BEF1-0B0915A569F5}"/>
    <cellStyle name="Normal 2 3 4 2 5 5 3 2" xfId="36279" xr:uid="{4EEA51CF-028B-4096-9F2F-7D66ADA30CD7}"/>
    <cellStyle name="Normal 2 3 4 2 5 5 3 3" xfId="51163" xr:uid="{98A5C6A2-B4AF-41FE-AEDB-5BA0344022E5}"/>
    <cellStyle name="Normal 2 3 4 2 5 5 4" xfId="15743" xr:uid="{C1A07DA6-DC4A-4124-B28E-539070CE9D2E}"/>
    <cellStyle name="Normal 2 3 4 2 5 5 5" xfId="29433" xr:uid="{07ABDAC9-60DD-41A8-A064-8475F56EA9B1}"/>
    <cellStyle name="Normal 2 3 4 2 5 5 6" xfId="44317" xr:uid="{D9512165-E650-46A3-A71F-4718168FDF2A}"/>
    <cellStyle name="Normal 2 3 4 2 5 6" xfId="10607" xr:uid="{821E8775-C866-4D4B-9FBB-CF4C1A2D2483}"/>
    <cellStyle name="Normal 2 3 4 2 5 6 2" xfId="24297" xr:uid="{59F75C08-F0E4-4D09-8EE1-2672BD83A38D}"/>
    <cellStyle name="Normal 2 3 4 2 5 6 2 2" xfId="37989" xr:uid="{EF651475-608D-49D5-AFD0-2E6D1DE7E37E}"/>
    <cellStyle name="Normal 2 3 4 2 5 6 2 3" xfId="52873" xr:uid="{DC8C53E1-BBE6-44FE-8DB8-219EDD5FA4C5}"/>
    <cellStyle name="Normal 2 3 4 2 5 6 3" xfId="17453" xr:uid="{DB5B1EC3-21F4-4BFA-A73E-A98D1590926F}"/>
    <cellStyle name="Normal 2 3 4 2 5 6 4" xfId="31143" xr:uid="{6CB4D1CD-5F26-467D-A56B-181B8E428098}"/>
    <cellStyle name="Normal 2 3 4 2 5 6 5" xfId="46027" xr:uid="{44548B95-E2A6-4F1E-B5D4-29030D7E5A8C}"/>
    <cellStyle name="Normal 2 3 4 2 5 7" xfId="20875" xr:uid="{2B9C8CC4-0CC3-462E-AACF-5E52564CC55A}"/>
    <cellStyle name="Normal 2 3 4 2 5 7 2" xfId="34567" xr:uid="{95E2041D-2A69-4ADE-8CDC-8088D883AAB8}"/>
    <cellStyle name="Normal 2 3 4 2 5 7 3" xfId="49451" xr:uid="{DEFC7C39-374D-4222-8B6B-6A39838AD2E6}"/>
    <cellStyle name="Normal 2 3 4 2 5 8" xfId="14031" xr:uid="{7E00402D-9502-4AA8-AF50-A01CA516850F}"/>
    <cellStyle name="Normal 2 3 4 2 5 9" xfId="27721" xr:uid="{69F508DC-7E4F-4A54-A208-24A2E995321F}"/>
    <cellStyle name="Normal 2 3 4 2 6" xfId="7189" xr:uid="{9003BAF1-7C94-4ABA-9817-C984E3A44E4E}"/>
    <cellStyle name="Normal 2 3 4 2 6 10" xfId="42610" xr:uid="{AFA8ADDD-66A7-4A96-B26B-FA861479EC02}"/>
    <cellStyle name="Normal 2 3 4 2 6 2" xfId="7190" xr:uid="{B87D1CBE-F3B3-4487-ADF3-CDC2BA1D3E36}"/>
    <cellStyle name="Normal 2 3 4 2 6 2 2" xfId="7191" xr:uid="{D449D57E-B026-4C71-B520-2B8AAFE25D70}"/>
    <cellStyle name="Normal 2 3 4 2 6 2 2 2" xfId="8904" xr:uid="{38DA6A25-5F9D-4E80-B084-DF3A93DAC3C8}"/>
    <cellStyle name="Normal 2 3 4 2 6 2 2 2 2" xfId="12326" xr:uid="{0D8C855B-CEA1-475E-A7AF-4AE675681EF2}"/>
    <cellStyle name="Normal 2 3 4 2 6 2 2 2 2 2" xfId="26016" xr:uid="{0A6A2910-3766-43D2-9E58-9F79C10DB2FF}"/>
    <cellStyle name="Normal 2 3 4 2 6 2 2 2 2 2 2" xfId="39708" xr:uid="{BC8A05FF-A849-48A5-80A1-7C994C073D4D}"/>
    <cellStyle name="Normal 2 3 4 2 6 2 2 2 2 2 3" xfId="54592" xr:uid="{EFD129CB-A5F3-46BA-942C-D2A23B3FD48A}"/>
    <cellStyle name="Normal 2 3 4 2 6 2 2 2 2 3" xfId="19172" xr:uid="{1FF3D5B2-67BD-4BA1-A30A-4789EB827942}"/>
    <cellStyle name="Normal 2 3 4 2 6 2 2 2 2 4" xfId="32862" xr:uid="{FB4FF0E2-9A11-4C69-B425-9E064A624F71}"/>
    <cellStyle name="Normal 2 3 4 2 6 2 2 2 2 5" xfId="47746" xr:uid="{50B35CE1-87A2-480E-B7DD-120FFD8ED166}"/>
    <cellStyle name="Normal 2 3 4 2 6 2 2 2 3" xfId="22594" xr:uid="{84CF54A8-DA73-43EB-8FE5-BD8D5CFE9290}"/>
    <cellStyle name="Normal 2 3 4 2 6 2 2 2 3 2" xfId="36286" xr:uid="{F54EC813-DDA2-4C5A-9471-8A770FC259B6}"/>
    <cellStyle name="Normal 2 3 4 2 6 2 2 2 3 3" xfId="51170" xr:uid="{92E4D419-F337-41A2-A053-02109B59D99C}"/>
    <cellStyle name="Normal 2 3 4 2 6 2 2 2 4" xfId="15750" xr:uid="{B69F6DDE-3525-452A-AE79-48743A417482}"/>
    <cellStyle name="Normal 2 3 4 2 6 2 2 2 5" xfId="29440" xr:uid="{C098AFEA-425F-4FAE-B499-4E842A59DC00}"/>
    <cellStyle name="Normal 2 3 4 2 6 2 2 2 6" xfId="44324" xr:uid="{C5172BAD-7EFB-46E3-872D-DA4AF966D6A1}"/>
    <cellStyle name="Normal 2 3 4 2 6 2 2 3" xfId="10614" xr:uid="{F7AA8A3F-C85A-476C-9E16-60857F3028E3}"/>
    <cellStyle name="Normal 2 3 4 2 6 2 2 3 2" xfId="24304" xr:uid="{11E44144-3DE4-4E2B-A37B-35EB79E8CF98}"/>
    <cellStyle name="Normal 2 3 4 2 6 2 2 3 2 2" xfId="37996" xr:uid="{216AEC28-2F34-4097-B6BE-78E71850E7AA}"/>
    <cellStyle name="Normal 2 3 4 2 6 2 2 3 2 3" xfId="52880" xr:uid="{8DC9781F-F15D-41EE-8BCA-665C69AE1A83}"/>
    <cellStyle name="Normal 2 3 4 2 6 2 2 3 3" xfId="17460" xr:uid="{B848937B-01D6-4D20-98DA-C1EE9B2BE3E6}"/>
    <cellStyle name="Normal 2 3 4 2 6 2 2 3 4" xfId="31150" xr:uid="{89089B94-D5CC-46E6-B95E-59E7582B0A8C}"/>
    <cellStyle name="Normal 2 3 4 2 6 2 2 3 5" xfId="46034" xr:uid="{769631E4-3564-4897-8A6C-8C0890874FAE}"/>
    <cellStyle name="Normal 2 3 4 2 6 2 2 4" xfId="20882" xr:uid="{C8D5CA6F-10B2-4DBF-A643-FBEB7B1B154B}"/>
    <cellStyle name="Normal 2 3 4 2 6 2 2 4 2" xfId="34574" xr:uid="{BE9BEEC5-A870-41B9-898A-5DF49A8DBD71}"/>
    <cellStyle name="Normal 2 3 4 2 6 2 2 4 3" xfId="49458" xr:uid="{92E8BFE2-C937-4156-8EEC-E5252DC1D6EE}"/>
    <cellStyle name="Normal 2 3 4 2 6 2 2 5" xfId="14038" xr:uid="{B608844B-F01A-4A3C-B302-52106AFCB331}"/>
    <cellStyle name="Normal 2 3 4 2 6 2 2 6" xfId="27728" xr:uid="{D41A74F8-3DF5-400B-BB0E-56C1DA66A3B8}"/>
    <cellStyle name="Normal 2 3 4 2 6 2 2 7" xfId="42612" xr:uid="{C89A9DB5-1156-41FF-B0EF-9BB403F7CE1E}"/>
    <cellStyle name="Normal 2 3 4 2 6 2 3" xfId="8903" xr:uid="{9E4E61C1-2D63-43E3-A975-5E722804BA39}"/>
    <cellStyle name="Normal 2 3 4 2 6 2 3 2" xfId="12325" xr:uid="{D07166A8-3724-4CD7-9858-6DDF5F7FAD04}"/>
    <cellStyle name="Normal 2 3 4 2 6 2 3 2 2" xfId="26015" xr:uid="{258E2F77-63E7-4CD2-A20E-67B3E5139234}"/>
    <cellStyle name="Normal 2 3 4 2 6 2 3 2 2 2" xfId="39707" xr:uid="{53F43F27-592F-4BCD-A871-830FED92C4D1}"/>
    <cellStyle name="Normal 2 3 4 2 6 2 3 2 2 3" xfId="54591" xr:uid="{340E5339-C8F2-4B41-9471-5A7F3F410245}"/>
    <cellStyle name="Normal 2 3 4 2 6 2 3 2 3" xfId="19171" xr:uid="{807B4B94-BA53-4976-8DB0-207E7653C146}"/>
    <cellStyle name="Normal 2 3 4 2 6 2 3 2 4" xfId="32861" xr:uid="{30191897-4E7F-4AF7-84E3-AD192057ECC9}"/>
    <cellStyle name="Normal 2 3 4 2 6 2 3 2 5" xfId="47745" xr:uid="{ACDAB004-89E3-4410-82DB-6EA5E5ECE08F}"/>
    <cellStyle name="Normal 2 3 4 2 6 2 3 3" xfId="22593" xr:uid="{8A7BC7AB-D041-4B3D-B443-DD9573DF50AB}"/>
    <cellStyle name="Normal 2 3 4 2 6 2 3 3 2" xfId="36285" xr:uid="{2F374618-A322-4DA2-B674-AAC3B2AEAC74}"/>
    <cellStyle name="Normal 2 3 4 2 6 2 3 3 3" xfId="51169" xr:uid="{FDF62BE8-0A1E-4F93-A00E-0832D2154C58}"/>
    <cellStyle name="Normal 2 3 4 2 6 2 3 4" xfId="15749" xr:uid="{6D8BB49A-E9B0-4E9B-BD99-39AEA440A937}"/>
    <cellStyle name="Normal 2 3 4 2 6 2 3 5" xfId="29439" xr:uid="{1A2C04EE-D3B2-4AF2-BFE5-C08804AA27A4}"/>
    <cellStyle name="Normal 2 3 4 2 6 2 3 6" xfId="44323" xr:uid="{0E6780ED-3E94-4CF8-9AC2-EBE90C49713C}"/>
    <cellStyle name="Normal 2 3 4 2 6 2 4" xfId="10613" xr:uid="{8A329DB2-7129-4740-9991-CF975BE0761A}"/>
    <cellStyle name="Normal 2 3 4 2 6 2 4 2" xfId="24303" xr:uid="{945D1C51-D72D-4536-AE5F-81269D2936E8}"/>
    <cellStyle name="Normal 2 3 4 2 6 2 4 2 2" xfId="37995" xr:uid="{D6000CB6-32B2-4E76-887E-615416B3A301}"/>
    <cellStyle name="Normal 2 3 4 2 6 2 4 2 3" xfId="52879" xr:uid="{56FEACB7-AB7A-485F-BA8B-931526BC1C51}"/>
    <cellStyle name="Normal 2 3 4 2 6 2 4 3" xfId="17459" xr:uid="{59D1D63E-F352-4F71-8CA0-17B12C40CFA1}"/>
    <cellStyle name="Normal 2 3 4 2 6 2 4 4" xfId="31149" xr:uid="{517EF90E-01DC-44A0-B17C-CF9DAE77CBDA}"/>
    <cellStyle name="Normal 2 3 4 2 6 2 4 5" xfId="46033" xr:uid="{D7A872AA-5FEB-45D1-9E5A-9CA78F625550}"/>
    <cellStyle name="Normal 2 3 4 2 6 2 5" xfId="20881" xr:uid="{4FD28BC8-B503-4AB6-BD0C-DE5FF28A3B36}"/>
    <cellStyle name="Normal 2 3 4 2 6 2 5 2" xfId="34573" xr:uid="{F3B64F6F-5FC6-4708-B3B3-358B669D0B88}"/>
    <cellStyle name="Normal 2 3 4 2 6 2 5 3" xfId="49457" xr:uid="{84B2A143-43A5-4357-B0BD-51E9CA2341DD}"/>
    <cellStyle name="Normal 2 3 4 2 6 2 6" xfId="14037" xr:uid="{D848C60A-B066-49BE-AA20-F25BFDD8914C}"/>
    <cellStyle name="Normal 2 3 4 2 6 2 7" xfId="27727" xr:uid="{785A28EA-2B74-40F5-94C3-2C2C1DFD773A}"/>
    <cellStyle name="Normal 2 3 4 2 6 2 8" xfId="42611" xr:uid="{65FB3402-0049-4696-BF1F-B0450FEECDCC}"/>
    <cellStyle name="Normal 2 3 4 2 6 3" xfId="7192" xr:uid="{1078BEA4-02EF-4C0A-821F-FB8AF6F24A84}"/>
    <cellStyle name="Normal 2 3 4 2 6 3 2" xfId="8905" xr:uid="{81B93BB5-72E1-4E23-8B9E-69497043B834}"/>
    <cellStyle name="Normal 2 3 4 2 6 3 2 2" xfId="12327" xr:uid="{E9FAF1B9-D876-44D1-BF6E-0CF0B94D3D0D}"/>
    <cellStyle name="Normal 2 3 4 2 6 3 2 2 2" xfId="26017" xr:uid="{1780E725-3FD6-468D-A48B-28D81313ED73}"/>
    <cellStyle name="Normal 2 3 4 2 6 3 2 2 2 2" xfId="39709" xr:uid="{C4A68CC9-4A31-4B42-BED9-1711189C4D42}"/>
    <cellStyle name="Normal 2 3 4 2 6 3 2 2 2 3" xfId="54593" xr:uid="{5CC29BB5-4F4D-49A1-855E-1A345C310240}"/>
    <cellStyle name="Normal 2 3 4 2 6 3 2 2 3" xfId="19173" xr:uid="{CDC5F993-ADC6-4428-A465-2EBD58E60ACA}"/>
    <cellStyle name="Normal 2 3 4 2 6 3 2 2 4" xfId="32863" xr:uid="{CF3F67C6-8871-4F2B-90D5-27D12472DE4E}"/>
    <cellStyle name="Normal 2 3 4 2 6 3 2 2 5" xfId="47747" xr:uid="{B87C52C5-B583-44E7-A375-CE9ECBA320AC}"/>
    <cellStyle name="Normal 2 3 4 2 6 3 2 3" xfId="22595" xr:uid="{7B4BD391-E4F4-4115-8DE8-8EAD5E058D53}"/>
    <cellStyle name="Normal 2 3 4 2 6 3 2 3 2" xfId="36287" xr:uid="{2AA4092A-55E1-427E-96EF-DA8F8DF05E81}"/>
    <cellStyle name="Normal 2 3 4 2 6 3 2 3 3" xfId="51171" xr:uid="{FC922EF5-DCBB-451E-8B4C-DE25D97D5BE9}"/>
    <cellStyle name="Normal 2 3 4 2 6 3 2 4" xfId="15751" xr:uid="{ADA93AA5-45E2-4A12-ACBD-E02EF7A4C945}"/>
    <cellStyle name="Normal 2 3 4 2 6 3 2 5" xfId="29441" xr:uid="{9C0B86D4-F1A4-45ED-8AF6-64A25778DDAF}"/>
    <cellStyle name="Normal 2 3 4 2 6 3 2 6" xfId="44325" xr:uid="{DA823CDE-567B-4745-BD98-84081E12F84D}"/>
    <cellStyle name="Normal 2 3 4 2 6 3 3" xfId="10615" xr:uid="{3FB6F581-5876-417E-96EA-0DFA057ECD70}"/>
    <cellStyle name="Normal 2 3 4 2 6 3 3 2" xfId="24305" xr:uid="{013D58E6-F21D-462B-83E3-79E11DFDA354}"/>
    <cellStyle name="Normal 2 3 4 2 6 3 3 2 2" xfId="37997" xr:uid="{9A99A111-7E07-4893-A714-5C1A9DC9C6EC}"/>
    <cellStyle name="Normal 2 3 4 2 6 3 3 2 3" xfId="52881" xr:uid="{C90F5A6E-AA23-416E-84F1-F1DFA10067E2}"/>
    <cellStyle name="Normal 2 3 4 2 6 3 3 3" xfId="17461" xr:uid="{C6AB7568-F666-455B-A0E1-39E76A7111BF}"/>
    <cellStyle name="Normal 2 3 4 2 6 3 3 4" xfId="31151" xr:uid="{54796FA3-F76C-4BB4-887E-16E43AEC9D68}"/>
    <cellStyle name="Normal 2 3 4 2 6 3 3 5" xfId="46035" xr:uid="{4D828D79-BF69-4AD7-A3E5-8CCED3B3ABEC}"/>
    <cellStyle name="Normal 2 3 4 2 6 3 4" xfId="20883" xr:uid="{9AE62373-BEF4-42F2-8469-19166762C93B}"/>
    <cellStyle name="Normal 2 3 4 2 6 3 4 2" xfId="34575" xr:uid="{0781D871-7C58-4A84-8D60-D1683DA2D583}"/>
    <cellStyle name="Normal 2 3 4 2 6 3 4 3" xfId="49459" xr:uid="{4CDFFB45-F9E1-4E89-9B2E-75BE7298433E}"/>
    <cellStyle name="Normal 2 3 4 2 6 3 5" xfId="14039" xr:uid="{6E3A85F2-ED01-4ABD-87D7-545F15D9FE23}"/>
    <cellStyle name="Normal 2 3 4 2 6 3 6" xfId="27729" xr:uid="{C4C8A50F-63C5-4803-AFEF-A25B79C3D1B5}"/>
    <cellStyle name="Normal 2 3 4 2 6 3 7" xfId="42613" xr:uid="{E0FFBB30-8F4F-4F29-92F4-BCD7746E11CD}"/>
    <cellStyle name="Normal 2 3 4 2 6 4" xfId="7193" xr:uid="{47B79664-334B-46EA-96EC-B9BA0C51AFA4}"/>
    <cellStyle name="Normal 2 3 4 2 6 4 2" xfId="8906" xr:uid="{9F8D444C-4697-45A9-983F-DA41BFBD446F}"/>
    <cellStyle name="Normal 2 3 4 2 6 4 2 2" xfId="12328" xr:uid="{A6F74E0D-9DDA-4B80-86EB-4971BAF611B5}"/>
    <cellStyle name="Normal 2 3 4 2 6 4 2 2 2" xfId="26018" xr:uid="{E58A4075-4D3C-47BF-BC7D-9E1C14314C8D}"/>
    <cellStyle name="Normal 2 3 4 2 6 4 2 2 2 2" xfId="39710" xr:uid="{595F3108-E94A-4519-B99A-F5FAC5902868}"/>
    <cellStyle name="Normal 2 3 4 2 6 4 2 2 2 3" xfId="54594" xr:uid="{A56EAA55-CDBF-4411-84D6-28F5917BF832}"/>
    <cellStyle name="Normal 2 3 4 2 6 4 2 2 3" xfId="19174" xr:uid="{FED63194-C7C1-4AD0-B50F-08EAC9E0677A}"/>
    <cellStyle name="Normal 2 3 4 2 6 4 2 2 4" xfId="32864" xr:uid="{A5BC3684-13B4-44D9-ADF7-F961B074653D}"/>
    <cellStyle name="Normal 2 3 4 2 6 4 2 2 5" xfId="47748" xr:uid="{2FF385B5-9273-4A29-9582-3A67A143BBF5}"/>
    <cellStyle name="Normal 2 3 4 2 6 4 2 3" xfId="22596" xr:uid="{BF7003EB-6E51-4AEA-A88D-3055AD9327A1}"/>
    <cellStyle name="Normal 2 3 4 2 6 4 2 3 2" xfId="36288" xr:uid="{30D8D069-EE71-436E-98E5-F9E44FEB6DAF}"/>
    <cellStyle name="Normal 2 3 4 2 6 4 2 3 3" xfId="51172" xr:uid="{5A2B9041-9E18-4155-BA11-1CD7A013C9D2}"/>
    <cellStyle name="Normal 2 3 4 2 6 4 2 4" xfId="15752" xr:uid="{4EA00AEE-D641-443C-8198-EDDF5F425F0C}"/>
    <cellStyle name="Normal 2 3 4 2 6 4 2 5" xfId="29442" xr:uid="{320C3AFC-50C4-4AB3-9221-692FD3261EB4}"/>
    <cellStyle name="Normal 2 3 4 2 6 4 2 6" xfId="44326" xr:uid="{28DBA9AC-3CD6-4159-930D-2A3AC2784F84}"/>
    <cellStyle name="Normal 2 3 4 2 6 4 3" xfId="10616" xr:uid="{2855C074-F6CC-4DE1-B37D-4049BFF2BFAB}"/>
    <cellStyle name="Normal 2 3 4 2 6 4 3 2" xfId="24306" xr:uid="{10A3F313-86BF-4623-BF44-EA3B20351815}"/>
    <cellStyle name="Normal 2 3 4 2 6 4 3 2 2" xfId="37998" xr:uid="{049BB31B-15AF-4783-9C99-1D0D30481FEF}"/>
    <cellStyle name="Normal 2 3 4 2 6 4 3 2 3" xfId="52882" xr:uid="{D0FC64DD-6312-41DB-BAAC-7DAD017C2311}"/>
    <cellStyle name="Normal 2 3 4 2 6 4 3 3" xfId="17462" xr:uid="{695048F7-3866-4FB7-B479-1CE03051F6D4}"/>
    <cellStyle name="Normal 2 3 4 2 6 4 3 4" xfId="31152" xr:uid="{9AB40609-768A-451A-B974-E8DD1443A7D8}"/>
    <cellStyle name="Normal 2 3 4 2 6 4 3 5" xfId="46036" xr:uid="{65A5C1A7-F7AA-480F-94CA-731A71D24A5C}"/>
    <cellStyle name="Normal 2 3 4 2 6 4 4" xfId="20884" xr:uid="{C3C4C803-7E93-4FA9-82FC-63BB203D7789}"/>
    <cellStyle name="Normal 2 3 4 2 6 4 4 2" xfId="34576" xr:uid="{87BB4D64-4AB5-4C4A-B9CC-A8C48EE92491}"/>
    <cellStyle name="Normal 2 3 4 2 6 4 4 3" xfId="49460" xr:uid="{7C9630DC-C5C0-4F74-8B80-9F384F56AF01}"/>
    <cellStyle name="Normal 2 3 4 2 6 4 5" xfId="14040" xr:uid="{77DE1B5D-7606-4016-B78B-1A9B9B1B10ED}"/>
    <cellStyle name="Normal 2 3 4 2 6 4 6" xfId="27730" xr:uid="{AF082238-8523-4450-B833-4595684837A1}"/>
    <cellStyle name="Normal 2 3 4 2 6 4 7" xfId="42614" xr:uid="{4D4A2552-B49B-4A7D-BFAD-4D453FBF8111}"/>
    <cellStyle name="Normal 2 3 4 2 6 5" xfId="8902" xr:uid="{167F8AFB-5BAD-4F8D-B106-E0ED5BF15581}"/>
    <cellStyle name="Normal 2 3 4 2 6 5 2" xfId="12324" xr:uid="{A30290DB-D273-4065-9306-60860F0E570B}"/>
    <cellStyle name="Normal 2 3 4 2 6 5 2 2" xfId="26014" xr:uid="{E4EA8292-2CE6-4CCB-A08E-16C1FC806ECF}"/>
    <cellStyle name="Normal 2 3 4 2 6 5 2 2 2" xfId="39706" xr:uid="{9B58E533-E5CF-4CF7-B9CA-CF77469A8837}"/>
    <cellStyle name="Normal 2 3 4 2 6 5 2 2 3" xfId="54590" xr:uid="{AFBA3A56-EB21-46FA-82D8-651232FF1740}"/>
    <cellStyle name="Normal 2 3 4 2 6 5 2 3" xfId="19170" xr:uid="{A96D1C25-72A6-4453-9512-998B8799CED6}"/>
    <cellStyle name="Normal 2 3 4 2 6 5 2 4" xfId="32860" xr:uid="{F393BE26-A0B3-46B7-B5D0-C6772FB4D81E}"/>
    <cellStyle name="Normal 2 3 4 2 6 5 2 5" xfId="47744" xr:uid="{94777300-327A-4C15-AB08-6B1FCA37171B}"/>
    <cellStyle name="Normal 2 3 4 2 6 5 3" xfId="22592" xr:uid="{E207ADC6-DDC8-4905-9728-10B41A8974D6}"/>
    <cellStyle name="Normal 2 3 4 2 6 5 3 2" xfId="36284" xr:uid="{9B72E36F-92A5-42DC-9C8B-47E05BB46787}"/>
    <cellStyle name="Normal 2 3 4 2 6 5 3 3" xfId="51168" xr:uid="{FF253209-612A-4DCF-8E1F-4576AF787795}"/>
    <cellStyle name="Normal 2 3 4 2 6 5 4" xfId="15748" xr:uid="{38D1F50E-CF0E-4653-82A5-CD0AAC063A6F}"/>
    <cellStyle name="Normal 2 3 4 2 6 5 5" xfId="29438" xr:uid="{DE19135F-8DD7-4C86-9E97-43E594C7A3BC}"/>
    <cellStyle name="Normal 2 3 4 2 6 5 6" xfId="44322" xr:uid="{270B5159-75E0-4FFB-82D7-50CBF979E433}"/>
    <cellStyle name="Normal 2 3 4 2 6 6" xfId="10612" xr:uid="{7AE03F39-8193-405D-8C13-89911BD5970A}"/>
    <cellStyle name="Normal 2 3 4 2 6 6 2" xfId="24302" xr:uid="{3547C788-77CD-4075-B8BB-8A2A8CF54835}"/>
    <cellStyle name="Normal 2 3 4 2 6 6 2 2" xfId="37994" xr:uid="{D2E1D231-086E-4A24-B1D7-CC7770ECB928}"/>
    <cellStyle name="Normal 2 3 4 2 6 6 2 3" xfId="52878" xr:uid="{A99EB1AE-36C0-4494-9C9B-9046F40394AC}"/>
    <cellStyle name="Normal 2 3 4 2 6 6 3" xfId="17458" xr:uid="{DE6177FA-87F3-4C91-9038-9C647DCD03A1}"/>
    <cellStyle name="Normal 2 3 4 2 6 6 4" xfId="31148" xr:uid="{FD9953D4-CBA7-4F7C-BEBD-09343AFF1723}"/>
    <cellStyle name="Normal 2 3 4 2 6 6 5" xfId="46032" xr:uid="{F025FBA4-315E-4838-A3FC-DA1A00789728}"/>
    <cellStyle name="Normal 2 3 4 2 6 7" xfId="20880" xr:uid="{F2B7C948-5BEC-449F-8DCC-03FBEEAA7867}"/>
    <cellStyle name="Normal 2 3 4 2 6 7 2" xfId="34572" xr:uid="{B4337645-C4B8-4100-B541-0430A548F078}"/>
    <cellStyle name="Normal 2 3 4 2 6 7 3" xfId="49456" xr:uid="{5E9C7C74-B435-404A-AA0A-02E4E3AD736D}"/>
    <cellStyle name="Normal 2 3 4 2 6 8" xfId="14036" xr:uid="{F13AC7A8-08CE-4F9D-8601-6D653B8F2D54}"/>
    <cellStyle name="Normal 2 3 4 2 6 9" xfId="27726" xr:uid="{E40CCAFB-854F-4252-9685-CAE8A402ACE5}"/>
    <cellStyle name="Normal 2 3 4 2 7" xfId="7194" xr:uid="{5C03599A-D5E4-4226-9324-03032AF4EF8D}"/>
    <cellStyle name="Normal 2 3 4 2 7 2" xfId="7195" xr:uid="{A08B298C-1C24-49F4-9038-B29C7E656015}"/>
    <cellStyle name="Normal 2 3 4 2 7 2 2" xfId="8908" xr:uid="{E4B26AB6-DFB9-464F-B564-A89890579B56}"/>
    <cellStyle name="Normal 2 3 4 2 7 2 2 2" xfId="12330" xr:uid="{59E60BA1-F477-44CB-B8F9-791EE7A42612}"/>
    <cellStyle name="Normal 2 3 4 2 7 2 2 2 2" xfId="26020" xr:uid="{5B373C5E-FFBC-4635-AFAD-DF187726427D}"/>
    <cellStyle name="Normal 2 3 4 2 7 2 2 2 2 2" xfId="39712" xr:uid="{265B5A60-C62B-4B52-985F-4BBCD75A78AB}"/>
    <cellStyle name="Normal 2 3 4 2 7 2 2 2 2 3" xfId="54596" xr:uid="{A99F3B54-6017-4B6A-B83C-C333F7049E62}"/>
    <cellStyle name="Normal 2 3 4 2 7 2 2 2 3" xfId="19176" xr:uid="{FBC9896C-1739-4261-A33C-F4177931B3C4}"/>
    <cellStyle name="Normal 2 3 4 2 7 2 2 2 4" xfId="32866" xr:uid="{57656C2A-1EA9-4397-9CAD-238822A90088}"/>
    <cellStyle name="Normal 2 3 4 2 7 2 2 2 5" xfId="47750" xr:uid="{2B8F4E00-A179-4908-ABF1-962DC6E0F06D}"/>
    <cellStyle name="Normal 2 3 4 2 7 2 2 3" xfId="22598" xr:uid="{9EF3EE15-75ED-4B3D-8902-7FEB1C8FFEA4}"/>
    <cellStyle name="Normal 2 3 4 2 7 2 2 3 2" xfId="36290" xr:uid="{C8A11B54-00C0-4AA3-B545-9597BFCCB06B}"/>
    <cellStyle name="Normal 2 3 4 2 7 2 2 3 3" xfId="51174" xr:uid="{F8EB2306-0B59-45FF-83DA-F56853BD2CBD}"/>
    <cellStyle name="Normal 2 3 4 2 7 2 2 4" xfId="15754" xr:uid="{3FF5EAE9-AE14-4991-B168-6DD7F03FBE2A}"/>
    <cellStyle name="Normal 2 3 4 2 7 2 2 5" xfId="29444" xr:uid="{F1BCE355-749A-4018-94ED-65A6CBA50BE9}"/>
    <cellStyle name="Normal 2 3 4 2 7 2 2 6" xfId="44328" xr:uid="{A8BF2689-7CB5-43F2-A7C1-875F509FE8D6}"/>
    <cellStyle name="Normal 2 3 4 2 7 2 3" xfId="10618" xr:uid="{7E09D13C-42E6-41F2-8A79-09FD53BE9C45}"/>
    <cellStyle name="Normal 2 3 4 2 7 2 3 2" xfId="24308" xr:uid="{F2F3DD76-0C05-4E2F-9F5D-951BB773CBC5}"/>
    <cellStyle name="Normal 2 3 4 2 7 2 3 2 2" xfId="38000" xr:uid="{8D500C3C-DFE3-43E8-8DCE-2A65D0D72D23}"/>
    <cellStyle name="Normal 2 3 4 2 7 2 3 2 3" xfId="52884" xr:uid="{9979066B-5CB0-4E59-AF92-7D32C3E8D618}"/>
    <cellStyle name="Normal 2 3 4 2 7 2 3 3" xfId="17464" xr:uid="{C2811683-1234-483E-A85A-2AD90367DB09}"/>
    <cellStyle name="Normal 2 3 4 2 7 2 3 4" xfId="31154" xr:uid="{0E2420FD-91E5-46DB-BB07-36A14913D83E}"/>
    <cellStyle name="Normal 2 3 4 2 7 2 3 5" xfId="46038" xr:uid="{CF60DA3F-020B-44B6-AEA8-CDA2F9046F5B}"/>
    <cellStyle name="Normal 2 3 4 2 7 2 4" xfId="20886" xr:uid="{CF819E4E-9486-4DFA-BD86-50718373CF24}"/>
    <cellStyle name="Normal 2 3 4 2 7 2 4 2" xfId="34578" xr:uid="{F5EF4832-D93A-4275-809E-916921290D0B}"/>
    <cellStyle name="Normal 2 3 4 2 7 2 4 3" xfId="49462" xr:uid="{194803FE-A1E1-46D8-BF4E-58E6A37C05E1}"/>
    <cellStyle name="Normal 2 3 4 2 7 2 5" xfId="14042" xr:uid="{5E4758B1-3B9B-4252-A06C-EAB0E03220F4}"/>
    <cellStyle name="Normal 2 3 4 2 7 2 6" xfId="27732" xr:uid="{39FB91EE-2AAB-45B9-8A0A-2DDD8858E057}"/>
    <cellStyle name="Normal 2 3 4 2 7 2 7" xfId="42616" xr:uid="{A3A27C18-6C75-4689-BBA6-5B159C264FCE}"/>
    <cellStyle name="Normal 2 3 4 2 7 3" xfId="8907" xr:uid="{DA6BD2FB-23B7-4267-94B5-BA4F1BF97393}"/>
    <cellStyle name="Normal 2 3 4 2 7 3 2" xfId="12329" xr:uid="{7566E756-FCA9-49A7-A50C-F96CE18224BE}"/>
    <cellStyle name="Normal 2 3 4 2 7 3 2 2" xfId="26019" xr:uid="{05C7406D-DF1A-4E28-A414-4E1F2036123A}"/>
    <cellStyle name="Normal 2 3 4 2 7 3 2 2 2" xfId="39711" xr:uid="{60FBCCF6-508D-4D5C-9BC9-CEEEEF871D58}"/>
    <cellStyle name="Normal 2 3 4 2 7 3 2 2 3" xfId="54595" xr:uid="{2B0F56C8-0B0E-4ED1-9A56-9D7A75C8F853}"/>
    <cellStyle name="Normal 2 3 4 2 7 3 2 3" xfId="19175" xr:uid="{67E356DD-E678-4B54-BF25-C4D443D14CA0}"/>
    <cellStyle name="Normal 2 3 4 2 7 3 2 4" xfId="32865" xr:uid="{3788D1D4-7C39-4F25-B5F8-E83251D0F9E1}"/>
    <cellStyle name="Normal 2 3 4 2 7 3 2 5" xfId="47749" xr:uid="{AF1662B4-59EC-4BD7-A966-5DEBD0A576D8}"/>
    <cellStyle name="Normal 2 3 4 2 7 3 3" xfId="22597" xr:uid="{8A73AD4A-F47F-4421-94F7-53527315659C}"/>
    <cellStyle name="Normal 2 3 4 2 7 3 3 2" xfId="36289" xr:uid="{6BFFFECF-1474-4D17-9D0A-BF0B03E26807}"/>
    <cellStyle name="Normal 2 3 4 2 7 3 3 3" xfId="51173" xr:uid="{548BBFCE-84E4-4810-9ADC-B51575183617}"/>
    <cellStyle name="Normal 2 3 4 2 7 3 4" xfId="15753" xr:uid="{56C8B563-8636-497B-823C-87A98A3EF00A}"/>
    <cellStyle name="Normal 2 3 4 2 7 3 5" xfId="29443" xr:uid="{1CE26297-2F4E-4587-8AD7-90F2956E7ADD}"/>
    <cellStyle name="Normal 2 3 4 2 7 3 6" xfId="44327" xr:uid="{B09BC92D-17E6-44EC-A351-24E748E9CAA8}"/>
    <cellStyle name="Normal 2 3 4 2 7 4" xfId="10617" xr:uid="{11EFB720-F19D-46C8-BE75-58B3F1EF9D57}"/>
    <cellStyle name="Normal 2 3 4 2 7 4 2" xfId="24307" xr:uid="{8D2721DF-537A-4E0B-93FD-D93CDF5B0DEE}"/>
    <cellStyle name="Normal 2 3 4 2 7 4 2 2" xfId="37999" xr:uid="{049A3ED0-ED79-4419-9ADF-97A60D13B71E}"/>
    <cellStyle name="Normal 2 3 4 2 7 4 2 3" xfId="52883" xr:uid="{D63E67A2-DCC8-4C12-94A9-08094EDBA920}"/>
    <cellStyle name="Normal 2 3 4 2 7 4 3" xfId="17463" xr:uid="{F691E534-456E-434E-9B92-D08431D5E9F2}"/>
    <cellStyle name="Normal 2 3 4 2 7 4 4" xfId="31153" xr:uid="{D0F41A84-E39B-428B-8135-8172DF00977A}"/>
    <cellStyle name="Normal 2 3 4 2 7 4 5" xfId="46037" xr:uid="{6085BA73-138B-4C25-83FF-6A3E89C52916}"/>
    <cellStyle name="Normal 2 3 4 2 7 5" xfId="20885" xr:uid="{6FEAE75A-E4FE-40C3-A386-923D446A790F}"/>
    <cellStyle name="Normal 2 3 4 2 7 5 2" xfId="34577" xr:uid="{B68BE3CF-13C2-40FD-B977-DDEDB009B06C}"/>
    <cellStyle name="Normal 2 3 4 2 7 5 3" xfId="49461" xr:uid="{BAAAEC7B-5C33-4992-A938-7C3AFBCCC713}"/>
    <cellStyle name="Normal 2 3 4 2 7 6" xfId="14041" xr:uid="{EDBD384B-CCFD-468B-B008-39EE259493C9}"/>
    <cellStyle name="Normal 2 3 4 2 7 7" xfId="27731" xr:uid="{FAF80D55-12D2-434D-AD28-4D12CE07092B}"/>
    <cellStyle name="Normal 2 3 4 2 7 8" xfId="42615" xr:uid="{B92F3AB4-9098-42CA-86CA-23E07388CAEA}"/>
    <cellStyle name="Normal 2 3 4 2 8" xfId="7196" xr:uid="{DBACB6DC-09F3-4492-9400-419EC6306AFE}"/>
    <cellStyle name="Normal 2 3 4 2 8 2" xfId="8909" xr:uid="{A197932D-B7AF-43DA-967C-2E82E876BFAC}"/>
    <cellStyle name="Normal 2 3 4 2 8 2 2" xfId="12331" xr:uid="{CC6CD704-4CEC-4728-8501-23ECEBD00422}"/>
    <cellStyle name="Normal 2 3 4 2 8 2 2 2" xfId="26021" xr:uid="{8FED3F6D-F8B7-4C29-A14D-356029677B16}"/>
    <cellStyle name="Normal 2 3 4 2 8 2 2 2 2" xfId="39713" xr:uid="{72CFC287-62A5-4759-A6A9-1E52CAC5D784}"/>
    <cellStyle name="Normal 2 3 4 2 8 2 2 2 3" xfId="54597" xr:uid="{464304BB-FA33-4A01-9897-9DB06797421E}"/>
    <cellStyle name="Normal 2 3 4 2 8 2 2 3" xfId="19177" xr:uid="{215D6A77-9E3C-479E-B2E7-187CEE1578BE}"/>
    <cellStyle name="Normal 2 3 4 2 8 2 2 4" xfId="32867" xr:uid="{DE3E1485-49E9-4353-93DF-18916BE6CC3B}"/>
    <cellStyle name="Normal 2 3 4 2 8 2 2 5" xfId="47751" xr:uid="{5C38EE63-BA5A-4125-A2B1-98BCCE33B35A}"/>
    <cellStyle name="Normal 2 3 4 2 8 2 3" xfId="22599" xr:uid="{68506FDE-034F-4FED-998B-EA18669A1B05}"/>
    <cellStyle name="Normal 2 3 4 2 8 2 3 2" xfId="36291" xr:uid="{4B6B7887-D220-4B79-B118-FE6D15D895C3}"/>
    <cellStyle name="Normal 2 3 4 2 8 2 3 3" xfId="51175" xr:uid="{FDAEF505-8EA1-40A4-90A9-DEB8159DDBF2}"/>
    <cellStyle name="Normal 2 3 4 2 8 2 4" xfId="15755" xr:uid="{8F1CFA2E-A352-4E1D-B2D9-BAEA7843EC51}"/>
    <cellStyle name="Normal 2 3 4 2 8 2 5" xfId="29445" xr:uid="{23380C82-D3B0-4E3E-BB79-F3E3C8263AF4}"/>
    <cellStyle name="Normal 2 3 4 2 8 2 6" xfId="44329" xr:uid="{7B72BB1E-41D3-4703-8329-D6E1FAB92140}"/>
    <cellStyle name="Normal 2 3 4 2 8 3" xfId="10619" xr:uid="{A95778BC-B5F6-48D2-8E62-9C903D889466}"/>
    <cellStyle name="Normal 2 3 4 2 8 3 2" xfId="24309" xr:uid="{956BAC26-730E-4958-865C-2364A2668136}"/>
    <cellStyle name="Normal 2 3 4 2 8 3 2 2" xfId="38001" xr:uid="{F85CEE85-B733-4993-BAA9-55C7739521BA}"/>
    <cellStyle name="Normal 2 3 4 2 8 3 2 3" xfId="52885" xr:uid="{D43CC4BB-EB35-413B-9190-4C113885A644}"/>
    <cellStyle name="Normal 2 3 4 2 8 3 3" xfId="17465" xr:uid="{C7A90A14-1103-4504-AB41-372A84C6DFAD}"/>
    <cellStyle name="Normal 2 3 4 2 8 3 4" xfId="31155" xr:uid="{843F4997-EEB5-43D3-B3FC-298B6E929001}"/>
    <cellStyle name="Normal 2 3 4 2 8 3 5" xfId="46039" xr:uid="{0937917D-A8F8-4936-BB5D-0083ED7A6E7A}"/>
    <cellStyle name="Normal 2 3 4 2 8 4" xfId="20887" xr:uid="{E3CA4F03-8887-41AD-9BC6-781DCC993D1E}"/>
    <cellStyle name="Normal 2 3 4 2 8 4 2" xfId="34579" xr:uid="{A71A3B84-5615-4E87-859F-56299D457702}"/>
    <cellStyle name="Normal 2 3 4 2 8 4 3" xfId="49463" xr:uid="{75B3B079-A030-47C9-AA6B-2E2219155801}"/>
    <cellStyle name="Normal 2 3 4 2 8 5" xfId="14043" xr:uid="{9A32C248-E363-4076-BA99-DA003B8C9A23}"/>
    <cellStyle name="Normal 2 3 4 2 8 6" xfId="27733" xr:uid="{DC1C7DB5-6600-4F94-8EC3-977B47AE957F}"/>
    <cellStyle name="Normal 2 3 4 2 8 7" xfId="42617" xr:uid="{C7E20122-9879-412D-9E0E-DF76F4614D11}"/>
    <cellStyle name="Normal 2 3 4 2 9" xfId="7197" xr:uid="{D0CEAE9E-DE3C-45FD-8989-B68402AB813B}"/>
    <cellStyle name="Normal 2 3 4 2 9 2" xfId="8910" xr:uid="{6FE35F05-970A-4035-A427-674AD3ABBDEE}"/>
    <cellStyle name="Normal 2 3 4 2 9 2 2" xfId="12332" xr:uid="{C8DD4729-3971-4300-B90A-F0C7FD1B4B50}"/>
    <cellStyle name="Normal 2 3 4 2 9 2 2 2" xfId="26022" xr:uid="{30490EAB-6A5E-4DE3-9D13-56D09A45B659}"/>
    <cellStyle name="Normal 2 3 4 2 9 2 2 2 2" xfId="39714" xr:uid="{B0BF6F2D-87DC-499F-8C99-59EFD75FEC99}"/>
    <cellStyle name="Normal 2 3 4 2 9 2 2 2 3" xfId="54598" xr:uid="{5B533466-A59C-4E64-834A-927BB103B3E6}"/>
    <cellStyle name="Normal 2 3 4 2 9 2 2 3" xfId="19178" xr:uid="{E3F76CD1-44D8-497D-B9BF-C632838EC1C8}"/>
    <cellStyle name="Normal 2 3 4 2 9 2 2 4" xfId="32868" xr:uid="{F20FABB5-2A31-4A8F-9ED3-677EE6DF6A19}"/>
    <cellStyle name="Normal 2 3 4 2 9 2 2 5" xfId="47752" xr:uid="{B9B63087-8C8A-499E-944C-EEBF6D2701D1}"/>
    <cellStyle name="Normal 2 3 4 2 9 2 3" xfId="22600" xr:uid="{36493940-CA53-4FA1-9C73-A539A507E331}"/>
    <cellStyle name="Normal 2 3 4 2 9 2 3 2" xfId="36292" xr:uid="{F8FC47DA-520B-4FDF-BB59-A14435BA69A7}"/>
    <cellStyle name="Normal 2 3 4 2 9 2 3 3" xfId="51176" xr:uid="{32ADAE3A-4147-4CE6-B6BF-589DD7A81F20}"/>
    <cellStyle name="Normal 2 3 4 2 9 2 4" xfId="15756" xr:uid="{AF56ABDA-1C70-4AF9-A5C4-6B6EF2CE34A6}"/>
    <cellStyle name="Normal 2 3 4 2 9 2 5" xfId="29446" xr:uid="{C343ADB2-15BF-490D-A345-4C7F5917B36A}"/>
    <cellStyle name="Normal 2 3 4 2 9 2 6" xfId="44330" xr:uid="{981E6F4E-5550-49DB-A861-3A4AF875EF0A}"/>
    <cellStyle name="Normal 2 3 4 2 9 3" xfId="10620" xr:uid="{8AC0720D-9246-4667-9A07-A543B84CD349}"/>
    <cellStyle name="Normal 2 3 4 2 9 3 2" xfId="24310" xr:uid="{7E33C334-D5B9-4B11-BBE0-79DB63FAD2D4}"/>
    <cellStyle name="Normal 2 3 4 2 9 3 2 2" xfId="38002" xr:uid="{DCC3D902-2F9C-4B91-AE71-FFF058410BB9}"/>
    <cellStyle name="Normal 2 3 4 2 9 3 2 3" xfId="52886" xr:uid="{227542FA-9374-401A-B9BE-3EA001B84DF8}"/>
    <cellStyle name="Normal 2 3 4 2 9 3 3" xfId="17466" xr:uid="{B36F02C8-ED15-4304-827D-425C77905276}"/>
    <cellStyle name="Normal 2 3 4 2 9 3 4" xfId="31156" xr:uid="{BC0B5FC6-FEE5-4BA5-854B-179EC7006775}"/>
    <cellStyle name="Normal 2 3 4 2 9 3 5" xfId="46040" xr:uid="{C24BC508-61E8-42CF-AE0F-20CE1D7D5284}"/>
    <cellStyle name="Normal 2 3 4 2 9 4" xfId="20888" xr:uid="{85EEF9E9-19D7-489E-9DCC-A09726E50404}"/>
    <cellStyle name="Normal 2 3 4 2 9 4 2" xfId="34580" xr:uid="{1B0C4139-CF94-4D0D-B382-1103ADE6FD81}"/>
    <cellStyle name="Normal 2 3 4 2 9 4 3" xfId="49464" xr:uid="{C216EE14-125D-45B6-B1D0-164CF1DDB2BF}"/>
    <cellStyle name="Normal 2 3 4 2 9 5" xfId="14044" xr:uid="{2A84BC3F-F463-4138-B3DE-F6B68D06D0CC}"/>
    <cellStyle name="Normal 2 3 4 2 9 6" xfId="27734" xr:uid="{2C653A0E-6D13-40BD-985F-28DCD000ED01}"/>
    <cellStyle name="Normal 2 3 4 2 9 7" xfId="42618" xr:uid="{3A1F870A-4A38-4672-B25A-1AC7073EEE5E}"/>
    <cellStyle name="Normal 2 3 4 3" xfId="7198" xr:uid="{D27A32A8-E599-4614-ACCB-F2F5F3F9219C}"/>
    <cellStyle name="Normal 2 3 4 3 10" xfId="20889" xr:uid="{EE0B378B-E9A8-4ED5-B8EF-A287678E5895}"/>
    <cellStyle name="Normal 2 3 4 3 10 2" xfId="34581" xr:uid="{E66C7EF7-B86C-4599-AF8C-6C13F9CDD009}"/>
    <cellStyle name="Normal 2 3 4 3 10 3" xfId="49465" xr:uid="{37A656B8-C4B6-42D1-82F8-06A770679444}"/>
    <cellStyle name="Normal 2 3 4 3 11" xfId="14045" xr:uid="{49D662F1-0F61-4AFC-941E-104287EC058B}"/>
    <cellStyle name="Normal 2 3 4 3 12" xfId="27735" xr:uid="{56336BE7-FB0C-4551-BE43-08067B5EA23B}"/>
    <cellStyle name="Normal 2 3 4 3 13" xfId="42619" xr:uid="{DD4933A0-675A-4D34-972C-D1FA2491EFCD}"/>
    <cellStyle name="Normal 2 3 4 3 2" xfId="7199" xr:uid="{9B714570-BCA5-42A6-870D-B0A960C30DE4}"/>
    <cellStyle name="Normal 2 3 4 3 2 10" xfId="14046" xr:uid="{743AE2E9-85D0-4A39-824F-125E7DE7D435}"/>
    <cellStyle name="Normal 2 3 4 3 2 11" xfId="27736" xr:uid="{3B66F7DC-4939-4C67-81B3-8616F23C1EE3}"/>
    <cellStyle name="Normal 2 3 4 3 2 12" xfId="42620" xr:uid="{552F5864-5625-4A2A-9FBE-E6D016712035}"/>
    <cellStyle name="Normal 2 3 4 3 2 2" xfId="7200" xr:uid="{46498CF2-55DE-41B1-81DD-151859F3F007}"/>
    <cellStyle name="Normal 2 3 4 3 2 2 10" xfId="42621" xr:uid="{6DD3F453-CEEE-4FAA-90F2-3809F07530CA}"/>
    <cellStyle name="Normal 2 3 4 3 2 2 2" xfId="7201" xr:uid="{8D29C961-69B8-47A2-AB42-4EFF813CE1E4}"/>
    <cellStyle name="Normal 2 3 4 3 2 2 2 2" xfId="7202" xr:uid="{04D0C2F9-EE46-4455-BCF4-D97C16405B5B}"/>
    <cellStyle name="Normal 2 3 4 3 2 2 2 2 2" xfId="8915" xr:uid="{48FBDA35-3073-41C8-90B4-77CCBCEF314C}"/>
    <cellStyle name="Normal 2 3 4 3 2 2 2 2 2 2" xfId="12337" xr:uid="{E3CD4D0D-8625-4B50-86E3-290B23B636D2}"/>
    <cellStyle name="Normal 2 3 4 3 2 2 2 2 2 2 2" xfId="26027" xr:uid="{48692F7A-A1C4-44F9-BADF-D027846A8F6B}"/>
    <cellStyle name="Normal 2 3 4 3 2 2 2 2 2 2 2 2" xfId="39719" xr:uid="{6B478823-AD50-4E29-BEC0-BE21D29E1F59}"/>
    <cellStyle name="Normal 2 3 4 3 2 2 2 2 2 2 2 3" xfId="54603" xr:uid="{0C47E181-6EEC-4B85-9F60-3579651BF9F6}"/>
    <cellStyle name="Normal 2 3 4 3 2 2 2 2 2 2 3" xfId="19183" xr:uid="{B324FB3F-2D85-4A72-AA24-ADB148821CD1}"/>
    <cellStyle name="Normal 2 3 4 3 2 2 2 2 2 2 4" xfId="32873" xr:uid="{8443DECD-997A-4F26-A798-DBD069FFD120}"/>
    <cellStyle name="Normal 2 3 4 3 2 2 2 2 2 2 5" xfId="47757" xr:uid="{E97860A5-7FD9-4581-B6F7-6872B52AAE67}"/>
    <cellStyle name="Normal 2 3 4 3 2 2 2 2 2 3" xfId="22605" xr:uid="{1E6C44A5-CB60-4362-A3A1-3F0CD4E6FAC4}"/>
    <cellStyle name="Normal 2 3 4 3 2 2 2 2 2 3 2" xfId="36297" xr:uid="{180444C6-4AFC-4C67-A3A5-881353B38D5F}"/>
    <cellStyle name="Normal 2 3 4 3 2 2 2 2 2 3 3" xfId="51181" xr:uid="{6E1E75E5-0702-4C9E-929A-B37C9D19EC2D}"/>
    <cellStyle name="Normal 2 3 4 3 2 2 2 2 2 4" xfId="15761" xr:uid="{CDE60427-F02F-4C3E-972A-9E68D010D919}"/>
    <cellStyle name="Normal 2 3 4 3 2 2 2 2 2 5" xfId="29451" xr:uid="{51744B1C-A1F2-4C1C-9D13-30A6423C294D}"/>
    <cellStyle name="Normal 2 3 4 3 2 2 2 2 2 6" xfId="44335" xr:uid="{C9E9A507-9F98-4C39-BD0E-DF43F4946C35}"/>
    <cellStyle name="Normal 2 3 4 3 2 2 2 2 3" xfId="10625" xr:uid="{F34AACBB-7B20-44F9-AF37-C31405B81884}"/>
    <cellStyle name="Normal 2 3 4 3 2 2 2 2 3 2" xfId="24315" xr:uid="{1567EEE0-6E8B-4D8C-B210-8318D6D41019}"/>
    <cellStyle name="Normal 2 3 4 3 2 2 2 2 3 2 2" xfId="38007" xr:uid="{8E43E07C-C395-4E47-AE02-75FDB3425C5A}"/>
    <cellStyle name="Normal 2 3 4 3 2 2 2 2 3 2 3" xfId="52891" xr:uid="{C5B42974-7A86-4C12-9FC8-390D6747F51C}"/>
    <cellStyle name="Normal 2 3 4 3 2 2 2 2 3 3" xfId="17471" xr:uid="{19DFC3BF-FFF9-4E4D-9CCD-84E1F44085A8}"/>
    <cellStyle name="Normal 2 3 4 3 2 2 2 2 3 4" xfId="31161" xr:uid="{8FA60388-3CCC-4821-922A-5239EF9C6041}"/>
    <cellStyle name="Normal 2 3 4 3 2 2 2 2 3 5" xfId="46045" xr:uid="{78C77AF9-46B4-4272-964A-34F27F7A686B}"/>
    <cellStyle name="Normal 2 3 4 3 2 2 2 2 4" xfId="20893" xr:uid="{3344DB13-DE0D-4ED4-B4C7-A79EF128F3FA}"/>
    <cellStyle name="Normal 2 3 4 3 2 2 2 2 4 2" xfId="34585" xr:uid="{59208193-8B09-42B9-BB09-A502130CDF50}"/>
    <cellStyle name="Normal 2 3 4 3 2 2 2 2 4 3" xfId="49469" xr:uid="{6723B5B0-AFFA-4F20-9696-F628A76E963D}"/>
    <cellStyle name="Normal 2 3 4 3 2 2 2 2 5" xfId="14049" xr:uid="{1BE930D2-1EEB-44E1-A47B-5B322AE6EE08}"/>
    <cellStyle name="Normal 2 3 4 3 2 2 2 2 6" xfId="27739" xr:uid="{8793B3E9-4095-4B8B-90C8-69E1EF53F7FE}"/>
    <cellStyle name="Normal 2 3 4 3 2 2 2 2 7" xfId="42623" xr:uid="{483D74EA-477B-44EB-B645-48FE7A2D7810}"/>
    <cellStyle name="Normal 2 3 4 3 2 2 2 3" xfId="8914" xr:uid="{1191F315-8600-4F1D-BF2E-E2C3EC874826}"/>
    <cellStyle name="Normal 2 3 4 3 2 2 2 3 2" xfId="12336" xr:uid="{DEFCC615-AB0E-42F0-B6E4-CA3B37F999A3}"/>
    <cellStyle name="Normal 2 3 4 3 2 2 2 3 2 2" xfId="26026" xr:uid="{2E4ED375-0724-4098-A16D-3F8DCB731D71}"/>
    <cellStyle name="Normal 2 3 4 3 2 2 2 3 2 2 2" xfId="39718" xr:uid="{625BFCE9-5F0A-44E1-A4D6-ACA118BA5712}"/>
    <cellStyle name="Normal 2 3 4 3 2 2 2 3 2 2 3" xfId="54602" xr:uid="{9A864E3C-2A16-49C3-B837-2A17B6F5DE49}"/>
    <cellStyle name="Normal 2 3 4 3 2 2 2 3 2 3" xfId="19182" xr:uid="{FE2F5429-AB24-4FAE-AD2B-B109B591E7A9}"/>
    <cellStyle name="Normal 2 3 4 3 2 2 2 3 2 4" xfId="32872" xr:uid="{89238847-1AF7-42EF-9FD8-4E3F842DA97D}"/>
    <cellStyle name="Normal 2 3 4 3 2 2 2 3 2 5" xfId="47756" xr:uid="{499527AA-5076-48A1-9A14-FD88EC219B4F}"/>
    <cellStyle name="Normal 2 3 4 3 2 2 2 3 3" xfId="22604" xr:uid="{336B5793-3EC5-4A45-BA0B-55A0984C8562}"/>
    <cellStyle name="Normal 2 3 4 3 2 2 2 3 3 2" xfId="36296" xr:uid="{0090B3B5-3620-4E6F-ACED-C82FE739FD9E}"/>
    <cellStyle name="Normal 2 3 4 3 2 2 2 3 3 3" xfId="51180" xr:uid="{E77DE7B8-D57C-4B03-88DC-F81EFFCEE9F4}"/>
    <cellStyle name="Normal 2 3 4 3 2 2 2 3 4" xfId="15760" xr:uid="{957D85CB-367D-4FB2-A048-643E02413E6C}"/>
    <cellStyle name="Normal 2 3 4 3 2 2 2 3 5" xfId="29450" xr:uid="{DF1C0A21-F3DE-4EDF-8A29-A8F5B00D7AD7}"/>
    <cellStyle name="Normal 2 3 4 3 2 2 2 3 6" xfId="44334" xr:uid="{4D925286-B32B-47A8-B2B3-EB1B54C9799D}"/>
    <cellStyle name="Normal 2 3 4 3 2 2 2 4" xfId="10624" xr:uid="{133FD057-1E1F-4D73-B0D4-C76DC7D8AE3F}"/>
    <cellStyle name="Normal 2 3 4 3 2 2 2 4 2" xfId="24314" xr:uid="{5C8B99D4-AA54-4DD3-A6D0-FAFC7EF2BDA9}"/>
    <cellStyle name="Normal 2 3 4 3 2 2 2 4 2 2" xfId="38006" xr:uid="{D98DDDB7-26BD-4C82-BA4B-8BF5A7FAEA8A}"/>
    <cellStyle name="Normal 2 3 4 3 2 2 2 4 2 3" xfId="52890" xr:uid="{8486238C-0716-473A-AFEE-FB111B176095}"/>
    <cellStyle name="Normal 2 3 4 3 2 2 2 4 3" xfId="17470" xr:uid="{84A3A987-1A8B-46EB-9588-FFE289151E5D}"/>
    <cellStyle name="Normal 2 3 4 3 2 2 2 4 4" xfId="31160" xr:uid="{C6F95898-BA51-4363-A09A-1DE4D4E531E8}"/>
    <cellStyle name="Normal 2 3 4 3 2 2 2 4 5" xfId="46044" xr:uid="{FC56E65B-EA9E-49A9-892A-30051F2F9BC2}"/>
    <cellStyle name="Normal 2 3 4 3 2 2 2 5" xfId="20892" xr:uid="{116DD6C8-9763-492C-AB7A-518BC1542710}"/>
    <cellStyle name="Normal 2 3 4 3 2 2 2 5 2" xfId="34584" xr:uid="{11414486-D9D7-4387-9C2F-44F54CB426D2}"/>
    <cellStyle name="Normal 2 3 4 3 2 2 2 5 3" xfId="49468" xr:uid="{3115CA95-3B9B-43A1-AFD9-F07C433510F2}"/>
    <cellStyle name="Normal 2 3 4 3 2 2 2 6" xfId="14048" xr:uid="{EAC2C2B6-4FD3-430D-8E45-5B8710BB6BDE}"/>
    <cellStyle name="Normal 2 3 4 3 2 2 2 7" xfId="27738" xr:uid="{2D012D6C-9E09-48C5-9BB4-124CC498CA00}"/>
    <cellStyle name="Normal 2 3 4 3 2 2 2 8" xfId="42622" xr:uid="{0925EF33-FD11-4164-826C-38637431E903}"/>
    <cellStyle name="Normal 2 3 4 3 2 2 3" xfId="7203" xr:uid="{41FA8650-4FD0-4854-9B95-011C92F01532}"/>
    <cellStyle name="Normal 2 3 4 3 2 2 3 2" xfId="8916" xr:uid="{72E02535-7090-4EB4-BB1E-09A083FAA92F}"/>
    <cellStyle name="Normal 2 3 4 3 2 2 3 2 2" xfId="12338" xr:uid="{0CDE5E9D-C6E2-4268-B4C8-BD3E18D2F500}"/>
    <cellStyle name="Normal 2 3 4 3 2 2 3 2 2 2" xfId="26028" xr:uid="{22A00034-81C9-4980-AA3A-3709E0F278A2}"/>
    <cellStyle name="Normal 2 3 4 3 2 2 3 2 2 2 2" xfId="39720" xr:uid="{DCCDEBF7-50F1-4CE3-B5F3-85C6CFDF95E9}"/>
    <cellStyle name="Normal 2 3 4 3 2 2 3 2 2 2 3" xfId="54604" xr:uid="{C92F497F-FD49-4FAF-A8BC-ABD9624A6678}"/>
    <cellStyle name="Normal 2 3 4 3 2 2 3 2 2 3" xfId="19184" xr:uid="{7B97C930-9CD2-4B11-85D3-E6B5D11ADC81}"/>
    <cellStyle name="Normal 2 3 4 3 2 2 3 2 2 4" xfId="32874" xr:uid="{26E68703-72C0-4FD4-8845-0644B9EC3A95}"/>
    <cellStyle name="Normal 2 3 4 3 2 2 3 2 2 5" xfId="47758" xr:uid="{16BC4899-0A5E-4820-9CF6-2D4EA7B8B606}"/>
    <cellStyle name="Normal 2 3 4 3 2 2 3 2 3" xfId="22606" xr:uid="{DEA1A090-DDFC-4BF6-B7D0-95C255142BF3}"/>
    <cellStyle name="Normal 2 3 4 3 2 2 3 2 3 2" xfId="36298" xr:uid="{60A41EFF-BADF-4B07-AB49-A71BFCF9EF98}"/>
    <cellStyle name="Normal 2 3 4 3 2 2 3 2 3 3" xfId="51182" xr:uid="{D2EAF089-ED84-4E13-9E1F-FC9AA6CAB98E}"/>
    <cellStyle name="Normal 2 3 4 3 2 2 3 2 4" xfId="15762" xr:uid="{2322ED09-A3C0-4E85-BFB4-729353E4DAD4}"/>
    <cellStyle name="Normal 2 3 4 3 2 2 3 2 5" xfId="29452" xr:uid="{7D9F6098-3B46-40DE-98D7-BBC87A462BD8}"/>
    <cellStyle name="Normal 2 3 4 3 2 2 3 2 6" xfId="44336" xr:uid="{D01D18B8-D998-4E44-8BFF-8BEC27F08067}"/>
    <cellStyle name="Normal 2 3 4 3 2 2 3 3" xfId="10626" xr:uid="{60404226-0807-4EC9-AA11-C30BB5173278}"/>
    <cellStyle name="Normal 2 3 4 3 2 2 3 3 2" xfId="24316" xr:uid="{B102249B-EA01-4A74-8846-9CB4A428BB35}"/>
    <cellStyle name="Normal 2 3 4 3 2 2 3 3 2 2" xfId="38008" xr:uid="{F638C577-D11D-44FC-B6DD-79CBEA9DE120}"/>
    <cellStyle name="Normal 2 3 4 3 2 2 3 3 2 3" xfId="52892" xr:uid="{30E125D2-4073-45F6-84E0-18EECEF426CD}"/>
    <cellStyle name="Normal 2 3 4 3 2 2 3 3 3" xfId="17472" xr:uid="{D21A2402-735D-4BDA-8EB5-2359CDED49D3}"/>
    <cellStyle name="Normal 2 3 4 3 2 2 3 3 4" xfId="31162" xr:uid="{A692BF1C-04AB-4170-91DC-6ABC925EABC5}"/>
    <cellStyle name="Normal 2 3 4 3 2 2 3 3 5" xfId="46046" xr:uid="{31769D9A-F27D-4F4F-B60E-5E076B5F2537}"/>
    <cellStyle name="Normal 2 3 4 3 2 2 3 4" xfId="20894" xr:uid="{6281E64F-4C57-4988-BC23-3D1620F5DCBD}"/>
    <cellStyle name="Normal 2 3 4 3 2 2 3 4 2" xfId="34586" xr:uid="{30C38886-88FC-4987-8ACB-039897C864FC}"/>
    <cellStyle name="Normal 2 3 4 3 2 2 3 4 3" xfId="49470" xr:uid="{86B99F31-51EB-4B9E-874F-09DF72BA1416}"/>
    <cellStyle name="Normal 2 3 4 3 2 2 3 5" xfId="14050" xr:uid="{6D0BB33E-7501-4B26-94B7-C540E384394C}"/>
    <cellStyle name="Normal 2 3 4 3 2 2 3 6" xfId="27740" xr:uid="{BC1DEC7C-FEA7-47DA-AACF-9C0E7D9C084E}"/>
    <cellStyle name="Normal 2 3 4 3 2 2 3 7" xfId="42624" xr:uid="{7C35DF10-0BDF-4BEC-AAA2-BA136D658D05}"/>
    <cellStyle name="Normal 2 3 4 3 2 2 4" xfId="7204" xr:uid="{8371CAA3-083A-4470-8339-B404F249F81F}"/>
    <cellStyle name="Normal 2 3 4 3 2 2 4 2" xfId="8917" xr:uid="{85AA878C-AE4B-4F8B-A580-B78387CB2B31}"/>
    <cellStyle name="Normal 2 3 4 3 2 2 4 2 2" xfId="12339" xr:uid="{F05F4658-B304-4525-BA90-BBBE8E458A32}"/>
    <cellStyle name="Normal 2 3 4 3 2 2 4 2 2 2" xfId="26029" xr:uid="{1BD335A5-0DD5-42F3-BF06-D8C0704CA776}"/>
    <cellStyle name="Normal 2 3 4 3 2 2 4 2 2 2 2" xfId="39721" xr:uid="{7C65106C-D945-442C-B20A-245178C22CAD}"/>
    <cellStyle name="Normal 2 3 4 3 2 2 4 2 2 2 3" xfId="54605" xr:uid="{6EC359B7-14AE-497C-A414-026F6492E3B5}"/>
    <cellStyle name="Normal 2 3 4 3 2 2 4 2 2 3" xfId="19185" xr:uid="{0381287A-3B3A-42FB-BD43-15955AB48D4D}"/>
    <cellStyle name="Normal 2 3 4 3 2 2 4 2 2 4" xfId="32875" xr:uid="{F685D787-F799-4420-B14F-34EC17F9F7AA}"/>
    <cellStyle name="Normal 2 3 4 3 2 2 4 2 2 5" xfId="47759" xr:uid="{B9343DA9-5931-41B9-A013-A5F59293ADF8}"/>
    <cellStyle name="Normal 2 3 4 3 2 2 4 2 3" xfId="22607" xr:uid="{C1093598-3BE5-4DC9-AAE5-EF4342A4883C}"/>
    <cellStyle name="Normal 2 3 4 3 2 2 4 2 3 2" xfId="36299" xr:uid="{F4DEBBEB-B2BD-40B6-9770-0F4733ADD637}"/>
    <cellStyle name="Normal 2 3 4 3 2 2 4 2 3 3" xfId="51183" xr:uid="{B25418BD-4919-42D9-A856-2056030EADD7}"/>
    <cellStyle name="Normal 2 3 4 3 2 2 4 2 4" xfId="15763" xr:uid="{1592C165-8880-46CD-BD84-CBE7C013DF95}"/>
    <cellStyle name="Normal 2 3 4 3 2 2 4 2 5" xfId="29453" xr:uid="{70307119-92E9-4B7E-B081-33B942D47922}"/>
    <cellStyle name="Normal 2 3 4 3 2 2 4 2 6" xfId="44337" xr:uid="{FF80DD66-1FEB-4A41-994F-D8A7BC18B2D6}"/>
    <cellStyle name="Normal 2 3 4 3 2 2 4 3" xfId="10627" xr:uid="{7CEAF8BB-DA65-40C1-8A71-B1F856AD585B}"/>
    <cellStyle name="Normal 2 3 4 3 2 2 4 3 2" xfId="24317" xr:uid="{4702D352-DAB0-4DFA-B647-7C93B6B03436}"/>
    <cellStyle name="Normal 2 3 4 3 2 2 4 3 2 2" xfId="38009" xr:uid="{B64EF879-0971-4D8F-9014-BD535FAF4E6B}"/>
    <cellStyle name="Normal 2 3 4 3 2 2 4 3 2 3" xfId="52893" xr:uid="{6824B081-0A8A-4D40-8EB1-03CC073AE560}"/>
    <cellStyle name="Normal 2 3 4 3 2 2 4 3 3" xfId="17473" xr:uid="{CA8FF006-6558-4811-9A86-8C61037A1AA3}"/>
    <cellStyle name="Normal 2 3 4 3 2 2 4 3 4" xfId="31163" xr:uid="{0207B3D7-963A-45DD-9B1B-D89E206C5F84}"/>
    <cellStyle name="Normal 2 3 4 3 2 2 4 3 5" xfId="46047" xr:uid="{9FF5C563-DCE3-4333-9BA5-CA96AC57B88F}"/>
    <cellStyle name="Normal 2 3 4 3 2 2 4 4" xfId="20895" xr:uid="{780EA318-4902-4988-A227-7638DD8AF497}"/>
    <cellStyle name="Normal 2 3 4 3 2 2 4 4 2" xfId="34587" xr:uid="{B8362619-46FE-41B8-A9E3-360E13A97E99}"/>
    <cellStyle name="Normal 2 3 4 3 2 2 4 4 3" xfId="49471" xr:uid="{0F98100F-BD43-4942-A6E6-120124643F4F}"/>
    <cellStyle name="Normal 2 3 4 3 2 2 4 5" xfId="14051" xr:uid="{03AADBEE-CA70-44E9-B81B-4ACDA942FA0D}"/>
    <cellStyle name="Normal 2 3 4 3 2 2 4 6" xfId="27741" xr:uid="{27BF2CC3-89B5-4F58-9447-596E5ECBCCFC}"/>
    <cellStyle name="Normal 2 3 4 3 2 2 4 7" xfId="42625" xr:uid="{6DBC5D80-A6F6-4FB3-8B58-AC5760832D04}"/>
    <cellStyle name="Normal 2 3 4 3 2 2 5" xfId="8913" xr:uid="{7CA2BED6-D48A-4ACC-AA3B-09C4BC84BFD5}"/>
    <cellStyle name="Normal 2 3 4 3 2 2 5 2" xfId="12335" xr:uid="{9DDBEC27-BB62-474B-9E58-5BD8E9FC4446}"/>
    <cellStyle name="Normal 2 3 4 3 2 2 5 2 2" xfId="26025" xr:uid="{565EE41E-6DB1-43DF-8658-8EFBCEC71D62}"/>
    <cellStyle name="Normal 2 3 4 3 2 2 5 2 2 2" xfId="39717" xr:uid="{87A3D27E-195D-43F5-8B23-7FD84D86FF70}"/>
    <cellStyle name="Normal 2 3 4 3 2 2 5 2 2 3" xfId="54601" xr:uid="{2B0FB8F3-8F4C-4BBA-8FA4-A7CB98C506FF}"/>
    <cellStyle name="Normal 2 3 4 3 2 2 5 2 3" xfId="19181" xr:uid="{FE31A697-F5AB-4D5E-8FC2-57AF80D10670}"/>
    <cellStyle name="Normal 2 3 4 3 2 2 5 2 4" xfId="32871" xr:uid="{BFCD2CC6-214E-4E66-BB7C-5BA58F157529}"/>
    <cellStyle name="Normal 2 3 4 3 2 2 5 2 5" xfId="47755" xr:uid="{78132B46-89F4-4493-B918-09BC4E4EC366}"/>
    <cellStyle name="Normal 2 3 4 3 2 2 5 3" xfId="22603" xr:uid="{CA7D6EDB-D285-433E-928A-EC8D2D2C25E3}"/>
    <cellStyle name="Normal 2 3 4 3 2 2 5 3 2" xfId="36295" xr:uid="{DDC8A18A-67E3-4693-A0DF-E29D8BF16B2B}"/>
    <cellStyle name="Normal 2 3 4 3 2 2 5 3 3" xfId="51179" xr:uid="{0251DF62-BC14-46D9-91A2-23D5FCFEA8DE}"/>
    <cellStyle name="Normal 2 3 4 3 2 2 5 4" xfId="15759" xr:uid="{DDF41A29-B71E-4ACF-90DB-D82E1431A6C4}"/>
    <cellStyle name="Normal 2 3 4 3 2 2 5 5" xfId="29449" xr:uid="{D7532D16-B9C4-44C3-BCA5-C5B036870D83}"/>
    <cellStyle name="Normal 2 3 4 3 2 2 5 6" xfId="44333" xr:uid="{721AC58C-2F9E-4C80-A6CC-D6D439EAB217}"/>
    <cellStyle name="Normal 2 3 4 3 2 2 6" xfId="10623" xr:uid="{E2B4BBAA-5169-4E52-BDB8-BCB90232C815}"/>
    <cellStyle name="Normal 2 3 4 3 2 2 6 2" xfId="24313" xr:uid="{191B6E18-F2D5-4438-9C83-BAE26259B712}"/>
    <cellStyle name="Normal 2 3 4 3 2 2 6 2 2" xfId="38005" xr:uid="{7AB6CEC7-077B-43CF-954C-50180163BD81}"/>
    <cellStyle name="Normal 2 3 4 3 2 2 6 2 3" xfId="52889" xr:uid="{2CC19D33-D4CB-43D4-A3BE-71F4FBC6415C}"/>
    <cellStyle name="Normal 2 3 4 3 2 2 6 3" xfId="17469" xr:uid="{0A512166-5587-40C7-920B-BCB42AB35089}"/>
    <cellStyle name="Normal 2 3 4 3 2 2 6 4" xfId="31159" xr:uid="{D0DF072F-462E-45C9-BB02-ADBB3F0E65A4}"/>
    <cellStyle name="Normal 2 3 4 3 2 2 6 5" xfId="46043" xr:uid="{CE11243C-AFCE-4EC9-8546-04163C832B97}"/>
    <cellStyle name="Normal 2 3 4 3 2 2 7" xfId="20891" xr:uid="{AC0A058C-F168-459C-AE56-301BB5B51FA0}"/>
    <cellStyle name="Normal 2 3 4 3 2 2 7 2" xfId="34583" xr:uid="{021F8F1A-207A-455B-BBF7-CC61B4690F05}"/>
    <cellStyle name="Normal 2 3 4 3 2 2 7 3" xfId="49467" xr:uid="{1CE1952F-028E-4E80-B1EE-FE4F2E408EEB}"/>
    <cellStyle name="Normal 2 3 4 3 2 2 8" xfId="14047" xr:uid="{2A5F8737-CE11-4676-A4E1-32243EC851E5}"/>
    <cellStyle name="Normal 2 3 4 3 2 2 9" xfId="27737" xr:uid="{97F03ABC-8390-44D1-AD2B-9B92C7E58407}"/>
    <cellStyle name="Normal 2 3 4 3 2 3" xfId="7205" xr:uid="{C5834B97-B818-4182-AC55-7FC369326A53}"/>
    <cellStyle name="Normal 2 3 4 3 2 3 10" xfId="42626" xr:uid="{C0474578-3BBE-4D36-84C4-11E82F7217CB}"/>
    <cellStyle name="Normal 2 3 4 3 2 3 2" xfId="7206" xr:uid="{478EAE08-88BB-4F76-9697-D09BEA8DED40}"/>
    <cellStyle name="Normal 2 3 4 3 2 3 2 2" xfId="7207" xr:uid="{F94B81B4-9E14-48FF-B26B-82D3D4678AC1}"/>
    <cellStyle name="Normal 2 3 4 3 2 3 2 2 2" xfId="8920" xr:uid="{9A93378C-BEBC-4AEA-A442-BBB9C168BBA6}"/>
    <cellStyle name="Normal 2 3 4 3 2 3 2 2 2 2" xfId="12342" xr:uid="{04B17AF7-D7CF-42B9-B2BD-075764426C5A}"/>
    <cellStyle name="Normal 2 3 4 3 2 3 2 2 2 2 2" xfId="26032" xr:uid="{9AC3FA8A-A695-4DD0-B870-DBA389E03613}"/>
    <cellStyle name="Normal 2 3 4 3 2 3 2 2 2 2 2 2" xfId="39724" xr:uid="{414E833E-E497-4A8C-B1B0-25590B97FBB0}"/>
    <cellStyle name="Normal 2 3 4 3 2 3 2 2 2 2 2 3" xfId="54608" xr:uid="{CFC98032-5102-49AB-B1EC-2CCDDFB4648A}"/>
    <cellStyle name="Normal 2 3 4 3 2 3 2 2 2 2 3" xfId="19188" xr:uid="{C36A5B75-1111-46BC-8AC2-74EC0AEC3AF1}"/>
    <cellStyle name="Normal 2 3 4 3 2 3 2 2 2 2 4" xfId="32878" xr:uid="{8DA68718-870D-4713-9AFB-6344B2FF272D}"/>
    <cellStyle name="Normal 2 3 4 3 2 3 2 2 2 2 5" xfId="47762" xr:uid="{CE5D7797-3410-457E-9128-42EE0F7E6FBC}"/>
    <cellStyle name="Normal 2 3 4 3 2 3 2 2 2 3" xfId="22610" xr:uid="{CD662B0C-A2FB-470B-8E2C-B3A5C7C428AA}"/>
    <cellStyle name="Normal 2 3 4 3 2 3 2 2 2 3 2" xfId="36302" xr:uid="{33922A72-090F-4933-9BEF-CA56CE957580}"/>
    <cellStyle name="Normal 2 3 4 3 2 3 2 2 2 3 3" xfId="51186" xr:uid="{CE4C7DFF-D818-4C1F-AD58-E915111A54E8}"/>
    <cellStyle name="Normal 2 3 4 3 2 3 2 2 2 4" xfId="15766" xr:uid="{EC18A783-D136-41EF-BBCC-36829E811C93}"/>
    <cellStyle name="Normal 2 3 4 3 2 3 2 2 2 5" xfId="29456" xr:uid="{75D6FF40-EA58-48B7-A57C-8929D2FAF353}"/>
    <cellStyle name="Normal 2 3 4 3 2 3 2 2 2 6" xfId="44340" xr:uid="{62FDB8C5-3E19-4FCD-84E3-85C3EB24AA76}"/>
    <cellStyle name="Normal 2 3 4 3 2 3 2 2 3" xfId="10630" xr:uid="{C623C479-FC6A-4CF5-BED8-7DB188FF05B2}"/>
    <cellStyle name="Normal 2 3 4 3 2 3 2 2 3 2" xfId="24320" xr:uid="{49AB4A73-1FE1-4387-9BC1-0D372A3F965A}"/>
    <cellStyle name="Normal 2 3 4 3 2 3 2 2 3 2 2" xfId="38012" xr:uid="{42315E9B-58E9-44BE-A5B0-CF2CE57D2974}"/>
    <cellStyle name="Normal 2 3 4 3 2 3 2 2 3 2 3" xfId="52896" xr:uid="{555EAE20-62B2-40A9-AE9A-A6F12041867B}"/>
    <cellStyle name="Normal 2 3 4 3 2 3 2 2 3 3" xfId="17476" xr:uid="{FB66202C-9FA3-471E-BD44-47177B8A7A20}"/>
    <cellStyle name="Normal 2 3 4 3 2 3 2 2 3 4" xfId="31166" xr:uid="{5F7A8759-3728-4433-824E-D12BA642B0FD}"/>
    <cellStyle name="Normal 2 3 4 3 2 3 2 2 3 5" xfId="46050" xr:uid="{FE585C4F-44E9-4730-98C7-3C83C757607C}"/>
    <cellStyle name="Normal 2 3 4 3 2 3 2 2 4" xfId="20898" xr:uid="{6E14D354-2370-4835-9A14-15A705D7CCA4}"/>
    <cellStyle name="Normal 2 3 4 3 2 3 2 2 4 2" xfId="34590" xr:uid="{AABE4C2F-F693-4F5F-AFE0-D6C3CFC96523}"/>
    <cellStyle name="Normal 2 3 4 3 2 3 2 2 4 3" xfId="49474" xr:uid="{D487FA1C-BCB9-4E8D-B2C8-DFE9109ECDFF}"/>
    <cellStyle name="Normal 2 3 4 3 2 3 2 2 5" xfId="14054" xr:uid="{9F88981B-E22F-4900-85E2-DE5870FFAAC4}"/>
    <cellStyle name="Normal 2 3 4 3 2 3 2 2 6" xfId="27744" xr:uid="{6D769E85-8BD3-4D46-A2EA-78AF672E2866}"/>
    <cellStyle name="Normal 2 3 4 3 2 3 2 2 7" xfId="42628" xr:uid="{DE5CC187-689C-4C1F-A03E-B9169CAF635D}"/>
    <cellStyle name="Normal 2 3 4 3 2 3 2 3" xfId="8919" xr:uid="{710E338F-DB3A-4D2B-9C50-40FF06D9FDC1}"/>
    <cellStyle name="Normal 2 3 4 3 2 3 2 3 2" xfId="12341" xr:uid="{0EC7F293-2DDF-4728-B62A-5A1D0254DFC0}"/>
    <cellStyle name="Normal 2 3 4 3 2 3 2 3 2 2" xfId="26031" xr:uid="{65A268E2-D8A6-4A89-8D2B-0B8E4A9F53CB}"/>
    <cellStyle name="Normal 2 3 4 3 2 3 2 3 2 2 2" xfId="39723" xr:uid="{DD63124E-30E4-4D2A-A758-702A00078AAF}"/>
    <cellStyle name="Normal 2 3 4 3 2 3 2 3 2 2 3" xfId="54607" xr:uid="{B435131B-5D8C-4825-A9B4-ECB48427887D}"/>
    <cellStyle name="Normal 2 3 4 3 2 3 2 3 2 3" xfId="19187" xr:uid="{9C12296A-E9E5-4CBA-BC31-DCB2F926A88E}"/>
    <cellStyle name="Normal 2 3 4 3 2 3 2 3 2 4" xfId="32877" xr:uid="{CFDB501A-9158-42A3-AE33-71AE881EAED4}"/>
    <cellStyle name="Normal 2 3 4 3 2 3 2 3 2 5" xfId="47761" xr:uid="{B85FF99B-7A9D-4C38-9D41-9A642783D9A4}"/>
    <cellStyle name="Normal 2 3 4 3 2 3 2 3 3" xfId="22609" xr:uid="{91A8BA13-B442-4122-9B77-6D648C90946F}"/>
    <cellStyle name="Normal 2 3 4 3 2 3 2 3 3 2" xfId="36301" xr:uid="{C799AA88-C597-494C-BDBC-4F942F54F895}"/>
    <cellStyle name="Normal 2 3 4 3 2 3 2 3 3 3" xfId="51185" xr:uid="{2D10D4E3-568D-409D-B1EE-ABECC9A88C61}"/>
    <cellStyle name="Normal 2 3 4 3 2 3 2 3 4" xfId="15765" xr:uid="{1EAA1827-DB19-4653-9154-E2C275E010E7}"/>
    <cellStyle name="Normal 2 3 4 3 2 3 2 3 5" xfId="29455" xr:uid="{31B780C5-5A5F-4F3B-A50F-C774B55ACC4C}"/>
    <cellStyle name="Normal 2 3 4 3 2 3 2 3 6" xfId="44339" xr:uid="{43E8CC44-ED5C-4266-AFDA-9DCA18D5F09E}"/>
    <cellStyle name="Normal 2 3 4 3 2 3 2 4" xfId="10629" xr:uid="{D8FF6D8F-8569-45FF-9D1B-ECE828CEC0E3}"/>
    <cellStyle name="Normal 2 3 4 3 2 3 2 4 2" xfId="24319" xr:uid="{F12D2245-D63A-4742-99A3-F9C495539BD3}"/>
    <cellStyle name="Normal 2 3 4 3 2 3 2 4 2 2" xfId="38011" xr:uid="{DCA2140D-043D-46B4-9CEA-539C1415C0C5}"/>
    <cellStyle name="Normal 2 3 4 3 2 3 2 4 2 3" xfId="52895" xr:uid="{BDDADCC3-9F9B-4AB6-9D91-42BD7D4A95EF}"/>
    <cellStyle name="Normal 2 3 4 3 2 3 2 4 3" xfId="17475" xr:uid="{A85197D2-0500-4FE5-99B9-996EE651F46D}"/>
    <cellStyle name="Normal 2 3 4 3 2 3 2 4 4" xfId="31165" xr:uid="{3D368BD9-2062-40A1-95EB-8AD5B57AD8A0}"/>
    <cellStyle name="Normal 2 3 4 3 2 3 2 4 5" xfId="46049" xr:uid="{9DC18364-4F90-40F8-8F4D-7B4C3C8AA387}"/>
    <cellStyle name="Normal 2 3 4 3 2 3 2 5" xfId="20897" xr:uid="{FFA118DA-6D2C-4B69-9DA3-5AEB49716F89}"/>
    <cellStyle name="Normal 2 3 4 3 2 3 2 5 2" xfId="34589" xr:uid="{C5A76CA0-58C2-4600-BF59-FD077AE29048}"/>
    <cellStyle name="Normal 2 3 4 3 2 3 2 5 3" xfId="49473" xr:uid="{46D96F64-91D6-4D55-8021-79866736CE13}"/>
    <cellStyle name="Normal 2 3 4 3 2 3 2 6" xfId="14053" xr:uid="{C1F4F1E6-7456-4595-A65A-5A477252160F}"/>
    <cellStyle name="Normal 2 3 4 3 2 3 2 7" xfId="27743" xr:uid="{74C0368A-3DD5-4681-A2E0-8F43FE6A5C07}"/>
    <cellStyle name="Normal 2 3 4 3 2 3 2 8" xfId="42627" xr:uid="{7BA52DE8-8B48-43F5-9991-CEC649D31D67}"/>
    <cellStyle name="Normal 2 3 4 3 2 3 3" xfId="7208" xr:uid="{7F16B60E-4EAC-461A-86E5-66606F3CE4C9}"/>
    <cellStyle name="Normal 2 3 4 3 2 3 3 2" xfId="8921" xr:uid="{AC9253C2-2A01-4201-911E-5D957F28976C}"/>
    <cellStyle name="Normal 2 3 4 3 2 3 3 2 2" xfId="12343" xr:uid="{0AF353C8-B833-455F-98C1-F09958C3C7DA}"/>
    <cellStyle name="Normal 2 3 4 3 2 3 3 2 2 2" xfId="26033" xr:uid="{951DB924-4262-4B0D-AB80-5620ECDBE320}"/>
    <cellStyle name="Normal 2 3 4 3 2 3 3 2 2 2 2" xfId="39725" xr:uid="{D4B50A0E-C305-45BF-B0A0-2B98991A3314}"/>
    <cellStyle name="Normal 2 3 4 3 2 3 3 2 2 2 3" xfId="54609" xr:uid="{268268EB-D46E-48EA-B786-5BD8E6F61209}"/>
    <cellStyle name="Normal 2 3 4 3 2 3 3 2 2 3" xfId="19189" xr:uid="{1BCC592A-8F29-4DF9-B105-2B2FE4A98FC4}"/>
    <cellStyle name="Normal 2 3 4 3 2 3 3 2 2 4" xfId="32879" xr:uid="{157E759D-275D-4899-9F64-7A2BDCB89CC2}"/>
    <cellStyle name="Normal 2 3 4 3 2 3 3 2 2 5" xfId="47763" xr:uid="{1E06CD11-49DA-4F1F-A048-525E62361C17}"/>
    <cellStyle name="Normal 2 3 4 3 2 3 3 2 3" xfId="22611" xr:uid="{66253D65-0BB5-474E-9235-449E0E86CA11}"/>
    <cellStyle name="Normal 2 3 4 3 2 3 3 2 3 2" xfId="36303" xr:uid="{207AF44F-EBE0-432E-A36C-1A318B212605}"/>
    <cellStyle name="Normal 2 3 4 3 2 3 3 2 3 3" xfId="51187" xr:uid="{5BE27846-3E25-4EA1-A7E3-4BC78C81FB29}"/>
    <cellStyle name="Normal 2 3 4 3 2 3 3 2 4" xfId="15767" xr:uid="{DD77493C-9DE6-445E-92BD-001B1767F273}"/>
    <cellStyle name="Normal 2 3 4 3 2 3 3 2 5" xfId="29457" xr:uid="{BFCCF450-4133-4637-ACAC-A75F8B421A23}"/>
    <cellStyle name="Normal 2 3 4 3 2 3 3 2 6" xfId="44341" xr:uid="{7D67D083-AA73-483E-8709-53D4FD6AD54A}"/>
    <cellStyle name="Normal 2 3 4 3 2 3 3 3" xfId="10631" xr:uid="{DFDEF60C-22E0-47C5-89D6-B4C48704FB12}"/>
    <cellStyle name="Normal 2 3 4 3 2 3 3 3 2" xfId="24321" xr:uid="{FDEBE019-0B9D-40C1-8E8F-0D0668C2B289}"/>
    <cellStyle name="Normal 2 3 4 3 2 3 3 3 2 2" xfId="38013" xr:uid="{85C2F2CE-7B4C-489C-B210-2C45245733D9}"/>
    <cellStyle name="Normal 2 3 4 3 2 3 3 3 2 3" xfId="52897" xr:uid="{545C0054-77F1-4211-A9E6-BC9AC1E6B9AA}"/>
    <cellStyle name="Normal 2 3 4 3 2 3 3 3 3" xfId="17477" xr:uid="{421672D5-9EFC-419E-8858-F53F01141389}"/>
    <cellStyle name="Normal 2 3 4 3 2 3 3 3 4" xfId="31167" xr:uid="{444CC57D-BBC1-40EC-8EE6-843EF74F8497}"/>
    <cellStyle name="Normal 2 3 4 3 2 3 3 3 5" xfId="46051" xr:uid="{01E3BAF8-1057-4D4A-9A68-ED8A96668DD1}"/>
    <cellStyle name="Normal 2 3 4 3 2 3 3 4" xfId="20899" xr:uid="{8F3FF57C-980C-400B-A9E1-931FAA136A2E}"/>
    <cellStyle name="Normal 2 3 4 3 2 3 3 4 2" xfId="34591" xr:uid="{3C92FF69-3173-46A0-970C-8FF9F16D4B79}"/>
    <cellStyle name="Normal 2 3 4 3 2 3 3 4 3" xfId="49475" xr:uid="{409F10E5-F3E0-4AE5-B5B7-ECEFC06D099F}"/>
    <cellStyle name="Normal 2 3 4 3 2 3 3 5" xfId="14055" xr:uid="{029891CF-7E78-48CC-B664-D1EFC38BFDE3}"/>
    <cellStyle name="Normal 2 3 4 3 2 3 3 6" xfId="27745" xr:uid="{9DF05BEC-C5AA-4DBE-854B-170DC72C4643}"/>
    <cellStyle name="Normal 2 3 4 3 2 3 3 7" xfId="42629" xr:uid="{9839829E-3568-42C7-8CA4-B1868774CF93}"/>
    <cellStyle name="Normal 2 3 4 3 2 3 4" xfId="7209" xr:uid="{35757A42-4C09-47D6-8EFA-B79864402220}"/>
    <cellStyle name="Normal 2 3 4 3 2 3 4 2" xfId="8922" xr:uid="{2D4001BA-DB9E-4443-9267-8C955347B41D}"/>
    <cellStyle name="Normal 2 3 4 3 2 3 4 2 2" xfId="12344" xr:uid="{9331300E-BEC9-4532-AFEE-FFE2941A9327}"/>
    <cellStyle name="Normal 2 3 4 3 2 3 4 2 2 2" xfId="26034" xr:uid="{184E9738-BD00-4534-A2F1-23E62917EA7E}"/>
    <cellStyle name="Normal 2 3 4 3 2 3 4 2 2 2 2" xfId="39726" xr:uid="{3352A611-2740-473B-97EE-17212A2F15DD}"/>
    <cellStyle name="Normal 2 3 4 3 2 3 4 2 2 2 3" xfId="54610" xr:uid="{1547D154-9297-4079-BADD-26977E4FE977}"/>
    <cellStyle name="Normal 2 3 4 3 2 3 4 2 2 3" xfId="19190" xr:uid="{6F61ACF6-A256-4124-AE70-C4EAF81D22DB}"/>
    <cellStyle name="Normal 2 3 4 3 2 3 4 2 2 4" xfId="32880" xr:uid="{6F9453C2-47FB-4DA7-8089-0518EC62F60B}"/>
    <cellStyle name="Normal 2 3 4 3 2 3 4 2 2 5" xfId="47764" xr:uid="{86884BD9-823F-4A23-BC53-E2023EEB32DA}"/>
    <cellStyle name="Normal 2 3 4 3 2 3 4 2 3" xfId="22612" xr:uid="{90DA6BFF-245E-4A6E-B11C-DCF88ACB4A18}"/>
    <cellStyle name="Normal 2 3 4 3 2 3 4 2 3 2" xfId="36304" xr:uid="{D7F1A14C-A365-4809-95EE-CAA55B2481A0}"/>
    <cellStyle name="Normal 2 3 4 3 2 3 4 2 3 3" xfId="51188" xr:uid="{21654261-6213-44E4-9FE6-24DC3A851150}"/>
    <cellStyle name="Normal 2 3 4 3 2 3 4 2 4" xfId="15768" xr:uid="{0E9F6697-EFBA-4DF0-8983-A96478E6D672}"/>
    <cellStyle name="Normal 2 3 4 3 2 3 4 2 5" xfId="29458" xr:uid="{6ECA9590-08E4-4272-8E03-91192C24CF9B}"/>
    <cellStyle name="Normal 2 3 4 3 2 3 4 2 6" xfId="44342" xr:uid="{52FAAEAB-8452-4F99-87F2-1829AD1BD5F0}"/>
    <cellStyle name="Normal 2 3 4 3 2 3 4 3" xfId="10632" xr:uid="{DC987C61-7671-441E-A5ED-12065DA8D867}"/>
    <cellStyle name="Normal 2 3 4 3 2 3 4 3 2" xfId="24322" xr:uid="{AC925DF5-8D11-4847-88E8-C467D85D15AA}"/>
    <cellStyle name="Normal 2 3 4 3 2 3 4 3 2 2" xfId="38014" xr:uid="{A76B1B8E-6FD7-4F77-8EF3-4C1C222B3C2D}"/>
    <cellStyle name="Normal 2 3 4 3 2 3 4 3 2 3" xfId="52898" xr:uid="{F7BCBC7C-EF24-4F4A-B35C-CBEA5F1D2C4E}"/>
    <cellStyle name="Normal 2 3 4 3 2 3 4 3 3" xfId="17478" xr:uid="{5B8F394E-2BBE-43A5-9173-0ABEE63E9625}"/>
    <cellStyle name="Normal 2 3 4 3 2 3 4 3 4" xfId="31168" xr:uid="{ABAABF07-4405-406F-8C2D-3576FC178FD4}"/>
    <cellStyle name="Normal 2 3 4 3 2 3 4 3 5" xfId="46052" xr:uid="{4409C018-CF3B-4790-8D1A-F1854191DD8A}"/>
    <cellStyle name="Normal 2 3 4 3 2 3 4 4" xfId="20900" xr:uid="{849F059F-B289-4584-9AAC-31F816BA6323}"/>
    <cellStyle name="Normal 2 3 4 3 2 3 4 4 2" xfId="34592" xr:uid="{2775DC55-99D5-469C-A223-B3FF55E9487C}"/>
    <cellStyle name="Normal 2 3 4 3 2 3 4 4 3" xfId="49476" xr:uid="{69F9EC0C-C005-4D2D-9F20-70FF38C2423D}"/>
    <cellStyle name="Normal 2 3 4 3 2 3 4 5" xfId="14056" xr:uid="{A5CDA500-F668-4282-9777-F1B5697156E0}"/>
    <cellStyle name="Normal 2 3 4 3 2 3 4 6" xfId="27746" xr:uid="{93D367F4-4B42-4A89-902C-06926C0C8ACD}"/>
    <cellStyle name="Normal 2 3 4 3 2 3 4 7" xfId="42630" xr:uid="{4F6E781D-8A6D-46C4-8933-164492373312}"/>
    <cellStyle name="Normal 2 3 4 3 2 3 5" xfId="8918" xr:uid="{D109FAB1-A51C-4F00-9A3F-76FC027ADC29}"/>
    <cellStyle name="Normal 2 3 4 3 2 3 5 2" xfId="12340" xr:uid="{464134A9-3D8A-47C6-9458-9F792FE4D455}"/>
    <cellStyle name="Normal 2 3 4 3 2 3 5 2 2" xfId="26030" xr:uid="{FDA37B97-63BD-4D9B-A0CC-3CFF1E600573}"/>
    <cellStyle name="Normal 2 3 4 3 2 3 5 2 2 2" xfId="39722" xr:uid="{12C4CD69-4622-408C-A71D-C41CB64FE2A9}"/>
    <cellStyle name="Normal 2 3 4 3 2 3 5 2 2 3" xfId="54606" xr:uid="{0CE484BA-17C0-4B4E-AD52-26730EB453D3}"/>
    <cellStyle name="Normal 2 3 4 3 2 3 5 2 3" xfId="19186" xr:uid="{A8DF18E7-D0E5-44FA-92ED-96CA72528EB2}"/>
    <cellStyle name="Normal 2 3 4 3 2 3 5 2 4" xfId="32876" xr:uid="{8F3DED81-CCFE-462F-A35B-B5107ED01DFC}"/>
    <cellStyle name="Normal 2 3 4 3 2 3 5 2 5" xfId="47760" xr:uid="{4F332F91-2EC3-4121-8536-D08C0BCC5D0A}"/>
    <cellStyle name="Normal 2 3 4 3 2 3 5 3" xfId="22608" xr:uid="{A74D9ECA-B64C-44D6-B74F-578577F2385A}"/>
    <cellStyle name="Normal 2 3 4 3 2 3 5 3 2" xfId="36300" xr:uid="{125C5146-DE89-4485-920C-9647D23949FA}"/>
    <cellStyle name="Normal 2 3 4 3 2 3 5 3 3" xfId="51184" xr:uid="{183D5EDE-D910-45A1-AE3C-AD3604B9FD36}"/>
    <cellStyle name="Normal 2 3 4 3 2 3 5 4" xfId="15764" xr:uid="{EB41F36A-0489-4078-98D5-EB2B8494DFDB}"/>
    <cellStyle name="Normal 2 3 4 3 2 3 5 5" xfId="29454" xr:uid="{C944DCD8-66D0-4FEC-B97D-117798951559}"/>
    <cellStyle name="Normal 2 3 4 3 2 3 5 6" xfId="44338" xr:uid="{D881A31A-9ED8-4F47-B1DF-6BF1C53D1D16}"/>
    <cellStyle name="Normal 2 3 4 3 2 3 6" xfId="10628" xr:uid="{1F1B6ED0-E2D5-42F7-B7AD-89D42290387C}"/>
    <cellStyle name="Normal 2 3 4 3 2 3 6 2" xfId="24318" xr:uid="{90730C10-8366-402B-981B-B0B7FE044546}"/>
    <cellStyle name="Normal 2 3 4 3 2 3 6 2 2" xfId="38010" xr:uid="{50D88D55-AC6D-4027-B26D-93ABF1FC4CCE}"/>
    <cellStyle name="Normal 2 3 4 3 2 3 6 2 3" xfId="52894" xr:uid="{1449FB71-73F3-4B7B-B693-0A22782519BA}"/>
    <cellStyle name="Normal 2 3 4 3 2 3 6 3" xfId="17474" xr:uid="{F9A9717A-F12E-43CE-8C8C-6D0FB643463B}"/>
    <cellStyle name="Normal 2 3 4 3 2 3 6 4" xfId="31164" xr:uid="{1E6694FE-8BC4-45BA-88D4-0013EEBBF7EE}"/>
    <cellStyle name="Normal 2 3 4 3 2 3 6 5" xfId="46048" xr:uid="{AA5BE8DD-6A73-4D7B-A068-A7BD03911538}"/>
    <cellStyle name="Normal 2 3 4 3 2 3 7" xfId="20896" xr:uid="{FE30F96C-EB42-4A24-A854-9D445992E2C4}"/>
    <cellStyle name="Normal 2 3 4 3 2 3 7 2" xfId="34588" xr:uid="{21CE91CC-0EF1-4A8E-B6CB-A924347666A7}"/>
    <cellStyle name="Normal 2 3 4 3 2 3 7 3" xfId="49472" xr:uid="{C7EAD03D-C3D0-4DBE-B49D-952FB70AC1CF}"/>
    <cellStyle name="Normal 2 3 4 3 2 3 8" xfId="14052" xr:uid="{80871320-8C67-42D7-9EFB-46A52584F0BD}"/>
    <cellStyle name="Normal 2 3 4 3 2 3 9" xfId="27742" xr:uid="{190EFD7E-C051-4E1C-9423-45D1EAD46077}"/>
    <cellStyle name="Normal 2 3 4 3 2 4" xfId="7210" xr:uid="{34EA46F0-A18B-41C6-9557-333C8415A9F1}"/>
    <cellStyle name="Normal 2 3 4 3 2 4 2" xfId="7211" xr:uid="{5E915AAF-F38D-4A81-81A9-D6A23126B96F}"/>
    <cellStyle name="Normal 2 3 4 3 2 4 2 2" xfId="8924" xr:uid="{59B4B548-3EA6-4E9C-92C3-E572C07A3A33}"/>
    <cellStyle name="Normal 2 3 4 3 2 4 2 2 2" xfId="12346" xr:uid="{9E9E20EA-49B8-42F0-B9A8-4F6AE92BE0F2}"/>
    <cellStyle name="Normal 2 3 4 3 2 4 2 2 2 2" xfId="26036" xr:uid="{11986A32-5114-4E2D-A472-BB2634428000}"/>
    <cellStyle name="Normal 2 3 4 3 2 4 2 2 2 2 2" xfId="39728" xr:uid="{1AD023E6-F695-4047-9A09-3B72205977E6}"/>
    <cellStyle name="Normal 2 3 4 3 2 4 2 2 2 2 3" xfId="54612" xr:uid="{A5100549-2A11-4264-A05D-3736A5CABD67}"/>
    <cellStyle name="Normal 2 3 4 3 2 4 2 2 2 3" xfId="19192" xr:uid="{688971BE-187E-4A45-BB8F-67A2F8271D82}"/>
    <cellStyle name="Normal 2 3 4 3 2 4 2 2 2 4" xfId="32882" xr:uid="{6111411B-1E02-4A5C-B453-EC4E9CC84FD9}"/>
    <cellStyle name="Normal 2 3 4 3 2 4 2 2 2 5" xfId="47766" xr:uid="{0A0823FA-8AF6-487B-AFF5-D10742168A2C}"/>
    <cellStyle name="Normal 2 3 4 3 2 4 2 2 3" xfId="22614" xr:uid="{1D6A934C-B0F0-4027-92A5-A8A58547EF5A}"/>
    <cellStyle name="Normal 2 3 4 3 2 4 2 2 3 2" xfId="36306" xr:uid="{624E4FB3-542E-4D19-B5FB-2851D16D591C}"/>
    <cellStyle name="Normal 2 3 4 3 2 4 2 2 3 3" xfId="51190" xr:uid="{A22DC6B6-0061-4B61-89D0-93A97FD1B9E2}"/>
    <cellStyle name="Normal 2 3 4 3 2 4 2 2 4" xfId="15770" xr:uid="{5F786A7D-4025-44C7-B2B7-B8357A30A2D6}"/>
    <cellStyle name="Normal 2 3 4 3 2 4 2 2 5" xfId="29460" xr:uid="{267DBB97-3A97-4BDB-B8DF-DDB8EB36A651}"/>
    <cellStyle name="Normal 2 3 4 3 2 4 2 2 6" xfId="44344" xr:uid="{B53BB9FD-8765-4BE9-AEA6-09036689FA6F}"/>
    <cellStyle name="Normal 2 3 4 3 2 4 2 3" xfId="10634" xr:uid="{82AB759F-C945-4D22-A436-E3E823DFB387}"/>
    <cellStyle name="Normal 2 3 4 3 2 4 2 3 2" xfId="24324" xr:uid="{71795AB5-740E-4789-BD00-9B93E962DFFF}"/>
    <cellStyle name="Normal 2 3 4 3 2 4 2 3 2 2" xfId="38016" xr:uid="{1A51E08D-0EE3-44C7-886B-AA045416EDB4}"/>
    <cellStyle name="Normal 2 3 4 3 2 4 2 3 2 3" xfId="52900" xr:uid="{6C420727-7B28-49A6-84A0-81C536D52E45}"/>
    <cellStyle name="Normal 2 3 4 3 2 4 2 3 3" xfId="17480" xr:uid="{5E918427-984B-4149-9345-6A83C486636E}"/>
    <cellStyle name="Normal 2 3 4 3 2 4 2 3 4" xfId="31170" xr:uid="{99A97592-DAE4-495B-B19B-4C33FDC748E2}"/>
    <cellStyle name="Normal 2 3 4 3 2 4 2 3 5" xfId="46054" xr:uid="{99B8C394-2894-4048-8F15-9490ED71890D}"/>
    <cellStyle name="Normal 2 3 4 3 2 4 2 4" xfId="20902" xr:uid="{1235FB4C-CA5E-463C-8BBE-30A0970167E9}"/>
    <cellStyle name="Normal 2 3 4 3 2 4 2 4 2" xfId="34594" xr:uid="{1E5ADA9C-E8CC-4BFF-BAB8-5455F5C14D5C}"/>
    <cellStyle name="Normal 2 3 4 3 2 4 2 4 3" xfId="49478" xr:uid="{0CF7071C-8B55-4A47-8CD5-84972B6C39C4}"/>
    <cellStyle name="Normal 2 3 4 3 2 4 2 5" xfId="14058" xr:uid="{34E8A2BF-8AA9-439E-B101-B316D213EA14}"/>
    <cellStyle name="Normal 2 3 4 3 2 4 2 6" xfId="27748" xr:uid="{6CB4F550-B16A-4411-9FC6-B70B1D6A8030}"/>
    <cellStyle name="Normal 2 3 4 3 2 4 2 7" xfId="42632" xr:uid="{2A154672-6E1E-47BD-8023-53617B09E06C}"/>
    <cellStyle name="Normal 2 3 4 3 2 4 3" xfId="8923" xr:uid="{237E54ED-56E8-4C7C-90DA-B8079C2CD108}"/>
    <cellStyle name="Normal 2 3 4 3 2 4 3 2" xfId="12345" xr:uid="{4045865A-ABB2-4834-AEF2-93884446DA2C}"/>
    <cellStyle name="Normal 2 3 4 3 2 4 3 2 2" xfId="26035" xr:uid="{3180F158-A53F-4184-8070-5B4C528DD1C8}"/>
    <cellStyle name="Normal 2 3 4 3 2 4 3 2 2 2" xfId="39727" xr:uid="{AC9D9D3B-C6ED-485F-93C9-A2E9E9CD89C4}"/>
    <cellStyle name="Normal 2 3 4 3 2 4 3 2 2 3" xfId="54611" xr:uid="{B76C813F-2AFB-4951-8183-3899FDF1A9ED}"/>
    <cellStyle name="Normal 2 3 4 3 2 4 3 2 3" xfId="19191" xr:uid="{7C25746A-B44C-4188-9E81-0CFABADB6ECF}"/>
    <cellStyle name="Normal 2 3 4 3 2 4 3 2 4" xfId="32881" xr:uid="{B1B465D5-7D80-4D8E-8685-BC79CFA5281B}"/>
    <cellStyle name="Normal 2 3 4 3 2 4 3 2 5" xfId="47765" xr:uid="{D88358B3-92D1-4092-9DE7-288DF4B67E4D}"/>
    <cellStyle name="Normal 2 3 4 3 2 4 3 3" xfId="22613" xr:uid="{551C0797-FA4E-4268-8B29-F9F01BBD2410}"/>
    <cellStyle name="Normal 2 3 4 3 2 4 3 3 2" xfId="36305" xr:uid="{EA51182E-6DDD-43C0-9B05-E13BD8A6676B}"/>
    <cellStyle name="Normal 2 3 4 3 2 4 3 3 3" xfId="51189" xr:uid="{E9429874-13CE-44C2-82A8-7D6CB72596FF}"/>
    <cellStyle name="Normal 2 3 4 3 2 4 3 4" xfId="15769" xr:uid="{213FE249-F1D1-4566-8A5D-EE4EBFA3A85F}"/>
    <cellStyle name="Normal 2 3 4 3 2 4 3 5" xfId="29459" xr:uid="{D1CBDF9E-AA9C-4603-8643-339A7CDEE6C6}"/>
    <cellStyle name="Normal 2 3 4 3 2 4 3 6" xfId="44343" xr:uid="{FADC5CF1-E8E7-4F05-9A9C-AF4D213E0EE3}"/>
    <cellStyle name="Normal 2 3 4 3 2 4 4" xfId="10633" xr:uid="{C9BB8262-067F-4395-82B2-A241649BCA68}"/>
    <cellStyle name="Normal 2 3 4 3 2 4 4 2" xfId="24323" xr:uid="{8318D9EF-6A3A-4E8F-85A6-D378CE0DD76E}"/>
    <cellStyle name="Normal 2 3 4 3 2 4 4 2 2" xfId="38015" xr:uid="{6DB7BCB3-82B5-4057-8EDD-9C127D083116}"/>
    <cellStyle name="Normal 2 3 4 3 2 4 4 2 3" xfId="52899" xr:uid="{CCDB60CA-D2B7-4677-9EBD-27657352B674}"/>
    <cellStyle name="Normal 2 3 4 3 2 4 4 3" xfId="17479" xr:uid="{6478F0D5-F4F2-4D36-9DAC-BDDA63B1159B}"/>
    <cellStyle name="Normal 2 3 4 3 2 4 4 4" xfId="31169" xr:uid="{A8ACA5BD-F8E4-472D-9F0A-BA7DAE242D15}"/>
    <cellStyle name="Normal 2 3 4 3 2 4 4 5" xfId="46053" xr:uid="{F5981753-E236-4C3E-BB35-940C3F4B2F5A}"/>
    <cellStyle name="Normal 2 3 4 3 2 4 5" xfId="20901" xr:uid="{D655FC62-9A31-41EB-A377-2159D7F865D3}"/>
    <cellStyle name="Normal 2 3 4 3 2 4 5 2" xfId="34593" xr:uid="{9D419368-BE3B-4A9E-B5CC-EF2503FBF952}"/>
    <cellStyle name="Normal 2 3 4 3 2 4 5 3" xfId="49477" xr:uid="{24D84400-D295-4A91-8E5A-3152075FCC32}"/>
    <cellStyle name="Normal 2 3 4 3 2 4 6" xfId="14057" xr:uid="{B61C9446-3E7A-4B20-9258-EC706A8FA8D4}"/>
    <cellStyle name="Normal 2 3 4 3 2 4 7" xfId="27747" xr:uid="{446DF0CA-4362-458D-A77E-132DDCAF0E0A}"/>
    <cellStyle name="Normal 2 3 4 3 2 4 8" xfId="42631" xr:uid="{E73CCC7C-B57B-4535-ADD2-B15EA0338279}"/>
    <cellStyle name="Normal 2 3 4 3 2 5" xfId="7212" xr:uid="{3CBE36FA-C2F8-4D67-B1E3-372A4DFBDCBB}"/>
    <cellStyle name="Normal 2 3 4 3 2 5 2" xfId="8925" xr:uid="{9814B98F-BB52-444F-BBE7-0ABBCB4434B0}"/>
    <cellStyle name="Normal 2 3 4 3 2 5 2 2" xfId="12347" xr:uid="{E9922E85-9EAD-4C16-90D7-0BCD5CFA4A00}"/>
    <cellStyle name="Normal 2 3 4 3 2 5 2 2 2" xfId="26037" xr:uid="{77662759-51F7-4DCA-8E7D-BDA8E56F40EB}"/>
    <cellStyle name="Normal 2 3 4 3 2 5 2 2 2 2" xfId="39729" xr:uid="{2FD40107-2E6E-48F7-B58F-495D7C116E90}"/>
    <cellStyle name="Normal 2 3 4 3 2 5 2 2 2 3" xfId="54613" xr:uid="{6EC9123E-2E75-4FBD-AD59-D4E72E092545}"/>
    <cellStyle name="Normal 2 3 4 3 2 5 2 2 3" xfId="19193" xr:uid="{4A50DD47-2E1B-4A2D-9DBF-A0C98076AB17}"/>
    <cellStyle name="Normal 2 3 4 3 2 5 2 2 4" xfId="32883" xr:uid="{1419950B-8247-4774-94EF-0813E0A72757}"/>
    <cellStyle name="Normal 2 3 4 3 2 5 2 2 5" xfId="47767" xr:uid="{7C17217B-0FF5-42E5-AA68-01510CD794BF}"/>
    <cellStyle name="Normal 2 3 4 3 2 5 2 3" xfId="22615" xr:uid="{1BAEC3B1-81E8-4C34-8A6F-06A937280153}"/>
    <cellStyle name="Normal 2 3 4 3 2 5 2 3 2" xfId="36307" xr:uid="{95CBA951-1C4C-4462-AA02-1A7D050884A9}"/>
    <cellStyle name="Normal 2 3 4 3 2 5 2 3 3" xfId="51191" xr:uid="{27E3A0C5-4F83-4970-846D-2F6DCC596906}"/>
    <cellStyle name="Normal 2 3 4 3 2 5 2 4" xfId="15771" xr:uid="{B5B4D49C-D18F-40DE-AA1D-602AA83772A0}"/>
    <cellStyle name="Normal 2 3 4 3 2 5 2 5" xfId="29461" xr:uid="{60168B56-29F2-4B58-A7E7-8688090B0C11}"/>
    <cellStyle name="Normal 2 3 4 3 2 5 2 6" xfId="44345" xr:uid="{89A84392-18BF-4036-B89A-AFEA02A5DF8C}"/>
    <cellStyle name="Normal 2 3 4 3 2 5 3" xfId="10635" xr:uid="{D7DF777F-9A70-4169-ACAF-9019EF0D218D}"/>
    <cellStyle name="Normal 2 3 4 3 2 5 3 2" xfId="24325" xr:uid="{29A86355-D8B6-48D2-98CF-BFB7AB50C375}"/>
    <cellStyle name="Normal 2 3 4 3 2 5 3 2 2" xfId="38017" xr:uid="{B65E8479-05B8-466E-8C02-78F0F8FF0612}"/>
    <cellStyle name="Normal 2 3 4 3 2 5 3 2 3" xfId="52901" xr:uid="{4D6E4CFB-83E8-4F19-A041-4CF45BD16868}"/>
    <cellStyle name="Normal 2 3 4 3 2 5 3 3" xfId="17481" xr:uid="{9B8BBF02-550B-4EC2-AE2B-19C37527AB4E}"/>
    <cellStyle name="Normal 2 3 4 3 2 5 3 4" xfId="31171" xr:uid="{04068759-57EC-4754-88E4-5B8A0FC91AC8}"/>
    <cellStyle name="Normal 2 3 4 3 2 5 3 5" xfId="46055" xr:uid="{3AE533FB-89A9-4B06-9667-AF6A3378EE74}"/>
    <cellStyle name="Normal 2 3 4 3 2 5 4" xfId="20903" xr:uid="{EAE284BD-AD83-49E1-875D-5F0780696036}"/>
    <cellStyle name="Normal 2 3 4 3 2 5 4 2" xfId="34595" xr:uid="{48F8978F-C424-455B-970C-2AB567409DEC}"/>
    <cellStyle name="Normal 2 3 4 3 2 5 4 3" xfId="49479" xr:uid="{173C1051-A1BE-4318-BC54-7A779C89DD0A}"/>
    <cellStyle name="Normal 2 3 4 3 2 5 5" xfId="14059" xr:uid="{CC44FE60-5061-4C85-AD1D-152EDF466FC5}"/>
    <cellStyle name="Normal 2 3 4 3 2 5 6" xfId="27749" xr:uid="{77353C7D-53A4-4DD4-B4C4-BEC7250FBF38}"/>
    <cellStyle name="Normal 2 3 4 3 2 5 7" xfId="42633" xr:uid="{96CC07CB-624C-46E6-BEBF-D76B018DBC3B}"/>
    <cellStyle name="Normal 2 3 4 3 2 6" xfId="7213" xr:uid="{1615DB64-39F6-481C-949B-13414829A802}"/>
    <cellStyle name="Normal 2 3 4 3 2 6 2" xfId="8926" xr:uid="{B8904E8C-AB76-4E39-816F-9A9DB19604EF}"/>
    <cellStyle name="Normal 2 3 4 3 2 6 2 2" xfId="12348" xr:uid="{591B7D12-DFB4-4882-A907-D6BB97AF8CDD}"/>
    <cellStyle name="Normal 2 3 4 3 2 6 2 2 2" xfId="26038" xr:uid="{7DCD30CD-B977-405F-9A01-D99B25635229}"/>
    <cellStyle name="Normal 2 3 4 3 2 6 2 2 2 2" xfId="39730" xr:uid="{DCBA30A6-066F-480C-94B0-A474396F2D0C}"/>
    <cellStyle name="Normal 2 3 4 3 2 6 2 2 2 3" xfId="54614" xr:uid="{4ADEAE64-0F15-4595-81C1-5F0CAD05E97D}"/>
    <cellStyle name="Normal 2 3 4 3 2 6 2 2 3" xfId="19194" xr:uid="{38F493EA-AA03-4131-AED5-B48987F4D4D8}"/>
    <cellStyle name="Normal 2 3 4 3 2 6 2 2 4" xfId="32884" xr:uid="{81761B9A-971D-41A7-943C-CC97CCA8F3AE}"/>
    <cellStyle name="Normal 2 3 4 3 2 6 2 2 5" xfId="47768" xr:uid="{38D22CB8-D0F0-4225-9D0D-7D6C1E7C3056}"/>
    <cellStyle name="Normal 2 3 4 3 2 6 2 3" xfId="22616" xr:uid="{E494E067-B4BE-4E8C-8DE1-41350BDD234D}"/>
    <cellStyle name="Normal 2 3 4 3 2 6 2 3 2" xfId="36308" xr:uid="{FC18C735-CDA4-48F1-9216-CF579F56994B}"/>
    <cellStyle name="Normal 2 3 4 3 2 6 2 3 3" xfId="51192" xr:uid="{870A4E8B-9F50-4604-93DE-980B8B2D37D6}"/>
    <cellStyle name="Normal 2 3 4 3 2 6 2 4" xfId="15772" xr:uid="{054919D6-9D42-4EB0-BD2E-2E4AB06BCF61}"/>
    <cellStyle name="Normal 2 3 4 3 2 6 2 5" xfId="29462" xr:uid="{0930212C-D2D1-4691-B82F-89C22E1DC79D}"/>
    <cellStyle name="Normal 2 3 4 3 2 6 2 6" xfId="44346" xr:uid="{C55C6CAA-FC4D-4945-9C34-865901757E27}"/>
    <cellStyle name="Normal 2 3 4 3 2 6 3" xfId="10636" xr:uid="{DF6FF459-B203-438C-B4AE-4F0A04292292}"/>
    <cellStyle name="Normal 2 3 4 3 2 6 3 2" xfId="24326" xr:uid="{4C2EFB15-4C1B-4C0A-9C16-349A9E03A7AE}"/>
    <cellStyle name="Normal 2 3 4 3 2 6 3 2 2" xfId="38018" xr:uid="{59966095-CDBC-4173-AB7D-807923415AC8}"/>
    <cellStyle name="Normal 2 3 4 3 2 6 3 2 3" xfId="52902" xr:uid="{37A56C94-7325-4916-82D2-29A89FB4B060}"/>
    <cellStyle name="Normal 2 3 4 3 2 6 3 3" xfId="17482" xr:uid="{C9577267-6156-4B4C-A394-22D477A4A5ED}"/>
    <cellStyle name="Normal 2 3 4 3 2 6 3 4" xfId="31172" xr:uid="{5D3E7762-7E72-4F4C-8206-B95C5C61B199}"/>
    <cellStyle name="Normal 2 3 4 3 2 6 3 5" xfId="46056" xr:uid="{C24C628B-F778-4A41-8FBF-F0E3219AA441}"/>
    <cellStyle name="Normal 2 3 4 3 2 6 4" xfId="20904" xr:uid="{CACCDBB3-4841-42A5-9763-DF858DFE2DF9}"/>
    <cellStyle name="Normal 2 3 4 3 2 6 4 2" xfId="34596" xr:uid="{9B155553-4EF1-40D0-90F2-44572D12C2B0}"/>
    <cellStyle name="Normal 2 3 4 3 2 6 4 3" xfId="49480" xr:uid="{39D38963-6324-4F15-B667-CB10D2126A3D}"/>
    <cellStyle name="Normal 2 3 4 3 2 6 5" xfId="14060" xr:uid="{1A00DFAB-9EE6-4956-B280-0176174E2051}"/>
    <cellStyle name="Normal 2 3 4 3 2 6 6" xfId="27750" xr:uid="{B9A7F187-01C3-482F-AAF6-511671145EC0}"/>
    <cellStyle name="Normal 2 3 4 3 2 6 7" xfId="42634" xr:uid="{31D96698-996D-4DFA-B219-BCB0E1569FD0}"/>
    <cellStyle name="Normal 2 3 4 3 2 7" xfId="8912" xr:uid="{1FA8E61C-A826-4030-AF65-C4954F67EDEF}"/>
    <cellStyle name="Normal 2 3 4 3 2 7 2" xfId="12334" xr:uid="{CD131B53-6FAB-414E-9755-D916A42A84BE}"/>
    <cellStyle name="Normal 2 3 4 3 2 7 2 2" xfId="26024" xr:uid="{404CE472-1101-4604-8A4D-FF143BDE47A2}"/>
    <cellStyle name="Normal 2 3 4 3 2 7 2 2 2" xfId="39716" xr:uid="{5067D173-1569-455A-8323-96BC8DD6FF41}"/>
    <cellStyle name="Normal 2 3 4 3 2 7 2 2 3" xfId="54600" xr:uid="{6950A9F5-89D3-4F55-8B22-6F5998172259}"/>
    <cellStyle name="Normal 2 3 4 3 2 7 2 3" xfId="19180" xr:uid="{D7FA018C-29E1-43E2-A23E-45C56F0B278B}"/>
    <cellStyle name="Normal 2 3 4 3 2 7 2 4" xfId="32870" xr:uid="{A7AB2C92-A60D-4A52-8505-8AE0145F135C}"/>
    <cellStyle name="Normal 2 3 4 3 2 7 2 5" xfId="47754" xr:uid="{4C0A7F89-9AD0-4B3C-81F2-BD8508C2B372}"/>
    <cellStyle name="Normal 2 3 4 3 2 7 3" xfId="22602" xr:uid="{8A760CBF-6540-4E5D-B5FD-2C2B8E305652}"/>
    <cellStyle name="Normal 2 3 4 3 2 7 3 2" xfId="36294" xr:uid="{3FDECC65-4F0C-439F-803D-DF68695E5378}"/>
    <cellStyle name="Normal 2 3 4 3 2 7 3 3" xfId="51178" xr:uid="{867BA09A-EF7D-4188-8C0F-591E97B10A77}"/>
    <cellStyle name="Normal 2 3 4 3 2 7 4" xfId="15758" xr:uid="{2024E2B2-3528-496D-8454-F538241D15A7}"/>
    <cellStyle name="Normal 2 3 4 3 2 7 5" xfId="29448" xr:uid="{7B1B4D7A-6F14-415F-AEB8-278AFE909246}"/>
    <cellStyle name="Normal 2 3 4 3 2 7 6" xfId="44332" xr:uid="{0CD0CC44-A913-46F1-B2F2-1191E9516AC1}"/>
    <cellStyle name="Normal 2 3 4 3 2 8" xfId="10622" xr:uid="{83F8202E-34C6-4DB9-9264-5F5375917755}"/>
    <cellStyle name="Normal 2 3 4 3 2 8 2" xfId="24312" xr:uid="{2DC8539F-68C6-450F-BF12-52CEBE180D13}"/>
    <cellStyle name="Normal 2 3 4 3 2 8 2 2" xfId="38004" xr:uid="{7B95BEDD-7C86-4532-82CD-C405D7CD43CA}"/>
    <cellStyle name="Normal 2 3 4 3 2 8 2 3" xfId="52888" xr:uid="{A0527FCE-023B-4C01-8578-FAC99DBBF932}"/>
    <cellStyle name="Normal 2 3 4 3 2 8 3" xfId="17468" xr:uid="{78CED146-C074-4E62-A5C7-73BBEE2ACA14}"/>
    <cellStyle name="Normal 2 3 4 3 2 8 4" xfId="31158" xr:uid="{F971B1B0-1CCF-4F6C-99C8-419DE741F9BC}"/>
    <cellStyle name="Normal 2 3 4 3 2 8 5" xfId="46042" xr:uid="{5D8BEBD4-08A8-4585-ABA6-89A2332D9D78}"/>
    <cellStyle name="Normal 2 3 4 3 2 9" xfId="20890" xr:uid="{BAAA6DAA-5937-4634-98CD-F2C419620EB1}"/>
    <cellStyle name="Normal 2 3 4 3 2 9 2" xfId="34582" xr:uid="{8BF752AF-B877-41E4-93D5-47B4B18FAE03}"/>
    <cellStyle name="Normal 2 3 4 3 2 9 3" xfId="49466" xr:uid="{763139F7-E013-43A2-8F5A-B8CCA8E9A196}"/>
    <cellStyle name="Normal 2 3 4 3 3" xfId="7214" xr:uid="{DB174C53-D016-4DB5-9B6D-C9ED83155902}"/>
    <cellStyle name="Normal 2 3 4 3 3 10" xfId="42635" xr:uid="{DCDD28E2-DECB-44E9-A60A-FB2F3CB4BFF7}"/>
    <cellStyle name="Normal 2 3 4 3 3 2" xfId="7215" xr:uid="{90D1D862-9143-491D-96E8-61C7D91D94DC}"/>
    <cellStyle name="Normal 2 3 4 3 3 2 2" xfId="7216" xr:uid="{AD80A07D-33B7-47CB-9516-186FC93E42A3}"/>
    <cellStyle name="Normal 2 3 4 3 3 2 2 2" xfId="8929" xr:uid="{72ED6537-5B3A-4598-8B44-72E32B9F8884}"/>
    <cellStyle name="Normal 2 3 4 3 3 2 2 2 2" xfId="12351" xr:uid="{5EDB905B-395A-438A-B51D-94BAA91D0424}"/>
    <cellStyle name="Normal 2 3 4 3 3 2 2 2 2 2" xfId="26041" xr:uid="{606A1271-2FF3-4CDC-B57B-0B0A6693B4D8}"/>
    <cellStyle name="Normal 2 3 4 3 3 2 2 2 2 2 2" xfId="39733" xr:uid="{A5521021-F8B8-4300-BFC2-E8C633E2CC5F}"/>
    <cellStyle name="Normal 2 3 4 3 3 2 2 2 2 2 3" xfId="54617" xr:uid="{9AC51D65-BC1E-4A23-A8AF-ECA20821FBAB}"/>
    <cellStyle name="Normal 2 3 4 3 3 2 2 2 2 3" xfId="19197" xr:uid="{23E39AAB-CB90-47E8-917C-1EE5ED25B372}"/>
    <cellStyle name="Normal 2 3 4 3 3 2 2 2 2 4" xfId="32887" xr:uid="{21FBFC6C-F4AE-4198-957E-9DB4C71A197E}"/>
    <cellStyle name="Normal 2 3 4 3 3 2 2 2 2 5" xfId="47771" xr:uid="{AA3EDD0A-3255-4AD7-8687-5708D419FDDF}"/>
    <cellStyle name="Normal 2 3 4 3 3 2 2 2 3" xfId="22619" xr:uid="{C7EF8A1C-D169-47F2-838C-A71D2B0EF759}"/>
    <cellStyle name="Normal 2 3 4 3 3 2 2 2 3 2" xfId="36311" xr:uid="{AEFAA915-FF90-46B5-8EAB-97CD847AD3B0}"/>
    <cellStyle name="Normal 2 3 4 3 3 2 2 2 3 3" xfId="51195" xr:uid="{AE3C1297-04B2-4709-8587-9977929D958D}"/>
    <cellStyle name="Normal 2 3 4 3 3 2 2 2 4" xfId="15775" xr:uid="{130E250F-FA01-4297-AAC5-0984A9544651}"/>
    <cellStyle name="Normal 2 3 4 3 3 2 2 2 5" xfId="29465" xr:uid="{D601F54F-FB08-45F5-AA7F-142C7EE4BD05}"/>
    <cellStyle name="Normal 2 3 4 3 3 2 2 2 6" xfId="44349" xr:uid="{B485D9E9-6215-4132-B2D8-E456372750C2}"/>
    <cellStyle name="Normal 2 3 4 3 3 2 2 3" xfId="10639" xr:uid="{B90179E9-3856-4142-89C1-D5C01A8D5036}"/>
    <cellStyle name="Normal 2 3 4 3 3 2 2 3 2" xfId="24329" xr:uid="{3AD28CB0-493B-4BE4-8B5C-A422F7ADAD09}"/>
    <cellStyle name="Normal 2 3 4 3 3 2 2 3 2 2" xfId="38021" xr:uid="{4A3C2772-F414-46F1-B574-827A6144E9F0}"/>
    <cellStyle name="Normal 2 3 4 3 3 2 2 3 2 3" xfId="52905" xr:uid="{57529ED7-ACDB-48EB-B5C9-6714683504C1}"/>
    <cellStyle name="Normal 2 3 4 3 3 2 2 3 3" xfId="17485" xr:uid="{5AF25958-6255-4F36-B7CB-4C10EF6A0B09}"/>
    <cellStyle name="Normal 2 3 4 3 3 2 2 3 4" xfId="31175" xr:uid="{28135011-CD55-483C-AE05-5AB783E9EB1E}"/>
    <cellStyle name="Normal 2 3 4 3 3 2 2 3 5" xfId="46059" xr:uid="{51667101-E78B-48B0-90E2-238BF61099FC}"/>
    <cellStyle name="Normal 2 3 4 3 3 2 2 4" xfId="20907" xr:uid="{83119038-411B-4F2B-8D5C-5B090C6EF32C}"/>
    <cellStyle name="Normal 2 3 4 3 3 2 2 4 2" xfId="34599" xr:uid="{C8D6D146-1853-415A-BEFF-9E9123A3AB00}"/>
    <cellStyle name="Normal 2 3 4 3 3 2 2 4 3" xfId="49483" xr:uid="{D76932A0-00BA-45AB-9AE7-F402CFA1CD56}"/>
    <cellStyle name="Normal 2 3 4 3 3 2 2 5" xfId="14063" xr:uid="{75F80918-5560-43B6-8288-A2D630BC5092}"/>
    <cellStyle name="Normal 2 3 4 3 3 2 2 6" xfId="27753" xr:uid="{13264D0C-7ADE-4E73-8FBD-B633CBB97D49}"/>
    <cellStyle name="Normal 2 3 4 3 3 2 2 7" xfId="42637" xr:uid="{BB505133-A512-4C84-B93E-A270263D9977}"/>
    <cellStyle name="Normal 2 3 4 3 3 2 3" xfId="8928" xr:uid="{D61A129E-ECB2-4FCF-BA38-57FEF5E7D2FB}"/>
    <cellStyle name="Normal 2 3 4 3 3 2 3 2" xfId="12350" xr:uid="{AE5BBEDB-8FAE-4C1D-A0B0-370D091B4BBF}"/>
    <cellStyle name="Normal 2 3 4 3 3 2 3 2 2" xfId="26040" xr:uid="{92246A01-121B-4115-8062-AFFBDE932753}"/>
    <cellStyle name="Normal 2 3 4 3 3 2 3 2 2 2" xfId="39732" xr:uid="{66E7B6D3-AEC2-4DE5-BDB1-1DD9D21352F6}"/>
    <cellStyle name="Normal 2 3 4 3 3 2 3 2 2 3" xfId="54616" xr:uid="{FA4A6047-95CE-4F50-82E0-A2F1BBC9552B}"/>
    <cellStyle name="Normal 2 3 4 3 3 2 3 2 3" xfId="19196" xr:uid="{B878E200-1A24-4622-8D32-3AF327D5A939}"/>
    <cellStyle name="Normal 2 3 4 3 3 2 3 2 4" xfId="32886" xr:uid="{1E71F6CD-FF2C-4156-BBDC-7834F1489B8A}"/>
    <cellStyle name="Normal 2 3 4 3 3 2 3 2 5" xfId="47770" xr:uid="{220447D9-A5C0-46D3-9A4B-A841A1D793D2}"/>
    <cellStyle name="Normal 2 3 4 3 3 2 3 3" xfId="22618" xr:uid="{D096E191-788D-43F3-A9BF-5B149C12B6AC}"/>
    <cellStyle name="Normal 2 3 4 3 3 2 3 3 2" xfId="36310" xr:uid="{730D1947-F61F-4C5C-9557-55D283687B54}"/>
    <cellStyle name="Normal 2 3 4 3 3 2 3 3 3" xfId="51194" xr:uid="{CB4BD0A3-C1E8-46B5-B6F1-702439DCE19B}"/>
    <cellStyle name="Normal 2 3 4 3 3 2 3 4" xfId="15774" xr:uid="{147FBFD2-2E15-4682-B9E5-879279CDD7E1}"/>
    <cellStyle name="Normal 2 3 4 3 3 2 3 5" xfId="29464" xr:uid="{D20CDF6E-114A-4CA0-A941-2C91D6198EA3}"/>
    <cellStyle name="Normal 2 3 4 3 3 2 3 6" xfId="44348" xr:uid="{60269AF7-93B6-48B1-AFFF-A60CDB734FD6}"/>
    <cellStyle name="Normal 2 3 4 3 3 2 4" xfId="10638" xr:uid="{7401FB45-EDB3-4C8A-82F3-67D223484674}"/>
    <cellStyle name="Normal 2 3 4 3 3 2 4 2" xfId="24328" xr:uid="{4E1CBE19-D671-4973-A214-D2CE92C85387}"/>
    <cellStyle name="Normal 2 3 4 3 3 2 4 2 2" xfId="38020" xr:uid="{CB89A22A-7DDC-4710-A752-9D249DFA6781}"/>
    <cellStyle name="Normal 2 3 4 3 3 2 4 2 3" xfId="52904" xr:uid="{85C1064E-FB53-4CD4-AAFD-2535043A8052}"/>
    <cellStyle name="Normal 2 3 4 3 3 2 4 3" xfId="17484" xr:uid="{1B9BD786-643F-46F9-8A08-A5CCC967F4F9}"/>
    <cellStyle name="Normal 2 3 4 3 3 2 4 4" xfId="31174" xr:uid="{5904EDA5-7330-4370-ACDC-A22007A34D6C}"/>
    <cellStyle name="Normal 2 3 4 3 3 2 4 5" xfId="46058" xr:uid="{B18096D9-290E-44F9-A336-66DBBFE958FC}"/>
    <cellStyle name="Normal 2 3 4 3 3 2 5" xfId="20906" xr:uid="{A957FE93-97DB-4694-8FB5-EA2A307D7F7A}"/>
    <cellStyle name="Normal 2 3 4 3 3 2 5 2" xfId="34598" xr:uid="{C521B8EC-62DE-4D2E-93F6-B71109BE9EAB}"/>
    <cellStyle name="Normal 2 3 4 3 3 2 5 3" xfId="49482" xr:uid="{4AE2033E-BC73-4EA4-8EE0-27EDD403E15E}"/>
    <cellStyle name="Normal 2 3 4 3 3 2 6" xfId="14062" xr:uid="{A07E1B07-1298-49A2-A1A3-9E14CB928D03}"/>
    <cellStyle name="Normal 2 3 4 3 3 2 7" xfId="27752" xr:uid="{DA04F931-3E8D-4187-ACD3-AE2C453B5EAA}"/>
    <cellStyle name="Normal 2 3 4 3 3 2 8" xfId="42636" xr:uid="{6D73CDC4-2985-43E8-87F9-F5CB67F8EF4C}"/>
    <cellStyle name="Normal 2 3 4 3 3 3" xfId="7217" xr:uid="{693D8F46-6FED-4D83-BC86-9A15B03EB2F8}"/>
    <cellStyle name="Normal 2 3 4 3 3 3 2" xfId="8930" xr:uid="{1CC5BA4C-6C73-4CB5-A0CE-37C5B02FF615}"/>
    <cellStyle name="Normal 2 3 4 3 3 3 2 2" xfId="12352" xr:uid="{CEB38387-93E4-4152-8DFB-000A6D0F093B}"/>
    <cellStyle name="Normal 2 3 4 3 3 3 2 2 2" xfId="26042" xr:uid="{6D6F4926-0D3E-4B84-B68C-EE40F36938D3}"/>
    <cellStyle name="Normal 2 3 4 3 3 3 2 2 2 2" xfId="39734" xr:uid="{E3493B23-65E2-42FD-AA5D-1095E7ACD0DA}"/>
    <cellStyle name="Normal 2 3 4 3 3 3 2 2 2 3" xfId="54618" xr:uid="{9FD5DC7B-55C0-462D-A551-54F993BAEE85}"/>
    <cellStyle name="Normal 2 3 4 3 3 3 2 2 3" xfId="19198" xr:uid="{04B16AC4-3B06-4BF1-99F5-5035B815D755}"/>
    <cellStyle name="Normal 2 3 4 3 3 3 2 2 4" xfId="32888" xr:uid="{C38DFA5E-8A28-4830-828D-92F557F833EF}"/>
    <cellStyle name="Normal 2 3 4 3 3 3 2 2 5" xfId="47772" xr:uid="{5CA6528F-A404-45D0-B452-9938D588FA3F}"/>
    <cellStyle name="Normal 2 3 4 3 3 3 2 3" xfId="22620" xr:uid="{F08F4135-1AB0-4FCE-A1A9-E273DE124A46}"/>
    <cellStyle name="Normal 2 3 4 3 3 3 2 3 2" xfId="36312" xr:uid="{9C788326-FEDA-40F0-AD02-9154B850A2C3}"/>
    <cellStyle name="Normal 2 3 4 3 3 3 2 3 3" xfId="51196" xr:uid="{0810BD99-8FDE-4416-9A01-D1FA0CC2BD5D}"/>
    <cellStyle name="Normal 2 3 4 3 3 3 2 4" xfId="15776" xr:uid="{F55B60AE-675E-4001-9A6D-2219C96BD080}"/>
    <cellStyle name="Normal 2 3 4 3 3 3 2 5" xfId="29466" xr:uid="{E46AC1E9-6F23-4E2E-AA00-FAD0AF8E55A2}"/>
    <cellStyle name="Normal 2 3 4 3 3 3 2 6" xfId="44350" xr:uid="{C979B12D-4DF3-4938-AE4B-0D9F3974D1F2}"/>
    <cellStyle name="Normal 2 3 4 3 3 3 3" xfId="10640" xr:uid="{4BBB1692-76DD-41B4-99BB-7907CCCE4D96}"/>
    <cellStyle name="Normal 2 3 4 3 3 3 3 2" xfId="24330" xr:uid="{6FA3CE3C-CF58-4280-8B66-872B609441A9}"/>
    <cellStyle name="Normal 2 3 4 3 3 3 3 2 2" xfId="38022" xr:uid="{13D7C4FD-A703-44B0-936E-A09AF884073B}"/>
    <cellStyle name="Normal 2 3 4 3 3 3 3 2 3" xfId="52906" xr:uid="{818EA455-0CF4-40AA-8F2B-75D0FA8F4E3A}"/>
    <cellStyle name="Normal 2 3 4 3 3 3 3 3" xfId="17486" xr:uid="{F5F5C787-4CEC-4800-A756-2928F3DA2AB1}"/>
    <cellStyle name="Normal 2 3 4 3 3 3 3 4" xfId="31176" xr:uid="{4B4CCD06-4238-4CD0-8EED-0D36B943FD31}"/>
    <cellStyle name="Normal 2 3 4 3 3 3 3 5" xfId="46060" xr:uid="{4E48A975-8310-4C55-BB11-EA16D775DE45}"/>
    <cellStyle name="Normal 2 3 4 3 3 3 4" xfId="20908" xr:uid="{080BE1F9-2365-46AB-834B-18493BCDE68D}"/>
    <cellStyle name="Normal 2 3 4 3 3 3 4 2" xfId="34600" xr:uid="{7F35045C-2284-45E6-871B-3ED01CAF5932}"/>
    <cellStyle name="Normal 2 3 4 3 3 3 4 3" xfId="49484" xr:uid="{FBFE8F48-C11C-475B-9529-6A64E1B662B6}"/>
    <cellStyle name="Normal 2 3 4 3 3 3 5" xfId="14064" xr:uid="{79D25A17-B757-4C01-872A-2444DD9A3F76}"/>
    <cellStyle name="Normal 2 3 4 3 3 3 6" xfId="27754" xr:uid="{06C97473-39E8-49E3-B6E4-5A786C02AFE3}"/>
    <cellStyle name="Normal 2 3 4 3 3 3 7" xfId="42638" xr:uid="{0E9D47DC-54EF-4F0D-88E8-4EF696F938F0}"/>
    <cellStyle name="Normal 2 3 4 3 3 4" xfId="7218" xr:uid="{87224CAF-6874-4260-BC3D-1472C5ED41A9}"/>
    <cellStyle name="Normal 2 3 4 3 3 4 2" xfId="8931" xr:uid="{6E5B307B-9AD7-4304-8AB7-6DE1652BE732}"/>
    <cellStyle name="Normal 2 3 4 3 3 4 2 2" xfId="12353" xr:uid="{02210940-28E4-4137-90E5-1550895AEA05}"/>
    <cellStyle name="Normal 2 3 4 3 3 4 2 2 2" xfId="26043" xr:uid="{F5F2C099-0EE9-4110-8A8F-1A7861D08D65}"/>
    <cellStyle name="Normal 2 3 4 3 3 4 2 2 2 2" xfId="39735" xr:uid="{F6D7300A-BD0B-4F37-8B17-CE39346F908E}"/>
    <cellStyle name="Normal 2 3 4 3 3 4 2 2 2 3" xfId="54619" xr:uid="{861091CB-ACA3-4754-9C57-7497A7215F99}"/>
    <cellStyle name="Normal 2 3 4 3 3 4 2 2 3" xfId="19199" xr:uid="{66A46CA1-0786-4251-8FD4-ED50B6C4FFB7}"/>
    <cellStyle name="Normal 2 3 4 3 3 4 2 2 4" xfId="32889" xr:uid="{4DCA8879-22CE-408D-A1F7-35DD0DDEA9E6}"/>
    <cellStyle name="Normal 2 3 4 3 3 4 2 2 5" xfId="47773" xr:uid="{B5FF16D7-591A-496A-B09C-C4B1C2216267}"/>
    <cellStyle name="Normal 2 3 4 3 3 4 2 3" xfId="22621" xr:uid="{04109599-69D8-46A4-88C3-C9CCDFC3618E}"/>
    <cellStyle name="Normal 2 3 4 3 3 4 2 3 2" xfId="36313" xr:uid="{F21E2A7C-63C6-4604-9D6E-868A1D6EF4D8}"/>
    <cellStyle name="Normal 2 3 4 3 3 4 2 3 3" xfId="51197" xr:uid="{36EE9D34-9DFC-49DA-9BD1-32E4D9412E9C}"/>
    <cellStyle name="Normal 2 3 4 3 3 4 2 4" xfId="15777" xr:uid="{88AFCC35-A7FF-4E3F-A78A-9CBA22BC6C20}"/>
    <cellStyle name="Normal 2 3 4 3 3 4 2 5" xfId="29467" xr:uid="{93CC8D62-6FC6-4504-9A6F-527FFA448F56}"/>
    <cellStyle name="Normal 2 3 4 3 3 4 2 6" xfId="44351" xr:uid="{C913ACE2-903C-47BF-A779-A652AEB7E0D2}"/>
    <cellStyle name="Normal 2 3 4 3 3 4 3" xfId="10641" xr:uid="{37EC6DC9-AB59-4BF9-ADCE-E4C4846BA8E6}"/>
    <cellStyle name="Normal 2 3 4 3 3 4 3 2" xfId="24331" xr:uid="{851A654A-47FC-444F-89C0-32B6440B4891}"/>
    <cellStyle name="Normal 2 3 4 3 3 4 3 2 2" xfId="38023" xr:uid="{5F37D134-0B17-412C-AB9E-E0695929ADB1}"/>
    <cellStyle name="Normal 2 3 4 3 3 4 3 2 3" xfId="52907" xr:uid="{12030367-9D19-47FE-8368-A9A2E8AF717B}"/>
    <cellStyle name="Normal 2 3 4 3 3 4 3 3" xfId="17487" xr:uid="{F4A806D6-36F1-40C1-B298-9454AAE06216}"/>
    <cellStyle name="Normal 2 3 4 3 3 4 3 4" xfId="31177" xr:uid="{C2E7B286-5507-4950-8A4E-5B23F57A585C}"/>
    <cellStyle name="Normal 2 3 4 3 3 4 3 5" xfId="46061" xr:uid="{DB0AFA22-2935-4C10-93CF-CCE9B4867C7B}"/>
    <cellStyle name="Normal 2 3 4 3 3 4 4" xfId="20909" xr:uid="{B2067453-7646-4F09-8579-294512D429B4}"/>
    <cellStyle name="Normal 2 3 4 3 3 4 4 2" xfId="34601" xr:uid="{95C62C1E-8227-471B-BF59-BB65EFF5D8E2}"/>
    <cellStyle name="Normal 2 3 4 3 3 4 4 3" xfId="49485" xr:uid="{2E4964B7-237C-408D-A260-3366975E6B9C}"/>
    <cellStyle name="Normal 2 3 4 3 3 4 5" xfId="14065" xr:uid="{03C90E17-6C93-4684-A84A-B6C13A660319}"/>
    <cellStyle name="Normal 2 3 4 3 3 4 6" xfId="27755" xr:uid="{554072CE-57F2-4A0C-B39C-571949623E8D}"/>
    <cellStyle name="Normal 2 3 4 3 3 4 7" xfId="42639" xr:uid="{253A13FF-E15B-41BD-A174-0207C5A1D834}"/>
    <cellStyle name="Normal 2 3 4 3 3 5" xfId="8927" xr:uid="{41818665-84BD-4AD0-BCEE-8FD9F16B5BC1}"/>
    <cellStyle name="Normal 2 3 4 3 3 5 2" xfId="12349" xr:uid="{297BB661-FB82-44B7-8493-AF680568BB36}"/>
    <cellStyle name="Normal 2 3 4 3 3 5 2 2" xfId="26039" xr:uid="{97B24B11-3E59-4AFE-B461-F81457FC8F29}"/>
    <cellStyle name="Normal 2 3 4 3 3 5 2 2 2" xfId="39731" xr:uid="{81A54E07-C2FB-4DE2-8F6C-851E8B6D8375}"/>
    <cellStyle name="Normal 2 3 4 3 3 5 2 2 3" xfId="54615" xr:uid="{6A7678C3-8478-4AF8-9BD6-171A28F09C8A}"/>
    <cellStyle name="Normal 2 3 4 3 3 5 2 3" xfId="19195" xr:uid="{E7A6E6D5-DE88-4B3D-9EF9-ECBDC323A882}"/>
    <cellStyle name="Normal 2 3 4 3 3 5 2 4" xfId="32885" xr:uid="{A10B5122-1EA2-4558-92B5-5A1295C986B8}"/>
    <cellStyle name="Normal 2 3 4 3 3 5 2 5" xfId="47769" xr:uid="{971C1A84-7BC9-44DB-98B8-52F200F387B7}"/>
    <cellStyle name="Normal 2 3 4 3 3 5 3" xfId="22617" xr:uid="{A0585A09-B6BE-4550-9F94-925F91B12FB5}"/>
    <cellStyle name="Normal 2 3 4 3 3 5 3 2" xfId="36309" xr:uid="{36AFC938-22AB-4227-9976-30D41841143D}"/>
    <cellStyle name="Normal 2 3 4 3 3 5 3 3" xfId="51193" xr:uid="{F214299D-99F6-4AB0-A04F-72405466EF6C}"/>
    <cellStyle name="Normal 2 3 4 3 3 5 4" xfId="15773" xr:uid="{ACF640E6-8CFF-465F-BAF2-2A0E1D4D3938}"/>
    <cellStyle name="Normal 2 3 4 3 3 5 5" xfId="29463" xr:uid="{60F097F2-C3B4-4331-BB27-19A8EB02102F}"/>
    <cellStyle name="Normal 2 3 4 3 3 5 6" xfId="44347" xr:uid="{C95D8E31-7421-4837-A921-6ACC8A25C454}"/>
    <cellStyle name="Normal 2 3 4 3 3 6" xfId="10637" xr:uid="{B04EC63F-FDE7-4F92-B3B6-11C97B1795E4}"/>
    <cellStyle name="Normal 2 3 4 3 3 6 2" xfId="24327" xr:uid="{982CE16E-76FA-478F-86A5-75C18F76B8B3}"/>
    <cellStyle name="Normal 2 3 4 3 3 6 2 2" xfId="38019" xr:uid="{4D3F2C78-BB82-4428-B8C3-9D22AB98ACA0}"/>
    <cellStyle name="Normal 2 3 4 3 3 6 2 3" xfId="52903" xr:uid="{1BE2A7A2-9F6B-480A-8751-B36C6CC912D0}"/>
    <cellStyle name="Normal 2 3 4 3 3 6 3" xfId="17483" xr:uid="{5DF2089D-7758-427B-9BD3-5717323CD212}"/>
    <cellStyle name="Normal 2 3 4 3 3 6 4" xfId="31173" xr:uid="{33C15B49-3683-43A9-824E-92F1A17813CD}"/>
    <cellStyle name="Normal 2 3 4 3 3 6 5" xfId="46057" xr:uid="{141651FC-5C6E-4194-AB4B-1C6450FE9F8E}"/>
    <cellStyle name="Normal 2 3 4 3 3 7" xfId="20905" xr:uid="{05FF68E0-CD39-4515-B10F-63C981161682}"/>
    <cellStyle name="Normal 2 3 4 3 3 7 2" xfId="34597" xr:uid="{800C637D-B4D0-497B-85C1-9BF1BD681DF4}"/>
    <cellStyle name="Normal 2 3 4 3 3 7 3" xfId="49481" xr:uid="{0E36A135-A61B-47F0-B8EE-FC5A7369F9B7}"/>
    <cellStyle name="Normal 2 3 4 3 3 8" xfId="14061" xr:uid="{58186ACE-B56F-4D3E-AEC9-93E694E658C7}"/>
    <cellStyle name="Normal 2 3 4 3 3 9" xfId="27751" xr:uid="{75B739C8-3CDE-47B4-96AA-3760620CDB51}"/>
    <cellStyle name="Normal 2 3 4 3 4" xfId="7219" xr:uid="{A883D017-9E28-4EB3-8B5A-6F7BFCB232E8}"/>
    <cellStyle name="Normal 2 3 4 3 4 10" xfId="42640" xr:uid="{64A8B9A6-B73C-4332-AD16-C0AD15A59C86}"/>
    <cellStyle name="Normal 2 3 4 3 4 2" xfId="7220" xr:uid="{E808D29C-C92F-4F36-B8AC-4BEBE273DF0E}"/>
    <cellStyle name="Normal 2 3 4 3 4 2 2" xfId="7221" xr:uid="{547F4A89-5A0C-4205-9F45-0B1D510B73A2}"/>
    <cellStyle name="Normal 2 3 4 3 4 2 2 2" xfId="8934" xr:uid="{9BF79E5A-21B6-4070-AF57-599ED71C9255}"/>
    <cellStyle name="Normal 2 3 4 3 4 2 2 2 2" xfId="12356" xr:uid="{29EF8F07-32CA-44B1-A40E-C982FF2CC01C}"/>
    <cellStyle name="Normal 2 3 4 3 4 2 2 2 2 2" xfId="26046" xr:uid="{6EE89D33-F1FF-41A2-87AA-391C1E5B347B}"/>
    <cellStyle name="Normal 2 3 4 3 4 2 2 2 2 2 2" xfId="39738" xr:uid="{ADC64758-16F8-40FB-9326-A86B2CFA8DD7}"/>
    <cellStyle name="Normal 2 3 4 3 4 2 2 2 2 2 3" xfId="54622" xr:uid="{CBE6A2C2-A458-4D4F-84DC-AA54D91305EC}"/>
    <cellStyle name="Normal 2 3 4 3 4 2 2 2 2 3" xfId="19202" xr:uid="{AA103A21-04F7-4054-B944-5B54671EF698}"/>
    <cellStyle name="Normal 2 3 4 3 4 2 2 2 2 4" xfId="32892" xr:uid="{F873AAB6-16F8-46E4-BCF8-C1B4D3575AB2}"/>
    <cellStyle name="Normal 2 3 4 3 4 2 2 2 2 5" xfId="47776" xr:uid="{1FCD7F25-C86B-4411-8AF7-8EE78601BCD9}"/>
    <cellStyle name="Normal 2 3 4 3 4 2 2 2 3" xfId="22624" xr:uid="{3FF92A4E-565A-4C50-A02F-FB093EE69D09}"/>
    <cellStyle name="Normal 2 3 4 3 4 2 2 2 3 2" xfId="36316" xr:uid="{A761C419-A4EC-44D0-929A-39FD77CDE380}"/>
    <cellStyle name="Normal 2 3 4 3 4 2 2 2 3 3" xfId="51200" xr:uid="{62250C1F-1E75-410B-AE18-69FB2035DE76}"/>
    <cellStyle name="Normal 2 3 4 3 4 2 2 2 4" xfId="15780" xr:uid="{5CC8EE06-8204-467E-9E68-252748D84C0F}"/>
    <cellStyle name="Normal 2 3 4 3 4 2 2 2 5" xfId="29470" xr:uid="{5E6D18AD-6363-440C-935C-9ED5C702FEB2}"/>
    <cellStyle name="Normal 2 3 4 3 4 2 2 2 6" xfId="44354" xr:uid="{BEBFFBF5-82F6-4503-944D-E6C24F9028AF}"/>
    <cellStyle name="Normal 2 3 4 3 4 2 2 3" xfId="10644" xr:uid="{2974735D-6D03-45C0-A869-A4C1918A4CC6}"/>
    <cellStyle name="Normal 2 3 4 3 4 2 2 3 2" xfId="24334" xr:uid="{38091DED-8360-4C99-8515-16620522D643}"/>
    <cellStyle name="Normal 2 3 4 3 4 2 2 3 2 2" xfId="38026" xr:uid="{80CA4718-EDEB-47CA-9FEB-91B8B3D18F42}"/>
    <cellStyle name="Normal 2 3 4 3 4 2 2 3 2 3" xfId="52910" xr:uid="{B9D851CA-C21F-4B46-9B2C-E78B7941EF64}"/>
    <cellStyle name="Normal 2 3 4 3 4 2 2 3 3" xfId="17490" xr:uid="{6D33C4A1-7A28-45F7-B67B-64A496B973CC}"/>
    <cellStyle name="Normal 2 3 4 3 4 2 2 3 4" xfId="31180" xr:uid="{7CBE96EC-F1CA-4C99-9B4D-050ACFE84DEC}"/>
    <cellStyle name="Normal 2 3 4 3 4 2 2 3 5" xfId="46064" xr:uid="{648757B0-7B84-4608-91B6-347D480EEBD7}"/>
    <cellStyle name="Normal 2 3 4 3 4 2 2 4" xfId="20912" xr:uid="{154F49E3-94C4-4ED5-8C2B-78D1BF37219D}"/>
    <cellStyle name="Normal 2 3 4 3 4 2 2 4 2" xfId="34604" xr:uid="{114B0A4E-3150-4016-9B4A-45624A3732AE}"/>
    <cellStyle name="Normal 2 3 4 3 4 2 2 4 3" xfId="49488" xr:uid="{01B8ECEE-0277-4007-81D2-C939C0A6D81F}"/>
    <cellStyle name="Normal 2 3 4 3 4 2 2 5" xfId="14068" xr:uid="{D9BAB9FD-40FD-4072-972A-38770E66FC6B}"/>
    <cellStyle name="Normal 2 3 4 3 4 2 2 6" xfId="27758" xr:uid="{83FA6662-25D6-4186-8797-3935ABF8DDB3}"/>
    <cellStyle name="Normal 2 3 4 3 4 2 2 7" xfId="42642" xr:uid="{854E53A1-599D-4E5F-9704-D12E4760DFF6}"/>
    <cellStyle name="Normal 2 3 4 3 4 2 3" xfId="8933" xr:uid="{9B16F454-9840-4FC4-B1F1-5484FEB032F4}"/>
    <cellStyle name="Normal 2 3 4 3 4 2 3 2" xfId="12355" xr:uid="{6FD9E40D-966E-452E-B2CA-F9992E520C61}"/>
    <cellStyle name="Normal 2 3 4 3 4 2 3 2 2" xfId="26045" xr:uid="{09449C9D-1D68-485E-ADA8-F3EB82AE6798}"/>
    <cellStyle name="Normal 2 3 4 3 4 2 3 2 2 2" xfId="39737" xr:uid="{852ABB94-FDFB-421A-AF1F-4D3912CB2A91}"/>
    <cellStyle name="Normal 2 3 4 3 4 2 3 2 2 3" xfId="54621" xr:uid="{E0DE1951-8432-4C9A-B268-F43CCE19AEE4}"/>
    <cellStyle name="Normal 2 3 4 3 4 2 3 2 3" xfId="19201" xr:uid="{29A6E8D3-1034-4388-9AE1-66423B86BE44}"/>
    <cellStyle name="Normal 2 3 4 3 4 2 3 2 4" xfId="32891" xr:uid="{3506155D-0A00-4148-952E-DDCA90C53473}"/>
    <cellStyle name="Normal 2 3 4 3 4 2 3 2 5" xfId="47775" xr:uid="{E88EA900-971E-400F-AC1A-F5822A871459}"/>
    <cellStyle name="Normal 2 3 4 3 4 2 3 3" xfId="22623" xr:uid="{7786DE2A-FD24-4124-9C97-ED30C1D88A60}"/>
    <cellStyle name="Normal 2 3 4 3 4 2 3 3 2" xfId="36315" xr:uid="{1B03C6C5-5B34-4F9B-95C2-A70EDB3C1AA6}"/>
    <cellStyle name="Normal 2 3 4 3 4 2 3 3 3" xfId="51199" xr:uid="{5445B2D5-38AF-4CD7-A5DA-671520B1FDBE}"/>
    <cellStyle name="Normal 2 3 4 3 4 2 3 4" xfId="15779" xr:uid="{BA960AD8-D92F-407B-966D-18D356F4FD93}"/>
    <cellStyle name="Normal 2 3 4 3 4 2 3 5" xfId="29469" xr:uid="{ABE36110-65F6-4F22-9FEC-7C15BEEB0195}"/>
    <cellStyle name="Normal 2 3 4 3 4 2 3 6" xfId="44353" xr:uid="{442B2DB4-9338-4EEE-9AE4-37DF373A6E85}"/>
    <cellStyle name="Normal 2 3 4 3 4 2 4" xfId="10643" xr:uid="{8AB051DD-77F7-4866-A1EC-C58397D23737}"/>
    <cellStyle name="Normal 2 3 4 3 4 2 4 2" xfId="24333" xr:uid="{60846F37-9B35-4FE4-9564-41B01E150E80}"/>
    <cellStyle name="Normal 2 3 4 3 4 2 4 2 2" xfId="38025" xr:uid="{93758F12-B80A-4B88-9655-EA0A6F179541}"/>
    <cellStyle name="Normal 2 3 4 3 4 2 4 2 3" xfId="52909" xr:uid="{F787045F-6C0C-445B-A751-F89621811876}"/>
    <cellStyle name="Normal 2 3 4 3 4 2 4 3" xfId="17489" xr:uid="{A1A379DE-CBEF-4DB3-BEB9-545A06C3D7B7}"/>
    <cellStyle name="Normal 2 3 4 3 4 2 4 4" xfId="31179" xr:uid="{690C9611-326A-423C-A936-9CEA9BCB333B}"/>
    <cellStyle name="Normal 2 3 4 3 4 2 4 5" xfId="46063" xr:uid="{2281E08D-9FAD-4C16-AD38-CF78E82E8DC8}"/>
    <cellStyle name="Normal 2 3 4 3 4 2 5" xfId="20911" xr:uid="{763A0F97-5955-48BB-8899-2A1917368ABD}"/>
    <cellStyle name="Normal 2 3 4 3 4 2 5 2" xfId="34603" xr:uid="{892D652E-9D68-46F0-BFAA-217720EA1896}"/>
    <cellStyle name="Normal 2 3 4 3 4 2 5 3" xfId="49487" xr:uid="{37D00DBC-9AA5-44AD-B31F-BCA75522FFBF}"/>
    <cellStyle name="Normal 2 3 4 3 4 2 6" xfId="14067" xr:uid="{F810E36C-768E-46B2-84BC-03CDB1896997}"/>
    <cellStyle name="Normal 2 3 4 3 4 2 7" xfId="27757" xr:uid="{9B37F12E-CA1D-4213-8C86-DC226307A7D9}"/>
    <cellStyle name="Normal 2 3 4 3 4 2 8" xfId="42641" xr:uid="{D08AEDA8-5079-4FE0-8697-2C3921574C1C}"/>
    <cellStyle name="Normal 2 3 4 3 4 3" xfId="7222" xr:uid="{355ED6A6-F515-4CB5-8335-F5670F00CC76}"/>
    <cellStyle name="Normal 2 3 4 3 4 3 2" xfId="8935" xr:uid="{F1967758-9BDB-41F2-9A99-DC45EBEC60EB}"/>
    <cellStyle name="Normal 2 3 4 3 4 3 2 2" xfId="12357" xr:uid="{C5527216-29E2-4453-8DA4-7206C7AED8B3}"/>
    <cellStyle name="Normal 2 3 4 3 4 3 2 2 2" xfId="26047" xr:uid="{798B8881-F292-48F0-AD8F-D0336586C87F}"/>
    <cellStyle name="Normal 2 3 4 3 4 3 2 2 2 2" xfId="39739" xr:uid="{9DAB66AD-E431-404B-929F-77E5BDF0A37F}"/>
    <cellStyle name="Normal 2 3 4 3 4 3 2 2 2 3" xfId="54623" xr:uid="{CA34E158-2925-4976-92D1-5508087A2432}"/>
    <cellStyle name="Normal 2 3 4 3 4 3 2 2 3" xfId="19203" xr:uid="{C785F864-C56E-4F6C-9D88-20F2831E5D27}"/>
    <cellStyle name="Normal 2 3 4 3 4 3 2 2 4" xfId="32893" xr:uid="{27BF125D-B554-4EE9-A737-64245220571B}"/>
    <cellStyle name="Normal 2 3 4 3 4 3 2 2 5" xfId="47777" xr:uid="{87982689-20D2-43EA-B11A-A8AC2E84710C}"/>
    <cellStyle name="Normal 2 3 4 3 4 3 2 3" xfId="22625" xr:uid="{C9304202-0AA7-431D-9369-F1F4F32E917D}"/>
    <cellStyle name="Normal 2 3 4 3 4 3 2 3 2" xfId="36317" xr:uid="{E6700385-81D5-4932-92D7-F1408F716922}"/>
    <cellStyle name="Normal 2 3 4 3 4 3 2 3 3" xfId="51201" xr:uid="{45C65D60-A135-4444-B1B8-680D74991A97}"/>
    <cellStyle name="Normal 2 3 4 3 4 3 2 4" xfId="15781" xr:uid="{DF838E03-E85A-469D-A10E-565DB49B5E72}"/>
    <cellStyle name="Normal 2 3 4 3 4 3 2 5" xfId="29471" xr:uid="{72FADB07-871A-4F1B-8201-61DD0B213E68}"/>
    <cellStyle name="Normal 2 3 4 3 4 3 2 6" xfId="44355" xr:uid="{AFEE2E9E-7816-4367-BD1C-1B50B80FD192}"/>
    <cellStyle name="Normal 2 3 4 3 4 3 3" xfId="10645" xr:uid="{852CCB88-F0D5-4E86-ADA7-4259582098A9}"/>
    <cellStyle name="Normal 2 3 4 3 4 3 3 2" xfId="24335" xr:uid="{252CF2A1-3481-4B65-A2BF-844DE75C6C6D}"/>
    <cellStyle name="Normal 2 3 4 3 4 3 3 2 2" xfId="38027" xr:uid="{7F16FA49-41F4-4013-A3DC-578D9AB1CB04}"/>
    <cellStyle name="Normal 2 3 4 3 4 3 3 2 3" xfId="52911" xr:uid="{B28353E1-A28E-4AD8-A4F9-B0A9EEA2B1BF}"/>
    <cellStyle name="Normal 2 3 4 3 4 3 3 3" xfId="17491" xr:uid="{67ABD238-5842-4612-A5F4-684FF71A4927}"/>
    <cellStyle name="Normal 2 3 4 3 4 3 3 4" xfId="31181" xr:uid="{BCADE366-25BB-4C39-B93C-41442A2866F2}"/>
    <cellStyle name="Normal 2 3 4 3 4 3 3 5" xfId="46065" xr:uid="{DA31D351-03D4-4961-B2DF-DF373811906A}"/>
    <cellStyle name="Normal 2 3 4 3 4 3 4" xfId="20913" xr:uid="{1706C8EE-FC47-4713-BE08-5BBEA89B8FF3}"/>
    <cellStyle name="Normal 2 3 4 3 4 3 4 2" xfId="34605" xr:uid="{4EEB86CC-7009-4529-9FA5-39EAADD05393}"/>
    <cellStyle name="Normal 2 3 4 3 4 3 4 3" xfId="49489" xr:uid="{E8144FC0-D70F-43C9-9ABC-A0FF225E5163}"/>
    <cellStyle name="Normal 2 3 4 3 4 3 5" xfId="14069" xr:uid="{13D1E6A4-A773-4836-BFCE-E9DDBC791B58}"/>
    <cellStyle name="Normal 2 3 4 3 4 3 6" xfId="27759" xr:uid="{A63D8274-40B5-4CEE-9D1F-B7DFBCDFAE9A}"/>
    <cellStyle name="Normal 2 3 4 3 4 3 7" xfId="42643" xr:uid="{16F1D471-BCEB-439C-85A5-5A9843675EF2}"/>
    <cellStyle name="Normal 2 3 4 3 4 4" xfId="7223" xr:uid="{A775BF3A-6738-4CCC-B73E-BC32E3354A6C}"/>
    <cellStyle name="Normal 2 3 4 3 4 4 2" xfId="8936" xr:uid="{9EAAA03D-65C6-4FAF-9A2E-AD53A70E371E}"/>
    <cellStyle name="Normal 2 3 4 3 4 4 2 2" xfId="12358" xr:uid="{30E29D37-CBD0-4532-A359-80115447300E}"/>
    <cellStyle name="Normal 2 3 4 3 4 4 2 2 2" xfId="26048" xr:uid="{4812C390-992D-4EEE-A1F3-02295D5FB680}"/>
    <cellStyle name="Normal 2 3 4 3 4 4 2 2 2 2" xfId="39740" xr:uid="{6EF75132-BC73-4BC5-83F1-4B20083B4220}"/>
    <cellStyle name="Normal 2 3 4 3 4 4 2 2 2 3" xfId="54624" xr:uid="{A3A9654A-3E0B-4EF5-B0E3-A79F25DC6597}"/>
    <cellStyle name="Normal 2 3 4 3 4 4 2 2 3" xfId="19204" xr:uid="{916BDAFB-C17E-4F13-B2C1-FBBB0D21B2AE}"/>
    <cellStyle name="Normal 2 3 4 3 4 4 2 2 4" xfId="32894" xr:uid="{4D25E390-3B3C-4A50-A54B-5439ABB57277}"/>
    <cellStyle name="Normal 2 3 4 3 4 4 2 2 5" xfId="47778" xr:uid="{53C1F489-1A52-459F-8522-2F1A01DCDCF0}"/>
    <cellStyle name="Normal 2 3 4 3 4 4 2 3" xfId="22626" xr:uid="{0FD57764-BE6E-4223-BF3E-45B231311DFD}"/>
    <cellStyle name="Normal 2 3 4 3 4 4 2 3 2" xfId="36318" xr:uid="{D4FDFD7E-57CD-469D-8FFC-BF810F1D38BD}"/>
    <cellStyle name="Normal 2 3 4 3 4 4 2 3 3" xfId="51202" xr:uid="{D8EF9B4B-D7DE-4F26-AF08-7E7CA035A1D3}"/>
    <cellStyle name="Normal 2 3 4 3 4 4 2 4" xfId="15782" xr:uid="{3A70144E-6F0A-40E9-96B4-F7E2B9841E33}"/>
    <cellStyle name="Normal 2 3 4 3 4 4 2 5" xfId="29472" xr:uid="{11404E46-97AB-48D0-867F-07E678B0718B}"/>
    <cellStyle name="Normal 2 3 4 3 4 4 2 6" xfId="44356" xr:uid="{3C04236B-751C-47EE-BA5D-03FF3EB5B7E1}"/>
    <cellStyle name="Normal 2 3 4 3 4 4 3" xfId="10646" xr:uid="{4FDD9B17-B933-424D-B3CA-6662F26BF880}"/>
    <cellStyle name="Normal 2 3 4 3 4 4 3 2" xfId="24336" xr:uid="{E4D7EF90-659B-4C63-8423-DC334FB5D3F3}"/>
    <cellStyle name="Normal 2 3 4 3 4 4 3 2 2" xfId="38028" xr:uid="{EB10A382-7064-491A-ABAB-6ACB2202BCF9}"/>
    <cellStyle name="Normal 2 3 4 3 4 4 3 2 3" xfId="52912" xr:uid="{63A18DAA-354C-4E6D-AEBD-38C8C11E4E0E}"/>
    <cellStyle name="Normal 2 3 4 3 4 4 3 3" xfId="17492" xr:uid="{4DDAA8A0-2391-462E-9DEB-453D2ABE46D2}"/>
    <cellStyle name="Normal 2 3 4 3 4 4 3 4" xfId="31182" xr:uid="{ADE2DAB9-0AD4-4C46-9A4D-48B8E7BD07F3}"/>
    <cellStyle name="Normal 2 3 4 3 4 4 3 5" xfId="46066" xr:uid="{283F123E-8FC2-48F7-9E38-076F98A87E8D}"/>
    <cellStyle name="Normal 2 3 4 3 4 4 4" xfId="20914" xr:uid="{F4B1E8F3-D909-48CC-99E6-0BBA82C2BD7F}"/>
    <cellStyle name="Normal 2 3 4 3 4 4 4 2" xfId="34606" xr:uid="{BDF3A2DB-8D9C-40B6-A994-28D982DAAF80}"/>
    <cellStyle name="Normal 2 3 4 3 4 4 4 3" xfId="49490" xr:uid="{87038CF8-90E6-4E23-B1A4-BC26BA1E0171}"/>
    <cellStyle name="Normal 2 3 4 3 4 4 5" xfId="14070" xr:uid="{8275121A-2D9E-457A-B00A-9FBE23CE2F07}"/>
    <cellStyle name="Normal 2 3 4 3 4 4 6" xfId="27760" xr:uid="{785D81BE-C9FE-4F80-9A9E-85EAAF381987}"/>
    <cellStyle name="Normal 2 3 4 3 4 4 7" xfId="42644" xr:uid="{9035D2B0-69E1-42E5-8E05-556350C02F07}"/>
    <cellStyle name="Normal 2 3 4 3 4 5" xfId="8932" xr:uid="{C4780407-44EE-4084-843B-5F6027153673}"/>
    <cellStyle name="Normal 2 3 4 3 4 5 2" xfId="12354" xr:uid="{402FB041-38EB-44D8-8D42-4BEB4021EFAF}"/>
    <cellStyle name="Normal 2 3 4 3 4 5 2 2" xfId="26044" xr:uid="{5823547C-07BA-459B-BBAE-D0C954DC44AB}"/>
    <cellStyle name="Normal 2 3 4 3 4 5 2 2 2" xfId="39736" xr:uid="{00EDE2A6-57CD-48B1-B9CA-627AC3BE25C4}"/>
    <cellStyle name="Normal 2 3 4 3 4 5 2 2 3" xfId="54620" xr:uid="{BEE483BC-28B1-4CEF-9850-B2633983238B}"/>
    <cellStyle name="Normal 2 3 4 3 4 5 2 3" xfId="19200" xr:uid="{5302F1C9-8813-4395-8700-EE2EA3D16ADC}"/>
    <cellStyle name="Normal 2 3 4 3 4 5 2 4" xfId="32890" xr:uid="{899FB676-01C0-45DE-B342-04397CC5E31B}"/>
    <cellStyle name="Normal 2 3 4 3 4 5 2 5" xfId="47774" xr:uid="{647283C0-DC38-471A-A0ED-166E826BC8F1}"/>
    <cellStyle name="Normal 2 3 4 3 4 5 3" xfId="22622" xr:uid="{4BE01305-4974-498B-B8F5-45EDB3E99FB2}"/>
    <cellStyle name="Normal 2 3 4 3 4 5 3 2" xfId="36314" xr:uid="{E2119BEE-677D-429E-B9FE-8AA498FCC190}"/>
    <cellStyle name="Normal 2 3 4 3 4 5 3 3" xfId="51198" xr:uid="{CE1F8C70-96CE-4DC9-9064-357F904D7216}"/>
    <cellStyle name="Normal 2 3 4 3 4 5 4" xfId="15778" xr:uid="{1EBC2D65-C726-4469-B949-25DF8F74B286}"/>
    <cellStyle name="Normal 2 3 4 3 4 5 5" xfId="29468" xr:uid="{5641866A-A100-43B1-838B-D0AA2EDF4F55}"/>
    <cellStyle name="Normal 2 3 4 3 4 5 6" xfId="44352" xr:uid="{7D7254B7-B52B-4FA5-A462-E4DD1987B694}"/>
    <cellStyle name="Normal 2 3 4 3 4 6" xfId="10642" xr:uid="{B45CA1D6-6837-4E5F-AE50-9B3B4E93B051}"/>
    <cellStyle name="Normal 2 3 4 3 4 6 2" xfId="24332" xr:uid="{E6461472-EEA9-49D8-B117-665D0A125BB8}"/>
    <cellStyle name="Normal 2 3 4 3 4 6 2 2" xfId="38024" xr:uid="{5605B2EA-9209-4CDA-ABED-FE14E55F93B8}"/>
    <cellStyle name="Normal 2 3 4 3 4 6 2 3" xfId="52908" xr:uid="{B530E991-04F6-4873-BF9C-329A86569B26}"/>
    <cellStyle name="Normal 2 3 4 3 4 6 3" xfId="17488" xr:uid="{5C08634C-107B-49F2-83C5-34C1A335B547}"/>
    <cellStyle name="Normal 2 3 4 3 4 6 4" xfId="31178" xr:uid="{9F1B6E8B-17AE-4735-9CF9-8E79010F1143}"/>
    <cellStyle name="Normal 2 3 4 3 4 6 5" xfId="46062" xr:uid="{6D3D90EF-46DE-4774-8BDE-D255F7023B7F}"/>
    <cellStyle name="Normal 2 3 4 3 4 7" xfId="20910" xr:uid="{8DD70497-6300-46D2-8D68-8CDDFB126BA9}"/>
    <cellStyle name="Normal 2 3 4 3 4 7 2" xfId="34602" xr:uid="{4B50BDFD-74B1-4A0E-BC5E-FCE8B8EA1CB7}"/>
    <cellStyle name="Normal 2 3 4 3 4 7 3" xfId="49486" xr:uid="{42211F92-B3EC-46D6-8AF3-8AA599C87699}"/>
    <cellStyle name="Normal 2 3 4 3 4 8" xfId="14066" xr:uid="{9E92DDDB-F2DC-4766-96E4-7F34BDF5B1C3}"/>
    <cellStyle name="Normal 2 3 4 3 4 9" xfId="27756" xr:uid="{932056B2-1DFB-4F8D-8B10-CE2ADC4D64A5}"/>
    <cellStyle name="Normal 2 3 4 3 5" xfId="7224" xr:uid="{7451A420-C5A1-4C2A-99ED-37B29E79BEF9}"/>
    <cellStyle name="Normal 2 3 4 3 5 2" xfId="7225" xr:uid="{33D15369-E806-424E-81FA-9DC671C5C9FB}"/>
    <cellStyle name="Normal 2 3 4 3 5 2 2" xfId="8938" xr:uid="{B62FCAF4-7F3D-4B15-8E56-1222A6731B75}"/>
    <cellStyle name="Normal 2 3 4 3 5 2 2 2" xfId="12360" xr:uid="{B2584FA1-A332-47E5-BE1D-8B460DFD8052}"/>
    <cellStyle name="Normal 2 3 4 3 5 2 2 2 2" xfId="26050" xr:uid="{92338450-4355-4C41-B0AA-E3C63D2D441F}"/>
    <cellStyle name="Normal 2 3 4 3 5 2 2 2 2 2" xfId="39742" xr:uid="{9C15B07B-627A-4740-9131-36C3961B3CA8}"/>
    <cellStyle name="Normal 2 3 4 3 5 2 2 2 2 3" xfId="54626" xr:uid="{DF3DB13A-7ECC-4B0D-8737-387A223C4184}"/>
    <cellStyle name="Normal 2 3 4 3 5 2 2 2 3" xfId="19206" xr:uid="{74AE8BD2-9992-4349-950F-CB782D3A0525}"/>
    <cellStyle name="Normal 2 3 4 3 5 2 2 2 4" xfId="32896" xr:uid="{1A9364B1-A872-4726-97C7-59CDC19BA8D8}"/>
    <cellStyle name="Normal 2 3 4 3 5 2 2 2 5" xfId="47780" xr:uid="{F1F75F62-D799-4012-926B-2CD66720102F}"/>
    <cellStyle name="Normal 2 3 4 3 5 2 2 3" xfId="22628" xr:uid="{32A7CD12-7FB6-4DE4-B125-5594E69A6613}"/>
    <cellStyle name="Normal 2 3 4 3 5 2 2 3 2" xfId="36320" xr:uid="{59D2AE72-7446-4E9B-9A5F-50B815366206}"/>
    <cellStyle name="Normal 2 3 4 3 5 2 2 3 3" xfId="51204" xr:uid="{1656AC24-7901-45E1-87F1-7C6F649ABABF}"/>
    <cellStyle name="Normal 2 3 4 3 5 2 2 4" xfId="15784" xr:uid="{EBCDDB3F-5E4F-47C0-AB80-92601123E633}"/>
    <cellStyle name="Normal 2 3 4 3 5 2 2 5" xfId="29474" xr:uid="{72E252FE-D72C-4506-A44B-DC06324B1244}"/>
    <cellStyle name="Normal 2 3 4 3 5 2 2 6" xfId="44358" xr:uid="{2B005DF9-1FE1-4056-B711-600C13EA5573}"/>
    <cellStyle name="Normal 2 3 4 3 5 2 3" xfId="10648" xr:uid="{C58B5697-04D4-4A9D-B147-72F68FD86BD3}"/>
    <cellStyle name="Normal 2 3 4 3 5 2 3 2" xfId="24338" xr:uid="{94FCC9A2-9A92-414A-93F2-DE57C071E5A2}"/>
    <cellStyle name="Normal 2 3 4 3 5 2 3 2 2" xfId="38030" xr:uid="{87D82334-6911-4521-8F6E-951E98647C6F}"/>
    <cellStyle name="Normal 2 3 4 3 5 2 3 2 3" xfId="52914" xr:uid="{8AC347D8-D801-4544-B271-768DC53C0DFB}"/>
    <cellStyle name="Normal 2 3 4 3 5 2 3 3" xfId="17494" xr:uid="{42A69791-DE19-4970-A691-8B86E55F0960}"/>
    <cellStyle name="Normal 2 3 4 3 5 2 3 4" xfId="31184" xr:uid="{685FE7ED-713C-4133-9285-377BE381815E}"/>
    <cellStyle name="Normal 2 3 4 3 5 2 3 5" xfId="46068" xr:uid="{67B77FAC-1D6D-4868-934F-904F8267F697}"/>
    <cellStyle name="Normal 2 3 4 3 5 2 4" xfId="20916" xr:uid="{71E344E2-90D4-4E43-9C44-FEB19BC04BD3}"/>
    <cellStyle name="Normal 2 3 4 3 5 2 4 2" xfId="34608" xr:uid="{BC4B8F9C-0EC1-43FD-8BEB-07D2E519BB9B}"/>
    <cellStyle name="Normal 2 3 4 3 5 2 4 3" xfId="49492" xr:uid="{1D2D1E09-4A29-47BA-A162-65432C555573}"/>
    <cellStyle name="Normal 2 3 4 3 5 2 5" xfId="14072" xr:uid="{1600E9D7-91D6-408E-9449-932C16EB0E92}"/>
    <cellStyle name="Normal 2 3 4 3 5 2 6" xfId="27762" xr:uid="{6DB78760-2070-4B6C-A538-8AFAE09ED518}"/>
    <cellStyle name="Normal 2 3 4 3 5 2 7" xfId="42646" xr:uid="{9E23DD1F-9349-4B84-83F6-435826BF96B3}"/>
    <cellStyle name="Normal 2 3 4 3 5 3" xfId="8937" xr:uid="{9E743C5C-81BC-463E-B751-29DE98428272}"/>
    <cellStyle name="Normal 2 3 4 3 5 3 2" xfId="12359" xr:uid="{CA9FA571-F2D2-4780-8C06-DD37C85C2E9E}"/>
    <cellStyle name="Normal 2 3 4 3 5 3 2 2" xfId="26049" xr:uid="{C30FFF81-DE26-41E5-9373-A43638BB245F}"/>
    <cellStyle name="Normal 2 3 4 3 5 3 2 2 2" xfId="39741" xr:uid="{FD1ADE0C-A144-4EF6-81C1-B52EC62E173E}"/>
    <cellStyle name="Normal 2 3 4 3 5 3 2 2 3" xfId="54625" xr:uid="{8E98A1E7-ADD2-4266-800D-9BC93CDA9F53}"/>
    <cellStyle name="Normal 2 3 4 3 5 3 2 3" xfId="19205" xr:uid="{11284868-9CCD-4C41-BA52-13252AE4BE6D}"/>
    <cellStyle name="Normal 2 3 4 3 5 3 2 4" xfId="32895" xr:uid="{2BF45AD0-7B2A-4AE2-9B9A-C241ED03924B}"/>
    <cellStyle name="Normal 2 3 4 3 5 3 2 5" xfId="47779" xr:uid="{8B640CC3-97A9-4672-AECF-6C7A4808B0AD}"/>
    <cellStyle name="Normal 2 3 4 3 5 3 3" xfId="22627" xr:uid="{437FAF74-B741-4D94-B0E5-BAB43CA0E6A0}"/>
    <cellStyle name="Normal 2 3 4 3 5 3 3 2" xfId="36319" xr:uid="{5E2192C5-D54D-4DBD-9B86-0D0C2A759FF0}"/>
    <cellStyle name="Normal 2 3 4 3 5 3 3 3" xfId="51203" xr:uid="{0D491FC1-E96B-4A77-860D-BF54FBC36A81}"/>
    <cellStyle name="Normal 2 3 4 3 5 3 4" xfId="15783" xr:uid="{1E3B11D8-3655-4BE9-A3BA-C1FE08B841A4}"/>
    <cellStyle name="Normal 2 3 4 3 5 3 5" xfId="29473" xr:uid="{652A9005-A521-4FB1-A497-E660871162ED}"/>
    <cellStyle name="Normal 2 3 4 3 5 3 6" xfId="44357" xr:uid="{44075720-9D1C-4E98-8236-7A711ED2817A}"/>
    <cellStyle name="Normal 2 3 4 3 5 4" xfId="10647" xr:uid="{F53078F6-9053-4093-AF42-ECE4D1F64B30}"/>
    <cellStyle name="Normal 2 3 4 3 5 4 2" xfId="24337" xr:uid="{08894424-70C4-4755-B548-E4A5AE45DC74}"/>
    <cellStyle name="Normal 2 3 4 3 5 4 2 2" xfId="38029" xr:uid="{2402534B-435D-4740-883B-D8402D99137E}"/>
    <cellStyle name="Normal 2 3 4 3 5 4 2 3" xfId="52913" xr:uid="{B0220294-C535-4EFB-A14A-E33C09ACB3A1}"/>
    <cellStyle name="Normal 2 3 4 3 5 4 3" xfId="17493" xr:uid="{ACE97831-B71A-4047-9CFB-C36DDA3A3273}"/>
    <cellStyle name="Normal 2 3 4 3 5 4 4" xfId="31183" xr:uid="{42E31FB5-9197-45A5-9983-63F35AF17C1E}"/>
    <cellStyle name="Normal 2 3 4 3 5 4 5" xfId="46067" xr:uid="{08190ED1-C06D-4867-BF78-54E253030710}"/>
    <cellStyle name="Normal 2 3 4 3 5 5" xfId="20915" xr:uid="{7C823194-18FF-41CE-8FE0-C4DA1BB906D6}"/>
    <cellStyle name="Normal 2 3 4 3 5 5 2" xfId="34607" xr:uid="{5559E7F3-CCCC-4570-9647-E945B13202A4}"/>
    <cellStyle name="Normal 2 3 4 3 5 5 3" xfId="49491" xr:uid="{693F1E4B-B3E0-4D16-8353-3C808C4CAA31}"/>
    <cellStyle name="Normal 2 3 4 3 5 6" xfId="14071" xr:uid="{25A4D215-CD20-40DD-92CD-5BD4C1EB0D07}"/>
    <cellStyle name="Normal 2 3 4 3 5 7" xfId="27761" xr:uid="{774FF9B6-6963-4FD3-9C2F-5E7ABCFFB153}"/>
    <cellStyle name="Normal 2 3 4 3 5 8" xfId="42645" xr:uid="{672F802E-24CB-43C6-BAD0-77620FE25847}"/>
    <cellStyle name="Normal 2 3 4 3 6" xfId="7226" xr:uid="{1E85C309-175A-4ECA-B95A-CC3FF4BAE596}"/>
    <cellStyle name="Normal 2 3 4 3 6 2" xfId="8939" xr:uid="{A8CE25FC-FEBB-4544-907C-9C572EC4689E}"/>
    <cellStyle name="Normal 2 3 4 3 6 2 2" xfId="12361" xr:uid="{A12AD706-51DA-4254-A267-906FD683AB76}"/>
    <cellStyle name="Normal 2 3 4 3 6 2 2 2" xfId="26051" xr:uid="{0ADB4236-239D-4575-973C-25C8B9C92C08}"/>
    <cellStyle name="Normal 2 3 4 3 6 2 2 2 2" xfId="39743" xr:uid="{BB75DA83-BD87-487F-9B58-45F707D303A2}"/>
    <cellStyle name="Normal 2 3 4 3 6 2 2 2 3" xfId="54627" xr:uid="{B82572AE-7779-4E03-BAFF-E972BCE68D65}"/>
    <cellStyle name="Normal 2 3 4 3 6 2 2 3" xfId="19207" xr:uid="{7418CA8C-C363-46F1-A3B5-DB843733EA19}"/>
    <cellStyle name="Normal 2 3 4 3 6 2 2 4" xfId="32897" xr:uid="{8283CE34-82A2-4D36-AB22-0C7A9FC2DA01}"/>
    <cellStyle name="Normal 2 3 4 3 6 2 2 5" xfId="47781" xr:uid="{29EFAE57-E978-4E42-9AB8-8E5A08BCF1C7}"/>
    <cellStyle name="Normal 2 3 4 3 6 2 3" xfId="22629" xr:uid="{4335FABB-B170-4AAC-8754-1847694DF5E8}"/>
    <cellStyle name="Normal 2 3 4 3 6 2 3 2" xfId="36321" xr:uid="{0146BC03-6C68-4A5D-BE54-CF7F6888C3C9}"/>
    <cellStyle name="Normal 2 3 4 3 6 2 3 3" xfId="51205" xr:uid="{A980C514-B69E-48DE-BCCC-B60C6AF6441C}"/>
    <cellStyle name="Normal 2 3 4 3 6 2 4" xfId="15785" xr:uid="{E5A3DD94-056B-4026-B57C-3B68FEDFD997}"/>
    <cellStyle name="Normal 2 3 4 3 6 2 5" xfId="29475" xr:uid="{DABF6192-BCD8-47D2-A445-4260CF462A8A}"/>
    <cellStyle name="Normal 2 3 4 3 6 2 6" xfId="44359" xr:uid="{2DCA4E4B-0B1E-43B8-8C91-15BD5C43D394}"/>
    <cellStyle name="Normal 2 3 4 3 6 3" xfId="10649" xr:uid="{84698C8C-6B41-4D13-88C2-EF1218FB50BE}"/>
    <cellStyle name="Normal 2 3 4 3 6 3 2" xfId="24339" xr:uid="{160E148B-07ED-4648-A546-056F0024486F}"/>
    <cellStyle name="Normal 2 3 4 3 6 3 2 2" xfId="38031" xr:uid="{AF0B5F91-E9AD-4AB0-A2C7-4A004BCAE741}"/>
    <cellStyle name="Normal 2 3 4 3 6 3 2 3" xfId="52915" xr:uid="{E55D73F1-FA78-447B-9328-641B2FB85E23}"/>
    <cellStyle name="Normal 2 3 4 3 6 3 3" xfId="17495" xr:uid="{9C4AF4C7-38CE-40C0-ACDE-27CF833D57DA}"/>
    <cellStyle name="Normal 2 3 4 3 6 3 4" xfId="31185" xr:uid="{3A95FF84-A5DA-425A-8511-C5DBFFFE67AF}"/>
    <cellStyle name="Normal 2 3 4 3 6 3 5" xfId="46069" xr:uid="{192CC9A6-2307-409D-B41C-797D970ECDDD}"/>
    <cellStyle name="Normal 2 3 4 3 6 4" xfId="20917" xr:uid="{8C15BEDB-069E-4639-B9CB-7F1B75B8E9BF}"/>
    <cellStyle name="Normal 2 3 4 3 6 4 2" xfId="34609" xr:uid="{2C515817-1CBD-409C-9953-4C082952C48E}"/>
    <cellStyle name="Normal 2 3 4 3 6 4 3" xfId="49493" xr:uid="{8C990AB9-2C3A-458C-9401-E248BA8E9C99}"/>
    <cellStyle name="Normal 2 3 4 3 6 5" xfId="14073" xr:uid="{576513BC-15B4-449A-BB19-C3A6E25CF4E5}"/>
    <cellStyle name="Normal 2 3 4 3 6 6" xfId="27763" xr:uid="{9190D454-8D33-4DAE-82E7-5D89019D0C15}"/>
    <cellStyle name="Normal 2 3 4 3 6 7" xfId="42647" xr:uid="{9E47DA98-F792-4BA4-9E9F-AF6D8C05EC7A}"/>
    <cellStyle name="Normal 2 3 4 3 7" xfId="7227" xr:uid="{325FC069-F66F-4023-B7A0-578E3754E00C}"/>
    <cellStyle name="Normal 2 3 4 3 7 2" xfId="8940" xr:uid="{8949B48D-1CCE-4D82-8B35-4497E3C67A6F}"/>
    <cellStyle name="Normal 2 3 4 3 7 2 2" xfId="12362" xr:uid="{FD4F4101-6467-4967-B4CC-F6E20A6A59A4}"/>
    <cellStyle name="Normal 2 3 4 3 7 2 2 2" xfId="26052" xr:uid="{F69CFEAC-66AE-4A1D-8F77-858D269B7626}"/>
    <cellStyle name="Normal 2 3 4 3 7 2 2 2 2" xfId="39744" xr:uid="{BEE7D6AD-ED5F-49BB-9BBE-5B707627EF3A}"/>
    <cellStyle name="Normal 2 3 4 3 7 2 2 2 3" xfId="54628" xr:uid="{072DF8ED-B549-4161-AEF4-4A691E496B57}"/>
    <cellStyle name="Normal 2 3 4 3 7 2 2 3" xfId="19208" xr:uid="{6739680A-58FA-4011-84C1-90DB56AB6223}"/>
    <cellStyle name="Normal 2 3 4 3 7 2 2 4" xfId="32898" xr:uid="{07D6DF66-194A-46D0-B732-AB196CB7CF94}"/>
    <cellStyle name="Normal 2 3 4 3 7 2 2 5" xfId="47782" xr:uid="{FBDBFB97-BF3D-4D29-B6C8-AD03A4659B49}"/>
    <cellStyle name="Normal 2 3 4 3 7 2 3" xfId="22630" xr:uid="{36B61E7A-4EB2-466F-8B06-25DA8ED5E7B4}"/>
    <cellStyle name="Normal 2 3 4 3 7 2 3 2" xfId="36322" xr:uid="{B1DA1540-1B63-439C-B9B0-FFE7E1FF2372}"/>
    <cellStyle name="Normal 2 3 4 3 7 2 3 3" xfId="51206" xr:uid="{FFC1FC47-300C-4E31-9D14-6EB9A1E2AC17}"/>
    <cellStyle name="Normal 2 3 4 3 7 2 4" xfId="15786" xr:uid="{CC119F56-03CF-4E8B-8A1D-4D7A124402CC}"/>
    <cellStyle name="Normal 2 3 4 3 7 2 5" xfId="29476" xr:uid="{A9EF00F7-9F48-467C-B0BB-3B423F6DCD1E}"/>
    <cellStyle name="Normal 2 3 4 3 7 2 6" xfId="44360" xr:uid="{F3099B8A-F775-45AB-9EC5-598721366CDD}"/>
    <cellStyle name="Normal 2 3 4 3 7 3" xfId="10650" xr:uid="{662C3C72-A709-4F37-8CE0-675ACAC46766}"/>
    <cellStyle name="Normal 2 3 4 3 7 3 2" xfId="24340" xr:uid="{B2EE5D69-B8F3-485C-B090-D4062B6CFED3}"/>
    <cellStyle name="Normal 2 3 4 3 7 3 2 2" xfId="38032" xr:uid="{735EB888-DAEC-4408-94A3-036DB160D447}"/>
    <cellStyle name="Normal 2 3 4 3 7 3 2 3" xfId="52916" xr:uid="{9E1183F6-10BA-4871-A916-6306A5DBEEE8}"/>
    <cellStyle name="Normal 2 3 4 3 7 3 3" xfId="17496" xr:uid="{931B2922-8851-45C3-B3C1-723AF2094D03}"/>
    <cellStyle name="Normal 2 3 4 3 7 3 4" xfId="31186" xr:uid="{4A767923-A118-4279-B753-19367361166A}"/>
    <cellStyle name="Normal 2 3 4 3 7 3 5" xfId="46070" xr:uid="{2940D034-2E59-4584-86F5-37C14A1D4AC0}"/>
    <cellStyle name="Normal 2 3 4 3 7 4" xfId="20918" xr:uid="{18194E3C-B497-4C86-BF29-61C3A199ED22}"/>
    <cellStyle name="Normal 2 3 4 3 7 4 2" xfId="34610" xr:uid="{6143C678-55E4-4228-BC35-FFD000934E2B}"/>
    <cellStyle name="Normal 2 3 4 3 7 4 3" xfId="49494" xr:uid="{9F95FC18-6540-4C60-9F25-503318EE970F}"/>
    <cellStyle name="Normal 2 3 4 3 7 5" xfId="14074" xr:uid="{EA25A282-3C19-4CBC-98FA-93C9850E3D76}"/>
    <cellStyle name="Normal 2 3 4 3 7 6" xfId="27764" xr:uid="{4043495B-48AF-40BC-8F0A-F0E3838FA50B}"/>
    <cellStyle name="Normal 2 3 4 3 7 7" xfId="42648" xr:uid="{CF8C6129-7025-42CE-9EC8-E70F2404FBD7}"/>
    <cellStyle name="Normal 2 3 4 3 8" xfId="8911" xr:uid="{2FEDF425-FD9F-41E8-833E-4320B5AE301E}"/>
    <cellStyle name="Normal 2 3 4 3 8 2" xfId="12333" xr:uid="{E01D115E-8DE8-4EF7-A2E6-4F7E8EACE603}"/>
    <cellStyle name="Normal 2 3 4 3 8 2 2" xfId="26023" xr:uid="{79F27215-53EF-4D5F-8D42-38A8D6774057}"/>
    <cellStyle name="Normal 2 3 4 3 8 2 2 2" xfId="39715" xr:uid="{4B5FB0F9-B695-4A6E-93FC-DF36314B58B2}"/>
    <cellStyle name="Normal 2 3 4 3 8 2 2 3" xfId="54599" xr:uid="{47C1DFFE-EEE2-4DDB-866E-0C04D8415593}"/>
    <cellStyle name="Normal 2 3 4 3 8 2 3" xfId="19179" xr:uid="{C7EB26BE-EE1B-4980-97A0-BF1601A1320D}"/>
    <cellStyle name="Normal 2 3 4 3 8 2 4" xfId="32869" xr:uid="{4766D0D6-D99F-45B0-86FF-1835B7304B38}"/>
    <cellStyle name="Normal 2 3 4 3 8 2 5" xfId="47753" xr:uid="{0EB381BB-FA17-4835-AA9C-E0BDBA91EEA5}"/>
    <cellStyle name="Normal 2 3 4 3 8 3" xfId="22601" xr:uid="{ACE5A0AE-E047-4425-B4DF-5E9930DD4447}"/>
    <cellStyle name="Normal 2 3 4 3 8 3 2" xfId="36293" xr:uid="{DE41A8F7-F81C-4ED2-A06D-3EDF96815B1B}"/>
    <cellStyle name="Normal 2 3 4 3 8 3 3" xfId="51177" xr:uid="{499D62DD-0FB8-44D3-B6E1-C3C9BC70E217}"/>
    <cellStyle name="Normal 2 3 4 3 8 4" xfId="15757" xr:uid="{898BDCAD-69D2-438F-B6E2-CAD3ABDE8A49}"/>
    <cellStyle name="Normal 2 3 4 3 8 5" xfId="29447" xr:uid="{035565CA-EBA5-4D8F-86B9-AD46D7E4612E}"/>
    <cellStyle name="Normal 2 3 4 3 8 6" xfId="44331" xr:uid="{3E17A38B-280A-429E-BD20-7E081F640BF7}"/>
    <cellStyle name="Normal 2 3 4 3 9" xfId="10621" xr:uid="{FDD31ADC-93C6-4F36-9C3F-C9D3FBC300C7}"/>
    <cellStyle name="Normal 2 3 4 3 9 2" xfId="24311" xr:uid="{57917E27-DA3E-4862-A2D4-47855E232EC4}"/>
    <cellStyle name="Normal 2 3 4 3 9 2 2" xfId="38003" xr:uid="{43C5BBC4-76CF-426B-9FAA-D04DBF15BFD2}"/>
    <cellStyle name="Normal 2 3 4 3 9 2 3" xfId="52887" xr:uid="{BA1E331A-4A72-485E-883C-D7EA7DC12843}"/>
    <cellStyle name="Normal 2 3 4 3 9 3" xfId="17467" xr:uid="{64D8554D-14BB-4B99-B8CC-78EBEEE4C247}"/>
    <cellStyle name="Normal 2 3 4 3 9 4" xfId="31157" xr:uid="{B478A786-862A-4ACE-829D-93D755EB5076}"/>
    <cellStyle name="Normal 2 3 4 3 9 5" xfId="46041" xr:uid="{98CD04E6-5D9D-4319-9990-544249790D09}"/>
    <cellStyle name="Normal 2 3 4 4" xfId="7228" xr:uid="{D81BA30C-1619-4456-8976-C7EEFB5CC0C4}"/>
    <cellStyle name="Normal 2 3 4 4 10" xfId="14075" xr:uid="{1CD10DDD-FCA8-42F8-8FAA-14E94BFA6FFD}"/>
    <cellStyle name="Normal 2 3 4 4 11" xfId="27765" xr:uid="{6CD96FDA-6E0E-400F-89F8-4A624876C821}"/>
    <cellStyle name="Normal 2 3 4 4 12" xfId="42649" xr:uid="{55E2773C-4EE0-40E0-9D2A-A39F212252F9}"/>
    <cellStyle name="Normal 2 3 4 4 2" xfId="7229" xr:uid="{863CD6C7-42E0-48BF-9E9F-BC4EACCCFBCA}"/>
    <cellStyle name="Normal 2 3 4 4 2 10" xfId="42650" xr:uid="{765CFAFC-841D-4E5E-86D0-4048679CE5BB}"/>
    <cellStyle name="Normal 2 3 4 4 2 2" xfId="7230" xr:uid="{E118A0FD-B655-43E2-A46C-D5120DE3EF7B}"/>
    <cellStyle name="Normal 2 3 4 4 2 2 2" xfId="7231" xr:uid="{B1CC527C-B59A-4811-8807-7DED23F49AF0}"/>
    <cellStyle name="Normal 2 3 4 4 2 2 2 2" xfId="8944" xr:uid="{7D811D64-0FBD-4CEC-851A-C0B655D3DA87}"/>
    <cellStyle name="Normal 2 3 4 4 2 2 2 2 2" xfId="12366" xr:uid="{A4D38A15-F122-49B6-A5B6-D0E229F89A69}"/>
    <cellStyle name="Normal 2 3 4 4 2 2 2 2 2 2" xfId="26056" xr:uid="{52A292D9-BA4E-42A9-BC2B-3F41A86EE83E}"/>
    <cellStyle name="Normal 2 3 4 4 2 2 2 2 2 2 2" xfId="39748" xr:uid="{89599035-15A8-4ED6-AF7E-2CA4ECB116CD}"/>
    <cellStyle name="Normal 2 3 4 4 2 2 2 2 2 2 3" xfId="54632" xr:uid="{3E0EB001-E7A8-4871-8256-CAFB6810B018}"/>
    <cellStyle name="Normal 2 3 4 4 2 2 2 2 2 3" xfId="19212" xr:uid="{E974616A-BFC4-471D-851D-41A83DF4349D}"/>
    <cellStyle name="Normal 2 3 4 4 2 2 2 2 2 4" xfId="32902" xr:uid="{E2987080-A582-40BA-A20C-903863EE12F2}"/>
    <cellStyle name="Normal 2 3 4 4 2 2 2 2 2 5" xfId="47786" xr:uid="{08B4436C-97CB-4765-B43E-75737D5F54A8}"/>
    <cellStyle name="Normal 2 3 4 4 2 2 2 2 3" xfId="22634" xr:uid="{A1FF680D-A1D2-4180-8042-2EC6C1053D38}"/>
    <cellStyle name="Normal 2 3 4 4 2 2 2 2 3 2" xfId="36326" xr:uid="{6684DDAE-281A-43F7-8C03-96A79D10C02E}"/>
    <cellStyle name="Normal 2 3 4 4 2 2 2 2 3 3" xfId="51210" xr:uid="{081A6987-3736-4589-9830-E540C254459A}"/>
    <cellStyle name="Normal 2 3 4 4 2 2 2 2 4" xfId="15790" xr:uid="{062382A8-FF50-47F5-BA55-ECCFFD33BF46}"/>
    <cellStyle name="Normal 2 3 4 4 2 2 2 2 5" xfId="29480" xr:uid="{C8C0A4E9-7BDC-4A0C-B865-497A5913069E}"/>
    <cellStyle name="Normal 2 3 4 4 2 2 2 2 6" xfId="44364" xr:uid="{16463D13-6E8A-4A92-B70A-82DE8E9A469F}"/>
    <cellStyle name="Normal 2 3 4 4 2 2 2 3" xfId="10654" xr:uid="{AE6DD4D9-57B8-4FE3-86AF-254D4BBE602A}"/>
    <cellStyle name="Normal 2 3 4 4 2 2 2 3 2" xfId="24344" xr:uid="{A273FABC-FEA3-408B-B8AB-5C00B34F19DB}"/>
    <cellStyle name="Normal 2 3 4 4 2 2 2 3 2 2" xfId="38036" xr:uid="{77AD5307-4D98-42FF-9A7C-2D280727FB93}"/>
    <cellStyle name="Normal 2 3 4 4 2 2 2 3 2 3" xfId="52920" xr:uid="{EC2E6FE1-63AF-4821-B5D7-53CA8AF4DDB4}"/>
    <cellStyle name="Normal 2 3 4 4 2 2 2 3 3" xfId="17500" xr:uid="{83F8F7AF-590D-4722-9870-B3F8C4548416}"/>
    <cellStyle name="Normal 2 3 4 4 2 2 2 3 4" xfId="31190" xr:uid="{FB056CFA-7340-474B-AC80-E152F1FD5D13}"/>
    <cellStyle name="Normal 2 3 4 4 2 2 2 3 5" xfId="46074" xr:uid="{2F0D03B1-C12B-4FAA-9C91-9BC5FB4089E9}"/>
    <cellStyle name="Normal 2 3 4 4 2 2 2 4" xfId="20922" xr:uid="{4FDBEAF5-35DA-43A1-8CB3-F642A5C6BE04}"/>
    <cellStyle name="Normal 2 3 4 4 2 2 2 4 2" xfId="34614" xr:uid="{C61406B1-36D8-4387-A6A3-D45BD726A917}"/>
    <cellStyle name="Normal 2 3 4 4 2 2 2 4 3" xfId="49498" xr:uid="{19491652-43A0-45C3-BBB7-655EFE35D3F2}"/>
    <cellStyle name="Normal 2 3 4 4 2 2 2 5" xfId="14078" xr:uid="{FB77248D-80FE-4C53-B83F-FC2F948ECB3C}"/>
    <cellStyle name="Normal 2 3 4 4 2 2 2 6" xfId="27768" xr:uid="{E0740BDD-535B-4925-83CE-A87AE119BC7D}"/>
    <cellStyle name="Normal 2 3 4 4 2 2 2 7" xfId="42652" xr:uid="{3C114617-26CB-49DA-837B-5214B438E283}"/>
    <cellStyle name="Normal 2 3 4 4 2 2 3" xfId="8943" xr:uid="{71A692EF-864B-482A-827A-CADE57A2E74D}"/>
    <cellStyle name="Normal 2 3 4 4 2 2 3 2" xfId="12365" xr:uid="{7B518004-E973-4B6B-A8BB-6A679FF15742}"/>
    <cellStyle name="Normal 2 3 4 4 2 2 3 2 2" xfId="26055" xr:uid="{CDBBDAA7-7D79-45B4-B66B-E69FF621D813}"/>
    <cellStyle name="Normal 2 3 4 4 2 2 3 2 2 2" xfId="39747" xr:uid="{CE41C5BB-A534-4864-AC78-CBDFF61F1240}"/>
    <cellStyle name="Normal 2 3 4 4 2 2 3 2 2 3" xfId="54631" xr:uid="{BC15C3B0-22B7-41D5-842C-4D03FC7625A0}"/>
    <cellStyle name="Normal 2 3 4 4 2 2 3 2 3" xfId="19211" xr:uid="{00EF4FFD-EADE-4B70-A124-33E398D17A48}"/>
    <cellStyle name="Normal 2 3 4 4 2 2 3 2 4" xfId="32901" xr:uid="{941004A4-AB00-485A-B706-B8EDE1E9C1DF}"/>
    <cellStyle name="Normal 2 3 4 4 2 2 3 2 5" xfId="47785" xr:uid="{7100E2AB-FC05-4FE3-A68F-EAFC4535BBC8}"/>
    <cellStyle name="Normal 2 3 4 4 2 2 3 3" xfId="22633" xr:uid="{2D407073-9D4C-439D-92E9-39922A641654}"/>
    <cellStyle name="Normal 2 3 4 4 2 2 3 3 2" xfId="36325" xr:uid="{4A8DB8E8-AE5A-4ED9-936B-A6BEB01B50D8}"/>
    <cellStyle name="Normal 2 3 4 4 2 2 3 3 3" xfId="51209" xr:uid="{88B3EAE8-10CD-4B1F-855D-189F73D7AC1E}"/>
    <cellStyle name="Normal 2 3 4 4 2 2 3 4" xfId="15789" xr:uid="{97E67C0F-9313-4815-8EB6-808FDAF82DDB}"/>
    <cellStyle name="Normal 2 3 4 4 2 2 3 5" xfId="29479" xr:uid="{26FA5225-BF72-4470-A839-971149342872}"/>
    <cellStyle name="Normal 2 3 4 4 2 2 3 6" xfId="44363" xr:uid="{4D001EE3-1DE8-4B74-A294-1FAB421DF0D0}"/>
    <cellStyle name="Normal 2 3 4 4 2 2 4" xfId="10653" xr:uid="{F3E847B9-6F5C-449D-B6FD-C1214B81A7B0}"/>
    <cellStyle name="Normal 2 3 4 4 2 2 4 2" xfId="24343" xr:uid="{E2767829-51F6-4886-A3B8-43C7780A5C5C}"/>
    <cellStyle name="Normal 2 3 4 4 2 2 4 2 2" xfId="38035" xr:uid="{887C9601-9EF7-4AC6-B747-A2F3DB4152F6}"/>
    <cellStyle name="Normal 2 3 4 4 2 2 4 2 3" xfId="52919" xr:uid="{CC336666-B7F6-4339-A326-6BC9C59E9864}"/>
    <cellStyle name="Normal 2 3 4 4 2 2 4 3" xfId="17499" xr:uid="{AABD8674-707D-499C-B35A-B434370E9E1A}"/>
    <cellStyle name="Normal 2 3 4 4 2 2 4 4" xfId="31189" xr:uid="{80236B43-03E3-47A2-A83C-82E1A5526F1A}"/>
    <cellStyle name="Normal 2 3 4 4 2 2 4 5" xfId="46073" xr:uid="{3B8605B3-B605-45A1-87A8-6065B358EB9A}"/>
    <cellStyle name="Normal 2 3 4 4 2 2 5" xfId="20921" xr:uid="{70BA0F49-4C99-4E86-98D3-195C8D895D6D}"/>
    <cellStyle name="Normal 2 3 4 4 2 2 5 2" xfId="34613" xr:uid="{D9B52163-2FAC-40BF-9AB3-6B83819C385D}"/>
    <cellStyle name="Normal 2 3 4 4 2 2 5 3" xfId="49497" xr:uid="{6D7B4623-7C9F-480C-A3B1-49B9484F2759}"/>
    <cellStyle name="Normal 2 3 4 4 2 2 6" xfId="14077" xr:uid="{5168B36B-374E-44CF-BF91-8CD48472A7EC}"/>
    <cellStyle name="Normal 2 3 4 4 2 2 7" xfId="27767" xr:uid="{A108C156-3523-4F9D-B1C0-F0DEB4FD2FF9}"/>
    <cellStyle name="Normal 2 3 4 4 2 2 8" xfId="42651" xr:uid="{71A275F9-C598-4FC7-9E20-A55E91519BFA}"/>
    <cellStyle name="Normal 2 3 4 4 2 3" xfId="7232" xr:uid="{118CC593-E6AA-43E9-9D73-57D770B23C4B}"/>
    <cellStyle name="Normal 2 3 4 4 2 3 2" xfId="8945" xr:uid="{DFD3748E-573E-4842-8CE9-1DC30F2FBCDA}"/>
    <cellStyle name="Normal 2 3 4 4 2 3 2 2" xfId="12367" xr:uid="{CFF87067-0926-42D3-AAA5-4580FE284251}"/>
    <cellStyle name="Normal 2 3 4 4 2 3 2 2 2" xfId="26057" xr:uid="{0C9EFE13-C1FC-462F-8A19-AA31C277E719}"/>
    <cellStyle name="Normal 2 3 4 4 2 3 2 2 2 2" xfId="39749" xr:uid="{DF103E9E-1421-4613-AE85-2883A03815C1}"/>
    <cellStyle name="Normal 2 3 4 4 2 3 2 2 2 3" xfId="54633" xr:uid="{548A6FED-D704-4909-BA8C-0D7CE7EC1B61}"/>
    <cellStyle name="Normal 2 3 4 4 2 3 2 2 3" xfId="19213" xr:uid="{0C91DB99-F54C-4EC8-8BC5-8E2A575FD07E}"/>
    <cellStyle name="Normal 2 3 4 4 2 3 2 2 4" xfId="32903" xr:uid="{BF393286-8EEC-4271-BF25-493F57346E0D}"/>
    <cellStyle name="Normal 2 3 4 4 2 3 2 2 5" xfId="47787" xr:uid="{AE635F97-315A-43DA-9FFD-D9AD2BEB8C93}"/>
    <cellStyle name="Normal 2 3 4 4 2 3 2 3" xfId="22635" xr:uid="{502C51AA-03AD-4E71-80EF-2712CBACF3F4}"/>
    <cellStyle name="Normal 2 3 4 4 2 3 2 3 2" xfId="36327" xr:uid="{0265D6CC-0E9D-4016-8D15-2A9DA11957ED}"/>
    <cellStyle name="Normal 2 3 4 4 2 3 2 3 3" xfId="51211" xr:uid="{0C8B8DF9-26E7-48C8-8105-56D510C189C1}"/>
    <cellStyle name="Normal 2 3 4 4 2 3 2 4" xfId="15791" xr:uid="{D191EB00-DCCC-4AF4-9C2F-BB78B845FC05}"/>
    <cellStyle name="Normal 2 3 4 4 2 3 2 5" xfId="29481" xr:uid="{DBAAB03C-5439-4556-9113-5D09CC6F6D8B}"/>
    <cellStyle name="Normal 2 3 4 4 2 3 2 6" xfId="44365" xr:uid="{80285F32-25EE-4A02-BDC8-7D1AAF82E3C4}"/>
    <cellStyle name="Normal 2 3 4 4 2 3 3" xfId="10655" xr:uid="{9C5DA9E3-02C7-4308-8330-64A6CAD45734}"/>
    <cellStyle name="Normal 2 3 4 4 2 3 3 2" xfId="24345" xr:uid="{342B0A27-1B85-4D85-B82A-3EC4E68F7B73}"/>
    <cellStyle name="Normal 2 3 4 4 2 3 3 2 2" xfId="38037" xr:uid="{AE1F4E45-F9B7-47F6-901C-B71A273E7A61}"/>
    <cellStyle name="Normal 2 3 4 4 2 3 3 2 3" xfId="52921" xr:uid="{6CA5A02A-C3A5-4F5E-8694-8BB75737EC5D}"/>
    <cellStyle name="Normal 2 3 4 4 2 3 3 3" xfId="17501" xr:uid="{42299D51-701B-49C9-972F-A6FC3879D6FD}"/>
    <cellStyle name="Normal 2 3 4 4 2 3 3 4" xfId="31191" xr:uid="{B99DE80B-6F4D-42B1-A9CC-58A5290A88DD}"/>
    <cellStyle name="Normal 2 3 4 4 2 3 3 5" xfId="46075" xr:uid="{59491D70-8700-4818-9250-AD3603CD9F84}"/>
    <cellStyle name="Normal 2 3 4 4 2 3 4" xfId="20923" xr:uid="{25D09B1F-DD82-4FC2-AE4F-DC774B3B807C}"/>
    <cellStyle name="Normal 2 3 4 4 2 3 4 2" xfId="34615" xr:uid="{EB0CDC28-618A-4A9C-BE47-D58B489B8C5A}"/>
    <cellStyle name="Normal 2 3 4 4 2 3 4 3" xfId="49499" xr:uid="{8392D81A-7BBF-432E-B151-FE68270C3DB4}"/>
    <cellStyle name="Normal 2 3 4 4 2 3 5" xfId="14079" xr:uid="{AB5B98BC-D0BB-404E-93FB-B49F4DADE857}"/>
    <cellStyle name="Normal 2 3 4 4 2 3 6" xfId="27769" xr:uid="{5F8214D1-D174-4CB9-9A36-7A493C3BDB40}"/>
    <cellStyle name="Normal 2 3 4 4 2 3 7" xfId="42653" xr:uid="{AF6165F1-3F5E-4FFE-8E4D-F2CFABCDB624}"/>
    <cellStyle name="Normal 2 3 4 4 2 4" xfId="7233" xr:uid="{C8ADB7A7-188C-4AFA-9960-B7EC6D3296E0}"/>
    <cellStyle name="Normal 2 3 4 4 2 4 2" xfId="8946" xr:uid="{0B0D8AD3-DE45-4AB0-8A58-E97DA109F455}"/>
    <cellStyle name="Normal 2 3 4 4 2 4 2 2" xfId="12368" xr:uid="{2161ED29-56AC-4242-858B-972B349114C2}"/>
    <cellStyle name="Normal 2 3 4 4 2 4 2 2 2" xfId="26058" xr:uid="{38F44148-4EB3-4A48-BCAD-2F92A91B0D26}"/>
    <cellStyle name="Normal 2 3 4 4 2 4 2 2 2 2" xfId="39750" xr:uid="{72015750-6976-4B72-AEC1-AAC04C9A8618}"/>
    <cellStyle name="Normal 2 3 4 4 2 4 2 2 2 3" xfId="54634" xr:uid="{A8550DEC-8A1F-4C09-ACBB-473F2283562C}"/>
    <cellStyle name="Normal 2 3 4 4 2 4 2 2 3" xfId="19214" xr:uid="{3F73369F-1454-4BB0-8246-8047044AAAC2}"/>
    <cellStyle name="Normal 2 3 4 4 2 4 2 2 4" xfId="32904" xr:uid="{2C17F386-C8D3-4199-B622-27BD4CE34D5D}"/>
    <cellStyle name="Normal 2 3 4 4 2 4 2 2 5" xfId="47788" xr:uid="{3BB62265-1D3B-481A-A4F7-402C22FDB3CD}"/>
    <cellStyle name="Normal 2 3 4 4 2 4 2 3" xfId="22636" xr:uid="{22A51DE3-05F8-4526-B7F1-C91DA87A062C}"/>
    <cellStyle name="Normal 2 3 4 4 2 4 2 3 2" xfId="36328" xr:uid="{486ED104-A0BC-4BD8-9E51-56CE3D888046}"/>
    <cellStyle name="Normal 2 3 4 4 2 4 2 3 3" xfId="51212" xr:uid="{828175C1-1D60-427F-8822-9311B44C618E}"/>
    <cellStyle name="Normal 2 3 4 4 2 4 2 4" xfId="15792" xr:uid="{FD6FBC7D-842F-428A-86F5-E5CF14122368}"/>
    <cellStyle name="Normal 2 3 4 4 2 4 2 5" xfId="29482" xr:uid="{8E385998-02FE-4B06-970A-B19C4063F4F9}"/>
    <cellStyle name="Normal 2 3 4 4 2 4 2 6" xfId="44366" xr:uid="{021A9F9A-153A-4070-ABBD-882E7AE87B98}"/>
    <cellStyle name="Normal 2 3 4 4 2 4 3" xfId="10656" xr:uid="{0FA42C2D-F7FC-4C6B-80E1-6CBFB8A5DB41}"/>
    <cellStyle name="Normal 2 3 4 4 2 4 3 2" xfId="24346" xr:uid="{D90823DD-8830-45A1-BC68-6C3E9757DB9C}"/>
    <cellStyle name="Normal 2 3 4 4 2 4 3 2 2" xfId="38038" xr:uid="{C517247D-A9F5-450B-B9FC-B9B7D7D8D7E7}"/>
    <cellStyle name="Normal 2 3 4 4 2 4 3 2 3" xfId="52922" xr:uid="{F5BA9ED0-18A0-49FA-9659-67F7B0EF5781}"/>
    <cellStyle name="Normal 2 3 4 4 2 4 3 3" xfId="17502" xr:uid="{20242190-C8C3-41D1-925D-2EB5FD8BEF3C}"/>
    <cellStyle name="Normal 2 3 4 4 2 4 3 4" xfId="31192" xr:uid="{109333CC-4C1D-491A-9D6A-37413998113C}"/>
    <cellStyle name="Normal 2 3 4 4 2 4 3 5" xfId="46076" xr:uid="{216D1E19-6F19-4998-81F5-ED1DB546766F}"/>
    <cellStyle name="Normal 2 3 4 4 2 4 4" xfId="20924" xr:uid="{7F77CE43-A245-42D9-A266-926D677A8BAB}"/>
    <cellStyle name="Normal 2 3 4 4 2 4 4 2" xfId="34616" xr:uid="{37281FF7-A4FD-4E0A-B151-A5444B4C44F3}"/>
    <cellStyle name="Normal 2 3 4 4 2 4 4 3" xfId="49500" xr:uid="{E6055B0B-2F8B-460E-A2FC-DCF80D20F87A}"/>
    <cellStyle name="Normal 2 3 4 4 2 4 5" xfId="14080" xr:uid="{FEEDA265-57F1-4A3E-B56F-42431C258A34}"/>
    <cellStyle name="Normal 2 3 4 4 2 4 6" xfId="27770" xr:uid="{56B05067-3B64-4E32-9746-4B5D028E59BD}"/>
    <cellStyle name="Normal 2 3 4 4 2 4 7" xfId="42654" xr:uid="{95AA350A-3E07-4AAB-B6F4-EA27673ECA2E}"/>
    <cellStyle name="Normal 2 3 4 4 2 5" xfId="8942" xr:uid="{AFA1A8FA-F6C7-4D88-9507-5AAB795F1011}"/>
    <cellStyle name="Normal 2 3 4 4 2 5 2" xfId="12364" xr:uid="{64A8BC9D-F03F-41A8-9F9C-F318EE0CC149}"/>
    <cellStyle name="Normal 2 3 4 4 2 5 2 2" xfId="26054" xr:uid="{D1DD9288-C038-4BE3-A880-CD86B9B15867}"/>
    <cellStyle name="Normal 2 3 4 4 2 5 2 2 2" xfId="39746" xr:uid="{2DF2AAD5-DBD0-4897-9F7D-3E5956B56188}"/>
    <cellStyle name="Normal 2 3 4 4 2 5 2 2 3" xfId="54630" xr:uid="{3622A4C7-2FCA-43F4-8355-CAFC0C0B6669}"/>
    <cellStyle name="Normal 2 3 4 4 2 5 2 3" xfId="19210" xr:uid="{85256CAC-CA6F-4971-8F72-889A498C2245}"/>
    <cellStyle name="Normal 2 3 4 4 2 5 2 4" xfId="32900" xr:uid="{41FF2E30-2932-482B-96CE-4516301A10D2}"/>
    <cellStyle name="Normal 2 3 4 4 2 5 2 5" xfId="47784" xr:uid="{BF45F179-FF6F-4808-BC29-8687FDDB62C9}"/>
    <cellStyle name="Normal 2 3 4 4 2 5 3" xfId="22632" xr:uid="{5D0BF828-F810-424D-A614-050B85A6D402}"/>
    <cellStyle name="Normal 2 3 4 4 2 5 3 2" xfId="36324" xr:uid="{46ED26B5-FA50-4E22-9054-C9910F96F63D}"/>
    <cellStyle name="Normal 2 3 4 4 2 5 3 3" xfId="51208" xr:uid="{5E039C18-3102-4D0C-B149-8B8A397C5D7C}"/>
    <cellStyle name="Normal 2 3 4 4 2 5 4" xfId="15788" xr:uid="{81E7605E-2EA4-432A-AC24-D2043E18EFB3}"/>
    <cellStyle name="Normal 2 3 4 4 2 5 5" xfId="29478" xr:uid="{F21C390C-AA7B-4F28-9E47-56B7C4F4ECF8}"/>
    <cellStyle name="Normal 2 3 4 4 2 5 6" xfId="44362" xr:uid="{6506DF2F-A488-44C5-AAA6-ED09A309804B}"/>
    <cellStyle name="Normal 2 3 4 4 2 6" xfId="10652" xr:uid="{8F48318E-AD5F-42E7-877B-19B97446B54C}"/>
    <cellStyle name="Normal 2 3 4 4 2 6 2" xfId="24342" xr:uid="{13B8F1FA-6F5F-4DA2-9D5A-F56800AECDEB}"/>
    <cellStyle name="Normal 2 3 4 4 2 6 2 2" xfId="38034" xr:uid="{49A1D334-5BCA-498F-BD76-9E41B20E1D30}"/>
    <cellStyle name="Normal 2 3 4 4 2 6 2 3" xfId="52918" xr:uid="{DB46AC49-6FD9-4AF3-8E70-530F3EC55A2E}"/>
    <cellStyle name="Normal 2 3 4 4 2 6 3" xfId="17498" xr:uid="{F123D3F4-D524-4EBD-8738-3A87611CFE1D}"/>
    <cellStyle name="Normal 2 3 4 4 2 6 4" xfId="31188" xr:uid="{AEE1F071-871D-4983-BE1F-54E697E846FA}"/>
    <cellStyle name="Normal 2 3 4 4 2 6 5" xfId="46072" xr:uid="{6BBA9118-402C-42F8-AFFD-1524B945DDE1}"/>
    <cellStyle name="Normal 2 3 4 4 2 7" xfId="20920" xr:uid="{72A32F28-8C19-4914-848F-D57C4E3E16AC}"/>
    <cellStyle name="Normal 2 3 4 4 2 7 2" xfId="34612" xr:uid="{AD30CAC7-4C03-444B-AB23-68B9E9F9130B}"/>
    <cellStyle name="Normal 2 3 4 4 2 7 3" xfId="49496" xr:uid="{8EA2FEF2-D181-4149-9FD2-C4B953B66975}"/>
    <cellStyle name="Normal 2 3 4 4 2 8" xfId="14076" xr:uid="{D8925220-6809-471C-AE82-56491A393A6E}"/>
    <cellStyle name="Normal 2 3 4 4 2 9" xfId="27766" xr:uid="{3BA0477D-60EA-41F9-A160-AE001211C9CA}"/>
    <cellStyle name="Normal 2 3 4 4 3" xfId="7234" xr:uid="{05A2ECDA-4988-4EC3-8FDC-A5290A8A7C5C}"/>
    <cellStyle name="Normal 2 3 4 4 3 10" xfId="42655" xr:uid="{1A10A0E1-8F9C-4240-97F7-706F70E4BC55}"/>
    <cellStyle name="Normal 2 3 4 4 3 2" xfId="7235" xr:uid="{B44D7CB1-99AF-4327-A2A1-255B99603B6A}"/>
    <cellStyle name="Normal 2 3 4 4 3 2 2" xfId="7236" xr:uid="{E03A2148-1A01-43D0-AB40-1E5C44E433F0}"/>
    <cellStyle name="Normal 2 3 4 4 3 2 2 2" xfId="8949" xr:uid="{0C19D37F-72D2-4B04-9E12-ACA2AC1D8785}"/>
    <cellStyle name="Normal 2 3 4 4 3 2 2 2 2" xfId="12371" xr:uid="{09FA3007-0B13-46A9-AED9-E29FB28F3AEB}"/>
    <cellStyle name="Normal 2 3 4 4 3 2 2 2 2 2" xfId="26061" xr:uid="{608F0C14-1D17-439D-81D0-8906F3450FC7}"/>
    <cellStyle name="Normal 2 3 4 4 3 2 2 2 2 2 2" xfId="39753" xr:uid="{32BB7DA0-89D6-4F0E-AABB-279F16DFA995}"/>
    <cellStyle name="Normal 2 3 4 4 3 2 2 2 2 2 3" xfId="54637" xr:uid="{653C9564-2CD0-4883-A73E-363C9922C4EE}"/>
    <cellStyle name="Normal 2 3 4 4 3 2 2 2 2 3" xfId="19217" xr:uid="{4B96DB33-03A1-43B9-A742-DD29EA2BD3C8}"/>
    <cellStyle name="Normal 2 3 4 4 3 2 2 2 2 4" xfId="32907" xr:uid="{3412BD28-70B4-45BD-8D2E-6A5FA771CAC4}"/>
    <cellStyle name="Normal 2 3 4 4 3 2 2 2 2 5" xfId="47791" xr:uid="{6ABAB9BC-44C9-4393-9A4A-D779B8B147C9}"/>
    <cellStyle name="Normal 2 3 4 4 3 2 2 2 3" xfId="22639" xr:uid="{F92DE7A0-A167-43EB-AA26-98A7AEB4AE57}"/>
    <cellStyle name="Normal 2 3 4 4 3 2 2 2 3 2" xfId="36331" xr:uid="{2AF2CA8A-4825-4B56-9C77-C74577028C85}"/>
    <cellStyle name="Normal 2 3 4 4 3 2 2 2 3 3" xfId="51215" xr:uid="{D4798E8A-6B40-47D6-AAE9-D302844438D8}"/>
    <cellStyle name="Normal 2 3 4 4 3 2 2 2 4" xfId="15795" xr:uid="{68544F97-C529-437B-BA94-79CE6D1E9894}"/>
    <cellStyle name="Normal 2 3 4 4 3 2 2 2 5" xfId="29485" xr:uid="{EF1F112B-0666-4FFF-989C-3DA288B0C5FD}"/>
    <cellStyle name="Normal 2 3 4 4 3 2 2 2 6" xfId="44369" xr:uid="{550B8886-8FE7-41A7-BF64-8585D87606D0}"/>
    <cellStyle name="Normal 2 3 4 4 3 2 2 3" xfId="10659" xr:uid="{8887F002-EE1C-49F2-B4F2-315ED56554A9}"/>
    <cellStyle name="Normal 2 3 4 4 3 2 2 3 2" xfId="24349" xr:uid="{616A6103-4F41-4E23-B3FC-F70C629A35B4}"/>
    <cellStyle name="Normal 2 3 4 4 3 2 2 3 2 2" xfId="38041" xr:uid="{D4D027C2-87CF-4C52-B04B-D6BAE9D1EBD0}"/>
    <cellStyle name="Normal 2 3 4 4 3 2 2 3 2 3" xfId="52925" xr:uid="{24185180-6FFF-4A15-8191-E833E5DE94E6}"/>
    <cellStyle name="Normal 2 3 4 4 3 2 2 3 3" xfId="17505" xr:uid="{74897155-0BA9-4475-A259-EAEE01201C86}"/>
    <cellStyle name="Normal 2 3 4 4 3 2 2 3 4" xfId="31195" xr:uid="{0AA40906-B78E-4030-A00D-D18D610D6AD1}"/>
    <cellStyle name="Normal 2 3 4 4 3 2 2 3 5" xfId="46079" xr:uid="{0A6DF333-E3B2-4977-A5C6-3331B057E066}"/>
    <cellStyle name="Normal 2 3 4 4 3 2 2 4" xfId="20927" xr:uid="{73651FDA-8570-4496-A40F-98A055DFF227}"/>
    <cellStyle name="Normal 2 3 4 4 3 2 2 4 2" xfId="34619" xr:uid="{09CBCE97-B970-4901-963F-92CB2781ACEC}"/>
    <cellStyle name="Normal 2 3 4 4 3 2 2 4 3" xfId="49503" xr:uid="{B1969CD2-0CF7-4FE3-9771-EA7BB125D966}"/>
    <cellStyle name="Normal 2 3 4 4 3 2 2 5" xfId="14083" xr:uid="{FDD4B3A0-C8FD-42F4-9AB4-67EC8BF42276}"/>
    <cellStyle name="Normal 2 3 4 4 3 2 2 6" xfId="27773" xr:uid="{E3CC580A-62DD-4C1B-8941-0F7D5B3D1B6A}"/>
    <cellStyle name="Normal 2 3 4 4 3 2 2 7" xfId="42657" xr:uid="{09113B06-E194-43AA-957B-B4C32C442A9C}"/>
    <cellStyle name="Normal 2 3 4 4 3 2 3" xfId="8948" xr:uid="{E5D6BC5E-4FB4-4D5E-8AD1-AEC2909B834A}"/>
    <cellStyle name="Normal 2 3 4 4 3 2 3 2" xfId="12370" xr:uid="{F4620DD5-5526-43F2-8746-4E671ABDDF8E}"/>
    <cellStyle name="Normal 2 3 4 4 3 2 3 2 2" xfId="26060" xr:uid="{BE03266B-7F08-4E88-9DF3-8D211948FA9F}"/>
    <cellStyle name="Normal 2 3 4 4 3 2 3 2 2 2" xfId="39752" xr:uid="{EC825BD8-B0B8-460B-BFB7-196848B1D81A}"/>
    <cellStyle name="Normal 2 3 4 4 3 2 3 2 2 3" xfId="54636" xr:uid="{E9837F81-6E7E-4612-9DDF-15E24521EC75}"/>
    <cellStyle name="Normal 2 3 4 4 3 2 3 2 3" xfId="19216" xr:uid="{54AAC7D2-AB38-4DF8-87C0-9D7F8EDD25EC}"/>
    <cellStyle name="Normal 2 3 4 4 3 2 3 2 4" xfId="32906" xr:uid="{F16CF6C7-D970-4994-A13F-CE82268B8B62}"/>
    <cellStyle name="Normal 2 3 4 4 3 2 3 2 5" xfId="47790" xr:uid="{A52609C7-6845-41E9-B9F8-3D01BFA08891}"/>
    <cellStyle name="Normal 2 3 4 4 3 2 3 3" xfId="22638" xr:uid="{DD1551D1-D572-4BCE-850F-D61D88C394E4}"/>
    <cellStyle name="Normal 2 3 4 4 3 2 3 3 2" xfId="36330" xr:uid="{0B4C5219-42EA-4D43-B281-139B64AFA40A}"/>
    <cellStyle name="Normal 2 3 4 4 3 2 3 3 3" xfId="51214" xr:uid="{1A7283FB-1285-4155-BFE6-637B72560469}"/>
    <cellStyle name="Normal 2 3 4 4 3 2 3 4" xfId="15794" xr:uid="{20BDA4B9-6C95-4427-A2E6-E693E2CCFD63}"/>
    <cellStyle name="Normal 2 3 4 4 3 2 3 5" xfId="29484" xr:uid="{51131380-32EE-4DF6-A07C-C9AFF0A574D3}"/>
    <cellStyle name="Normal 2 3 4 4 3 2 3 6" xfId="44368" xr:uid="{3DDA8B88-20D6-4DAB-9DA4-C77563B16CF2}"/>
    <cellStyle name="Normal 2 3 4 4 3 2 4" xfId="10658" xr:uid="{D2872280-CF8D-4CEA-AC89-EACF9867DCE3}"/>
    <cellStyle name="Normal 2 3 4 4 3 2 4 2" xfId="24348" xr:uid="{40BFCD47-1D3B-44CA-8037-435B79D1F9C7}"/>
    <cellStyle name="Normal 2 3 4 4 3 2 4 2 2" xfId="38040" xr:uid="{CCBE7200-0ACB-4C60-A4FE-5AAD1902B358}"/>
    <cellStyle name="Normal 2 3 4 4 3 2 4 2 3" xfId="52924" xr:uid="{637402DC-2DBC-496B-A631-E1C8A26823B8}"/>
    <cellStyle name="Normal 2 3 4 4 3 2 4 3" xfId="17504" xr:uid="{C85DE893-B7ED-42C5-836A-6EA0592129A8}"/>
    <cellStyle name="Normal 2 3 4 4 3 2 4 4" xfId="31194" xr:uid="{E6DD7E40-F21D-478F-970E-43A582D55654}"/>
    <cellStyle name="Normal 2 3 4 4 3 2 4 5" xfId="46078" xr:uid="{849D1236-6B7E-4AE3-A599-0A068706EB2B}"/>
    <cellStyle name="Normal 2 3 4 4 3 2 5" xfId="20926" xr:uid="{8EDA9DD3-5D72-4D32-B459-94BE4F332A22}"/>
    <cellStyle name="Normal 2 3 4 4 3 2 5 2" xfId="34618" xr:uid="{FB81DA68-2F58-42E0-8E6E-61536F225100}"/>
    <cellStyle name="Normal 2 3 4 4 3 2 5 3" xfId="49502" xr:uid="{FD180F41-C76D-4939-B621-ED4EEABF13C9}"/>
    <cellStyle name="Normal 2 3 4 4 3 2 6" xfId="14082" xr:uid="{19C80849-A5D5-422F-921F-4A78883F3793}"/>
    <cellStyle name="Normal 2 3 4 4 3 2 7" xfId="27772" xr:uid="{740F67C2-D892-4DAA-9A71-FB53D3012C1A}"/>
    <cellStyle name="Normal 2 3 4 4 3 2 8" xfId="42656" xr:uid="{B69E3558-9EEA-419F-B17A-8336AFB2CEDF}"/>
    <cellStyle name="Normal 2 3 4 4 3 3" xfId="7237" xr:uid="{4BD47380-7473-47C2-90FE-0C9DC0632207}"/>
    <cellStyle name="Normal 2 3 4 4 3 3 2" xfId="8950" xr:uid="{61B730A1-7CBD-46EA-8072-7C478FC3E0EF}"/>
    <cellStyle name="Normal 2 3 4 4 3 3 2 2" xfId="12372" xr:uid="{25688B18-7ECF-40E4-B376-813F0E187944}"/>
    <cellStyle name="Normal 2 3 4 4 3 3 2 2 2" xfId="26062" xr:uid="{36954C3A-5070-49C4-9164-9D4DBA4919D9}"/>
    <cellStyle name="Normal 2 3 4 4 3 3 2 2 2 2" xfId="39754" xr:uid="{C5CCF448-30B8-4729-85EC-181D4831A606}"/>
    <cellStyle name="Normal 2 3 4 4 3 3 2 2 2 3" xfId="54638" xr:uid="{E9374E31-B37F-41C5-AE32-61F368952D5E}"/>
    <cellStyle name="Normal 2 3 4 4 3 3 2 2 3" xfId="19218" xr:uid="{385F4B0C-6F25-40AB-A335-CF4D8E1C281D}"/>
    <cellStyle name="Normal 2 3 4 4 3 3 2 2 4" xfId="32908" xr:uid="{71144D2A-DAC5-488A-B861-DF2772492CF7}"/>
    <cellStyle name="Normal 2 3 4 4 3 3 2 2 5" xfId="47792" xr:uid="{F3115A0D-B5BF-4F05-AC12-DA1D30430C3C}"/>
    <cellStyle name="Normal 2 3 4 4 3 3 2 3" xfId="22640" xr:uid="{507ED526-4036-4DFC-92E1-1CDFB05829D6}"/>
    <cellStyle name="Normal 2 3 4 4 3 3 2 3 2" xfId="36332" xr:uid="{064E74DC-AD42-4B08-9E5A-A80E5E3341E0}"/>
    <cellStyle name="Normal 2 3 4 4 3 3 2 3 3" xfId="51216" xr:uid="{64CC3E10-C434-4FE2-A5DD-B7BF1C796EEF}"/>
    <cellStyle name="Normal 2 3 4 4 3 3 2 4" xfId="15796" xr:uid="{20F5F33B-E652-48FE-885E-CD6FCCEF83C1}"/>
    <cellStyle name="Normal 2 3 4 4 3 3 2 5" xfId="29486" xr:uid="{ADDF50E9-38BD-4655-8090-4ADAB1DD61EC}"/>
    <cellStyle name="Normal 2 3 4 4 3 3 2 6" xfId="44370" xr:uid="{EEBAE154-159D-4F0B-B88B-A8746B10A79E}"/>
    <cellStyle name="Normal 2 3 4 4 3 3 3" xfId="10660" xr:uid="{CA515CC5-A531-4570-9325-2E35EE5460CB}"/>
    <cellStyle name="Normal 2 3 4 4 3 3 3 2" xfId="24350" xr:uid="{540CE2EF-A19A-4A2A-92AD-18452A814D62}"/>
    <cellStyle name="Normal 2 3 4 4 3 3 3 2 2" xfId="38042" xr:uid="{DFBB0C8B-EEC2-46E7-B391-906C78D6EF1A}"/>
    <cellStyle name="Normal 2 3 4 4 3 3 3 2 3" xfId="52926" xr:uid="{2B416EDB-D61C-4DBB-BACD-98C73B9D5614}"/>
    <cellStyle name="Normal 2 3 4 4 3 3 3 3" xfId="17506" xr:uid="{9FE8FE06-9EEC-4424-9BE0-07A97177F1B7}"/>
    <cellStyle name="Normal 2 3 4 4 3 3 3 4" xfId="31196" xr:uid="{8E9A6B58-1E2C-450F-A4CF-D269C370C0C7}"/>
    <cellStyle name="Normal 2 3 4 4 3 3 3 5" xfId="46080" xr:uid="{421D2650-94CB-445C-9AE6-1AF588ABB599}"/>
    <cellStyle name="Normal 2 3 4 4 3 3 4" xfId="20928" xr:uid="{2DB17FB7-AB56-4397-A177-5DD412A209D3}"/>
    <cellStyle name="Normal 2 3 4 4 3 3 4 2" xfId="34620" xr:uid="{E4F85FD1-FF6D-46B0-AC17-2FEAFF069D52}"/>
    <cellStyle name="Normal 2 3 4 4 3 3 4 3" xfId="49504" xr:uid="{98867A5F-5DFD-4BF4-BF64-AD89E607D01B}"/>
    <cellStyle name="Normal 2 3 4 4 3 3 5" xfId="14084" xr:uid="{3E797084-657C-4B33-ABF7-B34CE0B7B102}"/>
    <cellStyle name="Normal 2 3 4 4 3 3 6" xfId="27774" xr:uid="{F13C0D6E-433E-43EE-A679-EF5BFC3813E5}"/>
    <cellStyle name="Normal 2 3 4 4 3 3 7" xfId="42658" xr:uid="{5AF0A062-5E21-437A-B65A-BC30EE231C69}"/>
    <cellStyle name="Normal 2 3 4 4 3 4" xfId="7238" xr:uid="{CFF88AB5-584B-4D20-8589-BEA8996F06DC}"/>
    <cellStyle name="Normal 2 3 4 4 3 4 2" xfId="8951" xr:uid="{FAAF9BC3-24F4-4D97-91D5-65304C300573}"/>
    <cellStyle name="Normal 2 3 4 4 3 4 2 2" xfId="12373" xr:uid="{CB295B6C-555F-4FFB-919B-AA8CDAC955B5}"/>
    <cellStyle name="Normal 2 3 4 4 3 4 2 2 2" xfId="26063" xr:uid="{84459979-2CEF-471A-9A16-58634FDCB50A}"/>
    <cellStyle name="Normal 2 3 4 4 3 4 2 2 2 2" xfId="39755" xr:uid="{A451B7F8-C0A5-4D12-8B0F-ADD94945E7ED}"/>
    <cellStyle name="Normal 2 3 4 4 3 4 2 2 2 3" xfId="54639" xr:uid="{B6396209-A98C-40D3-B90C-55305CFFF538}"/>
    <cellStyle name="Normal 2 3 4 4 3 4 2 2 3" xfId="19219" xr:uid="{D1FA16B2-AC45-4243-BE86-539B2CBD746D}"/>
    <cellStyle name="Normal 2 3 4 4 3 4 2 2 4" xfId="32909" xr:uid="{D8730481-FEBF-4649-BD92-BC942550414B}"/>
    <cellStyle name="Normal 2 3 4 4 3 4 2 2 5" xfId="47793" xr:uid="{0A43925A-E2D6-4EFB-BB25-848CF5EB8E46}"/>
    <cellStyle name="Normal 2 3 4 4 3 4 2 3" xfId="22641" xr:uid="{0C406467-C76F-4B57-BC68-EC58BB7216FC}"/>
    <cellStyle name="Normal 2 3 4 4 3 4 2 3 2" xfId="36333" xr:uid="{2AA2AD71-8A6F-4544-A841-95DA5CD1F651}"/>
    <cellStyle name="Normal 2 3 4 4 3 4 2 3 3" xfId="51217" xr:uid="{E68153A8-74EB-4769-AD17-D134E40DC20F}"/>
    <cellStyle name="Normal 2 3 4 4 3 4 2 4" xfId="15797" xr:uid="{E7FD2C0E-CCE0-4C07-9689-FFEF81ED445D}"/>
    <cellStyle name="Normal 2 3 4 4 3 4 2 5" xfId="29487" xr:uid="{D5331D67-F1AE-4F10-8EC4-01C35E2877A3}"/>
    <cellStyle name="Normal 2 3 4 4 3 4 2 6" xfId="44371" xr:uid="{EE11556B-D41A-44B9-B0AC-35F4B01D6E2C}"/>
    <cellStyle name="Normal 2 3 4 4 3 4 3" xfId="10661" xr:uid="{A5F282AD-0CFF-47BD-AEE2-0AE0C1546140}"/>
    <cellStyle name="Normal 2 3 4 4 3 4 3 2" xfId="24351" xr:uid="{8D109119-671D-4D39-9DB6-90C28970AC28}"/>
    <cellStyle name="Normal 2 3 4 4 3 4 3 2 2" xfId="38043" xr:uid="{84614576-254D-4CB8-B5A8-571726C9E87B}"/>
    <cellStyle name="Normal 2 3 4 4 3 4 3 2 3" xfId="52927" xr:uid="{D461BF99-86E0-47A7-9355-F1F6C640E061}"/>
    <cellStyle name="Normal 2 3 4 4 3 4 3 3" xfId="17507" xr:uid="{2C9867FA-3AB9-47E0-823D-7A78DCA2CA00}"/>
    <cellStyle name="Normal 2 3 4 4 3 4 3 4" xfId="31197" xr:uid="{17648089-2067-4FC0-8FEB-69EB65AA545E}"/>
    <cellStyle name="Normal 2 3 4 4 3 4 3 5" xfId="46081" xr:uid="{583E8D3A-4CC3-4195-97A2-1C3A39A9A364}"/>
    <cellStyle name="Normal 2 3 4 4 3 4 4" xfId="20929" xr:uid="{E7907BBC-73AF-4A0E-92FB-2E4C20F8E809}"/>
    <cellStyle name="Normal 2 3 4 4 3 4 4 2" xfId="34621" xr:uid="{3A7B183B-50D1-4B80-BB85-A69614917CE2}"/>
    <cellStyle name="Normal 2 3 4 4 3 4 4 3" xfId="49505" xr:uid="{F82E8CFF-7ACF-4DB0-BE2E-9053CCCED86C}"/>
    <cellStyle name="Normal 2 3 4 4 3 4 5" xfId="14085" xr:uid="{9CE3C3C4-C4D5-4A01-AB73-5C7F870FCE66}"/>
    <cellStyle name="Normal 2 3 4 4 3 4 6" xfId="27775" xr:uid="{DB290887-F0C5-4E63-BF4C-72DCEADCCA23}"/>
    <cellStyle name="Normal 2 3 4 4 3 4 7" xfId="42659" xr:uid="{51D10DA8-6026-439C-A12F-7E0E9976577E}"/>
    <cellStyle name="Normal 2 3 4 4 3 5" xfId="8947" xr:uid="{E6921B5E-A16B-4157-8A0B-CDA962407AFE}"/>
    <cellStyle name="Normal 2 3 4 4 3 5 2" xfId="12369" xr:uid="{6C4BAB03-BC5A-4DC5-97CC-DF3336187235}"/>
    <cellStyle name="Normal 2 3 4 4 3 5 2 2" xfId="26059" xr:uid="{82AE8499-1005-48D2-B072-06E21F1651EF}"/>
    <cellStyle name="Normal 2 3 4 4 3 5 2 2 2" xfId="39751" xr:uid="{A5F5CB1E-E20D-4790-940F-ACFA68C375F3}"/>
    <cellStyle name="Normal 2 3 4 4 3 5 2 2 3" xfId="54635" xr:uid="{F9DADEEA-B542-46B1-8757-B7F50BDB0B7D}"/>
    <cellStyle name="Normal 2 3 4 4 3 5 2 3" xfId="19215" xr:uid="{824313DC-B786-45AE-82C6-2CFFA1588078}"/>
    <cellStyle name="Normal 2 3 4 4 3 5 2 4" xfId="32905" xr:uid="{F26B0E0A-26E2-4ED5-BFCD-130A635E3ADC}"/>
    <cellStyle name="Normal 2 3 4 4 3 5 2 5" xfId="47789" xr:uid="{E734BCEB-0888-4CAE-BC43-3D0544022B9D}"/>
    <cellStyle name="Normal 2 3 4 4 3 5 3" xfId="22637" xr:uid="{2B892652-BD38-4340-8F0E-8060A9CB2551}"/>
    <cellStyle name="Normal 2 3 4 4 3 5 3 2" xfId="36329" xr:uid="{1312F1CA-206B-485C-B49F-1B4374F59F64}"/>
    <cellStyle name="Normal 2 3 4 4 3 5 3 3" xfId="51213" xr:uid="{69546C32-C8DD-4DB8-9E88-15E2696FCABF}"/>
    <cellStyle name="Normal 2 3 4 4 3 5 4" xfId="15793" xr:uid="{FE1D28C1-EED8-4BEB-B85A-4F3E3BAD9E63}"/>
    <cellStyle name="Normal 2 3 4 4 3 5 5" xfId="29483" xr:uid="{0770A7CF-0C05-4D62-BE84-4A19BD405022}"/>
    <cellStyle name="Normal 2 3 4 4 3 5 6" xfId="44367" xr:uid="{DD67B76A-3BBC-4B8C-87A6-9D3108381334}"/>
    <cellStyle name="Normal 2 3 4 4 3 6" xfId="10657" xr:uid="{218EB4D2-9820-4E0F-A2B8-3E7E0274E143}"/>
    <cellStyle name="Normal 2 3 4 4 3 6 2" xfId="24347" xr:uid="{6CF47C58-C8AE-4ED0-BAF8-577F9DF3095D}"/>
    <cellStyle name="Normal 2 3 4 4 3 6 2 2" xfId="38039" xr:uid="{EBCA63E6-A5C3-427A-8E5E-A13AE9F7CE4B}"/>
    <cellStyle name="Normal 2 3 4 4 3 6 2 3" xfId="52923" xr:uid="{DAFCF30F-92CD-4F6D-A789-ED3CFF6DA7A2}"/>
    <cellStyle name="Normal 2 3 4 4 3 6 3" xfId="17503" xr:uid="{07C72EC8-549F-444B-883E-4ECFED8D5AF5}"/>
    <cellStyle name="Normal 2 3 4 4 3 6 4" xfId="31193" xr:uid="{FC12B1DF-9869-411A-B707-FB988C2DE2C9}"/>
    <cellStyle name="Normal 2 3 4 4 3 6 5" xfId="46077" xr:uid="{FEDC70D8-0D36-46F9-8800-330787619A9F}"/>
    <cellStyle name="Normal 2 3 4 4 3 7" xfId="20925" xr:uid="{4A1BB174-CE6C-4485-81A6-2BB9ECFBC97F}"/>
    <cellStyle name="Normal 2 3 4 4 3 7 2" xfId="34617" xr:uid="{31321DDA-1145-4189-B324-F0CB6B7ECAB4}"/>
    <cellStyle name="Normal 2 3 4 4 3 7 3" xfId="49501" xr:uid="{7BA3B28A-C4ED-416A-80A2-BD30829ABAA4}"/>
    <cellStyle name="Normal 2 3 4 4 3 8" xfId="14081" xr:uid="{22BC07B4-4517-4DFB-B19D-45BB3A5D1ED7}"/>
    <cellStyle name="Normal 2 3 4 4 3 9" xfId="27771" xr:uid="{40BD3670-4756-4539-B29A-937B0842D285}"/>
    <cellStyle name="Normal 2 3 4 4 4" xfId="7239" xr:uid="{B490998F-8BFB-4E1C-9F6E-0FF61425853C}"/>
    <cellStyle name="Normal 2 3 4 4 4 2" xfId="7240" xr:uid="{A7969E62-54D1-4B9B-BF1A-78F62CE63A7C}"/>
    <cellStyle name="Normal 2 3 4 4 4 2 2" xfId="8953" xr:uid="{92BDEED3-83E7-4153-A913-0CBD8D786CDC}"/>
    <cellStyle name="Normal 2 3 4 4 4 2 2 2" xfId="12375" xr:uid="{0047E393-424F-46A6-BABB-A929841ECA2F}"/>
    <cellStyle name="Normal 2 3 4 4 4 2 2 2 2" xfId="26065" xr:uid="{86E2668F-AFC3-40AB-976B-529DEFF00BCA}"/>
    <cellStyle name="Normal 2 3 4 4 4 2 2 2 2 2" xfId="39757" xr:uid="{0551F7A2-CF9D-4EEC-BD75-66DCC7FA9816}"/>
    <cellStyle name="Normal 2 3 4 4 4 2 2 2 2 3" xfId="54641" xr:uid="{C16547E2-9759-4946-B001-D9FA6625B93E}"/>
    <cellStyle name="Normal 2 3 4 4 4 2 2 2 3" xfId="19221" xr:uid="{751F1D94-989F-4DEA-895E-22643798949E}"/>
    <cellStyle name="Normal 2 3 4 4 4 2 2 2 4" xfId="32911" xr:uid="{125ABAEB-6DBD-453F-9B62-E9645A1E7951}"/>
    <cellStyle name="Normal 2 3 4 4 4 2 2 2 5" xfId="47795" xr:uid="{3735DB77-FBC3-4CB6-B578-F1D761D67F92}"/>
    <cellStyle name="Normal 2 3 4 4 4 2 2 3" xfId="22643" xr:uid="{D2F47B07-02B0-40E6-9F49-AEF1EC565ED8}"/>
    <cellStyle name="Normal 2 3 4 4 4 2 2 3 2" xfId="36335" xr:uid="{ABC8E69C-01EA-4ED6-95C5-DC54D735D690}"/>
    <cellStyle name="Normal 2 3 4 4 4 2 2 3 3" xfId="51219" xr:uid="{A6A9C211-4285-43B6-94BF-98707F15E389}"/>
    <cellStyle name="Normal 2 3 4 4 4 2 2 4" xfId="15799" xr:uid="{6EB7B05E-6E57-4322-A820-A7DA2BE00BEF}"/>
    <cellStyle name="Normal 2 3 4 4 4 2 2 5" xfId="29489" xr:uid="{9F906441-ABFD-4BA8-9A80-760837E778B4}"/>
    <cellStyle name="Normal 2 3 4 4 4 2 2 6" xfId="44373" xr:uid="{D75356A8-DD93-4888-A856-0E5B847AA3AC}"/>
    <cellStyle name="Normal 2 3 4 4 4 2 3" xfId="10663" xr:uid="{E9F55515-DB99-42EE-B7C9-CC1A3285DBF1}"/>
    <cellStyle name="Normal 2 3 4 4 4 2 3 2" xfId="24353" xr:uid="{6F244716-3C00-419E-8A2E-F232F5047F21}"/>
    <cellStyle name="Normal 2 3 4 4 4 2 3 2 2" xfId="38045" xr:uid="{276CA467-F5E7-43E4-AF5E-9BD1322135ED}"/>
    <cellStyle name="Normal 2 3 4 4 4 2 3 2 3" xfId="52929" xr:uid="{80EE1BAC-D3AB-454B-8B5E-C2526D9A53D5}"/>
    <cellStyle name="Normal 2 3 4 4 4 2 3 3" xfId="17509" xr:uid="{59BD5516-B606-4E01-BC41-93EA09C90B83}"/>
    <cellStyle name="Normal 2 3 4 4 4 2 3 4" xfId="31199" xr:uid="{AE820A8C-5B14-4743-8977-924CF2BA8C25}"/>
    <cellStyle name="Normal 2 3 4 4 4 2 3 5" xfId="46083" xr:uid="{F0B00EB3-2C30-403C-B331-2FBAF236A8F6}"/>
    <cellStyle name="Normal 2 3 4 4 4 2 4" xfId="20931" xr:uid="{22DD1567-682A-42BF-9E6B-6E9BA04722F2}"/>
    <cellStyle name="Normal 2 3 4 4 4 2 4 2" xfId="34623" xr:uid="{24991B64-BFF7-410C-A960-6A151AFF2924}"/>
    <cellStyle name="Normal 2 3 4 4 4 2 4 3" xfId="49507" xr:uid="{F6A22AD8-601A-4041-B649-12F391040DEF}"/>
    <cellStyle name="Normal 2 3 4 4 4 2 5" xfId="14087" xr:uid="{351F6281-20B4-408D-90EE-FF3CCE779E38}"/>
    <cellStyle name="Normal 2 3 4 4 4 2 6" xfId="27777" xr:uid="{FADDC5C5-500A-4768-A61B-332CDC4DF1C8}"/>
    <cellStyle name="Normal 2 3 4 4 4 2 7" xfId="42661" xr:uid="{6F3A8A7F-CA6B-432F-9769-361E348F1F76}"/>
    <cellStyle name="Normal 2 3 4 4 4 3" xfId="8952" xr:uid="{2E2B2FDA-3578-4DF7-9ECC-2EBB505B3B13}"/>
    <cellStyle name="Normal 2 3 4 4 4 3 2" xfId="12374" xr:uid="{95BA975A-8115-4E04-AABB-B2DCBDF6BC46}"/>
    <cellStyle name="Normal 2 3 4 4 4 3 2 2" xfId="26064" xr:uid="{DBB6D936-6361-4CB5-AAB1-E03457A15B5C}"/>
    <cellStyle name="Normal 2 3 4 4 4 3 2 2 2" xfId="39756" xr:uid="{80A497E3-C0D8-4239-A7B2-2D9A5588F722}"/>
    <cellStyle name="Normal 2 3 4 4 4 3 2 2 3" xfId="54640" xr:uid="{CAE96D3F-65AA-4CF9-B6B2-DBBA511EBB1D}"/>
    <cellStyle name="Normal 2 3 4 4 4 3 2 3" xfId="19220" xr:uid="{DC093A76-7C82-49C7-A067-024432D6CEDA}"/>
    <cellStyle name="Normal 2 3 4 4 4 3 2 4" xfId="32910" xr:uid="{1C0E3348-F094-48E5-999F-35B1B9643DCF}"/>
    <cellStyle name="Normal 2 3 4 4 4 3 2 5" xfId="47794" xr:uid="{9799AD19-96AF-4CB3-B25A-97CE62E5AF91}"/>
    <cellStyle name="Normal 2 3 4 4 4 3 3" xfId="22642" xr:uid="{5FE6E9AE-08F2-417A-A776-A3AE5362B3FD}"/>
    <cellStyle name="Normal 2 3 4 4 4 3 3 2" xfId="36334" xr:uid="{EF04D52C-6DC1-41F1-9481-DB1CBDD79D37}"/>
    <cellStyle name="Normal 2 3 4 4 4 3 3 3" xfId="51218" xr:uid="{45AFD40B-6519-4A15-A35A-0B88B7EF49E6}"/>
    <cellStyle name="Normal 2 3 4 4 4 3 4" xfId="15798" xr:uid="{A248B0ED-1DD3-4076-A155-BC97D5428CA1}"/>
    <cellStyle name="Normal 2 3 4 4 4 3 5" xfId="29488" xr:uid="{1F69C78E-2C5F-40B6-B67C-45581BA02FA0}"/>
    <cellStyle name="Normal 2 3 4 4 4 3 6" xfId="44372" xr:uid="{FDDE749B-7449-48F5-90D0-EADB6B9CD4A8}"/>
    <cellStyle name="Normal 2 3 4 4 4 4" xfId="10662" xr:uid="{5D0F835E-4BC6-4AFE-B99D-0743A3AD9514}"/>
    <cellStyle name="Normal 2 3 4 4 4 4 2" xfId="24352" xr:uid="{07A4AD90-63B1-4C3D-8CB4-9B0FB733F8CB}"/>
    <cellStyle name="Normal 2 3 4 4 4 4 2 2" xfId="38044" xr:uid="{7133ACF7-66B0-47C3-AA3B-76321D2A48B3}"/>
    <cellStyle name="Normal 2 3 4 4 4 4 2 3" xfId="52928" xr:uid="{845ECAFA-8771-49A1-B1E5-C06E2874F86E}"/>
    <cellStyle name="Normal 2 3 4 4 4 4 3" xfId="17508" xr:uid="{AF77DBCF-B46F-4C93-B7D2-BF3312866C6F}"/>
    <cellStyle name="Normal 2 3 4 4 4 4 4" xfId="31198" xr:uid="{1C92B198-D05F-40E1-AAE0-D88DA02211B9}"/>
    <cellStyle name="Normal 2 3 4 4 4 4 5" xfId="46082" xr:uid="{CA4D4CF9-5EC3-43F4-BFA2-4B7AF32C7906}"/>
    <cellStyle name="Normal 2 3 4 4 4 5" xfId="20930" xr:uid="{13EE4A56-E9A5-474B-B5FF-76082017CA51}"/>
    <cellStyle name="Normal 2 3 4 4 4 5 2" xfId="34622" xr:uid="{C1E20D47-1F3D-4396-BEBC-1B1B10926354}"/>
    <cellStyle name="Normal 2 3 4 4 4 5 3" xfId="49506" xr:uid="{2A721209-6EF7-4FAA-9A07-1397E24B0C09}"/>
    <cellStyle name="Normal 2 3 4 4 4 6" xfId="14086" xr:uid="{D060EA13-1925-493A-845D-B9C0510D7168}"/>
    <cellStyle name="Normal 2 3 4 4 4 7" xfId="27776" xr:uid="{E1C35162-630F-43FF-9DE3-56025E252737}"/>
    <cellStyle name="Normal 2 3 4 4 4 8" xfId="42660" xr:uid="{A180F43E-546D-4703-94C8-B6849117DF59}"/>
    <cellStyle name="Normal 2 3 4 4 5" xfId="7241" xr:uid="{804114AE-0877-48EB-A3C5-C04CB543E330}"/>
    <cellStyle name="Normal 2 3 4 4 5 2" xfId="8954" xr:uid="{9CB3349D-E47F-4E0E-9517-52B224B4AB3A}"/>
    <cellStyle name="Normal 2 3 4 4 5 2 2" xfId="12376" xr:uid="{7F4CF063-7176-441D-9317-30E0E68F3367}"/>
    <cellStyle name="Normal 2 3 4 4 5 2 2 2" xfId="26066" xr:uid="{905E5859-5F92-4FDA-A753-B301A8E46F0D}"/>
    <cellStyle name="Normal 2 3 4 4 5 2 2 2 2" xfId="39758" xr:uid="{F44F0C28-2B7E-4D98-B8BE-9BAF5B66F107}"/>
    <cellStyle name="Normal 2 3 4 4 5 2 2 2 3" xfId="54642" xr:uid="{92269CE7-ADF7-4D8C-8A83-6C5D1AEDBC86}"/>
    <cellStyle name="Normal 2 3 4 4 5 2 2 3" xfId="19222" xr:uid="{58F4DEFE-CCBC-471D-B50E-33191CAB75F1}"/>
    <cellStyle name="Normal 2 3 4 4 5 2 2 4" xfId="32912" xr:uid="{8BDDAAAA-2C24-46D4-A18C-BB52289325FB}"/>
    <cellStyle name="Normal 2 3 4 4 5 2 2 5" xfId="47796" xr:uid="{B3DA3B85-E649-450C-9845-B4BDBD4DE57E}"/>
    <cellStyle name="Normal 2 3 4 4 5 2 3" xfId="22644" xr:uid="{4C03A27C-9127-4234-A593-227F400A69A2}"/>
    <cellStyle name="Normal 2 3 4 4 5 2 3 2" xfId="36336" xr:uid="{49392178-DF3A-45F0-B7F0-543AB3C8A6C8}"/>
    <cellStyle name="Normal 2 3 4 4 5 2 3 3" xfId="51220" xr:uid="{A702304A-6193-4921-9085-481DBFC746B7}"/>
    <cellStyle name="Normal 2 3 4 4 5 2 4" xfId="15800" xr:uid="{B6CAB76B-5154-46B4-A2AC-EA2E67499094}"/>
    <cellStyle name="Normal 2 3 4 4 5 2 5" xfId="29490" xr:uid="{27A00461-16F5-46BC-8B86-6B633515A3AE}"/>
    <cellStyle name="Normal 2 3 4 4 5 2 6" xfId="44374" xr:uid="{3DEA205B-302F-46B8-A2AC-9DDE129E0338}"/>
    <cellStyle name="Normal 2 3 4 4 5 3" xfId="10664" xr:uid="{08DEC9D6-CA61-4F63-99E2-37987795228B}"/>
    <cellStyle name="Normal 2 3 4 4 5 3 2" xfId="24354" xr:uid="{2683BBB9-0675-49B4-9E21-D9A95FAAE861}"/>
    <cellStyle name="Normal 2 3 4 4 5 3 2 2" xfId="38046" xr:uid="{B48AE448-3A18-4D90-B16D-BC98152B40BD}"/>
    <cellStyle name="Normal 2 3 4 4 5 3 2 3" xfId="52930" xr:uid="{D005306C-6073-42F0-9DD7-F19A84CA5191}"/>
    <cellStyle name="Normal 2 3 4 4 5 3 3" xfId="17510" xr:uid="{12628D85-7AA8-43F1-BCBC-24C92E564612}"/>
    <cellStyle name="Normal 2 3 4 4 5 3 4" xfId="31200" xr:uid="{373C03FE-08AC-482D-940D-9FCE7D60339A}"/>
    <cellStyle name="Normal 2 3 4 4 5 3 5" xfId="46084" xr:uid="{478B539D-44D3-42AD-8C4C-A50A592FF2DA}"/>
    <cellStyle name="Normal 2 3 4 4 5 4" xfId="20932" xr:uid="{AF3E42B8-A9FC-4EA6-A5FE-4DB0CE20CEF9}"/>
    <cellStyle name="Normal 2 3 4 4 5 4 2" xfId="34624" xr:uid="{535AD639-DAB3-4446-AB0D-613C3569FAEB}"/>
    <cellStyle name="Normal 2 3 4 4 5 4 3" xfId="49508" xr:uid="{5EB579C2-A040-4B74-B9C7-7031B1621A5F}"/>
    <cellStyle name="Normal 2 3 4 4 5 5" xfId="14088" xr:uid="{31727DBD-BC6A-47EC-870C-CCF5D4251D45}"/>
    <cellStyle name="Normal 2 3 4 4 5 6" xfId="27778" xr:uid="{8373C06D-EBA1-41A7-89A0-131E073576EB}"/>
    <cellStyle name="Normal 2 3 4 4 5 7" xfId="42662" xr:uid="{62A882B2-ADA6-4C9B-8394-76C5B58FE769}"/>
    <cellStyle name="Normal 2 3 4 4 6" xfId="7242" xr:uid="{A92E1F09-0D44-4005-87FE-DB39696D2C13}"/>
    <cellStyle name="Normal 2 3 4 4 6 2" xfId="8955" xr:uid="{B66869F9-732F-44FA-8E9A-C9791680BB4D}"/>
    <cellStyle name="Normal 2 3 4 4 6 2 2" xfId="12377" xr:uid="{9C74D1C7-131B-467F-A403-34B48B6DEBE3}"/>
    <cellStyle name="Normal 2 3 4 4 6 2 2 2" xfId="26067" xr:uid="{8D3D1904-77C4-4370-AA4F-8582F92B7867}"/>
    <cellStyle name="Normal 2 3 4 4 6 2 2 2 2" xfId="39759" xr:uid="{E9E1DD31-9CCA-4921-B9E4-C9AD3DC01819}"/>
    <cellStyle name="Normal 2 3 4 4 6 2 2 2 3" xfId="54643" xr:uid="{58A99F94-BB2C-4DB0-89B2-244D49B55C2E}"/>
    <cellStyle name="Normal 2 3 4 4 6 2 2 3" xfId="19223" xr:uid="{EABCACC5-5A10-44F0-A112-E22AA9FBD812}"/>
    <cellStyle name="Normal 2 3 4 4 6 2 2 4" xfId="32913" xr:uid="{367F4F95-FB60-4318-9771-7856C8F3D4F9}"/>
    <cellStyle name="Normal 2 3 4 4 6 2 2 5" xfId="47797" xr:uid="{7AF1485E-7B08-4C2A-B75B-F8F27C997AFE}"/>
    <cellStyle name="Normal 2 3 4 4 6 2 3" xfId="22645" xr:uid="{4ACAEF09-A37A-4CD0-9C28-C61B012FC9AC}"/>
    <cellStyle name="Normal 2 3 4 4 6 2 3 2" xfId="36337" xr:uid="{7851399C-9BDA-47E6-979F-5874BBEA2074}"/>
    <cellStyle name="Normal 2 3 4 4 6 2 3 3" xfId="51221" xr:uid="{E66A7FF0-A07C-476C-8CAA-40C8340B96C1}"/>
    <cellStyle name="Normal 2 3 4 4 6 2 4" xfId="15801" xr:uid="{2E5B7361-9C49-4C59-880D-2F99E4AFEA55}"/>
    <cellStyle name="Normal 2 3 4 4 6 2 5" xfId="29491" xr:uid="{EE46DCA6-C2C3-47D1-8576-7C2088D2CF47}"/>
    <cellStyle name="Normal 2 3 4 4 6 2 6" xfId="44375" xr:uid="{FEFD5A77-D010-43A5-A7FF-A4144A567268}"/>
    <cellStyle name="Normal 2 3 4 4 6 3" xfId="10665" xr:uid="{B9FCA61D-8384-4B78-99FA-1FBF2105FA3B}"/>
    <cellStyle name="Normal 2 3 4 4 6 3 2" xfId="24355" xr:uid="{2FA4BC4C-50E4-455D-B2C3-6B6C3C9298F9}"/>
    <cellStyle name="Normal 2 3 4 4 6 3 2 2" xfId="38047" xr:uid="{8CF5FAA8-3FB7-4AD0-8231-ACBFA3D8B7C6}"/>
    <cellStyle name="Normal 2 3 4 4 6 3 2 3" xfId="52931" xr:uid="{B88DAD6E-096E-405D-B1F2-4F850F9E4DDE}"/>
    <cellStyle name="Normal 2 3 4 4 6 3 3" xfId="17511" xr:uid="{CDFC86D3-E3F4-43EB-BD5A-9CED1A2BBF02}"/>
    <cellStyle name="Normal 2 3 4 4 6 3 4" xfId="31201" xr:uid="{A6AE8D5E-655A-4D55-A631-011B270CCD48}"/>
    <cellStyle name="Normal 2 3 4 4 6 3 5" xfId="46085" xr:uid="{1A69BF43-AAD4-4C8D-884D-D7A5C40A81E8}"/>
    <cellStyle name="Normal 2 3 4 4 6 4" xfId="20933" xr:uid="{C62DA0E4-C65E-4C4D-835B-D4D61C7745B8}"/>
    <cellStyle name="Normal 2 3 4 4 6 4 2" xfId="34625" xr:uid="{F6A2EAB9-4509-4213-895D-085472FD1BBA}"/>
    <cellStyle name="Normal 2 3 4 4 6 4 3" xfId="49509" xr:uid="{2F960D58-1696-4EB2-9106-BF989ACFB378}"/>
    <cellStyle name="Normal 2 3 4 4 6 5" xfId="14089" xr:uid="{CD3D8438-F91E-4133-B794-E55DA00BED01}"/>
    <cellStyle name="Normal 2 3 4 4 6 6" xfId="27779" xr:uid="{3934650D-8444-45D1-91EC-FB5855DD3F1A}"/>
    <cellStyle name="Normal 2 3 4 4 6 7" xfId="42663" xr:uid="{4D0D047E-73AE-4BF0-AAE5-BDDA40217E8A}"/>
    <cellStyle name="Normal 2 3 4 4 7" xfId="8941" xr:uid="{C036EB11-88D9-49D2-936B-998F168473A9}"/>
    <cellStyle name="Normal 2 3 4 4 7 2" xfId="12363" xr:uid="{3C27D5CE-731A-4336-9D44-896B8B91802E}"/>
    <cellStyle name="Normal 2 3 4 4 7 2 2" xfId="26053" xr:uid="{EB1C8524-B11C-40AF-9379-F159EF90AAB8}"/>
    <cellStyle name="Normal 2 3 4 4 7 2 2 2" xfId="39745" xr:uid="{355466BD-1AE0-4999-8B6F-E2285E2B00FF}"/>
    <cellStyle name="Normal 2 3 4 4 7 2 2 3" xfId="54629" xr:uid="{BD1C1B66-2A58-433B-A3AA-F77B803B2C68}"/>
    <cellStyle name="Normal 2 3 4 4 7 2 3" xfId="19209" xr:uid="{A6AF0DB0-6249-4E08-A5CF-ABAAFD8BE293}"/>
    <cellStyle name="Normal 2 3 4 4 7 2 4" xfId="32899" xr:uid="{CCCFAA33-8E13-48CE-8535-1C14C9470089}"/>
    <cellStyle name="Normal 2 3 4 4 7 2 5" xfId="47783" xr:uid="{D25EAE56-E9CF-4DBF-98C7-0D4DCEF5198B}"/>
    <cellStyle name="Normal 2 3 4 4 7 3" xfId="22631" xr:uid="{FCF66E89-865F-4895-ABD8-E26FB94AE547}"/>
    <cellStyle name="Normal 2 3 4 4 7 3 2" xfId="36323" xr:uid="{64872318-E36F-4B24-B08B-3420B6C7DCB5}"/>
    <cellStyle name="Normal 2 3 4 4 7 3 3" xfId="51207" xr:uid="{85138D53-E5B2-4B53-AC94-146F2C408202}"/>
    <cellStyle name="Normal 2 3 4 4 7 4" xfId="15787" xr:uid="{BFD38D00-A3C4-4C21-83F8-5EF2E76005D0}"/>
    <cellStyle name="Normal 2 3 4 4 7 5" xfId="29477" xr:uid="{6501F055-059B-4CD5-B086-0E8B502B70C1}"/>
    <cellStyle name="Normal 2 3 4 4 7 6" xfId="44361" xr:uid="{646CA2AA-47DB-4AA2-AAD6-A6F61DC92E22}"/>
    <cellStyle name="Normal 2 3 4 4 8" xfId="10651" xr:uid="{58987697-85E8-4D5C-BF25-18C5496212F3}"/>
    <cellStyle name="Normal 2 3 4 4 8 2" xfId="24341" xr:uid="{8A1BAA37-5576-4A10-ABEF-9DFC65D9DFC2}"/>
    <cellStyle name="Normal 2 3 4 4 8 2 2" xfId="38033" xr:uid="{FCB31CD8-A909-48B6-9A8C-1278CBEFBDAF}"/>
    <cellStyle name="Normal 2 3 4 4 8 2 3" xfId="52917" xr:uid="{E274E832-BBB6-4FB1-9E80-14F053979A34}"/>
    <cellStyle name="Normal 2 3 4 4 8 3" xfId="17497" xr:uid="{E8D601C1-BFF1-4076-A9AE-E79BF0D54EA8}"/>
    <cellStyle name="Normal 2 3 4 4 8 4" xfId="31187" xr:uid="{CEB5AE4A-61F9-4365-9BA5-83D0A3A5A726}"/>
    <cellStyle name="Normal 2 3 4 4 8 5" xfId="46071" xr:uid="{ACCBCA7C-CC10-44BD-B607-9BBDD00ECD0A}"/>
    <cellStyle name="Normal 2 3 4 4 9" xfId="20919" xr:uid="{67BB71C2-9CE1-4A4D-9D15-6921FA75BD36}"/>
    <cellStyle name="Normal 2 3 4 4 9 2" xfId="34611" xr:uid="{E26E6687-8375-41B6-87EE-C519449CEF27}"/>
    <cellStyle name="Normal 2 3 4 4 9 3" xfId="49495" xr:uid="{E8A8E3C6-04CE-4F6B-9FA8-8E31B513D4EF}"/>
    <cellStyle name="Normal 2 3 4 5" xfId="7243" xr:uid="{4ADEDCE6-2932-45C3-8C3B-7350B5BE633D}"/>
    <cellStyle name="Normal 2 3 4 5 10" xfId="14090" xr:uid="{AFFA327F-2385-41D1-B5B7-C1CD5C0F48D3}"/>
    <cellStyle name="Normal 2 3 4 5 11" xfId="27780" xr:uid="{436EBE8D-2C4E-4503-8FD7-8C7EE0A2E1D5}"/>
    <cellStyle name="Normal 2 3 4 5 12" xfId="42664" xr:uid="{16A0741B-FB50-4DDE-B1CA-C6D2E5B5E335}"/>
    <cellStyle name="Normal 2 3 4 5 2" xfId="7244" xr:uid="{8FD1DC92-511B-408E-8509-3AD462091506}"/>
    <cellStyle name="Normal 2 3 4 5 2 10" xfId="42665" xr:uid="{DBCE1C34-47CE-4519-AB58-7F5D31B7AC1A}"/>
    <cellStyle name="Normal 2 3 4 5 2 2" xfId="7245" xr:uid="{0A23D5A4-E89D-44BB-9446-8DD2DAF80F4E}"/>
    <cellStyle name="Normal 2 3 4 5 2 2 2" xfId="7246" xr:uid="{999B1866-8AA0-42A1-AB57-AFC24F01E752}"/>
    <cellStyle name="Normal 2 3 4 5 2 2 2 2" xfId="8959" xr:uid="{3508CF07-2389-44AC-A6B3-26B9541948F8}"/>
    <cellStyle name="Normal 2 3 4 5 2 2 2 2 2" xfId="12381" xr:uid="{06226A80-4E8B-4F80-A9B0-9247163577E9}"/>
    <cellStyle name="Normal 2 3 4 5 2 2 2 2 2 2" xfId="26071" xr:uid="{CFF504F0-E99D-4572-8123-2D9167B22497}"/>
    <cellStyle name="Normal 2 3 4 5 2 2 2 2 2 2 2" xfId="39763" xr:uid="{0427871B-80D4-429C-BAA1-6C7DFB5304FA}"/>
    <cellStyle name="Normal 2 3 4 5 2 2 2 2 2 2 3" xfId="54647" xr:uid="{69648858-A03F-4D5D-A08D-1E5C3A6E2BCA}"/>
    <cellStyle name="Normal 2 3 4 5 2 2 2 2 2 3" xfId="19227" xr:uid="{9B7C9CB4-CC31-45DD-8E4C-1AA3BD5512AA}"/>
    <cellStyle name="Normal 2 3 4 5 2 2 2 2 2 4" xfId="32917" xr:uid="{8CC1F4DC-8F05-4AF4-8279-FAC4E402140F}"/>
    <cellStyle name="Normal 2 3 4 5 2 2 2 2 2 5" xfId="47801" xr:uid="{4F730909-EDDC-47DD-BE7D-824DBCFA69AD}"/>
    <cellStyle name="Normal 2 3 4 5 2 2 2 2 3" xfId="22649" xr:uid="{DE8476AF-5FBD-42B8-A1BA-82E6ADE7BBB5}"/>
    <cellStyle name="Normal 2 3 4 5 2 2 2 2 3 2" xfId="36341" xr:uid="{0980885A-4309-4A78-96F2-DC9BCE393EA7}"/>
    <cellStyle name="Normal 2 3 4 5 2 2 2 2 3 3" xfId="51225" xr:uid="{3D0140E1-71B2-4B84-9746-3719795A1956}"/>
    <cellStyle name="Normal 2 3 4 5 2 2 2 2 4" xfId="15805" xr:uid="{DE303C2B-B6D6-4E26-B945-F17F24BD595E}"/>
    <cellStyle name="Normal 2 3 4 5 2 2 2 2 5" xfId="29495" xr:uid="{0001EF06-7FCF-4774-AE81-62028DF334DD}"/>
    <cellStyle name="Normal 2 3 4 5 2 2 2 2 6" xfId="44379" xr:uid="{60AB62CD-6FB3-4082-AA9A-88976D59835E}"/>
    <cellStyle name="Normal 2 3 4 5 2 2 2 3" xfId="10669" xr:uid="{3A0E0EDB-9A9F-46B3-B456-CFB656E6B8DD}"/>
    <cellStyle name="Normal 2 3 4 5 2 2 2 3 2" xfId="24359" xr:uid="{60F98009-557A-4F19-BB9F-E8B2C1C37D8D}"/>
    <cellStyle name="Normal 2 3 4 5 2 2 2 3 2 2" xfId="38051" xr:uid="{633DC4C4-308E-4094-AE2C-286F765C3600}"/>
    <cellStyle name="Normal 2 3 4 5 2 2 2 3 2 3" xfId="52935" xr:uid="{C7B9745F-36D5-4482-BAEC-E3609A4A6AD2}"/>
    <cellStyle name="Normal 2 3 4 5 2 2 2 3 3" xfId="17515" xr:uid="{7B9903E1-161F-40DC-9513-842549F1CA87}"/>
    <cellStyle name="Normal 2 3 4 5 2 2 2 3 4" xfId="31205" xr:uid="{4D7B0085-A3AD-4592-A379-89D44634634B}"/>
    <cellStyle name="Normal 2 3 4 5 2 2 2 3 5" xfId="46089" xr:uid="{86B640F8-6522-4E25-9D7F-6A4EF9A8E36F}"/>
    <cellStyle name="Normal 2 3 4 5 2 2 2 4" xfId="20937" xr:uid="{3D3D8D75-CA1D-4973-83BD-CEB5D698090D}"/>
    <cellStyle name="Normal 2 3 4 5 2 2 2 4 2" xfId="34629" xr:uid="{B6185D16-9BFB-4C16-B6D3-FD6BEE106FAD}"/>
    <cellStyle name="Normal 2 3 4 5 2 2 2 4 3" xfId="49513" xr:uid="{ED5E2A25-F9AF-4725-81BB-DE7AE1E94459}"/>
    <cellStyle name="Normal 2 3 4 5 2 2 2 5" xfId="14093" xr:uid="{C9102F02-03E2-4AC8-9A5A-7A064DD0BB2D}"/>
    <cellStyle name="Normal 2 3 4 5 2 2 2 6" xfId="27783" xr:uid="{C4E2AD04-00A4-4B54-8CA3-7D59693CCA9A}"/>
    <cellStyle name="Normal 2 3 4 5 2 2 2 7" xfId="42667" xr:uid="{CEA3402E-3C80-47E4-A32F-1D7B9198FB49}"/>
    <cellStyle name="Normal 2 3 4 5 2 2 3" xfId="8958" xr:uid="{927129B9-C167-4F6F-82D3-EB4C96A75EEF}"/>
    <cellStyle name="Normal 2 3 4 5 2 2 3 2" xfId="12380" xr:uid="{0048F602-4174-4F44-800A-54EB1652E663}"/>
    <cellStyle name="Normal 2 3 4 5 2 2 3 2 2" xfId="26070" xr:uid="{AA31520F-7E38-43DD-889A-E9C142D33178}"/>
    <cellStyle name="Normal 2 3 4 5 2 2 3 2 2 2" xfId="39762" xr:uid="{711D4CB0-C4D1-4B90-A1A2-0AD45A998BC5}"/>
    <cellStyle name="Normal 2 3 4 5 2 2 3 2 2 3" xfId="54646" xr:uid="{CE23E7ED-988D-4E66-B51A-A9FD711AF0E0}"/>
    <cellStyle name="Normal 2 3 4 5 2 2 3 2 3" xfId="19226" xr:uid="{85916935-1676-441E-A89E-2CFFB1CFEADC}"/>
    <cellStyle name="Normal 2 3 4 5 2 2 3 2 4" xfId="32916" xr:uid="{A86F5F03-A004-4233-B0D7-B0A2D6664BE7}"/>
    <cellStyle name="Normal 2 3 4 5 2 2 3 2 5" xfId="47800" xr:uid="{9FE74E9A-795C-4DD2-B902-8A92DDC5E0E1}"/>
    <cellStyle name="Normal 2 3 4 5 2 2 3 3" xfId="22648" xr:uid="{938D7C40-F5CE-4DE4-B290-B9693F94961B}"/>
    <cellStyle name="Normal 2 3 4 5 2 2 3 3 2" xfId="36340" xr:uid="{2B149C61-A2CD-47F3-B982-6F72B8015F2E}"/>
    <cellStyle name="Normal 2 3 4 5 2 2 3 3 3" xfId="51224" xr:uid="{D28D88FE-4004-41F9-A9AD-22C1E957EAF3}"/>
    <cellStyle name="Normal 2 3 4 5 2 2 3 4" xfId="15804" xr:uid="{554C562A-954A-434F-B66C-D5304EC2CA54}"/>
    <cellStyle name="Normal 2 3 4 5 2 2 3 5" xfId="29494" xr:uid="{817111D1-A897-406A-9B90-FCB0BD737216}"/>
    <cellStyle name="Normal 2 3 4 5 2 2 3 6" xfId="44378" xr:uid="{CCF8AC9E-7E00-418B-944B-37363859F936}"/>
    <cellStyle name="Normal 2 3 4 5 2 2 4" xfId="10668" xr:uid="{4D02EC43-85F6-494B-8652-CB812F6CDA29}"/>
    <cellStyle name="Normal 2 3 4 5 2 2 4 2" xfId="24358" xr:uid="{6A3B73DE-8CEB-4F11-827A-14BB18406569}"/>
    <cellStyle name="Normal 2 3 4 5 2 2 4 2 2" xfId="38050" xr:uid="{4F8B2F79-C4B4-48ED-9BD2-880CBF713E6D}"/>
    <cellStyle name="Normal 2 3 4 5 2 2 4 2 3" xfId="52934" xr:uid="{7F219DD2-55DA-4F49-965F-2D3EE4751EDD}"/>
    <cellStyle name="Normal 2 3 4 5 2 2 4 3" xfId="17514" xr:uid="{9713FDDE-C5D4-4A95-88C4-88210C77DB2B}"/>
    <cellStyle name="Normal 2 3 4 5 2 2 4 4" xfId="31204" xr:uid="{7A0909C8-137E-4FF9-B69B-7EDDCAAEC76C}"/>
    <cellStyle name="Normal 2 3 4 5 2 2 4 5" xfId="46088" xr:uid="{46C9F2DF-E66C-4335-84E4-F57C473D3BBB}"/>
    <cellStyle name="Normal 2 3 4 5 2 2 5" xfId="20936" xr:uid="{706EE1CB-9684-4934-87CE-7432592EDDA8}"/>
    <cellStyle name="Normal 2 3 4 5 2 2 5 2" xfId="34628" xr:uid="{8142A617-1E9E-412A-8B8F-7D4A8B502357}"/>
    <cellStyle name="Normal 2 3 4 5 2 2 5 3" xfId="49512" xr:uid="{C7B17AE0-E26F-4244-8BEB-7C9ACF0A8C0E}"/>
    <cellStyle name="Normal 2 3 4 5 2 2 6" xfId="14092" xr:uid="{ADA7427C-0D78-4931-9138-C7B6FD3889F9}"/>
    <cellStyle name="Normal 2 3 4 5 2 2 7" xfId="27782" xr:uid="{75BADAE2-6947-42E4-BD17-9E453A078C02}"/>
    <cellStyle name="Normal 2 3 4 5 2 2 8" xfId="42666" xr:uid="{93477960-2CFD-4CB5-8193-2B27F70F684F}"/>
    <cellStyle name="Normal 2 3 4 5 2 3" xfId="7247" xr:uid="{813784DE-0514-4E27-9DF8-B27EF5EEA38E}"/>
    <cellStyle name="Normal 2 3 4 5 2 3 2" xfId="8960" xr:uid="{C15044C4-C8C2-4066-BC69-5084D5B6E13A}"/>
    <cellStyle name="Normal 2 3 4 5 2 3 2 2" xfId="12382" xr:uid="{EDF9F193-8C4D-4DDA-851B-8FCA6A0C5DE8}"/>
    <cellStyle name="Normal 2 3 4 5 2 3 2 2 2" xfId="26072" xr:uid="{BA0538F7-5871-44A1-A91F-C3296965D7A3}"/>
    <cellStyle name="Normal 2 3 4 5 2 3 2 2 2 2" xfId="39764" xr:uid="{EBD59C7B-4E1F-4E87-B405-3B18A6293E9A}"/>
    <cellStyle name="Normal 2 3 4 5 2 3 2 2 2 3" xfId="54648" xr:uid="{2B081CB6-43EF-43F5-A920-B962E2DF27C1}"/>
    <cellStyle name="Normal 2 3 4 5 2 3 2 2 3" xfId="19228" xr:uid="{0A79548A-434A-42F6-99E4-93CF9F42DF51}"/>
    <cellStyle name="Normal 2 3 4 5 2 3 2 2 4" xfId="32918" xr:uid="{0DC09A59-479F-411E-8CE1-06953F1A6771}"/>
    <cellStyle name="Normal 2 3 4 5 2 3 2 2 5" xfId="47802" xr:uid="{025E3871-350D-4124-B5C4-DC18158DFA78}"/>
    <cellStyle name="Normal 2 3 4 5 2 3 2 3" xfId="22650" xr:uid="{0DB91E26-DC68-4B78-BF84-7921A0341E1A}"/>
    <cellStyle name="Normal 2 3 4 5 2 3 2 3 2" xfId="36342" xr:uid="{292B470F-048B-4A79-8F37-6E4EB27B74FD}"/>
    <cellStyle name="Normal 2 3 4 5 2 3 2 3 3" xfId="51226" xr:uid="{D6598D56-12E8-4005-A346-2BBE59F92D09}"/>
    <cellStyle name="Normal 2 3 4 5 2 3 2 4" xfId="15806" xr:uid="{31D92BC2-33C2-48B2-83BA-6B78711C6D0E}"/>
    <cellStyle name="Normal 2 3 4 5 2 3 2 5" xfId="29496" xr:uid="{C75CC65A-6E7C-4CF0-B9F6-BA5738182F5B}"/>
    <cellStyle name="Normal 2 3 4 5 2 3 2 6" xfId="44380" xr:uid="{CFF1ADF4-4939-45EE-9CB3-2C84EEEFDDC3}"/>
    <cellStyle name="Normal 2 3 4 5 2 3 3" xfId="10670" xr:uid="{D64A9F3C-08A8-4155-8DA5-AFD5F1245BA1}"/>
    <cellStyle name="Normal 2 3 4 5 2 3 3 2" xfId="24360" xr:uid="{F88B2C9C-9BFF-4159-A781-9438FDDC4A4F}"/>
    <cellStyle name="Normal 2 3 4 5 2 3 3 2 2" xfId="38052" xr:uid="{C09178FD-086E-42DB-96CA-395158D9D1D5}"/>
    <cellStyle name="Normal 2 3 4 5 2 3 3 2 3" xfId="52936" xr:uid="{BAC5AC73-7720-4409-A862-4868E6BBDECC}"/>
    <cellStyle name="Normal 2 3 4 5 2 3 3 3" xfId="17516" xr:uid="{808B4A17-BFB1-4EF8-8506-0C0D7497D838}"/>
    <cellStyle name="Normal 2 3 4 5 2 3 3 4" xfId="31206" xr:uid="{C29365B0-6BBB-404E-8270-A5E1444FA1E6}"/>
    <cellStyle name="Normal 2 3 4 5 2 3 3 5" xfId="46090" xr:uid="{14445474-9106-428F-B564-DBCB28945B81}"/>
    <cellStyle name="Normal 2 3 4 5 2 3 4" xfId="20938" xr:uid="{69092B6B-1C03-462C-994D-C8BC3CFDFA9B}"/>
    <cellStyle name="Normal 2 3 4 5 2 3 4 2" xfId="34630" xr:uid="{57B609DA-8663-47EE-AAEB-BAE5E2F5AAA8}"/>
    <cellStyle name="Normal 2 3 4 5 2 3 4 3" xfId="49514" xr:uid="{DF34A0BE-08CB-405D-AC1A-ECF41DCF946E}"/>
    <cellStyle name="Normal 2 3 4 5 2 3 5" xfId="14094" xr:uid="{93CFCD75-1B14-4C44-BBAC-83153D8034CE}"/>
    <cellStyle name="Normal 2 3 4 5 2 3 6" xfId="27784" xr:uid="{A3C898CC-604D-4424-B82F-D78DE83A8085}"/>
    <cellStyle name="Normal 2 3 4 5 2 3 7" xfId="42668" xr:uid="{657DEAA2-584E-4183-9F91-6F26A0181E4A}"/>
    <cellStyle name="Normal 2 3 4 5 2 4" xfId="7248" xr:uid="{26A5B300-8C9B-47FE-B03A-EED59D8D6144}"/>
    <cellStyle name="Normal 2 3 4 5 2 4 2" xfId="8961" xr:uid="{B1613682-1B49-4C79-9CA6-CDF501F13CF6}"/>
    <cellStyle name="Normal 2 3 4 5 2 4 2 2" xfId="12383" xr:uid="{1FD7BED9-1EC9-4149-B782-0634A7CF72DB}"/>
    <cellStyle name="Normal 2 3 4 5 2 4 2 2 2" xfId="26073" xr:uid="{E1616EAA-8A49-4682-BCF0-533FEC87B216}"/>
    <cellStyle name="Normal 2 3 4 5 2 4 2 2 2 2" xfId="39765" xr:uid="{5F7C0C0B-383E-4941-9B66-CDC3140274D2}"/>
    <cellStyle name="Normal 2 3 4 5 2 4 2 2 2 3" xfId="54649" xr:uid="{62B5008A-760F-4031-8F31-CDDF540777BC}"/>
    <cellStyle name="Normal 2 3 4 5 2 4 2 2 3" xfId="19229" xr:uid="{8CE31CD4-A749-4CA4-B487-06F8C0A76F13}"/>
    <cellStyle name="Normal 2 3 4 5 2 4 2 2 4" xfId="32919" xr:uid="{7C93825B-9559-4357-AB6E-BAB59D9468C7}"/>
    <cellStyle name="Normal 2 3 4 5 2 4 2 2 5" xfId="47803" xr:uid="{F9888C75-3BDA-42C8-95F7-3D4985D62650}"/>
    <cellStyle name="Normal 2 3 4 5 2 4 2 3" xfId="22651" xr:uid="{80062BE6-95F2-4E69-9443-97A0BAF944BB}"/>
    <cellStyle name="Normal 2 3 4 5 2 4 2 3 2" xfId="36343" xr:uid="{4C1F0592-4032-4AAA-A9BE-C688731C6013}"/>
    <cellStyle name="Normal 2 3 4 5 2 4 2 3 3" xfId="51227" xr:uid="{C70E5ED4-9B76-40D2-8631-6546DDBB337F}"/>
    <cellStyle name="Normal 2 3 4 5 2 4 2 4" xfId="15807" xr:uid="{3E78DB42-160A-455B-B740-62EC978602F0}"/>
    <cellStyle name="Normal 2 3 4 5 2 4 2 5" xfId="29497" xr:uid="{95B38615-97E9-4733-AE01-FE08833E851F}"/>
    <cellStyle name="Normal 2 3 4 5 2 4 2 6" xfId="44381" xr:uid="{240CD41D-4CB4-4D52-9810-7311235202EC}"/>
    <cellStyle name="Normal 2 3 4 5 2 4 3" xfId="10671" xr:uid="{6948BBCC-52F5-4BEF-936D-44A217B62FAD}"/>
    <cellStyle name="Normal 2 3 4 5 2 4 3 2" xfId="24361" xr:uid="{732F0DC9-19DF-4E5A-B664-DCBDD9D7F55B}"/>
    <cellStyle name="Normal 2 3 4 5 2 4 3 2 2" xfId="38053" xr:uid="{DD5EBD81-81BC-4046-AE33-EC627FA756B9}"/>
    <cellStyle name="Normal 2 3 4 5 2 4 3 2 3" xfId="52937" xr:uid="{81D00BCF-4894-457A-A230-136963176F64}"/>
    <cellStyle name="Normal 2 3 4 5 2 4 3 3" xfId="17517" xr:uid="{4861F08E-BED6-449D-8D61-15097CFF1D9D}"/>
    <cellStyle name="Normal 2 3 4 5 2 4 3 4" xfId="31207" xr:uid="{0CB732DF-29B4-4CC8-BE68-E6B1033FF53E}"/>
    <cellStyle name="Normal 2 3 4 5 2 4 3 5" xfId="46091" xr:uid="{4CF17821-4A9D-4CBD-A6B5-34707E3D9B8E}"/>
    <cellStyle name="Normal 2 3 4 5 2 4 4" xfId="20939" xr:uid="{E3E6AEC8-B346-4D84-BA55-4707812BC3EE}"/>
    <cellStyle name="Normal 2 3 4 5 2 4 4 2" xfId="34631" xr:uid="{A5C09371-9F42-4583-B96C-58BA5139ABBF}"/>
    <cellStyle name="Normal 2 3 4 5 2 4 4 3" xfId="49515" xr:uid="{287F0B5D-3DC1-4C36-BF42-DBDF2E6D97F7}"/>
    <cellStyle name="Normal 2 3 4 5 2 4 5" xfId="14095" xr:uid="{5B88B506-5567-4DFC-AE3D-1C8C13975336}"/>
    <cellStyle name="Normal 2 3 4 5 2 4 6" xfId="27785" xr:uid="{F9F91293-A45D-4CFB-9F75-4152A1666933}"/>
    <cellStyle name="Normal 2 3 4 5 2 4 7" xfId="42669" xr:uid="{EC32780E-5960-4994-8AE4-866E6F900D09}"/>
    <cellStyle name="Normal 2 3 4 5 2 5" xfId="8957" xr:uid="{5F8F0970-8AFC-4123-8433-8B23308C4E99}"/>
    <cellStyle name="Normal 2 3 4 5 2 5 2" xfId="12379" xr:uid="{0D2799FB-8694-450A-8A26-673D783A2875}"/>
    <cellStyle name="Normal 2 3 4 5 2 5 2 2" xfId="26069" xr:uid="{AC00886A-698E-4D63-822E-42055CBD603D}"/>
    <cellStyle name="Normal 2 3 4 5 2 5 2 2 2" xfId="39761" xr:uid="{B11B2005-C404-4E40-AD5E-4BB8238D9D05}"/>
    <cellStyle name="Normal 2 3 4 5 2 5 2 2 3" xfId="54645" xr:uid="{2D9E5FCE-E216-430D-BD40-F86A1448F3C0}"/>
    <cellStyle name="Normal 2 3 4 5 2 5 2 3" xfId="19225" xr:uid="{BAFFCCE3-2E8F-4134-B46A-0543EEBBDF66}"/>
    <cellStyle name="Normal 2 3 4 5 2 5 2 4" xfId="32915" xr:uid="{7251C78E-ACF5-43F4-9372-B1A61F2C6B7A}"/>
    <cellStyle name="Normal 2 3 4 5 2 5 2 5" xfId="47799" xr:uid="{A7C6B8F7-1431-44E6-AE97-2812B1C28DEA}"/>
    <cellStyle name="Normal 2 3 4 5 2 5 3" xfId="22647" xr:uid="{573CF550-CD16-40B6-B6DA-BB5F8A947D0F}"/>
    <cellStyle name="Normal 2 3 4 5 2 5 3 2" xfId="36339" xr:uid="{4CD1BDE8-3616-4A0E-8C2B-4401520E7693}"/>
    <cellStyle name="Normal 2 3 4 5 2 5 3 3" xfId="51223" xr:uid="{46CFD977-2B17-418A-B5EF-3FC83BB6EC71}"/>
    <cellStyle name="Normal 2 3 4 5 2 5 4" xfId="15803" xr:uid="{075682E3-9000-4CCF-B13A-AB739715ABFB}"/>
    <cellStyle name="Normal 2 3 4 5 2 5 5" xfId="29493" xr:uid="{7C3EC9CB-1B92-456D-9C55-779D08E54843}"/>
    <cellStyle name="Normal 2 3 4 5 2 5 6" xfId="44377" xr:uid="{A26E286A-9D33-451E-9C6C-6A0710C33742}"/>
    <cellStyle name="Normal 2 3 4 5 2 6" xfId="10667" xr:uid="{C67665A0-8E05-40AD-900E-C3BDD61CF84D}"/>
    <cellStyle name="Normal 2 3 4 5 2 6 2" xfId="24357" xr:uid="{B8C1D93C-60A2-4BE7-AC9A-C644B153898F}"/>
    <cellStyle name="Normal 2 3 4 5 2 6 2 2" xfId="38049" xr:uid="{D6ACA034-AF75-4CCE-96EE-9EE1A9CB6121}"/>
    <cellStyle name="Normal 2 3 4 5 2 6 2 3" xfId="52933" xr:uid="{FBAE4247-677B-472B-910B-4F5D68EEC2C8}"/>
    <cellStyle name="Normal 2 3 4 5 2 6 3" xfId="17513" xr:uid="{489FEE71-F86B-4D7C-91F1-EEA89CAB6E60}"/>
    <cellStyle name="Normal 2 3 4 5 2 6 4" xfId="31203" xr:uid="{D349C7CC-69F0-4694-8102-59E9727468C2}"/>
    <cellStyle name="Normal 2 3 4 5 2 6 5" xfId="46087" xr:uid="{48915A3D-1351-46CE-8F13-828E26EA2C2E}"/>
    <cellStyle name="Normal 2 3 4 5 2 7" xfId="20935" xr:uid="{85E71B86-7E5D-4408-B49D-2822A0439DAA}"/>
    <cellStyle name="Normal 2 3 4 5 2 7 2" xfId="34627" xr:uid="{BDE056F3-30F5-41B2-97A4-32B93224B661}"/>
    <cellStyle name="Normal 2 3 4 5 2 7 3" xfId="49511" xr:uid="{0F5CE826-9CBB-4F12-A915-4F1988E7F00C}"/>
    <cellStyle name="Normal 2 3 4 5 2 8" xfId="14091" xr:uid="{C44B7F40-9B9B-4D41-9E1C-E0C2C96BF80B}"/>
    <cellStyle name="Normal 2 3 4 5 2 9" xfId="27781" xr:uid="{A5275E01-A7A9-4D65-BB02-17A56CFDB877}"/>
    <cellStyle name="Normal 2 3 4 5 3" xfId="7249" xr:uid="{966036E7-2E04-436B-ADEB-DCEF02D5B069}"/>
    <cellStyle name="Normal 2 3 4 5 3 10" xfId="42670" xr:uid="{6C782928-AFD2-4576-BAD2-0A122757AF46}"/>
    <cellStyle name="Normal 2 3 4 5 3 2" xfId="7250" xr:uid="{A84011E4-B7BB-4DB6-A331-583FADC57A4B}"/>
    <cellStyle name="Normal 2 3 4 5 3 2 2" xfId="7251" xr:uid="{4D574DFA-F3FC-4F9D-ABF3-3449B55BE5C3}"/>
    <cellStyle name="Normal 2 3 4 5 3 2 2 2" xfId="8964" xr:uid="{9AAA0B99-8876-4EF9-AE5F-3665988C97B5}"/>
    <cellStyle name="Normal 2 3 4 5 3 2 2 2 2" xfId="12386" xr:uid="{A9EA505D-4FA0-420D-B38E-6BD060A15F19}"/>
    <cellStyle name="Normal 2 3 4 5 3 2 2 2 2 2" xfId="26076" xr:uid="{F32E4BAA-3575-4E6B-B30F-B859F0FB22EE}"/>
    <cellStyle name="Normal 2 3 4 5 3 2 2 2 2 2 2" xfId="39768" xr:uid="{8E9CB5A0-E390-4A61-AC15-0016EE2F253A}"/>
    <cellStyle name="Normal 2 3 4 5 3 2 2 2 2 2 3" xfId="54652" xr:uid="{5D428F52-A9FD-4C69-8826-2F7B78099D7C}"/>
    <cellStyle name="Normal 2 3 4 5 3 2 2 2 2 3" xfId="19232" xr:uid="{52605D95-2C82-4B5B-96D4-94E217CD19ED}"/>
    <cellStyle name="Normal 2 3 4 5 3 2 2 2 2 4" xfId="32922" xr:uid="{D56FD4EB-8ED3-4EBD-A484-0541059C9EC0}"/>
    <cellStyle name="Normal 2 3 4 5 3 2 2 2 2 5" xfId="47806" xr:uid="{C6D5C327-D269-4536-B653-AE602980F69B}"/>
    <cellStyle name="Normal 2 3 4 5 3 2 2 2 3" xfId="22654" xr:uid="{338EF755-9B18-44DA-B106-5A63F0BB1CB6}"/>
    <cellStyle name="Normal 2 3 4 5 3 2 2 2 3 2" xfId="36346" xr:uid="{8D6550D6-0C89-411D-A00D-5A84C0F691F0}"/>
    <cellStyle name="Normal 2 3 4 5 3 2 2 2 3 3" xfId="51230" xr:uid="{BE66FA3D-CAFC-4DD7-981D-6846A0D2A982}"/>
    <cellStyle name="Normal 2 3 4 5 3 2 2 2 4" xfId="15810" xr:uid="{187AA684-E851-4B83-97C5-343D58CF3BC2}"/>
    <cellStyle name="Normal 2 3 4 5 3 2 2 2 5" xfId="29500" xr:uid="{B4BEF886-082B-4C0E-9EF5-EE598737D12A}"/>
    <cellStyle name="Normal 2 3 4 5 3 2 2 2 6" xfId="44384" xr:uid="{825A6907-4182-485E-BABC-45EFF327AEB0}"/>
    <cellStyle name="Normal 2 3 4 5 3 2 2 3" xfId="10674" xr:uid="{23D05F48-5DE3-4DB5-B989-47A6F0637DED}"/>
    <cellStyle name="Normal 2 3 4 5 3 2 2 3 2" xfId="24364" xr:uid="{E585F5C1-E0D4-4FE0-98B3-D5F0ECC14AA1}"/>
    <cellStyle name="Normal 2 3 4 5 3 2 2 3 2 2" xfId="38056" xr:uid="{715177BA-EBAE-44E9-B23C-9736EBAEFC67}"/>
    <cellStyle name="Normal 2 3 4 5 3 2 2 3 2 3" xfId="52940" xr:uid="{147BEC9A-F40C-4D06-B7D6-F92447B85EF4}"/>
    <cellStyle name="Normal 2 3 4 5 3 2 2 3 3" xfId="17520" xr:uid="{06BBDBB5-FD7A-4730-A7AE-A8DCD800FC54}"/>
    <cellStyle name="Normal 2 3 4 5 3 2 2 3 4" xfId="31210" xr:uid="{E3CE9654-D119-4E4F-9E6F-F4B85D1B804C}"/>
    <cellStyle name="Normal 2 3 4 5 3 2 2 3 5" xfId="46094" xr:uid="{1967CAAA-0986-477B-861C-B089CCAAB5C9}"/>
    <cellStyle name="Normal 2 3 4 5 3 2 2 4" xfId="20942" xr:uid="{652900A2-C47E-40DD-B4B4-027288382244}"/>
    <cellStyle name="Normal 2 3 4 5 3 2 2 4 2" xfId="34634" xr:uid="{5FDFAD57-08AC-44AC-865D-57EAAB3A050B}"/>
    <cellStyle name="Normal 2 3 4 5 3 2 2 4 3" xfId="49518" xr:uid="{3EC231A0-47EB-4541-B5FF-8287E810BF04}"/>
    <cellStyle name="Normal 2 3 4 5 3 2 2 5" xfId="14098" xr:uid="{41B5CBF5-7941-4170-9168-CFD404D9775B}"/>
    <cellStyle name="Normal 2 3 4 5 3 2 2 6" xfId="27788" xr:uid="{0F18C668-546D-44DA-8CE5-6A1254009FE5}"/>
    <cellStyle name="Normal 2 3 4 5 3 2 2 7" xfId="42672" xr:uid="{0B169FF7-6C4D-43EC-BA7D-E4207BAB9806}"/>
    <cellStyle name="Normal 2 3 4 5 3 2 3" xfId="8963" xr:uid="{0276509C-039E-4DBE-9141-2B3BB972BE3C}"/>
    <cellStyle name="Normal 2 3 4 5 3 2 3 2" xfId="12385" xr:uid="{CFBEBCFD-509D-473D-A66F-9427853F1832}"/>
    <cellStyle name="Normal 2 3 4 5 3 2 3 2 2" xfId="26075" xr:uid="{420FC897-7984-40B9-A2C4-49327E4B7008}"/>
    <cellStyle name="Normal 2 3 4 5 3 2 3 2 2 2" xfId="39767" xr:uid="{C98CD162-D00A-4F7F-93F8-3D299CBCFE98}"/>
    <cellStyle name="Normal 2 3 4 5 3 2 3 2 2 3" xfId="54651" xr:uid="{3C5DBB64-7F06-42B8-B1BB-335B18B44C2B}"/>
    <cellStyle name="Normal 2 3 4 5 3 2 3 2 3" xfId="19231" xr:uid="{B579FE58-7750-44B4-8346-253C9EBB2822}"/>
    <cellStyle name="Normal 2 3 4 5 3 2 3 2 4" xfId="32921" xr:uid="{4507C481-5F50-473B-B907-9EC923B81FBC}"/>
    <cellStyle name="Normal 2 3 4 5 3 2 3 2 5" xfId="47805" xr:uid="{0ADA035D-599E-4A38-85C4-34D31310B52A}"/>
    <cellStyle name="Normal 2 3 4 5 3 2 3 3" xfId="22653" xr:uid="{03BB2A98-2015-4F8D-8EFD-4CB97825150C}"/>
    <cellStyle name="Normal 2 3 4 5 3 2 3 3 2" xfId="36345" xr:uid="{F58F4FD7-9341-4D00-BC5E-5219121C2F08}"/>
    <cellStyle name="Normal 2 3 4 5 3 2 3 3 3" xfId="51229" xr:uid="{31112E37-ADE2-4993-8CC1-BB33F4AE7DDF}"/>
    <cellStyle name="Normal 2 3 4 5 3 2 3 4" xfId="15809" xr:uid="{75678378-4252-4BAF-A7F4-675AED32770D}"/>
    <cellStyle name="Normal 2 3 4 5 3 2 3 5" xfId="29499" xr:uid="{809FE06A-ABED-4A7B-8589-CDE5EFEDE090}"/>
    <cellStyle name="Normal 2 3 4 5 3 2 3 6" xfId="44383" xr:uid="{63E60E2C-D3CA-47E9-8087-12F8BF66FE2A}"/>
    <cellStyle name="Normal 2 3 4 5 3 2 4" xfId="10673" xr:uid="{45567E06-3A45-4922-AAB0-182AA87DB3A9}"/>
    <cellStyle name="Normal 2 3 4 5 3 2 4 2" xfId="24363" xr:uid="{1161B326-67EB-4907-B63A-265C50385722}"/>
    <cellStyle name="Normal 2 3 4 5 3 2 4 2 2" xfId="38055" xr:uid="{15729708-4D04-4974-B458-8BC872246674}"/>
    <cellStyle name="Normal 2 3 4 5 3 2 4 2 3" xfId="52939" xr:uid="{CDDBC713-96D9-484D-9F6C-51F7D1AFA750}"/>
    <cellStyle name="Normal 2 3 4 5 3 2 4 3" xfId="17519" xr:uid="{7892A8D4-C058-4B04-8A0F-2A48A85A8FEB}"/>
    <cellStyle name="Normal 2 3 4 5 3 2 4 4" xfId="31209" xr:uid="{9E8D38B1-469C-490B-9097-C71CE56B8DAF}"/>
    <cellStyle name="Normal 2 3 4 5 3 2 4 5" xfId="46093" xr:uid="{CC68D317-9CA7-48AF-B8E3-691B856878E2}"/>
    <cellStyle name="Normal 2 3 4 5 3 2 5" xfId="20941" xr:uid="{841E0CB4-9AD3-42C7-9E06-501F70808BAD}"/>
    <cellStyle name="Normal 2 3 4 5 3 2 5 2" xfId="34633" xr:uid="{46BC7029-3934-455C-A2FF-B06FC0CE1A47}"/>
    <cellStyle name="Normal 2 3 4 5 3 2 5 3" xfId="49517" xr:uid="{CD34EBDA-1176-4FB0-9AAE-7FEA806D9031}"/>
    <cellStyle name="Normal 2 3 4 5 3 2 6" xfId="14097" xr:uid="{7C25EB59-B8E2-466E-926B-654A84C88741}"/>
    <cellStyle name="Normal 2 3 4 5 3 2 7" xfId="27787" xr:uid="{279882A8-4BCC-4EF4-A3FA-98C516EBA813}"/>
    <cellStyle name="Normal 2 3 4 5 3 2 8" xfId="42671" xr:uid="{232BA990-BBFA-49FD-8E6B-1F4AF4942089}"/>
    <cellStyle name="Normal 2 3 4 5 3 3" xfId="7252" xr:uid="{37E275AA-DA3C-42F2-85AD-D6F58FC0D8C4}"/>
    <cellStyle name="Normal 2 3 4 5 3 3 2" xfId="8965" xr:uid="{D032BD30-9BE9-4D40-B8D5-EC6CF3375096}"/>
    <cellStyle name="Normal 2 3 4 5 3 3 2 2" xfId="12387" xr:uid="{B6B5E3BA-1027-40F5-AC19-44DBA2908131}"/>
    <cellStyle name="Normal 2 3 4 5 3 3 2 2 2" xfId="26077" xr:uid="{E99E4877-D0E2-4D8D-A686-50401D38BCD8}"/>
    <cellStyle name="Normal 2 3 4 5 3 3 2 2 2 2" xfId="39769" xr:uid="{C01FE646-54D2-47FC-ACFF-FEF90EDDE595}"/>
    <cellStyle name="Normal 2 3 4 5 3 3 2 2 2 3" xfId="54653" xr:uid="{C84E3026-16DA-4882-B075-8A766BD35674}"/>
    <cellStyle name="Normal 2 3 4 5 3 3 2 2 3" xfId="19233" xr:uid="{CC35A3AA-7856-4B29-8619-D6619EC2BEBF}"/>
    <cellStyle name="Normal 2 3 4 5 3 3 2 2 4" xfId="32923" xr:uid="{5E9A9A4D-E394-4093-B53F-4070D8111263}"/>
    <cellStyle name="Normal 2 3 4 5 3 3 2 2 5" xfId="47807" xr:uid="{C22CDF24-EFF2-4CA1-96A3-327813EF082E}"/>
    <cellStyle name="Normal 2 3 4 5 3 3 2 3" xfId="22655" xr:uid="{1D9187F8-472A-4CE5-AA7C-B1200F277B03}"/>
    <cellStyle name="Normal 2 3 4 5 3 3 2 3 2" xfId="36347" xr:uid="{4848C126-FCA4-4779-938F-90CCF09FD091}"/>
    <cellStyle name="Normal 2 3 4 5 3 3 2 3 3" xfId="51231" xr:uid="{16540A80-8892-4B2E-B0C1-FD76506F00CD}"/>
    <cellStyle name="Normal 2 3 4 5 3 3 2 4" xfId="15811" xr:uid="{A04F2294-563B-4B06-A3D1-3977C91F0082}"/>
    <cellStyle name="Normal 2 3 4 5 3 3 2 5" xfId="29501" xr:uid="{C1D9CF0B-020F-4529-ADA2-752B7BCFAED8}"/>
    <cellStyle name="Normal 2 3 4 5 3 3 2 6" xfId="44385" xr:uid="{B5D032BE-D745-4348-970E-E51EC3EF1F7D}"/>
    <cellStyle name="Normal 2 3 4 5 3 3 3" xfId="10675" xr:uid="{95C03D2A-B047-4239-B4E3-D7F814FC2C50}"/>
    <cellStyle name="Normal 2 3 4 5 3 3 3 2" xfId="24365" xr:uid="{020C0388-0102-4C88-AAB2-404FDB748EF5}"/>
    <cellStyle name="Normal 2 3 4 5 3 3 3 2 2" xfId="38057" xr:uid="{298DFA35-5F17-4023-833E-4CEA2421463E}"/>
    <cellStyle name="Normal 2 3 4 5 3 3 3 2 3" xfId="52941" xr:uid="{AB6367A3-82D8-41D1-9C72-00FF7FD406F6}"/>
    <cellStyle name="Normal 2 3 4 5 3 3 3 3" xfId="17521" xr:uid="{745016AF-68FF-475B-A6EE-4921F5905FB5}"/>
    <cellStyle name="Normal 2 3 4 5 3 3 3 4" xfId="31211" xr:uid="{FD95CB91-B283-448D-AC40-B4FF9F0A5121}"/>
    <cellStyle name="Normal 2 3 4 5 3 3 3 5" xfId="46095" xr:uid="{191DE735-CD71-41FF-AF38-7B93997ACCCC}"/>
    <cellStyle name="Normal 2 3 4 5 3 3 4" xfId="20943" xr:uid="{1837E09C-5128-4392-BE6D-A7031D13C743}"/>
    <cellStyle name="Normal 2 3 4 5 3 3 4 2" xfId="34635" xr:uid="{AF1476B2-AB61-45EC-BEAE-BA45C9F565BC}"/>
    <cellStyle name="Normal 2 3 4 5 3 3 4 3" xfId="49519" xr:uid="{2DA62C49-6A10-4FC0-8583-2539A2C4A438}"/>
    <cellStyle name="Normal 2 3 4 5 3 3 5" xfId="14099" xr:uid="{3197281C-4D0E-42AB-B13E-7152D014B7A2}"/>
    <cellStyle name="Normal 2 3 4 5 3 3 6" xfId="27789" xr:uid="{894B03A5-8408-43F7-8674-C4CE48B0C758}"/>
    <cellStyle name="Normal 2 3 4 5 3 3 7" xfId="42673" xr:uid="{C0DA5CA1-444F-43E7-B030-925B822D9247}"/>
    <cellStyle name="Normal 2 3 4 5 3 4" xfId="7253" xr:uid="{E79831D8-1FE1-4176-8221-68C5F6B304D8}"/>
    <cellStyle name="Normal 2 3 4 5 3 4 2" xfId="8966" xr:uid="{AE210DAE-D8BD-4BF0-933E-35A7856FCECE}"/>
    <cellStyle name="Normal 2 3 4 5 3 4 2 2" xfId="12388" xr:uid="{734DFCAD-5F6B-459E-9B52-3AD2FE50C065}"/>
    <cellStyle name="Normal 2 3 4 5 3 4 2 2 2" xfId="26078" xr:uid="{60B64F17-7C3B-4F1A-B987-E78FC58ABD63}"/>
    <cellStyle name="Normal 2 3 4 5 3 4 2 2 2 2" xfId="39770" xr:uid="{0DDACD84-9A55-494E-8497-731429D9E3D1}"/>
    <cellStyle name="Normal 2 3 4 5 3 4 2 2 2 3" xfId="54654" xr:uid="{A47799A2-F251-4ADA-9E04-ED7F31BAD867}"/>
    <cellStyle name="Normal 2 3 4 5 3 4 2 2 3" xfId="19234" xr:uid="{9CC0D16A-F119-4EFA-A171-095451D2E4E3}"/>
    <cellStyle name="Normal 2 3 4 5 3 4 2 2 4" xfId="32924" xr:uid="{CDE5E0C2-9225-46B6-9459-F0821C724537}"/>
    <cellStyle name="Normal 2 3 4 5 3 4 2 2 5" xfId="47808" xr:uid="{D37FC7F9-2DE4-46E6-B689-D2B1FF0C3437}"/>
    <cellStyle name="Normal 2 3 4 5 3 4 2 3" xfId="22656" xr:uid="{8CFBF079-E805-4441-BA3F-CCF99C743C55}"/>
    <cellStyle name="Normal 2 3 4 5 3 4 2 3 2" xfId="36348" xr:uid="{E2B219E3-F095-4F92-80BB-4A7B841A4B44}"/>
    <cellStyle name="Normal 2 3 4 5 3 4 2 3 3" xfId="51232" xr:uid="{12F5B66D-47B7-4FE4-9806-EDCE8431C92F}"/>
    <cellStyle name="Normal 2 3 4 5 3 4 2 4" xfId="15812" xr:uid="{E0EEF448-A87A-4235-BAD6-E1FD625978EF}"/>
    <cellStyle name="Normal 2 3 4 5 3 4 2 5" xfId="29502" xr:uid="{032FB3C2-6CF8-4F76-8DA3-FFEE75E97540}"/>
    <cellStyle name="Normal 2 3 4 5 3 4 2 6" xfId="44386" xr:uid="{C9F622C5-2C44-4893-BE72-9D16730ADD3B}"/>
    <cellStyle name="Normal 2 3 4 5 3 4 3" xfId="10676" xr:uid="{8F17F7E1-2994-499B-9B66-EB5C014C7FCF}"/>
    <cellStyle name="Normal 2 3 4 5 3 4 3 2" xfId="24366" xr:uid="{89FE0AAC-8945-4B8A-8589-79FD2E7BC6E8}"/>
    <cellStyle name="Normal 2 3 4 5 3 4 3 2 2" xfId="38058" xr:uid="{4002F06D-A235-4F43-9B54-B84C9A65E17B}"/>
    <cellStyle name="Normal 2 3 4 5 3 4 3 2 3" xfId="52942" xr:uid="{314F31F0-31D1-4D78-BBBA-166ED364D1AA}"/>
    <cellStyle name="Normal 2 3 4 5 3 4 3 3" xfId="17522" xr:uid="{53487624-846E-43D2-9548-9643A8EE7133}"/>
    <cellStyle name="Normal 2 3 4 5 3 4 3 4" xfId="31212" xr:uid="{1417ECC0-D16F-4F4A-9D30-BEAFEFE2A541}"/>
    <cellStyle name="Normal 2 3 4 5 3 4 3 5" xfId="46096" xr:uid="{CD6E6B26-63F1-45C7-9A49-7920E127464D}"/>
    <cellStyle name="Normal 2 3 4 5 3 4 4" xfId="20944" xr:uid="{EDC45FA6-BA00-4D16-B3A1-6ED3C1ECC59C}"/>
    <cellStyle name="Normal 2 3 4 5 3 4 4 2" xfId="34636" xr:uid="{1CEA0F6B-DD92-48D1-98D0-9972349EBAC0}"/>
    <cellStyle name="Normal 2 3 4 5 3 4 4 3" xfId="49520" xr:uid="{F60CB87D-4EBE-4902-82FA-9521CC34C661}"/>
    <cellStyle name="Normal 2 3 4 5 3 4 5" xfId="14100" xr:uid="{5867F330-70EA-4B06-805F-1DA8EBE07602}"/>
    <cellStyle name="Normal 2 3 4 5 3 4 6" xfId="27790" xr:uid="{11215BC1-7279-49BD-AAB8-F862E948774D}"/>
    <cellStyle name="Normal 2 3 4 5 3 4 7" xfId="42674" xr:uid="{445DAD56-F612-43B4-87BF-F5F321DC50B8}"/>
    <cellStyle name="Normal 2 3 4 5 3 5" xfId="8962" xr:uid="{E8120F61-BE64-49E6-8413-1876522646A7}"/>
    <cellStyle name="Normal 2 3 4 5 3 5 2" xfId="12384" xr:uid="{77A32773-FD8C-4448-B456-639D066C9DDF}"/>
    <cellStyle name="Normal 2 3 4 5 3 5 2 2" xfId="26074" xr:uid="{D3E7A86E-9923-499A-9442-44BD401903ED}"/>
    <cellStyle name="Normal 2 3 4 5 3 5 2 2 2" xfId="39766" xr:uid="{947776CE-F22D-4A0F-B9FD-50DD2D15C283}"/>
    <cellStyle name="Normal 2 3 4 5 3 5 2 2 3" xfId="54650" xr:uid="{3221ED05-99FC-44EC-B0B4-9BE883580405}"/>
    <cellStyle name="Normal 2 3 4 5 3 5 2 3" xfId="19230" xr:uid="{82981DB6-427E-4B23-980E-75470685D5A3}"/>
    <cellStyle name="Normal 2 3 4 5 3 5 2 4" xfId="32920" xr:uid="{804A3EF8-74D8-4CDB-89CD-728948F641C5}"/>
    <cellStyle name="Normal 2 3 4 5 3 5 2 5" xfId="47804" xr:uid="{047C96FB-1948-4014-B8D7-A60459285461}"/>
    <cellStyle name="Normal 2 3 4 5 3 5 3" xfId="22652" xr:uid="{2D352883-0385-41DA-9F3B-A4A5C7EEDDA9}"/>
    <cellStyle name="Normal 2 3 4 5 3 5 3 2" xfId="36344" xr:uid="{CB85157E-53A8-4850-80A2-3FF9D72E6D7B}"/>
    <cellStyle name="Normal 2 3 4 5 3 5 3 3" xfId="51228" xr:uid="{73D20B7E-F9A7-422C-86DB-9E6295F01E56}"/>
    <cellStyle name="Normal 2 3 4 5 3 5 4" xfId="15808" xr:uid="{3A085A16-6DA9-4E53-9BD8-E020401B373E}"/>
    <cellStyle name="Normal 2 3 4 5 3 5 5" xfId="29498" xr:uid="{67729C4D-1355-4507-9D6C-CD3A420FC44C}"/>
    <cellStyle name="Normal 2 3 4 5 3 5 6" xfId="44382" xr:uid="{BA6B135C-E0DF-4482-9787-400B5632B856}"/>
    <cellStyle name="Normal 2 3 4 5 3 6" xfId="10672" xr:uid="{35841EF7-E835-4C41-8572-00FBE1710CC6}"/>
    <cellStyle name="Normal 2 3 4 5 3 6 2" xfId="24362" xr:uid="{6375A4A2-DA82-4B36-B9C2-ADB887A5C799}"/>
    <cellStyle name="Normal 2 3 4 5 3 6 2 2" xfId="38054" xr:uid="{A9DDF1A8-D534-482A-93A8-03F5EC0F8B28}"/>
    <cellStyle name="Normal 2 3 4 5 3 6 2 3" xfId="52938" xr:uid="{C22A1061-DA26-467D-AA1E-1D20803CD7C8}"/>
    <cellStyle name="Normal 2 3 4 5 3 6 3" xfId="17518" xr:uid="{A9342233-0496-4448-AF44-284670CA39C7}"/>
    <cellStyle name="Normal 2 3 4 5 3 6 4" xfId="31208" xr:uid="{8CD087E6-CE13-4953-923E-761989CE8289}"/>
    <cellStyle name="Normal 2 3 4 5 3 6 5" xfId="46092" xr:uid="{8731C8DA-81FB-4D0E-8804-AF9B11BE898E}"/>
    <cellStyle name="Normal 2 3 4 5 3 7" xfId="20940" xr:uid="{A1B44B62-C620-467E-A7F3-9D10C10840C2}"/>
    <cellStyle name="Normal 2 3 4 5 3 7 2" xfId="34632" xr:uid="{1A289A4D-A054-43BB-9D8E-718F8CD3DFF1}"/>
    <cellStyle name="Normal 2 3 4 5 3 7 3" xfId="49516" xr:uid="{8362F550-5291-4296-8D9E-F8940A2B1FC0}"/>
    <cellStyle name="Normal 2 3 4 5 3 8" xfId="14096" xr:uid="{2EB55FBC-C5FB-4F6E-A4AE-8675E5B8619C}"/>
    <cellStyle name="Normal 2 3 4 5 3 9" xfId="27786" xr:uid="{99C327AE-D739-45BF-9668-B4D698846697}"/>
    <cellStyle name="Normal 2 3 4 5 4" xfId="7254" xr:uid="{F4443463-6EFD-4747-A657-7652C5ECA9BA}"/>
    <cellStyle name="Normal 2 3 4 5 4 2" xfId="7255" xr:uid="{BFD31D71-6F20-4FC6-857C-CB5CE8E6A624}"/>
    <cellStyle name="Normal 2 3 4 5 4 2 2" xfId="8968" xr:uid="{FF030BA4-55D2-4D4B-93C1-93D52A6F1DB8}"/>
    <cellStyle name="Normal 2 3 4 5 4 2 2 2" xfId="12390" xr:uid="{5502DDC1-F5CC-4262-BB34-8336977E59E6}"/>
    <cellStyle name="Normal 2 3 4 5 4 2 2 2 2" xfId="26080" xr:uid="{AD573B1F-AB27-49EF-8F5E-46624CFF111C}"/>
    <cellStyle name="Normal 2 3 4 5 4 2 2 2 2 2" xfId="39772" xr:uid="{5754DE3C-D6EE-4B51-9702-150AB9A96B9F}"/>
    <cellStyle name="Normal 2 3 4 5 4 2 2 2 2 3" xfId="54656" xr:uid="{A6EC0D13-CF7F-4067-9D47-340805F945E4}"/>
    <cellStyle name="Normal 2 3 4 5 4 2 2 2 3" xfId="19236" xr:uid="{09939959-034C-4186-9645-D6EC0660CFD5}"/>
    <cellStyle name="Normal 2 3 4 5 4 2 2 2 4" xfId="32926" xr:uid="{30DE3A33-6D35-4D59-B15E-F6708DA84037}"/>
    <cellStyle name="Normal 2 3 4 5 4 2 2 2 5" xfId="47810" xr:uid="{D40DAC89-650E-4AC1-B1E0-AEB06F01814A}"/>
    <cellStyle name="Normal 2 3 4 5 4 2 2 3" xfId="22658" xr:uid="{CA8DE4E0-00D1-4A33-9BEE-E49B08881173}"/>
    <cellStyle name="Normal 2 3 4 5 4 2 2 3 2" xfId="36350" xr:uid="{5A7430EE-EBC7-4424-90F5-B2248C0951B3}"/>
    <cellStyle name="Normal 2 3 4 5 4 2 2 3 3" xfId="51234" xr:uid="{20C75353-EFA5-4B9A-BB63-F486EEAEC0AD}"/>
    <cellStyle name="Normal 2 3 4 5 4 2 2 4" xfId="15814" xr:uid="{D37EBFB6-CB93-4977-A4D0-DEF95F005F49}"/>
    <cellStyle name="Normal 2 3 4 5 4 2 2 5" xfId="29504" xr:uid="{39623750-2534-4DBE-8352-DACE196210C7}"/>
    <cellStyle name="Normal 2 3 4 5 4 2 2 6" xfId="44388" xr:uid="{4EA50439-0CA2-4894-9449-D238255B95A4}"/>
    <cellStyle name="Normal 2 3 4 5 4 2 3" xfId="10678" xr:uid="{E475E957-2521-47A4-A179-92216E063D91}"/>
    <cellStyle name="Normal 2 3 4 5 4 2 3 2" xfId="24368" xr:uid="{EBE938D9-D752-4DC0-BC08-16202E833611}"/>
    <cellStyle name="Normal 2 3 4 5 4 2 3 2 2" xfId="38060" xr:uid="{2F4C0ECB-7054-40F6-9118-1218A17860D0}"/>
    <cellStyle name="Normal 2 3 4 5 4 2 3 2 3" xfId="52944" xr:uid="{6BA54319-0C33-4108-A7DE-7E7B15C9870E}"/>
    <cellStyle name="Normal 2 3 4 5 4 2 3 3" xfId="17524" xr:uid="{5DB265CA-3808-4980-ABBD-F75778188C1A}"/>
    <cellStyle name="Normal 2 3 4 5 4 2 3 4" xfId="31214" xr:uid="{8E05B416-3EAE-4942-9E3E-A665C4D72D42}"/>
    <cellStyle name="Normal 2 3 4 5 4 2 3 5" xfId="46098" xr:uid="{24A571BF-6A83-4ECB-945E-7A2E2674B010}"/>
    <cellStyle name="Normal 2 3 4 5 4 2 4" xfId="20946" xr:uid="{87B8EA44-E515-4065-BED0-989273522EE3}"/>
    <cellStyle name="Normal 2 3 4 5 4 2 4 2" xfId="34638" xr:uid="{14BEA7B9-E097-4146-A246-80C35F389CA5}"/>
    <cellStyle name="Normal 2 3 4 5 4 2 4 3" xfId="49522" xr:uid="{08E53817-032C-4864-BAC6-AB361FB47756}"/>
    <cellStyle name="Normal 2 3 4 5 4 2 5" xfId="14102" xr:uid="{BFEC2D4D-B975-4D27-AFC8-27E6F284490D}"/>
    <cellStyle name="Normal 2 3 4 5 4 2 6" xfId="27792" xr:uid="{E135DE91-7328-423B-8008-FDE81CA5B0ED}"/>
    <cellStyle name="Normal 2 3 4 5 4 2 7" xfId="42676" xr:uid="{2334845C-B86C-449F-945D-998AD70BF5B6}"/>
    <cellStyle name="Normal 2 3 4 5 4 3" xfId="8967" xr:uid="{04F10876-D2B8-4E5F-8E34-E07FF9FBFC5E}"/>
    <cellStyle name="Normal 2 3 4 5 4 3 2" xfId="12389" xr:uid="{FCBE2459-819A-45EF-9187-C882A8C5788C}"/>
    <cellStyle name="Normal 2 3 4 5 4 3 2 2" xfId="26079" xr:uid="{38180A5A-AE14-4F83-B964-EC5FE89B5731}"/>
    <cellStyle name="Normal 2 3 4 5 4 3 2 2 2" xfId="39771" xr:uid="{4F56C17F-870E-4DF6-8EE7-55802BAC7733}"/>
    <cellStyle name="Normal 2 3 4 5 4 3 2 2 3" xfId="54655" xr:uid="{C32041C1-D730-4093-87B0-E89E0B1BB6FF}"/>
    <cellStyle name="Normal 2 3 4 5 4 3 2 3" xfId="19235" xr:uid="{B0FBC21C-0CB5-4C0E-B972-C7F10504F78D}"/>
    <cellStyle name="Normal 2 3 4 5 4 3 2 4" xfId="32925" xr:uid="{00A11587-3323-4157-BC49-8F59D5D1742F}"/>
    <cellStyle name="Normal 2 3 4 5 4 3 2 5" xfId="47809" xr:uid="{7B7C7741-9F9F-427D-AEC4-0C25CC3048AA}"/>
    <cellStyle name="Normal 2 3 4 5 4 3 3" xfId="22657" xr:uid="{FB2425D9-4D91-4A9C-907E-E5060A805848}"/>
    <cellStyle name="Normal 2 3 4 5 4 3 3 2" xfId="36349" xr:uid="{FB691297-1911-47F3-A0A9-19EC2187005D}"/>
    <cellStyle name="Normal 2 3 4 5 4 3 3 3" xfId="51233" xr:uid="{33D95D1D-2653-4E2D-AC48-ABA903536357}"/>
    <cellStyle name="Normal 2 3 4 5 4 3 4" xfId="15813" xr:uid="{89F68E0B-2CC8-4BC5-82DE-AA181EDA3B17}"/>
    <cellStyle name="Normal 2 3 4 5 4 3 5" xfId="29503" xr:uid="{33EC14D4-0D5E-4C14-86BE-C0957A5A738C}"/>
    <cellStyle name="Normal 2 3 4 5 4 3 6" xfId="44387" xr:uid="{6B0D58B7-6606-42C4-96FA-10D338B317B3}"/>
    <cellStyle name="Normal 2 3 4 5 4 4" xfId="10677" xr:uid="{36F999AD-7330-4B7F-A4E7-038CF580B1FD}"/>
    <cellStyle name="Normal 2 3 4 5 4 4 2" xfId="24367" xr:uid="{93084EB1-1AE9-4672-9692-90BC18D54655}"/>
    <cellStyle name="Normal 2 3 4 5 4 4 2 2" xfId="38059" xr:uid="{22905532-1A8F-411D-A9F5-01A0712A9074}"/>
    <cellStyle name="Normal 2 3 4 5 4 4 2 3" xfId="52943" xr:uid="{AAA9B938-884F-4FDB-8588-040CDEEEDF8D}"/>
    <cellStyle name="Normal 2 3 4 5 4 4 3" xfId="17523" xr:uid="{288A7733-9D47-435E-A1D1-76A494DE52F3}"/>
    <cellStyle name="Normal 2 3 4 5 4 4 4" xfId="31213" xr:uid="{AD19B80F-F2FB-4438-9ADE-1D4FF407EF17}"/>
    <cellStyle name="Normal 2 3 4 5 4 4 5" xfId="46097" xr:uid="{4B792F9A-E3AA-4F8C-BE7A-36A85AD644DD}"/>
    <cellStyle name="Normal 2 3 4 5 4 5" xfId="20945" xr:uid="{B20252C8-41D2-4461-9828-599E2826C860}"/>
    <cellStyle name="Normal 2 3 4 5 4 5 2" xfId="34637" xr:uid="{A978D103-EB66-49BA-ADEA-F34253BE9123}"/>
    <cellStyle name="Normal 2 3 4 5 4 5 3" xfId="49521" xr:uid="{E6C45A66-D1BB-4356-89ED-6E36723534AF}"/>
    <cellStyle name="Normal 2 3 4 5 4 6" xfId="14101" xr:uid="{8237E389-ACDE-43DC-A4E4-77B71B8D1CA7}"/>
    <cellStyle name="Normal 2 3 4 5 4 7" xfId="27791" xr:uid="{164D990D-4D49-4479-8367-BBB9C3F368C2}"/>
    <cellStyle name="Normal 2 3 4 5 4 8" xfId="42675" xr:uid="{4983D0E3-098E-4E07-AF1B-6EE16E938B64}"/>
    <cellStyle name="Normal 2 3 4 5 5" xfId="7256" xr:uid="{34BC9DE4-31D4-4C0C-B278-0EE8EF632088}"/>
    <cellStyle name="Normal 2 3 4 5 5 2" xfId="8969" xr:uid="{B601D540-2AFA-4B1E-A95B-8E3F9FD523D4}"/>
    <cellStyle name="Normal 2 3 4 5 5 2 2" xfId="12391" xr:uid="{ED2DB40E-9406-402B-A64E-3CBF47D695EC}"/>
    <cellStyle name="Normal 2 3 4 5 5 2 2 2" xfId="26081" xr:uid="{DC778C8C-BF13-4A41-87B4-94D3F0003311}"/>
    <cellStyle name="Normal 2 3 4 5 5 2 2 2 2" xfId="39773" xr:uid="{99C7EFCA-22FB-4A0B-B19A-B1EE02547BD8}"/>
    <cellStyle name="Normal 2 3 4 5 5 2 2 2 3" xfId="54657" xr:uid="{A14F42D2-ED33-444F-B2B6-091BA00E275A}"/>
    <cellStyle name="Normal 2 3 4 5 5 2 2 3" xfId="19237" xr:uid="{866C284D-B395-4A73-9273-DFD8B648FE12}"/>
    <cellStyle name="Normal 2 3 4 5 5 2 2 4" xfId="32927" xr:uid="{47AC8498-0994-4773-BB69-A212EA907391}"/>
    <cellStyle name="Normal 2 3 4 5 5 2 2 5" xfId="47811" xr:uid="{719FB708-0E3F-4FD6-B7DA-A8C1D00019D3}"/>
    <cellStyle name="Normal 2 3 4 5 5 2 3" xfId="22659" xr:uid="{398D723F-9ACA-4794-A281-0EA4E288C538}"/>
    <cellStyle name="Normal 2 3 4 5 5 2 3 2" xfId="36351" xr:uid="{423E695E-913D-4110-ADEF-876E2F051C28}"/>
    <cellStyle name="Normal 2 3 4 5 5 2 3 3" xfId="51235" xr:uid="{D3386089-D0ED-42E2-81FD-F0128BEADC3C}"/>
    <cellStyle name="Normal 2 3 4 5 5 2 4" xfId="15815" xr:uid="{89389B49-B74D-4E62-99BA-80E1F140D5CA}"/>
    <cellStyle name="Normal 2 3 4 5 5 2 5" xfId="29505" xr:uid="{389A5A20-1672-45EB-BC72-779BA6AB56F8}"/>
    <cellStyle name="Normal 2 3 4 5 5 2 6" xfId="44389" xr:uid="{0171ADAF-96C0-408F-AB87-2A9E2B6C275D}"/>
    <cellStyle name="Normal 2 3 4 5 5 3" xfId="10679" xr:uid="{DCCD89AD-B78C-41FC-BBE4-FC90DB307308}"/>
    <cellStyle name="Normal 2 3 4 5 5 3 2" xfId="24369" xr:uid="{2569CBD6-06B5-41AA-A6F4-95BFBE3CB451}"/>
    <cellStyle name="Normal 2 3 4 5 5 3 2 2" xfId="38061" xr:uid="{6702A897-B91B-45DB-B01E-F35F6CFC958D}"/>
    <cellStyle name="Normal 2 3 4 5 5 3 2 3" xfId="52945" xr:uid="{C9F7A983-B53F-4EEE-A536-694267CB8DCB}"/>
    <cellStyle name="Normal 2 3 4 5 5 3 3" xfId="17525" xr:uid="{C5D7C987-D586-434E-B4C2-306EE3CB9199}"/>
    <cellStyle name="Normal 2 3 4 5 5 3 4" xfId="31215" xr:uid="{F2387D2A-A7AC-4BE9-8904-3FBD5B9D117F}"/>
    <cellStyle name="Normal 2 3 4 5 5 3 5" xfId="46099" xr:uid="{3FF743BC-7DE7-4B1A-B7B8-E50FC3A443D9}"/>
    <cellStyle name="Normal 2 3 4 5 5 4" xfId="20947" xr:uid="{7E0654B7-4B29-47FC-902D-EC79AD84350F}"/>
    <cellStyle name="Normal 2 3 4 5 5 4 2" xfId="34639" xr:uid="{F1D5C5C1-25C2-4056-8C88-2592D62A0405}"/>
    <cellStyle name="Normal 2 3 4 5 5 4 3" xfId="49523" xr:uid="{9F29DFDF-14B9-499B-9D06-D0539674B4AF}"/>
    <cellStyle name="Normal 2 3 4 5 5 5" xfId="14103" xr:uid="{39757D10-0332-44CE-9487-0C6EDA994536}"/>
    <cellStyle name="Normal 2 3 4 5 5 6" xfId="27793" xr:uid="{AFB08DE3-6C40-4B21-BBD4-FD819E6B960A}"/>
    <cellStyle name="Normal 2 3 4 5 5 7" xfId="42677" xr:uid="{3BAEAC84-5E2B-45CF-90E2-63B43F01E4A4}"/>
    <cellStyle name="Normal 2 3 4 5 6" xfId="7257" xr:uid="{A083B206-4A2F-4573-87BA-A2E44E8CE1DE}"/>
    <cellStyle name="Normal 2 3 4 5 6 2" xfId="8970" xr:uid="{00127223-9BBE-4CC8-9316-E52FF0375A0A}"/>
    <cellStyle name="Normal 2 3 4 5 6 2 2" xfId="12392" xr:uid="{0C08156A-AFE5-4E4A-9C7A-E25E24CD0B6C}"/>
    <cellStyle name="Normal 2 3 4 5 6 2 2 2" xfId="26082" xr:uid="{D60CEC1A-1C1A-4961-BDFC-A8CC5B0DBA79}"/>
    <cellStyle name="Normal 2 3 4 5 6 2 2 2 2" xfId="39774" xr:uid="{7E512486-7161-4167-AD42-E90439B05B3F}"/>
    <cellStyle name="Normal 2 3 4 5 6 2 2 2 3" xfId="54658" xr:uid="{47FB7BA0-1E36-4B19-9219-3CA444D1EEA4}"/>
    <cellStyle name="Normal 2 3 4 5 6 2 2 3" xfId="19238" xr:uid="{BD975DCB-1268-447D-83C4-F51824A86714}"/>
    <cellStyle name="Normal 2 3 4 5 6 2 2 4" xfId="32928" xr:uid="{233610C7-AB76-44DA-B93E-6F746FC42485}"/>
    <cellStyle name="Normal 2 3 4 5 6 2 2 5" xfId="47812" xr:uid="{47ACE80D-CFD1-4C4A-A3D9-702D60469582}"/>
    <cellStyle name="Normal 2 3 4 5 6 2 3" xfId="22660" xr:uid="{900055FE-1F63-4BBC-AA1B-BB18867EAE68}"/>
    <cellStyle name="Normal 2 3 4 5 6 2 3 2" xfId="36352" xr:uid="{D957C584-59BB-4A3D-B8D9-97425699F8C7}"/>
    <cellStyle name="Normal 2 3 4 5 6 2 3 3" xfId="51236" xr:uid="{1A70DAA3-B4F8-4A76-B4ED-3B7FE065FCFA}"/>
    <cellStyle name="Normal 2 3 4 5 6 2 4" xfId="15816" xr:uid="{D2BD0262-0E0E-48B7-B450-F307A11D278D}"/>
    <cellStyle name="Normal 2 3 4 5 6 2 5" xfId="29506" xr:uid="{5BC3FEC4-4DB6-45C4-A5BB-82F6A73ED93C}"/>
    <cellStyle name="Normal 2 3 4 5 6 2 6" xfId="44390" xr:uid="{7F160042-2CBF-4496-AE83-1E2ED5791E12}"/>
    <cellStyle name="Normal 2 3 4 5 6 3" xfId="10680" xr:uid="{4791FE98-7FA9-48CC-91D1-4CB79C2B1AF8}"/>
    <cellStyle name="Normal 2 3 4 5 6 3 2" xfId="24370" xr:uid="{43A5B9AD-F0B8-472E-A575-ADD38C426132}"/>
    <cellStyle name="Normal 2 3 4 5 6 3 2 2" xfId="38062" xr:uid="{7DE28B37-E209-4682-9C7C-34C639D4404D}"/>
    <cellStyle name="Normal 2 3 4 5 6 3 2 3" xfId="52946" xr:uid="{C7BC17FB-4C1B-4279-B358-CF68A52EC84D}"/>
    <cellStyle name="Normal 2 3 4 5 6 3 3" xfId="17526" xr:uid="{7BBD507F-02C9-4BEC-A144-2373A5A4C8B6}"/>
    <cellStyle name="Normal 2 3 4 5 6 3 4" xfId="31216" xr:uid="{EEA58000-0B8F-4ECF-B676-B19FE81F5289}"/>
    <cellStyle name="Normal 2 3 4 5 6 3 5" xfId="46100" xr:uid="{EC3F1078-8146-49CD-9551-5F0582D9E603}"/>
    <cellStyle name="Normal 2 3 4 5 6 4" xfId="20948" xr:uid="{3A8DE413-638D-481E-A42E-A007E2A5EFC8}"/>
    <cellStyle name="Normal 2 3 4 5 6 4 2" xfId="34640" xr:uid="{3D4186A4-04FB-477D-8A5B-BE97E1DA21FF}"/>
    <cellStyle name="Normal 2 3 4 5 6 4 3" xfId="49524" xr:uid="{B1D00520-0A71-4D0A-964E-8511D6AD2656}"/>
    <cellStyle name="Normal 2 3 4 5 6 5" xfId="14104" xr:uid="{A6FFE749-A798-48C6-9CF9-BF68E0ED7D29}"/>
    <cellStyle name="Normal 2 3 4 5 6 6" xfId="27794" xr:uid="{B9121C5D-E4AB-4ED6-B1BF-16DE900C1707}"/>
    <cellStyle name="Normal 2 3 4 5 6 7" xfId="42678" xr:uid="{DC9674A2-48ED-4909-9469-C964A3868033}"/>
    <cellStyle name="Normal 2 3 4 5 7" xfId="8956" xr:uid="{33AE8C44-193B-481D-9401-625D2CCFEC05}"/>
    <cellStyle name="Normal 2 3 4 5 7 2" xfId="12378" xr:uid="{8ACA5E5E-4742-4836-B2C8-96D171B56623}"/>
    <cellStyle name="Normal 2 3 4 5 7 2 2" xfId="26068" xr:uid="{58115F94-2BAF-4847-A221-16AC6AF7B488}"/>
    <cellStyle name="Normal 2 3 4 5 7 2 2 2" xfId="39760" xr:uid="{F266964C-227C-4927-9EC0-DF792B05BD9D}"/>
    <cellStyle name="Normal 2 3 4 5 7 2 2 3" xfId="54644" xr:uid="{8FB216D3-9EF5-443E-AA4B-23D34BEF2268}"/>
    <cellStyle name="Normal 2 3 4 5 7 2 3" xfId="19224" xr:uid="{B007011D-0C4A-453E-AC44-8799D1335652}"/>
    <cellStyle name="Normal 2 3 4 5 7 2 4" xfId="32914" xr:uid="{4F87CC5A-BE37-41E4-B544-928E3C7C491B}"/>
    <cellStyle name="Normal 2 3 4 5 7 2 5" xfId="47798" xr:uid="{1E611ACF-FCF1-4208-8512-BDF7574A0BB3}"/>
    <cellStyle name="Normal 2 3 4 5 7 3" xfId="22646" xr:uid="{8571B9B5-6535-44A3-94E0-1D0817D043EB}"/>
    <cellStyle name="Normal 2 3 4 5 7 3 2" xfId="36338" xr:uid="{B95DFCDE-43ED-46C1-985D-2327824683F9}"/>
    <cellStyle name="Normal 2 3 4 5 7 3 3" xfId="51222" xr:uid="{FABD4A6E-E1E3-4FD2-ADFB-AED56841AC8D}"/>
    <cellStyle name="Normal 2 3 4 5 7 4" xfId="15802" xr:uid="{0D9644A3-1F4D-488F-A71A-300D646339BE}"/>
    <cellStyle name="Normal 2 3 4 5 7 5" xfId="29492" xr:uid="{8B25EAEF-6930-4171-B692-9B2891ED5D17}"/>
    <cellStyle name="Normal 2 3 4 5 7 6" xfId="44376" xr:uid="{7D08B327-9A39-4FF2-BA8C-83E460820A6F}"/>
    <cellStyle name="Normal 2 3 4 5 8" xfId="10666" xr:uid="{4CF49AC9-F60F-4CCD-A646-DAF5965380F4}"/>
    <cellStyle name="Normal 2 3 4 5 8 2" xfId="24356" xr:uid="{73AD0A4C-496E-4346-A896-93F5F0598476}"/>
    <cellStyle name="Normal 2 3 4 5 8 2 2" xfId="38048" xr:uid="{EAE71607-83A3-44F6-A232-D20FA1417759}"/>
    <cellStyle name="Normal 2 3 4 5 8 2 3" xfId="52932" xr:uid="{22DAE464-FB93-46D0-BC93-43BB612D390D}"/>
    <cellStyle name="Normal 2 3 4 5 8 3" xfId="17512" xr:uid="{0BF54E37-D76B-43F7-B339-AD458349FCBF}"/>
    <cellStyle name="Normal 2 3 4 5 8 4" xfId="31202" xr:uid="{AA9B9A05-DDF8-4DFA-8A0B-CEE3998F3CCD}"/>
    <cellStyle name="Normal 2 3 4 5 8 5" xfId="46086" xr:uid="{6539A077-3A65-4002-B3F3-601E1558B397}"/>
    <cellStyle name="Normal 2 3 4 5 9" xfId="20934" xr:uid="{00AF7376-267B-43DB-93EC-34B81DBFA835}"/>
    <cellStyle name="Normal 2 3 4 5 9 2" xfId="34626" xr:uid="{EE1506E0-8C97-4509-9598-CE8DEF6D7DF7}"/>
    <cellStyle name="Normal 2 3 4 5 9 3" xfId="49510" xr:uid="{3F448DD0-768A-42CC-8AC8-4D5F4457E712}"/>
    <cellStyle name="Normal 2 3 4 6" xfId="7258" xr:uid="{30E1CF87-86DE-441D-851A-B35480178DD2}"/>
    <cellStyle name="Normal 2 3 4 6 10" xfId="42679" xr:uid="{754B9CEC-D8E1-46BB-A22C-081CDDC07AD6}"/>
    <cellStyle name="Normal 2 3 4 6 2" xfId="7259" xr:uid="{5AC3C4E6-5D2D-4315-9AE0-D43ED7CA7046}"/>
    <cellStyle name="Normal 2 3 4 6 2 2" xfId="7260" xr:uid="{859D0B78-8BFD-4756-A819-7FCE34A6028F}"/>
    <cellStyle name="Normal 2 3 4 6 2 2 2" xfId="8973" xr:uid="{CDB57073-F23A-475E-82BE-6B0E15D74FEF}"/>
    <cellStyle name="Normal 2 3 4 6 2 2 2 2" xfId="12395" xr:uid="{CFA04F14-67D5-44E2-8969-4047BAFD8C45}"/>
    <cellStyle name="Normal 2 3 4 6 2 2 2 2 2" xfId="26085" xr:uid="{E8B5278B-0602-44BD-A4D3-4D7C7C6AA8DE}"/>
    <cellStyle name="Normal 2 3 4 6 2 2 2 2 2 2" xfId="39777" xr:uid="{9429FE78-4F56-4840-A752-734ABA66A281}"/>
    <cellStyle name="Normal 2 3 4 6 2 2 2 2 2 3" xfId="54661" xr:uid="{17221162-07DF-4CEB-8D2A-59829F509574}"/>
    <cellStyle name="Normal 2 3 4 6 2 2 2 2 3" xfId="19241" xr:uid="{D2B9FA75-46F6-41FF-BFE4-71119FE17049}"/>
    <cellStyle name="Normal 2 3 4 6 2 2 2 2 4" xfId="32931" xr:uid="{E4A348F2-C741-471D-94DA-24816CDCFE92}"/>
    <cellStyle name="Normal 2 3 4 6 2 2 2 2 5" xfId="47815" xr:uid="{17E0A34D-04C3-4E39-8C83-E7241ACDC0C4}"/>
    <cellStyle name="Normal 2 3 4 6 2 2 2 3" xfId="22663" xr:uid="{433CEFC4-9A77-4AAC-8BA1-867492EB698A}"/>
    <cellStyle name="Normal 2 3 4 6 2 2 2 3 2" xfId="36355" xr:uid="{D018EA43-76FF-4DDB-92AA-0A43240F8C41}"/>
    <cellStyle name="Normal 2 3 4 6 2 2 2 3 3" xfId="51239" xr:uid="{ED07D3AF-5C0F-42BC-935C-942FC3FDE97E}"/>
    <cellStyle name="Normal 2 3 4 6 2 2 2 4" xfId="15819" xr:uid="{8A3892D9-7013-4C4D-B68D-04D8B41A474A}"/>
    <cellStyle name="Normal 2 3 4 6 2 2 2 5" xfId="29509" xr:uid="{4A7E7CEF-57F3-4960-8A63-6EA965D76829}"/>
    <cellStyle name="Normal 2 3 4 6 2 2 2 6" xfId="44393" xr:uid="{0BD5168C-14C4-4E4C-93FF-487A7EDC1134}"/>
    <cellStyle name="Normal 2 3 4 6 2 2 3" xfId="10683" xr:uid="{ED62994A-113D-4DB4-A0CC-36D6CAB1A839}"/>
    <cellStyle name="Normal 2 3 4 6 2 2 3 2" xfId="24373" xr:uid="{71BE85C3-156C-4232-AC48-21424C364665}"/>
    <cellStyle name="Normal 2 3 4 6 2 2 3 2 2" xfId="38065" xr:uid="{86585C74-1600-472F-9BE5-19F66F68877E}"/>
    <cellStyle name="Normal 2 3 4 6 2 2 3 2 3" xfId="52949" xr:uid="{8CF67D88-5CD9-428D-B022-62A25DCF1789}"/>
    <cellStyle name="Normal 2 3 4 6 2 2 3 3" xfId="17529" xr:uid="{6A7CD9A1-B6C8-4B5B-B294-5C23134D28EC}"/>
    <cellStyle name="Normal 2 3 4 6 2 2 3 4" xfId="31219" xr:uid="{3A3A43A2-0320-46C5-BCA0-CCF44BB45414}"/>
    <cellStyle name="Normal 2 3 4 6 2 2 3 5" xfId="46103" xr:uid="{1B7F69C3-1CAC-48DE-8007-CF65F5B14078}"/>
    <cellStyle name="Normal 2 3 4 6 2 2 4" xfId="20951" xr:uid="{C6766776-0B16-4817-84BF-7EED5E69BAFD}"/>
    <cellStyle name="Normal 2 3 4 6 2 2 4 2" xfId="34643" xr:uid="{5513F38A-67A1-46CE-9E80-3F7BD1AED7D0}"/>
    <cellStyle name="Normal 2 3 4 6 2 2 4 3" xfId="49527" xr:uid="{637660E7-B914-4DAC-AFCB-F168E3F042A5}"/>
    <cellStyle name="Normal 2 3 4 6 2 2 5" xfId="14107" xr:uid="{9052B93D-2E5E-47F5-B64D-4846D673BA3D}"/>
    <cellStyle name="Normal 2 3 4 6 2 2 6" xfId="27797" xr:uid="{C41D0DC4-1711-4A5D-84B5-6C69C408155B}"/>
    <cellStyle name="Normal 2 3 4 6 2 2 7" xfId="42681" xr:uid="{982F20F9-745F-4F20-8D91-640FEA553BBC}"/>
    <cellStyle name="Normal 2 3 4 6 2 3" xfId="8972" xr:uid="{A6FE2C4C-539B-4AEB-AFBB-619A6333464D}"/>
    <cellStyle name="Normal 2 3 4 6 2 3 2" xfId="12394" xr:uid="{C47B4C26-7BBD-467F-8531-B8CD1BCBB548}"/>
    <cellStyle name="Normal 2 3 4 6 2 3 2 2" xfId="26084" xr:uid="{B1890763-63D2-461C-90A0-0DF00B6DF659}"/>
    <cellStyle name="Normal 2 3 4 6 2 3 2 2 2" xfId="39776" xr:uid="{68AB17ED-6BC5-4484-9C3C-15C71B537DF0}"/>
    <cellStyle name="Normal 2 3 4 6 2 3 2 2 3" xfId="54660" xr:uid="{DC3C83D6-C86A-4169-B7AF-BCF794D3599F}"/>
    <cellStyle name="Normal 2 3 4 6 2 3 2 3" xfId="19240" xr:uid="{183B5B11-F95F-49C2-AE1E-DD87F2E96536}"/>
    <cellStyle name="Normal 2 3 4 6 2 3 2 4" xfId="32930" xr:uid="{C5142851-913B-4DD5-BCFE-8D6B5FBF6EB8}"/>
    <cellStyle name="Normal 2 3 4 6 2 3 2 5" xfId="47814" xr:uid="{E9A70F38-F8F7-474E-AC0A-12F92E19BB48}"/>
    <cellStyle name="Normal 2 3 4 6 2 3 3" xfId="22662" xr:uid="{45B18B98-9C15-4B7B-B562-BDD662D58C3D}"/>
    <cellStyle name="Normal 2 3 4 6 2 3 3 2" xfId="36354" xr:uid="{EDD28309-ACB2-4DFC-ACF6-D290AA2876EC}"/>
    <cellStyle name="Normal 2 3 4 6 2 3 3 3" xfId="51238" xr:uid="{455F77DA-9432-4B27-84B9-A556FC32D51E}"/>
    <cellStyle name="Normal 2 3 4 6 2 3 4" xfId="15818" xr:uid="{B352D0BC-07FF-443F-BE59-11AD5976407C}"/>
    <cellStyle name="Normal 2 3 4 6 2 3 5" xfId="29508" xr:uid="{C6D8D387-D676-472D-A880-0EB480EDAE17}"/>
    <cellStyle name="Normal 2 3 4 6 2 3 6" xfId="44392" xr:uid="{C2FC86FD-DD95-40EE-9A4D-989D57F2E5D9}"/>
    <cellStyle name="Normal 2 3 4 6 2 4" xfId="10682" xr:uid="{EFEDD255-456E-4AA7-8C17-055EE2718EA1}"/>
    <cellStyle name="Normal 2 3 4 6 2 4 2" xfId="24372" xr:uid="{5ED5E1D5-7CFE-4766-8004-2CA4D41F305E}"/>
    <cellStyle name="Normal 2 3 4 6 2 4 2 2" xfId="38064" xr:uid="{8CC1611D-37EB-42B3-AAE3-DBBA8B0BCCA3}"/>
    <cellStyle name="Normal 2 3 4 6 2 4 2 3" xfId="52948" xr:uid="{20F0CE26-D3EA-4227-A191-A61F92275459}"/>
    <cellStyle name="Normal 2 3 4 6 2 4 3" xfId="17528" xr:uid="{8B6DA53F-B7B2-4F03-B1F7-03FD4BF4907A}"/>
    <cellStyle name="Normal 2 3 4 6 2 4 4" xfId="31218" xr:uid="{1F086321-A2A6-4F28-B7FC-BF070860AF64}"/>
    <cellStyle name="Normal 2 3 4 6 2 4 5" xfId="46102" xr:uid="{B9D4D98E-EDD8-49F5-A1A9-B49961A02953}"/>
    <cellStyle name="Normal 2 3 4 6 2 5" xfId="20950" xr:uid="{33A03116-1A06-4A4B-BD20-0B35BFC157C6}"/>
    <cellStyle name="Normal 2 3 4 6 2 5 2" xfId="34642" xr:uid="{2F30FAC5-128B-4E5F-804A-2E2BDD42962C}"/>
    <cellStyle name="Normal 2 3 4 6 2 5 3" xfId="49526" xr:uid="{C98365B2-2123-4325-A4CE-3314796E25F9}"/>
    <cellStyle name="Normal 2 3 4 6 2 6" xfId="14106" xr:uid="{5EBB3BB8-F530-42E4-996E-8F1085888768}"/>
    <cellStyle name="Normal 2 3 4 6 2 7" xfId="27796" xr:uid="{26F12F62-0505-42D0-87DF-504279575D33}"/>
    <cellStyle name="Normal 2 3 4 6 2 8" xfId="42680" xr:uid="{94E7369A-19B6-48C2-A51C-95102FD7184E}"/>
    <cellStyle name="Normal 2 3 4 6 3" xfId="7261" xr:uid="{03E90109-AB71-4907-89CA-44AE7EC0C44D}"/>
    <cellStyle name="Normal 2 3 4 6 3 2" xfId="8974" xr:uid="{DC3A46B6-A443-465F-8C38-02048012023C}"/>
    <cellStyle name="Normal 2 3 4 6 3 2 2" xfId="12396" xr:uid="{4E702B85-6E67-4265-BF1B-43903928564D}"/>
    <cellStyle name="Normal 2 3 4 6 3 2 2 2" xfId="26086" xr:uid="{21A580FE-CAAA-47A8-BE97-06B8ECDAB906}"/>
    <cellStyle name="Normal 2 3 4 6 3 2 2 2 2" xfId="39778" xr:uid="{FCD9C9D6-6EFB-4CA2-A481-362540F88235}"/>
    <cellStyle name="Normal 2 3 4 6 3 2 2 2 3" xfId="54662" xr:uid="{251E776C-047B-4377-825E-D0952562D57A}"/>
    <cellStyle name="Normal 2 3 4 6 3 2 2 3" xfId="19242" xr:uid="{E2B6EAA5-0B44-4AFD-9541-BA1E16C7A6F2}"/>
    <cellStyle name="Normal 2 3 4 6 3 2 2 4" xfId="32932" xr:uid="{E0968DE1-CEB3-4D3B-90E8-9299C3839465}"/>
    <cellStyle name="Normal 2 3 4 6 3 2 2 5" xfId="47816" xr:uid="{960D31C4-702A-49EB-9902-FF14463DDF77}"/>
    <cellStyle name="Normal 2 3 4 6 3 2 3" xfId="22664" xr:uid="{C49E65FD-1B34-49FF-B543-ECEEEC25657B}"/>
    <cellStyle name="Normal 2 3 4 6 3 2 3 2" xfId="36356" xr:uid="{F137099D-EE33-4726-A069-2C278168B352}"/>
    <cellStyle name="Normal 2 3 4 6 3 2 3 3" xfId="51240" xr:uid="{0C35F904-9BB6-4513-9D16-650778BF381B}"/>
    <cellStyle name="Normal 2 3 4 6 3 2 4" xfId="15820" xr:uid="{7F8A221B-7EFE-48D4-8861-0DEA684E3191}"/>
    <cellStyle name="Normal 2 3 4 6 3 2 5" xfId="29510" xr:uid="{0F791645-33C2-483C-B71B-610DC6769005}"/>
    <cellStyle name="Normal 2 3 4 6 3 2 6" xfId="44394" xr:uid="{3DC9DEF1-97C1-43BB-973D-C957E7CEC0E4}"/>
    <cellStyle name="Normal 2 3 4 6 3 3" xfId="10684" xr:uid="{E8827582-EBD4-4EBC-B360-9F6C6556459F}"/>
    <cellStyle name="Normal 2 3 4 6 3 3 2" xfId="24374" xr:uid="{BA12251D-5404-4376-A04B-C400F7AD663E}"/>
    <cellStyle name="Normal 2 3 4 6 3 3 2 2" xfId="38066" xr:uid="{7A982CEF-865D-473B-94CA-5B777CE501D1}"/>
    <cellStyle name="Normal 2 3 4 6 3 3 2 3" xfId="52950" xr:uid="{DA1EF572-57B8-4526-8767-4EF41D5CE76B}"/>
    <cellStyle name="Normal 2 3 4 6 3 3 3" xfId="17530" xr:uid="{ABFA91F5-C231-4884-9A76-8F7A0FFD5863}"/>
    <cellStyle name="Normal 2 3 4 6 3 3 4" xfId="31220" xr:uid="{3EB34F78-BABC-48DD-9ED0-346F99D28343}"/>
    <cellStyle name="Normal 2 3 4 6 3 3 5" xfId="46104" xr:uid="{BEE5283F-81B8-41FF-87A3-1F8FE2DB4787}"/>
    <cellStyle name="Normal 2 3 4 6 3 4" xfId="20952" xr:uid="{692EBEB5-D81D-4E11-B22A-0D8D94A4E3B0}"/>
    <cellStyle name="Normal 2 3 4 6 3 4 2" xfId="34644" xr:uid="{D9A1C42B-C615-4588-89B5-D6BFA56470AB}"/>
    <cellStyle name="Normal 2 3 4 6 3 4 3" xfId="49528" xr:uid="{C2600F4E-7B7B-4038-90B2-9B987E007E6D}"/>
    <cellStyle name="Normal 2 3 4 6 3 5" xfId="14108" xr:uid="{C26DF7C1-2F6C-4D78-A8BF-B190D981D941}"/>
    <cellStyle name="Normal 2 3 4 6 3 6" xfId="27798" xr:uid="{3FFC0DE9-8513-4546-BD79-025816522EB6}"/>
    <cellStyle name="Normal 2 3 4 6 3 7" xfId="42682" xr:uid="{A55CF4A2-9E61-40AE-873F-E2D3AC09E70A}"/>
    <cellStyle name="Normal 2 3 4 6 4" xfId="7262" xr:uid="{C0669565-1A1B-4D39-B3E3-6ED765EA78AB}"/>
    <cellStyle name="Normal 2 3 4 6 4 2" xfId="8975" xr:uid="{F80BA9B3-2A0D-4049-AAC1-37B4934759AA}"/>
    <cellStyle name="Normal 2 3 4 6 4 2 2" xfId="12397" xr:uid="{44A88BDB-5B85-494D-8482-A5C0484E3DBB}"/>
    <cellStyle name="Normal 2 3 4 6 4 2 2 2" xfId="26087" xr:uid="{7E2C7A45-9E20-4973-87BC-3439D2E4526F}"/>
    <cellStyle name="Normal 2 3 4 6 4 2 2 2 2" xfId="39779" xr:uid="{6952748A-1F65-40D9-BECB-3EA4EB0AE7CE}"/>
    <cellStyle name="Normal 2 3 4 6 4 2 2 2 3" xfId="54663" xr:uid="{1D0D150B-3BB4-46DE-908B-6D9B267FC4BD}"/>
    <cellStyle name="Normal 2 3 4 6 4 2 2 3" xfId="19243" xr:uid="{4913E205-F124-445B-8682-B7AE827A6A65}"/>
    <cellStyle name="Normal 2 3 4 6 4 2 2 4" xfId="32933" xr:uid="{2F2F5D15-FEFE-464B-B1E0-6B632175C827}"/>
    <cellStyle name="Normal 2 3 4 6 4 2 2 5" xfId="47817" xr:uid="{1E516BD8-1478-4EB9-9305-B4305A11D3D1}"/>
    <cellStyle name="Normal 2 3 4 6 4 2 3" xfId="22665" xr:uid="{6CFB1966-1981-4CB0-9C12-6EB54A4EE63B}"/>
    <cellStyle name="Normal 2 3 4 6 4 2 3 2" xfId="36357" xr:uid="{F0713234-C098-46EF-A352-FAB93576BEA0}"/>
    <cellStyle name="Normal 2 3 4 6 4 2 3 3" xfId="51241" xr:uid="{AE40305C-C8C0-4C01-9124-97EF50073C55}"/>
    <cellStyle name="Normal 2 3 4 6 4 2 4" xfId="15821" xr:uid="{3C76CF2E-559D-4A81-80C9-8C8A9B4C45F4}"/>
    <cellStyle name="Normal 2 3 4 6 4 2 5" xfId="29511" xr:uid="{F722BE83-40FA-4D4B-AE73-64A7464197E2}"/>
    <cellStyle name="Normal 2 3 4 6 4 2 6" xfId="44395" xr:uid="{13A407B1-15AA-41E5-8DF0-B01464884509}"/>
    <cellStyle name="Normal 2 3 4 6 4 3" xfId="10685" xr:uid="{7699F279-D54C-4712-BDB2-BB51BFC57D4B}"/>
    <cellStyle name="Normal 2 3 4 6 4 3 2" xfId="24375" xr:uid="{A968BDC3-8E9A-48ED-A11B-5C5FC44761A6}"/>
    <cellStyle name="Normal 2 3 4 6 4 3 2 2" xfId="38067" xr:uid="{CB0A05DA-FC84-4FE0-9445-0E41C74A9D70}"/>
    <cellStyle name="Normal 2 3 4 6 4 3 2 3" xfId="52951" xr:uid="{CF75C44D-8751-4F35-B909-933B1A7FABC0}"/>
    <cellStyle name="Normal 2 3 4 6 4 3 3" xfId="17531" xr:uid="{0115AC6D-2F86-48B0-B956-E7DE01D1AA3E}"/>
    <cellStyle name="Normal 2 3 4 6 4 3 4" xfId="31221" xr:uid="{869A54E1-DA3B-4961-8041-15114522B5F3}"/>
    <cellStyle name="Normal 2 3 4 6 4 3 5" xfId="46105" xr:uid="{FE17DAE7-DF9E-4085-AE84-5E3FF389640C}"/>
    <cellStyle name="Normal 2 3 4 6 4 4" xfId="20953" xr:uid="{771629E1-F4AE-4530-A98D-9C5B3A1BAB28}"/>
    <cellStyle name="Normal 2 3 4 6 4 4 2" xfId="34645" xr:uid="{4FC93B59-5344-49A1-8EFF-008314AFEDC3}"/>
    <cellStyle name="Normal 2 3 4 6 4 4 3" xfId="49529" xr:uid="{6DE2A5FD-79DA-48CA-BC0E-6045CEC6E7C7}"/>
    <cellStyle name="Normal 2 3 4 6 4 5" xfId="14109" xr:uid="{CC1FD81F-A0D8-4F11-8551-17B1D8945A80}"/>
    <cellStyle name="Normal 2 3 4 6 4 6" xfId="27799" xr:uid="{18C81D43-1D84-42BE-8E23-4A73505A6150}"/>
    <cellStyle name="Normal 2 3 4 6 4 7" xfId="42683" xr:uid="{C0DA7502-1260-43BF-8327-A847AC41A393}"/>
    <cellStyle name="Normal 2 3 4 6 5" xfId="8971" xr:uid="{8A6D2F1E-719A-40B6-9E6E-377D22641A8B}"/>
    <cellStyle name="Normal 2 3 4 6 5 2" xfId="12393" xr:uid="{C7A5AC7E-D934-4317-A777-FDB6CED01352}"/>
    <cellStyle name="Normal 2 3 4 6 5 2 2" xfId="26083" xr:uid="{19616093-3F6F-471E-9AC0-35A245B6BE9E}"/>
    <cellStyle name="Normal 2 3 4 6 5 2 2 2" xfId="39775" xr:uid="{FF339CAE-EFEE-4463-90D5-C211839064C1}"/>
    <cellStyle name="Normal 2 3 4 6 5 2 2 3" xfId="54659" xr:uid="{B36D6CA0-3469-4357-B584-7AE20FB9858B}"/>
    <cellStyle name="Normal 2 3 4 6 5 2 3" xfId="19239" xr:uid="{A2D9D4DF-00E9-4702-9B61-E4C3BB093E6E}"/>
    <cellStyle name="Normal 2 3 4 6 5 2 4" xfId="32929" xr:uid="{C03A0436-AC49-471E-A5C1-99C68AA5D1BB}"/>
    <cellStyle name="Normal 2 3 4 6 5 2 5" xfId="47813" xr:uid="{CE78E974-9484-450E-82E1-158714BF1F36}"/>
    <cellStyle name="Normal 2 3 4 6 5 3" xfId="22661" xr:uid="{8B91B674-78AB-4D82-B80D-189E7FAD3062}"/>
    <cellStyle name="Normal 2 3 4 6 5 3 2" xfId="36353" xr:uid="{435ED03E-B993-47BE-962C-AD2E7C80498C}"/>
    <cellStyle name="Normal 2 3 4 6 5 3 3" xfId="51237" xr:uid="{CDE8A26B-2F3B-4A63-94D8-DBEA577A5A47}"/>
    <cellStyle name="Normal 2 3 4 6 5 4" xfId="15817" xr:uid="{25CEBA4E-DDAC-41B1-B1C6-98391DFF1683}"/>
    <cellStyle name="Normal 2 3 4 6 5 5" xfId="29507" xr:uid="{EA0CDFB6-9AE1-448C-B7D2-FD4D9E967704}"/>
    <cellStyle name="Normal 2 3 4 6 5 6" xfId="44391" xr:uid="{D11451C5-10A5-4682-B771-FD7DF3854419}"/>
    <cellStyle name="Normal 2 3 4 6 6" xfId="10681" xr:uid="{DC1C649F-F11A-4A3B-86A8-9F0A87E51D4E}"/>
    <cellStyle name="Normal 2 3 4 6 6 2" xfId="24371" xr:uid="{E3C5F099-95D1-4CBA-949C-0E435671085E}"/>
    <cellStyle name="Normal 2 3 4 6 6 2 2" xfId="38063" xr:uid="{D275596F-4F4E-45DF-84C6-D33A206D6B73}"/>
    <cellStyle name="Normal 2 3 4 6 6 2 3" xfId="52947" xr:uid="{F951103D-64C5-401B-872C-F198B261C880}"/>
    <cellStyle name="Normal 2 3 4 6 6 3" xfId="17527" xr:uid="{9F610636-BAD6-429A-8167-DE2CB1BB9B63}"/>
    <cellStyle name="Normal 2 3 4 6 6 4" xfId="31217" xr:uid="{E9BACF34-CE8F-4984-B3E3-48CF4768D360}"/>
    <cellStyle name="Normal 2 3 4 6 6 5" xfId="46101" xr:uid="{D1D1515A-FCC5-4679-A9C2-E69EDFDAACB9}"/>
    <cellStyle name="Normal 2 3 4 6 7" xfId="20949" xr:uid="{DB914E92-04F3-45B8-82BE-7604C330762E}"/>
    <cellStyle name="Normal 2 3 4 6 7 2" xfId="34641" xr:uid="{954F7F7F-CA97-4360-BAE9-A5DA9B12B2A8}"/>
    <cellStyle name="Normal 2 3 4 6 7 3" xfId="49525" xr:uid="{A21FF9CA-4E78-4897-984D-8558A430A119}"/>
    <cellStyle name="Normal 2 3 4 6 8" xfId="14105" xr:uid="{D3746C5D-3351-4D01-A955-B595D2E16492}"/>
    <cellStyle name="Normal 2 3 4 6 9" xfId="27795" xr:uid="{63CB491E-4E83-42CD-9F14-F2E72EE49F0C}"/>
    <cellStyle name="Normal 2 3 4 7" xfId="7263" xr:uid="{C7A21F44-C35E-4F03-89A1-1B699D008D46}"/>
    <cellStyle name="Normal 2 3 4 7 10" xfId="42684" xr:uid="{CEA52A3D-3E30-4F4B-8A43-BE4A1AFC3838}"/>
    <cellStyle name="Normal 2 3 4 7 2" xfId="7264" xr:uid="{973AAC07-A1ED-4AD5-AE7D-8C12B2CF4A6F}"/>
    <cellStyle name="Normal 2 3 4 7 2 2" xfId="7265" xr:uid="{20C36530-5D5A-477F-ABF7-4C53DF9CE60D}"/>
    <cellStyle name="Normal 2 3 4 7 2 2 2" xfId="8978" xr:uid="{F8CC790A-1BB1-48BD-A88E-E80D894297E2}"/>
    <cellStyle name="Normal 2 3 4 7 2 2 2 2" xfId="12400" xr:uid="{FEED9B6F-D7B2-4A3C-A784-684EF904701D}"/>
    <cellStyle name="Normal 2 3 4 7 2 2 2 2 2" xfId="26090" xr:uid="{FD338C47-176A-4379-9362-3BC060DD5D4B}"/>
    <cellStyle name="Normal 2 3 4 7 2 2 2 2 2 2" xfId="39782" xr:uid="{871B4288-94B6-40E8-9948-7AF5056347EC}"/>
    <cellStyle name="Normal 2 3 4 7 2 2 2 2 2 3" xfId="54666" xr:uid="{E50ECB35-8189-48A0-A3A1-91EB27F83940}"/>
    <cellStyle name="Normal 2 3 4 7 2 2 2 2 3" xfId="19246" xr:uid="{B5F38406-5118-4696-8047-13A7854E8476}"/>
    <cellStyle name="Normal 2 3 4 7 2 2 2 2 4" xfId="32936" xr:uid="{CC63BCF2-7E11-402B-9DB0-4E18DF307906}"/>
    <cellStyle name="Normal 2 3 4 7 2 2 2 2 5" xfId="47820" xr:uid="{E61EBA2D-39BE-46AD-9312-00C5B49F0C22}"/>
    <cellStyle name="Normal 2 3 4 7 2 2 2 3" xfId="22668" xr:uid="{1F0B9D32-D215-49F2-AEDD-90A26F05DC29}"/>
    <cellStyle name="Normal 2 3 4 7 2 2 2 3 2" xfId="36360" xr:uid="{63008DF5-D28D-4971-9EE4-5A8CFD373300}"/>
    <cellStyle name="Normal 2 3 4 7 2 2 2 3 3" xfId="51244" xr:uid="{53336CC4-3457-4F96-9920-4406C0F9ADBE}"/>
    <cellStyle name="Normal 2 3 4 7 2 2 2 4" xfId="15824" xr:uid="{1710154B-4C4D-4E5E-A533-C42813ADA15F}"/>
    <cellStyle name="Normal 2 3 4 7 2 2 2 5" xfId="29514" xr:uid="{8C2F0925-AEE3-4F0B-984C-B3E07710749D}"/>
    <cellStyle name="Normal 2 3 4 7 2 2 2 6" xfId="44398" xr:uid="{C79C7ACC-4392-4AE0-97B7-475342F0B1C3}"/>
    <cellStyle name="Normal 2 3 4 7 2 2 3" xfId="10688" xr:uid="{4AAFDE1A-0E8E-4CC6-AD52-86EB2D1F956F}"/>
    <cellStyle name="Normal 2 3 4 7 2 2 3 2" xfId="24378" xr:uid="{14F6B0B0-5F1B-4A1F-8659-307F2B3CADC5}"/>
    <cellStyle name="Normal 2 3 4 7 2 2 3 2 2" xfId="38070" xr:uid="{FED24A5D-C34D-456F-A443-A93623347313}"/>
    <cellStyle name="Normal 2 3 4 7 2 2 3 2 3" xfId="52954" xr:uid="{FF642213-019B-411D-96E6-16606E99E32F}"/>
    <cellStyle name="Normal 2 3 4 7 2 2 3 3" xfId="17534" xr:uid="{C6B673E6-3626-4F04-A2A4-A757A969523F}"/>
    <cellStyle name="Normal 2 3 4 7 2 2 3 4" xfId="31224" xr:uid="{CBF8349C-F465-4976-AF2F-2FD8E8A8431E}"/>
    <cellStyle name="Normal 2 3 4 7 2 2 3 5" xfId="46108" xr:uid="{F099504A-08AE-451F-8971-85E4897E1EA7}"/>
    <cellStyle name="Normal 2 3 4 7 2 2 4" xfId="20956" xr:uid="{66DBF003-5D98-41F0-9B8D-17A3220D7C36}"/>
    <cellStyle name="Normal 2 3 4 7 2 2 4 2" xfId="34648" xr:uid="{D51479F6-8CC8-455D-95B0-61B736D9B7FF}"/>
    <cellStyle name="Normal 2 3 4 7 2 2 4 3" xfId="49532" xr:uid="{F5B44962-9DEE-4A8D-A309-3B27C3DF3379}"/>
    <cellStyle name="Normal 2 3 4 7 2 2 5" xfId="14112" xr:uid="{453FE49A-BD55-4136-8692-0A7B5433E078}"/>
    <cellStyle name="Normal 2 3 4 7 2 2 6" xfId="27802" xr:uid="{C2262B62-83ED-44A6-9C02-F8DC940E94AC}"/>
    <cellStyle name="Normal 2 3 4 7 2 2 7" xfId="42686" xr:uid="{6DE8312D-DDAD-49B2-88B5-997CC79CABC1}"/>
    <cellStyle name="Normal 2 3 4 7 2 3" xfId="8977" xr:uid="{24971952-1BF4-483F-8223-3553436C95E9}"/>
    <cellStyle name="Normal 2 3 4 7 2 3 2" xfId="12399" xr:uid="{C969778B-E877-4CF3-A512-4FF58ECBA1E3}"/>
    <cellStyle name="Normal 2 3 4 7 2 3 2 2" xfId="26089" xr:uid="{F4786ACC-2860-4C24-837B-D1D465522890}"/>
    <cellStyle name="Normal 2 3 4 7 2 3 2 2 2" xfId="39781" xr:uid="{0D7224B0-4200-44DF-A772-C49F1B5F93FC}"/>
    <cellStyle name="Normal 2 3 4 7 2 3 2 2 3" xfId="54665" xr:uid="{9C484E3F-52B7-42A5-9DD5-4B50BDC71F6F}"/>
    <cellStyle name="Normal 2 3 4 7 2 3 2 3" xfId="19245" xr:uid="{7F0A391E-A164-4EDB-80F7-7B45E40ABC07}"/>
    <cellStyle name="Normal 2 3 4 7 2 3 2 4" xfId="32935" xr:uid="{85DCC56D-D8A8-49B1-BCF3-B33A2B799EDD}"/>
    <cellStyle name="Normal 2 3 4 7 2 3 2 5" xfId="47819" xr:uid="{7359E1DA-BD24-4CAF-86BC-DCB9E0CF8008}"/>
    <cellStyle name="Normal 2 3 4 7 2 3 3" xfId="22667" xr:uid="{C34B015C-874F-4108-96B2-F63535AF01C6}"/>
    <cellStyle name="Normal 2 3 4 7 2 3 3 2" xfId="36359" xr:uid="{3068DC49-AE00-4CCC-AD98-D7B298D0574C}"/>
    <cellStyle name="Normal 2 3 4 7 2 3 3 3" xfId="51243" xr:uid="{52E75155-5407-4E0F-84BD-F23F382A442E}"/>
    <cellStyle name="Normal 2 3 4 7 2 3 4" xfId="15823" xr:uid="{86442ABF-BCCC-431F-8B83-43082C39F0B6}"/>
    <cellStyle name="Normal 2 3 4 7 2 3 5" xfId="29513" xr:uid="{01909128-AF25-4E8D-B678-269D892DD882}"/>
    <cellStyle name="Normal 2 3 4 7 2 3 6" xfId="44397" xr:uid="{D67A3676-49E7-4F5D-B0E1-55342F0BA634}"/>
    <cellStyle name="Normal 2 3 4 7 2 4" xfId="10687" xr:uid="{A9C04DA9-BB90-4F21-9A7A-E3ED58E1B4C8}"/>
    <cellStyle name="Normal 2 3 4 7 2 4 2" xfId="24377" xr:uid="{B71266F9-A508-48BA-B5B1-E494802A7E45}"/>
    <cellStyle name="Normal 2 3 4 7 2 4 2 2" xfId="38069" xr:uid="{C4999DD7-91A5-4FEA-BCE8-FB3EC3416F57}"/>
    <cellStyle name="Normal 2 3 4 7 2 4 2 3" xfId="52953" xr:uid="{CDDFCA5E-8B31-4590-8CC9-1723C203B8CF}"/>
    <cellStyle name="Normal 2 3 4 7 2 4 3" xfId="17533" xr:uid="{41D1AE9B-233A-4847-89F0-A753780F4ED5}"/>
    <cellStyle name="Normal 2 3 4 7 2 4 4" xfId="31223" xr:uid="{B47D3F23-4A60-4541-85BC-FB6816213662}"/>
    <cellStyle name="Normal 2 3 4 7 2 4 5" xfId="46107" xr:uid="{58CF7610-6695-460A-B1AA-74A33A281975}"/>
    <cellStyle name="Normal 2 3 4 7 2 5" xfId="20955" xr:uid="{88B4DBA5-44A9-40DE-9C7F-21D66B2440FA}"/>
    <cellStyle name="Normal 2 3 4 7 2 5 2" xfId="34647" xr:uid="{9DAB223C-7E16-4EF0-B017-9FBD8F88179E}"/>
    <cellStyle name="Normal 2 3 4 7 2 5 3" xfId="49531" xr:uid="{0F6CA2B7-7DB3-4840-9728-A39C7E582AD1}"/>
    <cellStyle name="Normal 2 3 4 7 2 6" xfId="14111" xr:uid="{CFA111E8-347B-4456-B665-FA900666BC3D}"/>
    <cellStyle name="Normal 2 3 4 7 2 7" xfId="27801" xr:uid="{614AA522-0B9B-46C7-8739-E7AF82022ECB}"/>
    <cellStyle name="Normal 2 3 4 7 2 8" xfId="42685" xr:uid="{744ABC91-EC3E-415B-B5A7-77CD9C3E1BB0}"/>
    <cellStyle name="Normal 2 3 4 7 3" xfId="7266" xr:uid="{4ABE5470-37DC-4CA1-BD59-BBA1B51D45ED}"/>
    <cellStyle name="Normal 2 3 4 7 3 2" xfId="8979" xr:uid="{803DBF5A-16CB-4CB1-AEB8-92F985DB55B7}"/>
    <cellStyle name="Normal 2 3 4 7 3 2 2" xfId="12401" xr:uid="{6BD5B3CF-927E-4A9D-AFC9-79C711D16BA7}"/>
    <cellStyle name="Normal 2 3 4 7 3 2 2 2" xfId="26091" xr:uid="{1893E2C4-A1CA-4C4A-A0BD-1A0D56411B6E}"/>
    <cellStyle name="Normal 2 3 4 7 3 2 2 2 2" xfId="39783" xr:uid="{865E2659-D763-48D6-A4E7-D4832A2904B0}"/>
    <cellStyle name="Normal 2 3 4 7 3 2 2 2 3" xfId="54667" xr:uid="{4E071D62-C253-4CD8-95BB-CD3749213A1E}"/>
    <cellStyle name="Normal 2 3 4 7 3 2 2 3" xfId="19247" xr:uid="{02E30299-9DEA-4778-BEB4-DCF0A8215075}"/>
    <cellStyle name="Normal 2 3 4 7 3 2 2 4" xfId="32937" xr:uid="{C76B36C8-99FE-4D0F-98BC-837B2B1561C5}"/>
    <cellStyle name="Normal 2 3 4 7 3 2 2 5" xfId="47821" xr:uid="{9E5C88FC-63D1-4F03-8173-9D7F40B312C9}"/>
    <cellStyle name="Normal 2 3 4 7 3 2 3" xfId="22669" xr:uid="{B96ED1F2-18B3-4BDD-98FB-C7ADAC668324}"/>
    <cellStyle name="Normal 2 3 4 7 3 2 3 2" xfId="36361" xr:uid="{6687606A-2019-442C-80BE-7ED5208063C0}"/>
    <cellStyle name="Normal 2 3 4 7 3 2 3 3" xfId="51245" xr:uid="{01E0F89A-6066-496B-98B2-5BFA1217F34E}"/>
    <cellStyle name="Normal 2 3 4 7 3 2 4" xfId="15825" xr:uid="{5649E1FB-9F94-4F1E-B927-0D5C60542F52}"/>
    <cellStyle name="Normal 2 3 4 7 3 2 5" xfId="29515" xr:uid="{65A67E50-C5E1-486F-98FD-AA12FF0C6D79}"/>
    <cellStyle name="Normal 2 3 4 7 3 2 6" xfId="44399" xr:uid="{B6405743-A24C-46C6-A6D7-682A76F65960}"/>
    <cellStyle name="Normal 2 3 4 7 3 3" xfId="10689" xr:uid="{87A27545-36F8-4F81-A6CE-7AEC158F6312}"/>
    <cellStyle name="Normal 2 3 4 7 3 3 2" xfId="24379" xr:uid="{EF828866-A943-4D36-816A-0E689277775B}"/>
    <cellStyle name="Normal 2 3 4 7 3 3 2 2" xfId="38071" xr:uid="{01B4EB09-CFD3-4E2D-BC06-2252D36C1674}"/>
    <cellStyle name="Normal 2 3 4 7 3 3 2 3" xfId="52955" xr:uid="{4F351884-CFCB-4498-A545-BE26AD095AAF}"/>
    <cellStyle name="Normal 2 3 4 7 3 3 3" xfId="17535" xr:uid="{C81BE4B0-D20B-4F0A-86B6-DD94E4073236}"/>
    <cellStyle name="Normal 2 3 4 7 3 3 4" xfId="31225" xr:uid="{4C1134A2-16CE-4D41-943E-B82A6FF9E80A}"/>
    <cellStyle name="Normal 2 3 4 7 3 3 5" xfId="46109" xr:uid="{D65F7683-C5B9-4337-8CA3-EB74931CE191}"/>
    <cellStyle name="Normal 2 3 4 7 3 4" xfId="20957" xr:uid="{781ECBC9-96DF-48CB-9932-350E746AFB3D}"/>
    <cellStyle name="Normal 2 3 4 7 3 4 2" xfId="34649" xr:uid="{FBAFA19E-AD71-4C47-97A9-1F4C642E8778}"/>
    <cellStyle name="Normal 2 3 4 7 3 4 3" xfId="49533" xr:uid="{1C3E3286-1E13-41CD-830E-74CBFCDECB3E}"/>
    <cellStyle name="Normal 2 3 4 7 3 5" xfId="14113" xr:uid="{1C07903E-1551-463C-8B21-BC6351D9C131}"/>
    <cellStyle name="Normal 2 3 4 7 3 6" xfId="27803" xr:uid="{F7577E50-10D3-432C-8ED2-5C33967F0D44}"/>
    <cellStyle name="Normal 2 3 4 7 3 7" xfId="42687" xr:uid="{CF29C037-CF33-44CA-8F1C-6E8D1D4ECE8D}"/>
    <cellStyle name="Normal 2 3 4 7 4" xfId="7267" xr:uid="{C9F344D8-8652-4172-8608-A27D11CB9E36}"/>
    <cellStyle name="Normal 2 3 4 7 4 2" xfId="8980" xr:uid="{453EF78D-B694-403C-8479-7DBAA6B80DDB}"/>
    <cellStyle name="Normal 2 3 4 7 4 2 2" xfId="12402" xr:uid="{59D2B5A7-E66E-4F78-91E2-32BA22EDC8B9}"/>
    <cellStyle name="Normal 2 3 4 7 4 2 2 2" xfId="26092" xr:uid="{578AA09A-8E15-49DC-BF71-9FE750D774E4}"/>
    <cellStyle name="Normal 2 3 4 7 4 2 2 2 2" xfId="39784" xr:uid="{B3473B18-5C4E-4CF1-BFFE-C14E78FE6F86}"/>
    <cellStyle name="Normal 2 3 4 7 4 2 2 2 3" xfId="54668" xr:uid="{642DBD0E-F4A2-45B3-B710-648D42EF3E91}"/>
    <cellStyle name="Normal 2 3 4 7 4 2 2 3" xfId="19248" xr:uid="{D9BEBA02-7879-444A-9D0D-FC1F72DC479B}"/>
    <cellStyle name="Normal 2 3 4 7 4 2 2 4" xfId="32938" xr:uid="{E2830286-1A2B-4573-905F-9B00B4E50836}"/>
    <cellStyle name="Normal 2 3 4 7 4 2 2 5" xfId="47822" xr:uid="{167768C3-B2AD-4A9F-9D55-75012B8FACAE}"/>
    <cellStyle name="Normal 2 3 4 7 4 2 3" xfId="22670" xr:uid="{A5620E48-ECA1-4DEE-BBF4-5F84132CDDF0}"/>
    <cellStyle name="Normal 2 3 4 7 4 2 3 2" xfId="36362" xr:uid="{3A65B98A-CFA4-40D4-8284-5793ABF354F6}"/>
    <cellStyle name="Normal 2 3 4 7 4 2 3 3" xfId="51246" xr:uid="{068CF6D2-81AF-41D3-B97D-7547678C9BFA}"/>
    <cellStyle name="Normal 2 3 4 7 4 2 4" xfId="15826" xr:uid="{EEC8284E-BA0A-4F0A-A155-1141B00178E1}"/>
    <cellStyle name="Normal 2 3 4 7 4 2 5" xfId="29516" xr:uid="{B45C3FE1-3615-450B-A82A-320EB20A14FB}"/>
    <cellStyle name="Normal 2 3 4 7 4 2 6" xfId="44400" xr:uid="{5B124B69-4F2A-4571-9537-3D0D91787884}"/>
    <cellStyle name="Normal 2 3 4 7 4 3" xfId="10690" xr:uid="{B44B5849-FEDA-4A8A-A0B9-0BA64B775D9D}"/>
    <cellStyle name="Normal 2 3 4 7 4 3 2" xfId="24380" xr:uid="{44F3FAE1-FAA0-4B62-9B66-9704CCBDE966}"/>
    <cellStyle name="Normal 2 3 4 7 4 3 2 2" xfId="38072" xr:uid="{ECAD3E93-F3C7-463A-9F27-8FB76E1004F2}"/>
    <cellStyle name="Normal 2 3 4 7 4 3 2 3" xfId="52956" xr:uid="{CD41E91D-04B3-47B2-8A86-914A969E30D2}"/>
    <cellStyle name="Normal 2 3 4 7 4 3 3" xfId="17536" xr:uid="{1F1F6D7A-8DA4-4359-B6C6-78AD4EFD1DB0}"/>
    <cellStyle name="Normal 2 3 4 7 4 3 4" xfId="31226" xr:uid="{799FEBC1-1969-4550-B66F-E88E0664D626}"/>
    <cellStyle name="Normal 2 3 4 7 4 3 5" xfId="46110" xr:uid="{440FC2E6-4306-475D-97E8-35376EA92F8A}"/>
    <cellStyle name="Normal 2 3 4 7 4 4" xfId="20958" xr:uid="{5858F0CA-7524-4967-875F-1E12312C28C2}"/>
    <cellStyle name="Normal 2 3 4 7 4 4 2" xfId="34650" xr:uid="{B26BE30D-54F0-4FA9-9121-5BF5C9434CB1}"/>
    <cellStyle name="Normal 2 3 4 7 4 4 3" xfId="49534" xr:uid="{26725EAF-9AAD-4622-AADC-DA3330C50093}"/>
    <cellStyle name="Normal 2 3 4 7 4 5" xfId="14114" xr:uid="{33DA9FC2-02E3-45EE-96FC-9C8ABF437B36}"/>
    <cellStyle name="Normal 2 3 4 7 4 6" xfId="27804" xr:uid="{3484C245-FA42-426F-9CC0-FAE751139D4F}"/>
    <cellStyle name="Normal 2 3 4 7 4 7" xfId="42688" xr:uid="{F78157AA-C91B-4D50-B363-847221869809}"/>
    <cellStyle name="Normal 2 3 4 7 5" xfId="8976" xr:uid="{F19DAC17-E3E4-4A4A-A711-719807338B3F}"/>
    <cellStyle name="Normal 2 3 4 7 5 2" xfId="12398" xr:uid="{0FEF8E68-25F8-4538-AA5A-ACB2527ED74B}"/>
    <cellStyle name="Normal 2 3 4 7 5 2 2" xfId="26088" xr:uid="{0FF0453F-7941-44D3-A180-7BC33A783D3E}"/>
    <cellStyle name="Normal 2 3 4 7 5 2 2 2" xfId="39780" xr:uid="{B203A3F5-4FCC-42AE-B229-5044ECB90477}"/>
    <cellStyle name="Normal 2 3 4 7 5 2 2 3" xfId="54664" xr:uid="{91A3E9F4-8978-4C53-AE44-7D37769D0B8D}"/>
    <cellStyle name="Normal 2 3 4 7 5 2 3" xfId="19244" xr:uid="{9D489853-155D-45A6-B876-36BF65872AB4}"/>
    <cellStyle name="Normal 2 3 4 7 5 2 4" xfId="32934" xr:uid="{C5EA6275-816C-4793-8F3E-874BD96FA323}"/>
    <cellStyle name="Normal 2 3 4 7 5 2 5" xfId="47818" xr:uid="{65630932-B17D-43A0-AE39-301C8EE625AD}"/>
    <cellStyle name="Normal 2 3 4 7 5 3" xfId="22666" xr:uid="{4E404653-DC4C-4FD0-8AF9-BA76EB1F7AC2}"/>
    <cellStyle name="Normal 2 3 4 7 5 3 2" xfId="36358" xr:uid="{349E9F73-E068-473E-AE1C-501DA008FEB2}"/>
    <cellStyle name="Normal 2 3 4 7 5 3 3" xfId="51242" xr:uid="{B89286D0-4018-4094-8E77-65B1ACA0D740}"/>
    <cellStyle name="Normal 2 3 4 7 5 4" xfId="15822" xr:uid="{41896E05-0FA9-4D44-963D-2D391810B4B4}"/>
    <cellStyle name="Normal 2 3 4 7 5 5" xfId="29512" xr:uid="{791377DA-EE16-4E2E-9425-D4C0A8ECC27F}"/>
    <cellStyle name="Normal 2 3 4 7 5 6" xfId="44396" xr:uid="{4975E4D5-4E60-45CC-B551-9D2D04B1A1FB}"/>
    <cellStyle name="Normal 2 3 4 7 6" xfId="10686" xr:uid="{A31B5E48-EAAA-4EE0-B48E-F879646A13CE}"/>
    <cellStyle name="Normal 2 3 4 7 6 2" xfId="24376" xr:uid="{18603026-6AC4-415D-9679-319408FC75E6}"/>
    <cellStyle name="Normal 2 3 4 7 6 2 2" xfId="38068" xr:uid="{599FFF7E-60C5-42F0-909C-8B33D54B6547}"/>
    <cellStyle name="Normal 2 3 4 7 6 2 3" xfId="52952" xr:uid="{4EFB99A6-A45A-4D9C-ABA5-87EF958DC2E5}"/>
    <cellStyle name="Normal 2 3 4 7 6 3" xfId="17532" xr:uid="{DB1C19FD-F912-49E2-A3F3-49F0B9332160}"/>
    <cellStyle name="Normal 2 3 4 7 6 4" xfId="31222" xr:uid="{35360225-1757-48F8-92A5-C79AA1556B0A}"/>
    <cellStyle name="Normal 2 3 4 7 6 5" xfId="46106" xr:uid="{3ECC4CA8-FE36-494B-9978-4FCFE20C71DA}"/>
    <cellStyle name="Normal 2 3 4 7 7" xfId="20954" xr:uid="{FC98F346-49A9-4D1B-BD7A-19315F1178A6}"/>
    <cellStyle name="Normal 2 3 4 7 7 2" xfId="34646" xr:uid="{8575E303-3234-439C-944F-B1244F6C83A8}"/>
    <cellStyle name="Normal 2 3 4 7 7 3" xfId="49530" xr:uid="{286E20AF-8A53-40A4-9A17-2CA39E5FD47F}"/>
    <cellStyle name="Normal 2 3 4 7 8" xfId="14110" xr:uid="{31A93F21-1D2F-40A9-87CC-96347B464032}"/>
    <cellStyle name="Normal 2 3 4 7 9" xfId="27800" xr:uid="{EBC9C2B7-D661-4A2A-B6E1-F39B3B22DDDA}"/>
    <cellStyle name="Normal 2 3 4 8" xfId="7268" xr:uid="{24141B5C-4D70-4EE0-8368-02730A76A159}"/>
    <cellStyle name="Normal 2 3 4 8 2" xfId="7269" xr:uid="{544547B7-2384-40DD-8073-F42192F32D10}"/>
    <cellStyle name="Normal 2 3 4 8 2 2" xfId="8982" xr:uid="{C1ADB03A-654B-4A8A-BC55-B0E0217E0C60}"/>
    <cellStyle name="Normal 2 3 4 8 2 2 2" xfId="12404" xr:uid="{C9317365-6D68-4EEE-B6A8-F756753878CA}"/>
    <cellStyle name="Normal 2 3 4 8 2 2 2 2" xfId="26094" xr:uid="{E1CD8573-6B9A-4E13-B8AE-B1F9DA503FA4}"/>
    <cellStyle name="Normal 2 3 4 8 2 2 2 2 2" xfId="39786" xr:uid="{ECB1E920-DC68-4168-AC58-13CB8CB61D20}"/>
    <cellStyle name="Normal 2 3 4 8 2 2 2 2 3" xfId="54670" xr:uid="{AFAC82D3-0CB9-4AE7-BA08-3F9D07ACBFCB}"/>
    <cellStyle name="Normal 2 3 4 8 2 2 2 3" xfId="19250" xr:uid="{6F45456C-26F5-4207-A9A6-8785EA0AC21F}"/>
    <cellStyle name="Normal 2 3 4 8 2 2 2 4" xfId="32940" xr:uid="{3D452C52-C9B0-4EB3-BF0D-276159C27D8B}"/>
    <cellStyle name="Normal 2 3 4 8 2 2 2 5" xfId="47824" xr:uid="{BD2FF866-9610-497F-A71C-065DEC9D6BE4}"/>
    <cellStyle name="Normal 2 3 4 8 2 2 3" xfId="22672" xr:uid="{12537B1A-BCBC-4D27-A4C4-8CAD5071CB32}"/>
    <cellStyle name="Normal 2 3 4 8 2 2 3 2" xfId="36364" xr:uid="{58E7E5A4-D1F4-4408-8836-1C13E0EB9ED1}"/>
    <cellStyle name="Normal 2 3 4 8 2 2 3 3" xfId="51248" xr:uid="{25933DF6-0203-4D0B-8E44-0D9B29C620C0}"/>
    <cellStyle name="Normal 2 3 4 8 2 2 4" xfId="15828" xr:uid="{822763EC-791A-4DAF-9A04-D8DA1F5E2FE8}"/>
    <cellStyle name="Normal 2 3 4 8 2 2 5" xfId="29518" xr:uid="{49904326-7EBA-4B80-A996-B9462BC76739}"/>
    <cellStyle name="Normal 2 3 4 8 2 2 6" xfId="44402" xr:uid="{E22CB49E-841E-4F59-9D0C-1768EFE4DD2F}"/>
    <cellStyle name="Normal 2 3 4 8 2 3" xfId="10692" xr:uid="{6A3FDD1F-A943-41A8-B00D-DDB18412C841}"/>
    <cellStyle name="Normal 2 3 4 8 2 3 2" xfId="24382" xr:uid="{74873299-257D-40CE-B62A-6D30ED2FD66C}"/>
    <cellStyle name="Normal 2 3 4 8 2 3 2 2" xfId="38074" xr:uid="{489C2112-98EF-4DAC-A05F-470A1ED6EA16}"/>
    <cellStyle name="Normal 2 3 4 8 2 3 2 3" xfId="52958" xr:uid="{2941983C-0531-4525-84B7-CF78C40F3B02}"/>
    <cellStyle name="Normal 2 3 4 8 2 3 3" xfId="17538" xr:uid="{60BAC66C-ED28-44EE-AFCA-20F196FAD451}"/>
    <cellStyle name="Normal 2 3 4 8 2 3 4" xfId="31228" xr:uid="{A6693FEA-0ABE-4676-81E0-72B774A11695}"/>
    <cellStyle name="Normal 2 3 4 8 2 3 5" xfId="46112" xr:uid="{3E4B3753-CF4D-4863-B489-6925615095DD}"/>
    <cellStyle name="Normal 2 3 4 8 2 4" xfId="20960" xr:uid="{4EC03D6A-D197-49DA-82FA-CFBDFAC0F72C}"/>
    <cellStyle name="Normal 2 3 4 8 2 4 2" xfId="34652" xr:uid="{48EC914E-F2FB-4FF8-8CCB-20ED3D465751}"/>
    <cellStyle name="Normal 2 3 4 8 2 4 3" xfId="49536" xr:uid="{F8FBDD56-8B4D-4167-9FE8-98DBCDA2D3BD}"/>
    <cellStyle name="Normal 2 3 4 8 2 5" xfId="14116" xr:uid="{7A5F91B7-FDD1-4D08-967B-5092E99EA961}"/>
    <cellStyle name="Normal 2 3 4 8 2 6" xfId="27806" xr:uid="{46B74363-7F63-46F5-871F-6B2D6C91827B}"/>
    <cellStyle name="Normal 2 3 4 8 2 7" xfId="42690" xr:uid="{90F5CC27-282E-4573-992C-950F3C6A37B3}"/>
    <cellStyle name="Normal 2 3 4 8 3" xfId="8981" xr:uid="{7EA2AE9B-DFF4-4903-9DAC-D41939E8BE2B}"/>
    <cellStyle name="Normal 2 3 4 8 3 2" xfId="12403" xr:uid="{8EEA2265-134F-40B9-ABFB-3212A9F187FD}"/>
    <cellStyle name="Normal 2 3 4 8 3 2 2" xfId="26093" xr:uid="{7FBDBBC5-E337-4E6A-97E9-9BB10F13C3A1}"/>
    <cellStyle name="Normal 2 3 4 8 3 2 2 2" xfId="39785" xr:uid="{EF76F23A-3BB2-457E-A499-94E6411E241C}"/>
    <cellStyle name="Normal 2 3 4 8 3 2 2 3" xfId="54669" xr:uid="{C37BDC67-2A36-4040-9C53-80BB8C89C531}"/>
    <cellStyle name="Normal 2 3 4 8 3 2 3" xfId="19249" xr:uid="{D262F09C-F0D4-46AF-83E0-AA576285BDF1}"/>
    <cellStyle name="Normal 2 3 4 8 3 2 4" xfId="32939" xr:uid="{7FB55F50-9E86-4B10-94C2-1C0EAE23EF89}"/>
    <cellStyle name="Normal 2 3 4 8 3 2 5" xfId="47823" xr:uid="{C7085CE5-F146-44BB-92A1-59FC0FDABC22}"/>
    <cellStyle name="Normal 2 3 4 8 3 3" xfId="22671" xr:uid="{83B839D9-80BE-44B2-A0BF-D1029AE9EE73}"/>
    <cellStyle name="Normal 2 3 4 8 3 3 2" xfId="36363" xr:uid="{0162E984-144F-45BD-9D0C-A00C106803FF}"/>
    <cellStyle name="Normal 2 3 4 8 3 3 3" xfId="51247" xr:uid="{9538A80B-3904-421C-A3C8-6F4694A92D57}"/>
    <cellStyle name="Normal 2 3 4 8 3 4" xfId="15827" xr:uid="{10869D39-0C6D-4966-AC1A-AF0B54CF2AAA}"/>
    <cellStyle name="Normal 2 3 4 8 3 5" xfId="29517" xr:uid="{84E66D52-28E0-4574-833F-107323E44B21}"/>
    <cellStyle name="Normal 2 3 4 8 3 6" xfId="44401" xr:uid="{89E2BBFA-AC13-45D7-8184-95CABA180B02}"/>
    <cellStyle name="Normal 2 3 4 8 4" xfId="10691" xr:uid="{A2541837-CB99-43FA-B91C-451875445A3F}"/>
    <cellStyle name="Normal 2 3 4 8 4 2" xfId="24381" xr:uid="{84379FDC-4EE6-4CD7-BDF8-39E184FC7FA6}"/>
    <cellStyle name="Normal 2 3 4 8 4 2 2" xfId="38073" xr:uid="{74149639-9BDE-4D1C-B45F-F14C262F6D95}"/>
    <cellStyle name="Normal 2 3 4 8 4 2 3" xfId="52957" xr:uid="{424148DF-9733-43DF-A375-9F5AC0B840A7}"/>
    <cellStyle name="Normal 2 3 4 8 4 3" xfId="17537" xr:uid="{04DA68AC-F766-403C-BA81-699D434EC708}"/>
    <cellStyle name="Normal 2 3 4 8 4 4" xfId="31227" xr:uid="{A951F474-6985-45CB-9625-66EC3CF930FE}"/>
    <cellStyle name="Normal 2 3 4 8 4 5" xfId="46111" xr:uid="{E250FEB1-8D15-413A-A52A-78B237A314E9}"/>
    <cellStyle name="Normal 2 3 4 8 5" xfId="20959" xr:uid="{236EAD56-F4CD-4257-943F-8C0232C5CB46}"/>
    <cellStyle name="Normal 2 3 4 8 5 2" xfId="34651" xr:uid="{FEEC95EC-4A1B-4B49-A2CF-1DF87B9A7B84}"/>
    <cellStyle name="Normal 2 3 4 8 5 3" xfId="49535" xr:uid="{D2AF4DF3-DA8B-4026-82B3-79C472BE5B2A}"/>
    <cellStyle name="Normal 2 3 4 8 6" xfId="14115" xr:uid="{1D80CA89-23D0-4120-80A5-04871A92B697}"/>
    <cellStyle name="Normal 2 3 4 8 7" xfId="27805" xr:uid="{9D8CFE0E-6935-4406-92C7-211C6FD8C457}"/>
    <cellStyle name="Normal 2 3 4 8 8" xfId="42689" xr:uid="{17F24047-A897-44B9-892D-14E967FA8B03}"/>
    <cellStyle name="Normal 2 3 4 9" xfId="7270" xr:uid="{8481B8FD-0572-4180-9435-9CF55246E192}"/>
    <cellStyle name="Normal 2 3 4 9 2" xfId="8983" xr:uid="{C828D66C-CAAD-44C6-84EA-F339F234E8DD}"/>
    <cellStyle name="Normal 2 3 4 9 2 2" xfId="12405" xr:uid="{6CE8E409-57CC-41D7-85EC-A4954AB6CE36}"/>
    <cellStyle name="Normal 2 3 4 9 2 2 2" xfId="26095" xr:uid="{6C01EF84-19CA-4842-BFA9-4297FF0EABED}"/>
    <cellStyle name="Normal 2 3 4 9 2 2 2 2" xfId="39787" xr:uid="{DDA1E305-4CC4-432D-AD19-6DBEBC53848A}"/>
    <cellStyle name="Normal 2 3 4 9 2 2 2 3" xfId="54671" xr:uid="{D3A0298D-0267-4158-98D6-41A59FF80A51}"/>
    <cellStyle name="Normal 2 3 4 9 2 2 3" xfId="19251" xr:uid="{2A6BF59A-A142-4EC6-BE21-034B2C1B4D9D}"/>
    <cellStyle name="Normal 2 3 4 9 2 2 4" xfId="32941" xr:uid="{4EFD658F-9233-4E98-B66E-9D28A6F2D4B2}"/>
    <cellStyle name="Normal 2 3 4 9 2 2 5" xfId="47825" xr:uid="{8C3CEADC-4B2F-48F9-9131-7C070E6A88EA}"/>
    <cellStyle name="Normal 2 3 4 9 2 3" xfId="22673" xr:uid="{B80B48C4-FC4E-4995-A20C-4BD265022C16}"/>
    <cellStyle name="Normal 2 3 4 9 2 3 2" xfId="36365" xr:uid="{533B0E30-5FFF-4EA6-B55A-97CA1A0CF03D}"/>
    <cellStyle name="Normal 2 3 4 9 2 3 3" xfId="51249" xr:uid="{869B1856-464C-403C-BBAC-78FE6102306E}"/>
    <cellStyle name="Normal 2 3 4 9 2 4" xfId="15829" xr:uid="{4B815F41-9514-49FC-996C-16509E88B5EB}"/>
    <cellStyle name="Normal 2 3 4 9 2 5" xfId="29519" xr:uid="{9C78CF19-7F8B-443E-9F91-09635C3B2F0B}"/>
    <cellStyle name="Normal 2 3 4 9 2 6" xfId="44403" xr:uid="{69AFB60C-D275-4CA0-B7CB-DB2CF015CDE6}"/>
    <cellStyle name="Normal 2 3 4 9 3" xfId="10693" xr:uid="{80DD4B46-98E7-4ABD-BAD3-C08E059B1C09}"/>
    <cellStyle name="Normal 2 3 4 9 3 2" xfId="24383" xr:uid="{ED960724-C39C-4028-9760-1FC94D949657}"/>
    <cellStyle name="Normal 2 3 4 9 3 2 2" xfId="38075" xr:uid="{9C0DDC27-19D3-40AD-95FD-AC5C4637A45C}"/>
    <cellStyle name="Normal 2 3 4 9 3 2 3" xfId="52959" xr:uid="{3331A3D2-B4EE-45C0-A20F-78B37C0D6B9A}"/>
    <cellStyle name="Normal 2 3 4 9 3 3" xfId="17539" xr:uid="{AC06D78F-E7DD-4B54-BE0D-2DF999553302}"/>
    <cellStyle name="Normal 2 3 4 9 3 4" xfId="31229" xr:uid="{2268FBEA-233C-400A-9896-B5497407A0AC}"/>
    <cellStyle name="Normal 2 3 4 9 3 5" xfId="46113" xr:uid="{7DF5E5C9-9D23-4DD1-B03A-09A6BF830398}"/>
    <cellStyle name="Normal 2 3 4 9 4" xfId="20961" xr:uid="{2232C318-FCDB-4C8D-A6BD-271E1EF56EA5}"/>
    <cellStyle name="Normal 2 3 4 9 4 2" xfId="34653" xr:uid="{9819ED10-91E4-4674-B6A8-2DD49AE11D11}"/>
    <cellStyle name="Normal 2 3 4 9 4 3" xfId="49537" xr:uid="{D3C76C69-60EF-424A-B322-B8DA1B9935AA}"/>
    <cellStyle name="Normal 2 3 4 9 5" xfId="14117" xr:uid="{B72200B0-18F8-4923-8AD1-D645EEEB4681}"/>
    <cellStyle name="Normal 2 3 4 9 6" xfId="27807" xr:uid="{4A1D3965-CBC1-456A-AB8D-571138C373E6}"/>
    <cellStyle name="Normal 2 3 4 9 7" xfId="42691" xr:uid="{593864EF-B776-41D6-A9D8-DBC4ACCFAE1D}"/>
    <cellStyle name="Normal 2 3 5" xfId="187" xr:uid="{409D64EF-1D15-491C-8E74-94B12BE183CF}"/>
    <cellStyle name="Normal 2 3 5 2" xfId="4660" xr:uid="{8BA2DF76-6A54-4A40-9D94-9BB9DD0D7FAC}"/>
    <cellStyle name="Normal 2 3 6" xfId="4352" xr:uid="{7E0EEC37-B386-49A5-B074-9ED97ECDCF27}"/>
    <cellStyle name="Normal 2 3 6 2" xfId="4554" xr:uid="{CF71D2BF-75C3-4D8A-A0D8-4226F1B31E19}"/>
    <cellStyle name="Normal 2 3 6 3" xfId="4736" xr:uid="{18BAF2BD-1681-4209-8CA8-A51366F42F88}"/>
    <cellStyle name="Normal 2 3 6 4" xfId="4711" xr:uid="{D2A90E30-EB82-4FDB-9E9E-750B6D933D16}"/>
    <cellStyle name="Normal 2 3 7" xfId="5320" xr:uid="{9355B805-E1D6-449C-8F26-58D6D76A73CF}"/>
    <cellStyle name="Normal 2 4" xfId="81" xr:uid="{41D4D6CE-42E3-4B07-A5FF-98FDE4DEA578}"/>
    <cellStyle name="Normal 2 4 2" xfId="82" xr:uid="{BD5958D5-F2D4-4E01-9980-51E9B4194C35}"/>
    <cellStyle name="Normal 2 4 3" xfId="284" xr:uid="{155E7747-6EA2-44D9-9AEA-CE2266098552}"/>
    <cellStyle name="Normal 2 4 3 2" xfId="4661" xr:uid="{B7398016-62F1-4608-9E8F-A2A3A8B13260}"/>
    <cellStyle name="Normal 2 4 3 3" xfId="4675" xr:uid="{FBC39A87-07CC-493C-9DE5-AD6DC60CC39D}"/>
    <cellStyle name="Normal 2 4 4" xfId="4556" xr:uid="{D5EA19B9-24D0-4CF7-8281-E45A9CA3191F}"/>
    <cellStyle name="Normal 2 4 5" xfId="4756" xr:uid="{6C16F478-EAB6-443B-ACD8-2263832CA0E5}"/>
    <cellStyle name="Normal 2 4 6" xfId="4754" xr:uid="{ED15BBBE-B324-4BEA-AE5D-9B512821B7AE}"/>
    <cellStyle name="Normal 2 5" xfId="186" xr:uid="{F434E48B-A982-49F4-B656-671941DF27D2}"/>
    <cellStyle name="Normal 2 5 2" xfId="286" xr:uid="{94170FD2-79C4-49AA-8FF5-559BFAA08C15}"/>
    <cellStyle name="Normal 2 5 2 2" xfId="2507" xr:uid="{10057866-CD5F-4E92-99AB-1371611784E2}"/>
    <cellStyle name="Normal 2 5 3" xfId="285" xr:uid="{584149E4-11C9-4802-8EC2-51FB569572F7}"/>
    <cellStyle name="Normal 2 5 3 2" xfId="4588" xr:uid="{59AE3C47-0133-477C-B476-E2983E78FFF4}"/>
    <cellStyle name="Normal 2 5 3 3" xfId="4748" xr:uid="{7EEBE223-5564-4A59-A823-83EC784F8AD5}"/>
    <cellStyle name="Normal 2 5 3 4" xfId="5304" xr:uid="{A35037BF-9CDF-42FD-BC99-D5B1A6771C75}"/>
    <cellStyle name="Normal 2 5 4" xfId="4662" xr:uid="{35987544-C5EE-4949-94A8-0BB2857F17CF}"/>
    <cellStyle name="Normal 2 5 5" xfId="4617" xr:uid="{3BFCF2D4-ED0C-4BDD-A3E6-70F596C34404}"/>
    <cellStyle name="Normal 2 5 6" xfId="4616" xr:uid="{7EA67693-99E8-4F5C-8149-5F2D9E6A4F1F}"/>
    <cellStyle name="Normal 2 5 7" xfId="4751" xr:uid="{4FFC6A5C-66CB-4658-BB78-99288BC846A6}"/>
    <cellStyle name="Normal 2 5 8" xfId="4721" xr:uid="{54ABA7BA-B60E-41CE-8EFB-2D254B6CC96D}"/>
    <cellStyle name="Normal 2 6" xfId="287" xr:uid="{F9227326-0D7F-47E3-A5DB-E13CCAA29E9F}"/>
    <cellStyle name="Normal 2 6 2" xfId="288" xr:uid="{6DE1DB51-D8C2-4D55-9D92-50098CABAFA7}"/>
    <cellStyle name="Normal 2 6 3" xfId="454" xr:uid="{0600B300-B3B8-44F6-83FF-983D53CE2EE3}"/>
    <cellStyle name="Normal 2 6 3 2" xfId="41938" xr:uid="{10B99DF5-C87A-4EFB-9377-65B022725D08}"/>
    <cellStyle name="Normal 2 6 4" xfId="4663" xr:uid="{767E36C8-DF7A-439C-8540-7FF98277D6A6}"/>
    <cellStyle name="Normal 2 6 5" xfId="4614" xr:uid="{81279B35-2372-4FF3-B6D4-EF2DCF6A83C8}"/>
    <cellStyle name="Normal 2 6 5 2" xfId="4712" xr:uid="{C56889AF-00C3-40ED-A4AD-57A5BEFF74CB}"/>
    <cellStyle name="Normal 2 6 6" xfId="4600" xr:uid="{748344BC-8BDC-4673-BAC7-BC99C74E7DBC}"/>
    <cellStyle name="Normal 2 6 7" xfId="5324" xr:uid="{DA0CC2C0-50E5-4563-B877-53C62B95544C}"/>
    <cellStyle name="Normal 2 6 8" xfId="5333" xr:uid="{02777826-5009-41AE-AC55-1F84D3D6205E}"/>
    <cellStyle name="Normal 2 7" xfId="289" xr:uid="{30823961-F7C3-4B0B-AFD8-11BEE21F0A64}"/>
    <cellStyle name="Normal 2 7 2" xfId="4458" xr:uid="{CFB03D39-DD1A-4D47-AFB6-C718F6463A34}"/>
    <cellStyle name="Normal 2 7 3" xfId="4664" xr:uid="{FCC5318D-147A-4202-AC44-9978E82DE3DA}"/>
    <cellStyle name="Normal 2 7 4" xfId="5305" xr:uid="{409193FE-E5D6-45B6-843B-CFE881FF0587}"/>
    <cellStyle name="Normal 2 8" xfId="4510" xr:uid="{A57F423E-E6EE-4ACB-B49B-E5CE4B344029}"/>
    <cellStyle name="Normal 2 9" xfId="4655" xr:uid="{012FEE35-43EF-4B39-9E99-81F8369F8634}"/>
    <cellStyle name="Normal 2 9 2" xfId="41371" xr:uid="{B10AAD35-B048-4E2D-A23C-8E6D5B452C23}"/>
    <cellStyle name="Normal 2 9 3" xfId="5967" xr:uid="{779F4DB3-DD01-4FD9-86ED-CDC8F45C5EBC}"/>
    <cellStyle name="Normal 2 9 4" xfId="5375" xr:uid="{D34DFA06-B2C9-49F3-8A58-D4890F8B7F30}"/>
    <cellStyle name="Normal 20" xfId="436" xr:uid="{97FB9819-6543-44A8-A52B-CFF74537467F}"/>
    <cellStyle name="Normal 20 2" xfId="437" xr:uid="{46A3D77D-8C4E-48B9-8302-5541FE8058FF}"/>
    <cellStyle name="Normal 20 2 2" xfId="438" xr:uid="{8DF13CC4-0B60-4BFC-836E-12A2526325A0}"/>
    <cellStyle name="Normal 20 2 2 2" xfId="4427" xr:uid="{4D87EA4D-8EB6-4A0B-A4BD-0C80F5D5A14F}"/>
    <cellStyle name="Normal 20 2 2 3" xfId="4419" xr:uid="{0C2680BB-B20F-46BB-8656-083D774DAB28}"/>
    <cellStyle name="Normal 20 2 2 4" xfId="4584" xr:uid="{5AD636DC-E893-4FD3-99C0-D84BE05FE9FB}"/>
    <cellStyle name="Normal 20 2 2 5" xfId="4746" xr:uid="{AE2711E3-BE99-453B-B6A5-4A8ED2079F5F}"/>
    <cellStyle name="Normal 20 2 3" xfId="4422" xr:uid="{1D858DA4-9829-4CED-BCCD-3F4B492ACDBD}"/>
    <cellStyle name="Normal 20 2 4" xfId="4418" xr:uid="{36F473DE-A34D-46BD-89B0-A682B74FCCE7}"/>
    <cellStyle name="Normal 20 2 5" xfId="4583" xr:uid="{BB9CEA2C-C5D2-4228-9154-8D32D095C2D6}"/>
    <cellStyle name="Normal 20 2 6" xfId="4745" xr:uid="{F967C017-EBCB-43C1-BE09-546CE6E79C79}"/>
    <cellStyle name="Normal 20 3" xfId="1169" xr:uid="{294C020F-B2D2-4E2E-8CD8-B9E904F6A055}"/>
    <cellStyle name="Normal 20 3 2" xfId="4459" xr:uid="{13E25AD8-E6DC-48CD-AE19-D17BB8302FE0}"/>
    <cellStyle name="Normal 20 4" xfId="4354" xr:uid="{7EC801D4-C5D2-4BA1-B4EE-9F89A10BC10D}"/>
    <cellStyle name="Normal 20 4 2" xfId="4557" xr:uid="{6137DAA7-F42C-4CB4-803B-94FE4B8A523E}"/>
    <cellStyle name="Normal 20 4 3" xfId="4738" xr:uid="{FD44F782-B5C2-4167-8DE0-3BBB46985C46}"/>
    <cellStyle name="Normal 20 4 4" xfId="4713" xr:uid="{46C45323-1587-41DA-B58C-A1729C8D5F48}"/>
    <cellStyle name="Normal 20 5" xfId="4435" xr:uid="{0D284F10-7599-4A29-A117-B85C35C462FC}"/>
    <cellStyle name="Normal 20 5 2" xfId="5330" xr:uid="{5D4C28EA-FBB0-47B0-AD4E-D4F273C771CC}"/>
    <cellStyle name="Normal 20 6" xfId="4589" xr:uid="{5436007F-5C35-46EB-A612-970263856306}"/>
    <cellStyle name="Normal 20 7" xfId="4698" xr:uid="{54E404FF-9EF2-4BD6-A73D-D97011F2A17F}"/>
    <cellStyle name="Normal 20 8" xfId="4719" xr:uid="{FE4CB3AD-2304-4B1C-A1C7-261DF5435D6D}"/>
    <cellStyle name="Normal 20 9" xfId="4718" xr:uid="{1F3910C3-3AD6-4E1A-95CB-C1DC1181D9A9}"/>
    <cellStyle name="Normal 21" xfId="439" xr:uid="{20CECEFF-8C4B-4923-B528-62FEEA69A170}"/>
    <cellStyle name="Normal 21 2" xfId="440" xr:uid="{B6F9E7CB-BCEC-4167-8AC3-D0A3391EE00F}"/>
    <cellStyle name="Normal 21 2 2" xfId="441" xr:uid="{2D9A74C7-BDDD-4804-96BF-8D21801A7D27}"/>
    <cellStyle name="Normal 21 3" xfId="4355" xr:uid="{2B6CB54B-1E0B-402F-AEE7-E407EE42C0A5}"/>
    <cellStyle name="Normal 21 3 2" xfId="4461" xr:uid="{E526102D-508D-4758-B58C-68022B72E0E0}"/>
    <cellStyle name="Normal 21 3 3" xfId="4460" xr:uid="{CA655416-015C-48FD-9DE8-21A59FBF5A69}"/>
    <cellStyle name="Normal 21 3 4" xfId="41331" xr:uid="{DE4649B4-5C4C-47D7-BC38-05038470DC6E}"/>
    <cellStyle name="Normal 21 3 5" xfId="5953" xr:uid="{1A13CDE2-27D5-40FC-9843-BE8B5AC04649}"/>
    <cellStyle name="Normal 21 3 6" xfId="5361" xr:uid="{CDEFBD5D-3C78-4322-AF24-3A2D953578D8}"/>
    <cellStyle name="Normal 21 4" xfId="4572" xr:uid="{52CD3A06-5565-4B45-9C6D-4F7B6CA67432}"/>
    <cellStyle name="Normal 21 4 2" xfId="41356" xr:uid="{5F96DC99-00B2-48D3-9C65-E61977D22FD0}"/>
    <cellStyle name="Normal 21 4 3" xfId="5961" xr:uid="{8977B3E0-79E1-49FD-9CE7-62B40E33292C}"/>
    <cellStyle name="Normal 21 4 4" xfId="5369" xr:uid="{BCB6B38D-5558-4EB9-AB78-3DB03A3D9012}"/>
    <cellStyle name="Normal 21 5" xfId="4739" xr:uid="{1325EE7B-A900-40BE-A689-71873BBF3E3C}"/>
    <cellStyle name="Normal 21 5 2" xfId="41384" xr:uid="{FF4B6B11-92F5-4188-9CDA-1A7D7BDA7C91}"/>
    <cellStyle name="Normal 21 5 3" xfId="5975" xr:uid="{EF33DD4E-8FD9-454D-9F50-2EC5367D696F}"/>
    <cellStyle name="Normal 21 5 4" xfId="5383" xr:uid="{30E91A2F-EDE2-4C18-9AA3-4DC77965FCD1}"/>
    <cellStyle name="Normal 22" xfId="442" xr:uid="{2D685D6E-BD1D-4222-90EC-FBD33FFB2897}"/>
    <cellStyle name="Normal 22 10" xfId="7272" xr:uid="{0B3F2C1E-8FF2-4FFF-8800-E20CE5D0EBB5}"/>
    <cellStyle name="Normal 22 10 2" xfId="8985" xr:uid="{024B42EA-EFAD-4647-B2D7-D36067839DDE}"/>
    <cellStyle name="Normal 22 10 2 2" xfId="12407" xr:uid="{5E9497B7-CB65-4599-A867-4E8B1046DBE7}"/>
    <cellStyle name="Normal 22 10 2 2 2" xfId="26097" xr:uid="{9B62F8E7-2B0B-44C6-8842-3E7EC3B9CF7A}"/>
    <cellStyle name="Normal 22 10 2 2 2 2" xfId="39789" xr:uid="{3FC92D24-183F-4C7A-8B3E-96B422A2B466}"/>
    <cellStyle name="Normal 22 10 2 2 2 3" xfId="54673" xr:uid="{1F6BEA3A-F95F-4589-9783-036D0BF26CC7}"/>
    <cellStyle name="Normal 22 10 2 2 3" xfId="19253" xr:uid="{718B9CDA-B1E4-4595-8259-5B94F9DEA3F6}"/>
    <cellStyle name="Normal 22 10 2 2 4" xfId="32943" xr:uid="{CC13FE75-C464-43A4-BA94-F6DD358E7C7F}"/>
    <cellStyle name="Normal 22 10 2 2 5" xfId="47827" xr:uid="{1E14B3ED-6F9C-47C4-9CEA-069B1D5140D8}"/>
    <cellStyle name="Normal 22 10 2 3" xfId="22675" xr:uid="{E675B125-883B-47CF-975B-34FEF940CC4A}"/>
    <cellStyle name="Normal 22 10 2 3 2" xfId="36367" xr:uid="{67470179-5088-4655-AC06-D8FA8E49239B}"/>
    <cellStyle name="Normal 22 10 2 3 3" xfId="51251" xr:uid="{B3167BA0-77D5-497D-BA9C-61F625C2CBAD}"/>
    <cellStyle name="Normal 22 10 2 4" xfId="15831" xr:uid="{52759212-E58D-432D-8C0F-879125A47FF3}"/>
    <cellStyle name="Normal 22 10 2 5" xfId="29521" xr:uid="{7F3AE06F-953D-48EC-88C6-0F02BD90CAC7}"/>
    <cellStyle name="Normal 22 10 2 6" xfId="44405" xr:uid="{17684F31-4FE3-482F-8319-63F66F93ED76}"/>
    <cellStyle name="Normal 22 10 3" xfId="10695" xr:uid="{DF29C566-8261-489E-8C2E-9275199CED70}"/>
    <cellStyle name="Normal 22 10 3 2" xfId="24385" xr:uid="{D891280B-1D6B-40AA-AE2C-658EAF67321A}"/>
    <cellStyle name="Normal 22 10 3 2 2" xfId="38077" xr:uid="{4811D357-8082-4005-B016-8887DA0AA316}"/>
    <cellStyle name="Normal 22 10 3 2 3" xfId="52961" xr:uid="{D2EC7A5D-051A-497C-BF0F-03F8C7F7B9A9}"/>
    <cellStyle name="Normal 22 10 3 3" xfId="17541" xr:uid="{22699332-C28D-40CB-A2A4-793593EACFE0}"/>
    <cellStyle name="Normal 22 10 3 4" xfId="31231" xr:uid="{E5838D2E-4850-43C8-9F1A-5B1E4FA8AA46}"/>
    <cellStyle name="Normal 22 10 3 5" xfId="46115" xr:uid="{14E3F276-7144-4FCD-9736-EC09F626AF20}"/>
    <cellStyle name="Normal 22 10 4" xfId="20963" xr:uid="{535D5E20-C268-419A-85E4-0D293493C370}"/>
    <cellStyle name="Normal 22 10 4 2" xfId="34655" xr:uid="{41CDE501-1BE0-4754-987F-740532E7D721}"/>
    <cellStyle name="Normal 22 10 4 3" xfId="49539" xr:uid="{47CF67DE-4191-4F2D-9AD8-FECC8103DA16}"/>
    <cellStyle name="Normal 22 10 5" xfId="14119" xr:uid="{FB6DA50B-D481-40F2-BDD1-B5F3DCA74106}"/>
    <cellStyle name="Normal 22 10 6" xfId="27809" xr:uid="{B2CFC056-84F8-4DC7-831E-AF5BB3D767EE}"/>
    <cellStyle name="Normal 22 10 7" xfId="42693" xr:uid="{AB869BDE-8F2B-4C2E-83F5-62CAB5383DA9}"/>
    <cellStyle name="Normal 22 11" xfId="8984" xr:uid="{38B595DB-8CD9-4227-B501-33551A40F652}"/>
    <cellStyle name="Normal 22 11 2" xfId="12406" xr:uid="{32EBFB34-8390-4E2B-9F78-62EA4BAA53FB}"/>
    <cellStyle name="Normal 22 11 2 2" xfId="26096" xr:uid="{CBCA7F32-538C-4BE2-84A5-ADB06868AD9C}"/>
    <cellStyle name="Normal 22 11 2 2 2" xfId="39788" xr:uid="{D3891CA1-E49C-4BC7-B2CC-A7B03EB49D9D}"/>
    <cellStyle name="Normal 22 11 2 2 3" xfId="54672" xr:uid="{816977E4-D5D5-4F1C-A6E8-22229C2965F0}"/>
    <cellStyle name="Normal 22 11 2 3" xfId="19252" xr:uid="{88F3F238-5A37-4202-A776-BA5B28326D93}"/>
    <cellStyle name="Normal 22 11 2 4" xfId="32942" xr:uid="{3A51A193-F5B3-4984-A125-36A554F18E6B}"/>
    <cellStyle name="Normal 22 11 2 5" xfId="47826" xr:uid="{EFD78377-85D4-4383-918A-90036352EB26}"/>
    <cellStyle name="Normal 22 11 3" xfId="22674" xr:uid="{FE1699F3-5E21-45D4-9CD9-BAEA7022163A}"/>
    <cellStyle name="Normal 22 11 3 2" xfId="36366" xr:uid="{61F521D1-9079-47A6-BBC4-F0D527774DD6}"/>
    <cellStyle name="Normal 22 11 3 3" xfId="51250" xr:uid="{C49C8600-5B01-4F2C-9B4A-2C106A1934CB}"/>
    <cellStyle name="Normal 22 11 4" xfId="15830" xr:uid="{6FFCF638-AE03-45E1-B1B8-27A472B10908}"/>
    <cellStyle name="Normal 22 11 5" xfId="29520" xr:uid="{BD4519A6-F831-4D01-A683-9A3DAA23731B}"/>
    <cellStyle name="Normal 22 11 6" xfId="44404" xr:uid="{3C5EF932-074C-414F-BCE3-D5C2AA6E280D}"/>
    <cellStyle name="Normal 22 12" xfId="10694" xr:uid="{1FEA620F-2AFF-440B-9ECD-FEB6BE5D4AC5}"/>
    <cellStyle name="Normal 22 12 2" xfId="24384" xr:uid="{DA06A49D-EA4E-4895-AEF6-6B02C84D90D0}"/>
    <cellStyle name="Normal 22 12 2 2" xfId="38076" xr:uid="{B5C4CA0A-DEA9-4E63-8C3B-A42C1FEE7C71}"/>
    <cellStyle name="Normal 22 12 2 3" xfId="52960" xr:uid="{020A494D-43C2-4CAB-BA4C-CB17CBDD91CA}"/>
    <cellStyle name="Normal 22 12 3" xfId="17540" xr:uid="{0B822DB2-53A5-49D3-8E9F-BFB39AC5394A}"/>
    <cellStyle name="Normal 22 12 4" xfId="31230" xr:uid="{A2D15339-F6DF-46D3-B218-95AD3FD1D33F}"/>
    <cellStyle name="Normal 22 12 5" xfId="46114" xr:uid="{9C9A6302-A93D-437A-B0F4-160622154030}"/>
    <cellStyle name="Normal 22 13" xfId="20962" xr:uid="{CFD04F4A-9B69-4203-A3F4-50C5D6075BA2}"/>
    <cellStyle name="Normal 22 13 2" xfId="34654" xr:uid="{58E8B51F-D351-451D-A78B-66AE821C0E16}"/>
    <cellStyle name="Normal 22 13 3" xfId="49538" xr:uid="{679F40CA-8937-4C12-B7DE-A72DCB537D5C}"/>
    <cellStyle name="Normal 22 14" xfId="14118" xr:uid="{D1071CD3-1B06-4689-95D5-3B6BECAAB848}"/>
    <cellStyle name="Normal 22 14 2" xfId="40801" xr:uid="{57049D37-32D0-4443-AF9F-97663D27838D}"/>
    <cellStyle name="Normal 22 15" xfId="27808" xr:uid="{673DFEA2-A9F8-443C-8316-69F93EB8AA7C}"/>
    <cellStyle name="Normal 22 16" xfId="42692" xr:uid="{B55FA47B-5C80-47CE-B993-8B279425DC59}"/>
    <cellStyle name="Normal 22 17" xfId="7271" xr:uid="{2C86A42E-3F9E-4E11-B5BD-9C160B825292}"/>
    <cellStyle name="Normal 22 2" xfId="443" xr:uid="{F0F65EF4-5C89-47CA-A169-F5505253695B}"/>
    <cellStyle name="Normal 22 2 10" xfId="8986" xr:uid="{0080F297-5069-48D6-B5B4-10004C0BF0C1}"/>
    <cellStyle name="Normal 22 2 10 2" xfId="12408" xr:uid="{97ED3882-0D64-4314-AEE9-556A4A60B743}"/>
    <cellStyle name="Normal 22 2 10 2 2" xfId="26098" xr:uid="{4F040E7E-AE57-4FBF-B7BB-049F804584BC}"/>
    <cellStyle name="Normal 22 2 10 2 2 2" xfId="39790" xr:uid="{5F071AE1-EF38-4A68-83C6-5DEA608627E9}"/>
    <cellStyle name="Normal 22 2 10 2 2 3" xfId="54674" xr:uid="{8DCDCD6B-CCB0-4279-BBE0-FE11A774E6FB}"/>
    <cellStyle name="Normal 22 2 10 2 3" xfId="19254" xr:uid="{F97C1684-ADD4-4649-850B-22CAE855280C}"/>
    <cellStyle name="Normal 22 2 10 2 4" xfId="32944" xr:uid="{7F7D6CD9-C8C8-45AE-BD26-B168769BE648}"/>
    <cellStyle name="Normal 22 2 10 2 5" xfId="47828" xr:uid="{A7FD472C-DB07-414B-92C1-66A5C509141A}"/>
    <cellStyle name="Normal 22 2 10 3" xfId="22676" xr:uid="{A38BD40A-C52D-4E1D-BA80-BB88D61F1A6D}"/>
    <cellStyle name="Normal 22 2 10 3 2" xfId="36368" xr:uid="{6576B6AB-D6D9-482D-BF8B-8B92B6C0BA58}"/>
    <cellStyle name="Normal 22 2 10 3 3" xfId="51252" xr:uid="{14E292F7-5611-4392-9CE0-12FC92E4AF19}"/>
    <cellStyle name="Normal 22 2 10 4" xfId="15832" xr:uid="{F2872755-C91C-4AF9-9A4B-B21C225E5BD0}"/>
    <cellStyle name="Normal 22 2 10 5" xfId="29522" xr:uid="{F1E3FFFB-EE9F-4DEE-A7DE-C4C391DF3C80}"/>
    <cellStyle name="Normal 22 2 10 6" xfId="44406" xr:uid="{9118EDB9-66BA-48EE-BC1B-2329C78D4C97}"/>
    <cellStyle name="Normal 22 2 11" xfId="10696" xr:uid="{7CBE187E-B827-42BD-848E-ABDDDF707C61}"/>
    <cellStyle name="Normal 22 2 11 2" xfId="24386" xr:uid="{95C6141A-063B-4465-B737-0D4D26A148FE}"/>
    <cellStyle name="Normal 22 2 11 2 2" xfId="38078" xr:uid="{C2CC7E8A-C388-4F5E-92F0-EA9C4FCE10D9}"/>
    <cellStyle name="Normal 22 2 11 2 3" xfId="52962" xr:uid="{D495AC93-BAFB-4C21-ACC4-30DEDB630081}"/>
    <cellStyle name="Normal 22 2 11 3" xfId="17542" xr:uid="{77DB793E-EE8F-4975-9DE4-847AF39DE9A6}"/>
    <cellStyle name="Normal 22 2 11 4" xfId="31232" xr:uid="{4F7B18CC-7ED5-46C0-AEB9-34826AB90221}"/>
    <cellStyle name="Normal 22 2 11 5" xfId="46116" xr:uid="{9ACB3D1D-FBBE-4373-8FD3-FDBE4380D2FB}"/>
    <cellStyle name="Normal 22 2 12" xfId="20964" xr:uid="{D98C9189-01DC-4B8E-B468-7F0B343ACCEC}"/>
    <cellStyle name="Normal 22 2 12 2" xfId="34656" xr:uid="{CF684784-E0A4-45FC-966F-D9D53354016D}"/>
    <cellStyle name="Normal 22 2 12 3" xfId="49540" xr:uid="{D26C2FEF-D7B7-4C6C-A7C3-71A7D4AB7E49}"/>
    <cellStyle name="Normal 22 2 13" xfId="14120" xr:uid="{71FAEEA9-21C5-4698-A69E-C89EFC5D626D}"/>
    <cellStyle name="Normal 22 2 13 2" xfId="40802" xr:uid="{7C58F657-907B-43EA-B0BD-133FF8A25617}"/>
    <cellStyle name="Normal 22 2 14" xfId="27810" xr:uid="{3FBD0AA4-DFD4-4542-BE1C-DAE304031D5A}"/>
    <cellStyle name="Normal 22 2 15" xfId="42694" xr:uid="{BD5AC433-9446-428D-88BA-33A637BBF6C3}"/>
    <cellStyle name="Normal 22 2 16" xfId="7273" xr:uid="{889BA1C4-A1A7-40AE-96DD-710C21C8CF3D}"/>
    <cellStyle name="Normal 22 2 2" xfId="7274" xr:uid="{26204970-60A5-4A7B-BBA0-F8F611FD8D88}"/>
    <cellStyle name="Normal 22 2 2 10" xfId="20965" xr:uid="{273A0BEA-3C6F-4123-A697-5BDD005435C2}"/>
    <cellStyle name="Normal 22 2 2 10 2" xfId="34657" xr:uid="{D51E8B3C-FE9D-45DF-B903-9CBE038AC75D}"/>
    <cellStyle name="Normal 22 2 2 10 3" xfId="49541" xr:uid="{C1E79BCE-C31B-43B3-A2C7-32581F4CE34E}"/>
    <cellStyle name="Normal 22 2 2 11" xfId="14121" xr:uid="{FF3A6505-3134-42C9-8FAE-E43621574069}"/>
    <cellStyle name="Normal 22 2 2 12" xfId="27811" xr:uid="{C52196C0-C20A-40A3-B00C-274C2FC3AEB3}"/>
    <cellStyle name="Normal 22 2 2 13" xfId="42695" xr:uid="{4ECB5816-5803-4873-8187-3D703F0C8854}"/>
    <cellStyle name="Normal 22 2 2 2" xfId="7275" xr:uid="{F8632281-27F6-4F72-BD05-E59349F9A826}"/>
    <cellStyle name="Normal 22 2 2 2 10" xfId="14122" xr:uid="{96472B09-58D6-4EE8-89CA-9EF15E6E18EA}"/>
    <cellStyle name="Normal 22 2 2 2 11" xfId="27812" xr:uid="{0E978ADB-537E-4B54-8B91-85DD5810165A}"/>
    <cellStyle name="Normal 22 2 2 2 12" xfId="42696" xr:uid="{069D89AE-5322-410B-A6A9-40C07E131DC2}"/>
    <cellStyle name="Normal 22 2 2 2 2" xfId="7276" xr:uid="{6BEE813A-8C91-4457-9338-3A3F3B4654A1}"/>
    <cellStyle name="Normal 22 2 2 2 2 10" xfId="42697" xr:uid="{DF7D999D-54CF-44B8-97A5-FDFAF256A8B0}"/>
    <cellStyle name="Normal 22 2 2 2 2 2" xfId="7277" xr:uid="{FF93A5EE-D14F-45DE-AC4B-88FEA8E2444B}"/>
    <cellStyle name="Normal 22 2 2 2 2 2 2" xfId="7278" xr:uid="{7A084CF6-8596-44F4-90B3-A1BD31525E91}"/>
    <cellStyle name="Normal 22 2 2 2 2 2 2 2" xfId="8991" xr:uid="{E9F0F95B-2C79-4234-B8A5-E433AD932146}"/>
    <cellStyle name="Normal 22 2 2 2 2 2 2 2 2" xfId="12413" xr:uid="{60A454BE-9569-4682-B620-F9A95A53F61C}"/>
    <cellStyle name="Normal 22 2 2 2 2 2 2 2 2 2" xfId="26103" xr:uid="{AFD89470-1F79-4443-BB73-168B3EF8EE0B}"/>
    <cellStyle name="Normal 22 2 2 2 2 2 2 2 2 2 2" xfId="39795" xr:uid="{2BA34186-10D8-41A8-8BEB-99F5CB2A8B20}"/>
    <cellStyle name="Normal 22 2 2 2 2 2 2 2 2 2 3" xfId="54679" xr:uid="{3A1D369A-D1F6-4FC9-9ADE-F53F804FCA0F}"/>
    <cellStyle name="Normal 22 2 2 2 2 2 2 2 2 3" xfId="19259" xr:uid="{1BABA1D3-A53D-4F5C-A46D-4D19A472BAB2}"/>
    <cellStyle name="Normal 22 2 2 2 2 2 2 2 2 4" xfId="32949" xr:uid="{86A55DD5-FBBA-4812-B812-AAC609E6C971}"/>
    <cellStyle name="Normal 22 2 2 2 2 2 2 2 2 5" xfId="47833" xr:uid="{F8E4E0E8-1139-4475-9301-9E28102DD395}"/>
    <cellStyle name="Normal 22 2 2 2 2 2 2 2 3" xfId="22681" xr:uid="{26EAB82C-F76A-48FD-B74C-DD0122332146}"/>
    <cellStyle name="Normal 22 2 2 2 2 2 2 2 3 2" xfId="36373" xr:uid="{218BEAB7-2655-49A5-B7DF-5AAB933904B5}"/>
    <cellStyle name="Normal 22 2 2 2 2 2 2 2 3 3" xfId="51257" xr:uid="{212BC48B-7904-4588-AABC-5749A1ECBD85}"/>
    <cellStyle name="Normal 22 2 2 2 2 2 2 2 4" xfId="15837" xr:uid="{7D87DBD6-5DF1-4418-A23E-103C53924DEA}"/>
    <cellStyle name="Normal 22 2 2 2 2 2 2 2 5" xfId="29527" xr:uid="{A9B7CEB7-7F37-4800-9158-6D2B643DAD5B}"/>
    <cellStyle name="Normal 22 2 2 2 2 2 2 2 6" xfId="44411" xr:uid="{9A4F41E9-5DC1-46D3-98D8-B437CE42A28F}"/>
    <cellStyle name="Normal 22 2 2 2 2 2 2 3" xfId="10701" xr:uid="{26F2D4E8-57C6-456E-98C1-6A280237FCD1}"/>
    <cellStyle name="Normal 22 2 2 2 2 2 2 3 2" xfId="24391" xr:uid="{69FC2C34-C50E-4142-ABE9-3BBBCDE3CDBB}"/>
    <cellStyle name="Normal 22 2 2 2 2 2 2 3 2 2" xfId="38083" xr:uid="{1D0741E5-2C33-417F-9160-CA4F0CE751CB}"/>
    <cellStyle name="Normal 22 2 2 2 2 2 2 3 2 3" xfId="52967" xr:uid="{6E5CA350-863B-4175-863B-211D8D5AB3CF}"/>
    <cellStyle name="Normal 22 2 2 2 2 2 2 3 3" xfId="17547" xr:uid="{43306246-DD72-42BD-98B0-977078C8ECBF}"/>
    <cellStyle name="Normal 22 2 2 2 2 2 2 3 4" xfId="31237" xr:uid="{1FF04B68-2EC5-41BF-B629-310F6B811A00}"/>
    <cellStyle name="Normal 22 2 2 2 2 2 2 3 5" xfId="46121" xr:uid="{7AE8E55A-C7B6-4771-9FF7-DAA22D23A354}"/>
    <cellStyle name="Normal 22 2 2 2 2 2 2 4" xfId="20969" xr:uid="{1E061E59-8C7D-4225-9D86-8936A4F478E2}"/>
    <cellStyle name="Normal 22 2 2 2 2 2 2 4 2" xfId="34661" xr:uid="{F9B46479-277A-403F-A9A4-E67BC90B1AF7}"/>
    <cellStyle name="Normal 22 2 2 2 2 2 2 4 3" xfId="49545" xr:uid="{CA5D0A21-7784-43FA-B3F2-288A22ACA1C3}"/>
    <cellStyle name="Normal 22 2 2 2 2 2 2 5" xfId="14125" xr:uid="{C6866E71-8CB8-4812-893E-05B0ED30689D}"/>
    <cellStyle name="Normal 22 2 2 2 2 2 2 6" xfId="27815" xr:uid="{2488C5FD-54B4-4B79-A315-7B920470B522}"/>
    <cellStyle name="Normal 22 2 2 2 2 2 2 7" xfId="42699" xr:uid="{AED9CBED-FF46-4EC2-9A4E-38A78DB46FFE}"/>
    <cellStyle name="Normal 22 2 2 2 2 2 3" xfId="8990" xr:uid="{F3410CCE-7329-4331-B2FB-2A39BDDABD6A}"/>
    <cellStyle name="Normal 22 2 2 2 2 2 3 2" xfId="12412" xr:uid="{3C4F7DB6-231D-4264-9180-4A20531EE413}"/>
    <cellStyle name="Normal 22 2 2 2 2 2 3 2 2" xfId="26102" xr:uid="{71B339C0-C0E3-4DE5-8FC7-4EC9E36A4044}"/>
    <cellStyle name="Normal 22 2 2 2 2 2 3 2 2 2" xfId="39794" xr:uid="{50D7EB20-D675-4BB4-87A9-FD48DBD696AA}"/>
    <cellStyle name="Normal 22 2 2 2 2 2 3 2 2 3" xfId="54678" xr:uid="{8FDC19A4-B886-4479-910F-853CB2F9EB37}"/>
    <cellStyle name="Normal 22 2 2 2 2 2 3 2 3" xfId="19258" xr:uid="{46F83EB5-91D8-48EB-85C1-49ED27E0AE7E}"/>
    <cellStyle name="Normal 22 2 2 2 2 2 3 2 4" xfId="32948" xr:uid="{DDC6AC1F-9091-44A6-9FEB-5E443D4D0365}"/>
    <cellStyle name="Normal 22 2 2 2 2 2 3 2 5" xfId="47832" xr:uid="{D566311F-4593-423B-A642-D1B42C07ADA2}"/>
    <cellStyle name="Normal 22 2 2 2 2 2 3 3" xfId="22680" xr:uid="{43103FA5-5FD3-45F9-ACA6-AC13461DA019}"/>
    <cellStyle name="Normal 22 2 2 2 2 2 3 3 2" xfId="36372" xr:uid="{57BA86F1-8F7F-4AC5-8FAE-995B85229CFF}"/>
    <cellStyle name="Normal 22 2 2 2 2 2 3 3 3" xfId="51256" xr:uid="{9213BE9F-D9B3-4796-983B-76986F8FB5A4}"/>
    <cellStyle name="Normal 22 2 2 2 2 2 3 4" xfId="15836" xr:uid="{6CD67569-2354-4577-A6A7-3A942FA6FD56}"/>
    <cellStyle name="Normal 22 2 2 2 2 2 3 5" xfId="29526" xr:uid="{A8FD60AF-0CA2-49E4-A027-0FCCFD4F998C}"/>
    <cellStyle name="Normal 22 2 2 2 2 2 3 6" xfId="44410" xr:uid="{0B394044-56B9-40C4-B2C5-CEED8B1FAA38}"/>
    <cellStyle name="Normal 22 2 2 2 2 2 4" xfId="10700" xr:uid="{D351A8B2-E683-4983-93B9-BB4792E5641E}"/>
    <cellStyle name="Normal 22 2 2 2 2 2 4 2" xfId="24390" xr:uid="{38E250E4-8E43-4E7A-BF14-043325957135}"/>
    <cellStyle name="Normal 22 2 2 2 2 2 4 2 2" xfId="38082" xr:uid="{F318BEAE-789C-488A-A692-FA4B7BA772CA}"/>
    <cellStyle name="Normal 22 2 2 2 2 2 4 2 3" xfId="52966" xr:uid="{2A8C8215-B97A-43AA-A522-8F9ED1B110D5}"/>
    <cellStyle name="Normal 22 2 2 2 2 2 4 3" xfId="17546" xr:uid="{006032FD-1592-4B16-8941-BE06951AC806}"/>
    <cellStyle name="Normal 22 2 2 2 2 2 4 4" xfId="31236" xr:uid="{A5A7EF6F-6B2B-4705-84C2-1B098A22D194}"/>
    <cellStyle name="Normal 22 2 2 2 2 2 4 5" xfId="46120" xr:uid="{55F6F937-52AA-49FB-9D80-BB35D6F90F01}"/>
    <cellStyle name="Normal 22 2 2 2 2 2 5" xfId="20968" xr:uid="{17CED088-803C-4A2C-B78F-8514FF8645B8}"/>
    <cellStyle name="Normal 22 2 2 2 2 2 5 2" xfId="34660" xr:uid="{618FA0E4-78A7-49CC-B3AE-30BDAF10F2F2}"/>
    <cellStyle name="Normal 22 2 2 2 2 2 5 3" xfId="49544" xr:uid="{D0480F8F-1C70-40EB-A942-B7CC37509062}"/>
    <cellStyle name="Normal 22 2 2 2 2 2 6" xfId="14124" xr:uid="{5C0A9F62-6A71-47C6-B417-221B2916A363}"/>
    <cellStyle name="Normal 22 2 2 2 2 2 7" xfId="27814" xr:uid="{3D11BE5D-67F5-4A0F-99F1-E9676CD5E051}"/>
    <cellStyle name="Normal 22 2 2 2 2 2 8" xfId="42698" xr:uid="{FF803608-9470-431E-B708-5B35DAB61718}"/>
    <cellStyle name="Normal 22 2 2 2 2 3" xfId="7279" xr:uid="{F0406C28-9122-49B3-BCD0-796CD5F9095C}"/>
    <cellStyle name="Normal 22 2 2 2 2 3 2" xfId="8992" xr:uid="{7BE816DD-96B1-409A-A921-A3618F75DD5C}"/>
    <cellStyle name="Normal 22 2 2 2 2 3 2 2" xfId="12414" xr:uid="{1514359F-50CE-4F00-A3EE-12526C87606A}"/>
    <cellStyle name="Normal 22 2 2 2 2 3 2 2 2" xfId="26104" xr:uid="{04C22CFB-E8BC-4AC1-A680-9F336BBA16F8}"/>
    <cellStyle name="Normal 22 2 2 2 2 3 2 2 2 2" xfId="39796" xr:uid="{29691AC7-2177-4037-A675-621C3441A683}"/>
    <cellStyle name="Normal 22 2 2 2 2 3 2 2 2 3" xfId="54680" xr:uid="{4599427C-061F-491C-960F-CDE0674A93D2}"/>
    <cellStyle name="Normal 22 2 2 2 2 3 2 2 3" xfId="19260" xr:uid="{2CB9875B-5F70-4B3F-8E11-705E64553205}"/>
    <cellStyle name="Normal 22 2 2 2 2 3 2 2 4" xfId="32950" xr:uid="{4A29ACB0-10BC-40A7-8FDF-DB1C42B934B6}"/>
    <cellStyle name="Normal 22 2 2 2 2 3 2 2 5" xfId="47834" xr:uid="{C65D4A37-F4FD-4B9B-AA6E-22B5A17E81F0}"/>
    <cellStyle name="Normal 22 2 2 2 2 3 2 3" xfId="22682" xr:uid="{463A572B-6F70-406D-A4B2-23468EC68602}"/>
    <cellStyle name="Normal 22 2 2 2 2 3 2 3 2" xfId="36374" xr:uid="{7D879909-EFCA-4508-B8D2-9EE47C3166CA}"/>
    <cellStyle name="Normal 22 2 2 2 2 3 2 3 3" xfId="51258" xr:uid="{90BEFBB5-E4C4-4CF3-9746-2BD9C6C2A4B5}"/>
    <cellStyle name="Normal 22 2 2 2 2 3 2 4" xfId="15838" xr:uid="{EBC68EF8-59A8-49CD-971E-5E64547D9F1E}"/>
    <cellStyle name="Normal 22 2 2 2 2 3 2 5" xfId="29528" xr:uid="{449055AC-04DF-4A7D-8D1E-E4577E15DE92}"/>
    <cellStyle name="Normal 22 2 2 2 2 3 2 6" xfId="44412" xr:uid="{F9BDFB06-7C45-4C8C-B468-204588929B72}"/>
    <cellStyle name="Normal 22 2 2 2 2 3 3" xfId="10702" xr:uid="{C8CFF835-25CE-4F1B-916D-25208E5F64AA}"/>
    <cellStyle name="Normal 22 2 2 2 2 3 3 2" xfId="24392" xr:uid="{C8D9F985-5A9C-47AE-9980-C4A76B4CAE94}"/>
    <cellStyle name="Normal 22 2 2 2 2 3 3 2 2" xfId="38084" xr:uid="{EED823BE-44AB-4526-BDA2-37F07D3A4265}"/>
    <cellStyle name="Normal 22 2 2 2 2 3 3 2 3" xfId="52968" xr:uid="{CEDA7E29-20CE-4396-9171-503A76A457C7}"/>
    <cellStyle name="Normal 22 2 2 2 2 3 3 3" xfId="17548" xr:uid="{B45093F3-39C2-4131-B68F-9C91AA7A49A4}"/>
    <cellStyle name="Normal 22 2 2 2 2 3 3 4" xfId="31238" xr:uid="{C29BD1A2-1E7D-4378-A5E1-F5F091528CCC}"/>
    <cellStyle name="Normal 22 2 2 2 2 3 3 5" xfId="46122" xr:uid="{736C5DF5-1F16-40CB-936E-DB8B8A8304D3}"/>
    <cellStyle name="Normal 22 2 2 2 2 3 4" xfId="20970" xr:uid="{F3D1A551-2C57-42CF-BB9D-D2AE70E250BB}"/>
    <cellStyle name="Normal 22 2 2 2 2 3 4 2" xfId="34662" xr:uid="{DB65317D-33C2-479A-B7B3-5B1766F5F338}"/>
    <cellStyle name="Normal 22 2 2 2 2 3 4 3" xfId="49546" xr:uid="{219C329B-6C2A-4B9D-B1F0-DBB72D8E9E1C}"/>
    <cellStyle name="Normal 22 2 2 2 2 3 5" xfId="14126" xr:uid="{10BCECC9-E3D7-4232-A8E9-02B01245B460}"/>
    <cellStyle name="Normal 22 2 2 2 2 3 6" xfId="27816" xr:uid="{917502E2-8FDC-4494-A2AE-D92E6842C3C6}"/>
    <cellStyle name="Normal 22 2 2 2 2 3 7" xfId="42700" xr:uid="{6F703A6E-B3DA-4428-9814-4C969D062AC0}"/>
    <cellStyle name="Normal 22 2 2 2 2 4" xfId="7280" xr:uid="{D7D8138F-CA48-4E18-A64D-9E38041E5E8E}"/>
    <cellStyle name="Normal 22 2 2 2 2 4 2" xfId="8993" xr:uid="{1C22BAB6-C144-4CE6-93F4-ED03C53E660B}"/>
    <cellStyle name="Normal 22 2 2 2 2 4 2 2" xfId="12415" xr:uid="{FED24909-A564-4F0E-B9B4-DB656B6F8044}"/>
    <cellStyle name="Normal 22 2 2 2 2 4 2 2 2" xfId="26105" xr:uid="{F81321B4-1276-4934-B633-3CE69F41826D}"/>
    <cellStyle name="Normal 22 2 2 2 2 4 2 2 2 2" xfId="39797" xr:uid="{4F2E8B19-BFA7-4CC5-9A04-56191193FD5D}"/>
    <cellStyle name="Normal 22 2 2 2 2 4 2 2 2 3" xfId="54681" xr:uid="{B10D001D-FC7D-4194-B446-2DC4A3D359F3}"/>
    <cellStyle name="Normal 22 2 2 2 2 4 2 2 3" xfId="19261" xr:uid="{7F0ED0BE-DFB9-43EB-B4FA-375264D4A5AC}"/>
    <cellStyle name="Normal 22 2 2 2 2 4 2 2 4" xfId="32951" xr:uid="{23E29360-1FCD-4E64-9BF9-C2B4ABBB7CA3}"/>
    <cellStyle name="Normal 22 2 2 2 2 4 2 2 5" xfId="47835" xr:uid="{1B566AA4-B194-40CD-8EEA-588AFAF3B1D4}"/>
    <cellStyle name="Normal 22 2 2 2 2 4 2 3" xfId="22683" xr:uid="{B6D584F6-FA3F-4281-9660-D736206C3ABF}"/>
    <cellStyle name="Normal 22 2 2 2 2 4 2 3 2" xfId="36375" xr:uid="{8DC6F370-2D05-4C22-92F0-6F25C9DA4F2A}"/>
    <cellStyle name="Normal 22 2 2 2 2 4 2 3 3" xfId="51259" xr:uid="{16460B57-E697-4C8A-9692-296693D224F4}"/>
    <cellStyle name="Normal 22 2 2 2 2 4 2 4" xfId="15839" xr:uid="{97AEC178-DE2A-4B5C-8D9E-D775793B789B}"/>
    <cellStyle name="Normal 22 2 2 2 2 4 2 5" xfId="29529" xr:uid="{49E94856-D875-4B33-8D4E-46B89BF32F5E}"/>
    <cellStyle name="Normal 22 2 2 2 2 4 2 6" xfId="44413" xr:uid="{69D02A9F-DC36-4DB0-9D35-C6786D7F65A6}"/>
    <cellStyle name="Normal 22 2 2 2 2 4 3" xfId="10703" xr:uid="{2BCBC80F-77BB-41E2-8C9B-AB63749B6335}"/>
    <cellStyle name="Normal 22 2 2 2 2 4 3 2" xfId="24393" xr:uid="{5A6A0826-CA41-460B-AEF1-9DBB58642E83}"/>
    <cellStyle name="Normal 22 2 2 2 2 4 3 2 2" xfId="38085" xr:uid="{B2E4EF7A-7A79-463C-879A-BD91D0DC097B}"/>
    <cellStyle name="Normal 22 2 2 2 2 4 3 2 3" xfId="52969" xr:uid="{D3F521B0-A83C-46F1-A2A5-901CAE707D8B}"/>
    <cellStyle name="Normal 22 2 2 2 2 4 3 3" xfId="17549" xr:uid="{BF4DA734-29C3-49D3-83B4-43AE55FDDADE}"/>
    <cellStyle name="Normal 22 2 2 2 2 4 3 4" xfId="31239" xr:uid="{DC6E7D31-3327-4C3A-B501-7C458227D83F}"/>
    <cellStyle name="Normal 22 2 2 2 2 4 3 5" xfId="46123" xr:uid="{4A180DCC-1982-4292-A022-6BC8B886F6E2}"/>
    <cellStyle name="Normal 22 2 2 2 2 4 4" xfId="20971" xr:uid="{7D5E760E-EB94-4DC5-A7C2-FA51751FDC74}"/>
    <cellStyle name="Normal 22 2 2 2 2 4 4 2" xfId="34663" xr:uid="{C763CBB9-3528-4F0C-9E0D-EF47829D1262}"/>
    <cellStyle name="Normal 22 2 2 2 2 4 4 3" xfId="49547" xr:uid="{99EC5E4F-F5A0-4A79-813B-D106FF9DF272}"/>
    <cellStyle name="Normal 22 2 2 2 2 4 5" xfId="14127" xr:uid="{249409D0-3D6B-47AA-A48F-BF9FA48A8559}"/>
    <cellStyle name="Normal 22 2 2 2 2 4 6" xfId="27817" xr:uid="{0EBCA556-D5FA-465D-AE78-CEE99D91256D}"/>
    <cellStyle name="Normal 22 2 2 2 2 4 7" xfId="42701" xr:uid="{7898C58A-2AE6-4A22-BBB6-C945EBCF18F3}"/>
    <cellStyle name="Normal 22 2 2 2 2 5" xfId="8989" xr:uid="{03993F1E-67AB-49CA-9BD3-E047706EC3E3}"/>
    <cellStyle name="Normal 22 2 2 2 2 5 2" xfId="12411" xr:uid="{6D6B824C-C790-491E-8921-5DD787462AC9}"/>
    <cellStyle name="Normal 22 2 2 2 2 5 2 2" xfId="26101" xr:uid="{3882A122-3DB9-4B2F-868B-DF83DDE2B016}"/>
    <cellStyle name="Normal 22 2 2 2 2 5 2 2 2" xfId="39793" xr:uid="{289F65DE-7022-418B-8B95-F975761EF7C7}"/>
    <cellStyle name="Normal 22 2 2 2 2 5 2 2 3" xfId="54677" xr:uid="{33054BB1-68A6-4FD0-A264-7B9715970CC3}"/>
    <cellStyle name="Normal 22 2 2 2 2 5 2 3" xfId="19257" xr:uid="{AF4DEFBD-206F-4F8A-95CB-10A3FB82B2AC}"/>
    <cellStyle name="Normal 22 2 2 2 2 5 2 4" xfId="32947" xr:uid="{1530ED40-4B9C-4EB7-9DBD-F8959F423F96}"/>
    <cellStyle name="Normal 22 2 2 2 2 5 2 5" xfId="47831" xr:uid="{FBC77974-D8C8-4E0F-AF8E-200DA67BFF1F}"/>
    <cellStyle name="Normal 22 2 2 2 2 5 3" xfId="22679" xr:uid="{E0D7A9C5-7903-4F4C-8822-78D64F5B5B4E}"/>
    <cellStyle name="Normal 22 2 2 2 2 5 3 2" xfId="36371" xr:uid="{DC61AF02-B892-4D10-B372-DD118C58AD69}"/>
    <cellStyle name="Normal 22 2 2 2 2 5 3 3" xfId="51255" xr:uid="{DCAA572B-23B0-4C8B-A248-EE7679EE1C52}"/>
    <cellStyle name="Normal 22 2 2 2 2 5 4" xfId="15835" xr:uid="{0F941861-C6F9-44DD-B2F4-10330364593A}"/>
    <cellStyle name="Normal 22 2 2 2 2 5 5" xfId="29525" xr:uid="{2EFBB541-BD6E-442E-BC49-8B5827B6ED35}"/>
    <cellStyle name="Normal 22 2 2 2 2 5 6" xfId="44409" xr:uid="{C204C391-AC37-4486-8698-E110F48C51DF}"/>
    <cellStyle name="Normal 22 2 2 2 2 6" xfId="10699" xr:uid="{1E4500AD-AFD9-4DBA-9E78-7E10E191B3AC}"/>
    <cellStyle name="Normal 22 2 2 2 2 6 2" xfId="24389" xr:uid="{4548D144-0E64-44A2-994E-1D834ED8E52A}"/>
    <cellStyle name="Normal 22 2 2 2 2 6 2 2" xfId="38081" xr:uid="{B8FB8A40-ACE2-4B7F-B125-42FC15C40678}"/>
    <cellStyle name="Normal 22 2 2 2 2 6 2 3" xfId="52965" xr:uid="{A809D60D-A79C-4DE8-A669-D4BE551A6C18}"/>
    <cellStyle name="Normal 22 2 2 2 2 6 3" xfId="17545" xr:uid="{F3B1360B-FCE4-4D89-A53E-531CEEABF5DD}"/>
    <cellStyle name="Normal 22 2 2 2 2 6 4" xfId="31235" xr:uid="{5C322375-793F-437C-B4F0-2E781DBBF741}"/>
    <cellStyle name="Normal 22 2 2 2 2 6 5" xfId="46119" xr:uid="{2DA5C9E4-BB5B-4D8D-8B36-F6A936CB40A9}"/>
    <cellStyle name="Normal 22 2 2 2 2 7" xfId="20967" xr:uid="{AA3578F8-AB2C-4756-88E6-EEA3CA604272}"/>
    <cellStyle name="Normal 22 2 2 2 2 7 2" xfId="34659" xr:uid="{A6DFCC24-68FA-4AEF-A283-4B7860A30D31}"/>
    <cellStyle name="Normal 22 2 2 2 2 7 3" xfId="49543" xr:uid="{536125A0-854D-4121-A66B-F3D5CD256FD4}"/>
    <cellStyle name="Normal 22 2 2 2 2 8" xfId="14123" xr:uid="{EDAC14D1-B0A3-4250-ACDE-7EECE1FFF6A8}"/>
    <cellStyle name="Normal 22 2 2 2 2 9" xfId="27813" xr:uid="{CB5AB052-68C9-4518-A69B-A1E7B0803757}"/>
    <cellStyle name="Normal 22 2 2 2 3" xfId="7281" xr:uid="{92460467-49DC-4F56-8CE8-DFF1B49E9B00}"/>
    <cellStyle name="Normal 22 2 2 2 3 10" xfId="42702" xr:uid="{94A3DD63-7CAF-4713-8E77-BB63378E6AA0}"/>
    <cellStyle name="Normal 22 2 2 2 3 2" xfId="7282" xr:uid="{9A7932E6-2612-45B6-8A1C-39A3E41C20E4}"/>
    <cellStyle name="Normal 22 2 2 2 3 2 2" xfId="7283" xr:uid="{33547401-3028-4E90-ACA4-3200C5BCE51D}"/>
    <cellStyle name="Normal 22 2 2 2 3 2 2 2" xfId="8996" xr:uid="{E791C561-44C9-4939-9E68-750352978883}"/>
    <cellStyle name="Normal 22 2 2 2 3 2 2 2 2" xfId="12418" xr:uid="{13B6728A-2943-4E8D-8310-9A2ACE873372}"/>
    <cellStyle name="Normal 22 2 2 2 3 2 2 2 2 2" xfId="26108" xr:uid="{66F8FE1A-392D-4BA8-B8E2-6ED579A28B51}"/>
    <cellStyle name="Normal 22 2 2 2 3 2 2 2 2 2 2" xfId="39800" xr:uid="{865FF3DF-EDCB-4CF3-9419-DFD3AE5F79B1}"/>
    <cellStyle name="Normal 22 2 2 2 3 2 2 2 2 2 3" xfId="54684" xr:uid="{3B452F22-46FA-48B4-9967-0A2A5BCB17C2}"/>
    <cellStyle name="Normal 22 2 2 2 3 2 2 2 2 3" xfId="19264" xr:uid="{BF0F7E8E-95CA-42D9-8691-EACCDF952F72}"/>
    <cellStyle name="Normal 22 2 2 2 3 2 2 2 2 4" xfId="32954" xr:uid="{ABDB75E9-31CD-441C-832D-7FFC3F30F949}"/>
    <cellStyle name="Normal 22 2 2 2 3 2 2 2 2 5" xfId="47838" xr:uid="{E3AE8278-B06A-442C-90F8-AFB393143773}"/>
    <cellStyle name="Normal 22 2 2 2 3 2 2 2 3" xfId="22686" xr:uid="{1337A8AC-A53C-4A68-8EDB-FD7079CC553F}"/>
    <cellStyle name="Normal 22 2 2 2 3 2 2 2 3 2" xfId="36378" xr:uid="{C658B57E-FEB3-45C3-9B25-7427E05FD17A}"/>
    <cellStyle name="Normal 22 2 2 2 3 2 2 2 3 3" xfId="51262" xr:uid="{5BCE5208-D982-4490-A0A0-117A4BAA2E92}"/>
    <cellStyle name="Normal 22 2 2 2 3 2 2 2 4" xfId="15842" xr:uid="{0DF5E998-EF8C-409E-96FE-978252DFE6FE}"/>
    <cellStyle name="Normal 22 2 2 2 3 2 2 2 5" xfId="29532" xr:uid="{DC431136-53A4-480C-9548-F70B57821F07}"/>
    <cellStyle name="Normal 22 2 2 2 3 2 2 2 6" xfId="44416" xr:uid="{F91C008B-231A-4EBE-A3B3-E3021DE231C5}"/>
    <cellStyle name="Normal 22 2 2 2 3 2 2 3" xfId="10706" xr:uid="{9B4B6916-D540-4762-9B85-8635AD0F22F9}"/>
    <cellStyle name="Normal 22 2 2 2 3 2 2 3 2" xfId="24396" xr:uid="{C2A04E0A-A7FB-4D13-8388-73935A3664DC}"/>
    <cellStyle name="Normal 22 2 2 2 3 2 2 3 2 2" xfId="38088" xr:uid="{D3394759-07A5-4C2E-A0B5-4B95B7FEC2AE}"/>
    <cellStyle name="Normal 22 2 2 2 3 2 2 3 2 3" xfId="52972" xr:uid="{8DD8EE21-BA11-430A-81B7-86C0642C6FBF}"/>
    <cellStyle name="Normal 22 2 2 2 3 2 2 3 3" xfId="17552" xr:uid="{4B99F475-5B62-4B1A-A4D7-3AE00778EC60}"/>
    <cellStyle name="Normal 22 2 2 2 3 2 2 3 4" xfId="31242" xr:uid="{D43C3D3D-9557-4762-80BF-6F32C9B012BB}"/>
    <cellStyle name="Normal 22 2 2 2 3 2 2 3 5" xfId="46126" xr:uid="{6E7FDC32-13CB-4C4F-A134-87200089267D}"/>
    <cellStyle name="Normal 22 2 2 2 3 2 2 4" xfId="20974" xr:uid="{6505D461-5915-46D2-8D27-744E9A8D8AE8}"/>
    <cellStyle name="Normal 22 2 2 2 3 2 2 4 2" xfId="34666" xr:uid="{121E028A-D86A-4C13-8165-770C28E71344}"/>
    <cellStyle name="Normal 22 2 2 2 3 2 2 4 3" xfId="49550" xr:uid="{3064CEBB-794F-44D0-A800-47DFC7C5F014}"/>
    <cellStyle name="Normal 22 2 2 2 3 2 2 5" xfId="14130" xr:uid="{E6FDE9D0-6B46-41F1-81C6-7FE3698FF86B}"/>
    <cellStyle name="Normal 22 2 2 2 3 2 2 6" xfId="27820" xr:uid="{960228D0-92C7-4AB9-8C9C-D57F0BCD28DC}"/>
    <cellStyle name="Normal 22 2 2 2 3 2 2 7" xfId="42704" xr:uid="{1536DE29-510B-420C-83A2-8AC7A962F8BC}"/>
    <cellStyle name="Normal 22 2 2 2 3 2 3" xfId="8995" xr:uid="{BEB0074D-1562-411A-998F-92FF55E5F459}"/>
    <cellStyle name="Normal 22 2 2 2 3 2 3 2" xfId="12417" xr:uid="{9AC9E489-FFEB-4D55-8F01-D518D4804DEE}"/>
    <cellStyle name="Normal 22 2 2 2 3 2 3 2 2" xfId="26107" xr:uid="{7C019B60-397A-4EC7-A944-A550ADD316A8}"/>
    <cellStyle name="Normal 22 2 2 2 3 2 3 2 2 2" xfId="39799" xr:uid="{4A4B868D-7ED9-4BAF-B456-DF919FE52746}"/>
    <cellStyle name="Normal 22 2 2 2 3 2 3 2 2 3" xfId="54683" xr:uid="{60AC4DA8-0DFD-4FC6-A115-3F183CAEE1FF}"/>
    <cellStyle name="Normal 22 2 2 2 3 2 3 2 3" xfId="19263" xr:uid="{E525DA61-B83E-4FAA-A0BA-14336D4CF1FD}"/>
    <cellStyle name="Normal 22 2 2 2 3 2 3 2 4" xfId="32953" xr:uid="{C5363F6E-05A0-4582-B14D-350DB51C029A}"/>
    <cellStyle name="Normal 22 2 2 2 3 2 3 2 5" xfId="47837" xr:uid="{743BEFB0-34D9-4AA4-99F4-E8D1086C06AA}"/>
    <cellStyle name="Normal 22 2 2 2 3 2 3 3" xfId="22685" xr:uid="{067CC26D-2174-452D-9E4C-42DB9102042D}"/>
    <cellStyle name="Normal 22 2 2 2 3 2 3 3 2" xfId="36377" xr:uid="{283FFBF7-D77F-46CC-B39A-CD52D188C56E}"/>
    <cellStyle name="Normal 22 2 2 2 3 2 3 3 3" xfId="51261" xr:uid="{C7381BE1-8F55-4317-A227-3A3314DAB4AE}"/>
    <cellStyle name="Normal 22 2 2 2 3 2 3 4" xfId="15841" xr:uid="{1F85246C-0D40-4939-8BEA-FB9EED86E7DE}"/>
    <cellStyle name="Normal 22 2 2 2 3 2 3 5" xfId="29531" xr:uid="{C76E44DF-47A3-47B0-A29E-E72280493850}"/>
    <cellStyle name="Normal 22 2 2 2 3 2 3 6" xfId="44415" xr:uid="{495A7F15-B515-41D4-BA5D-FCC96C048188}"/>
    <cellStyle name="Normal 22 2 2 2 3 2 4" xfId="10705" xr:uid="{D0205A5E-FDA3-430F-BB7F-2B490E1BF0E1}"/>
    <cellStyle name="Normal 22 2 2 2 3 2 4 2" xfId="24395" xr:uid="{2B1AD538-0643-4A6B-AAF3-5E03B45BCD05}"/>
    <cellStyle name="Normal 22 2 2 2 3 2 4 2 2" xfId="38087" xr:uid="{A39AA395-B051-4B47-A610-8F8DA3F8D851}"/>
    <cellStyle name="Normal 22 2 2 2 3 2 4 2 3" xfId="52971" xr:uid="{E3EBDB14-6F6F-4326-8620-C154B0EB254F}"/>
    <cellStyle name="Normal 22 2 2 2 3 2 4 3" xfId="17551" xr:uid="{D78AE23B-ACEA-4D64-869F-2A75B306B0CC}"/>
    <cellStyle name="Normal 22 2 2 2 3 2 4 4" xfId="31241" xr:uid="{C8E83296-9BA8-4D1A-9800-A884FBC58978}"/>
    <cellStyle name="Normal 22 2 2 2 3 2 4 5" xfId="46125" xr:uid="{45C8824E-3B93-4B66-85B3-A604B9CECE96}"/>
    <cellStyle name="Normal 22 2 2 2 3 2 5" xfId="20973" xr:uid="{0F42C6EC-B5D3-4D95-801C-C82421556474}"/>
    <cellStyle name="Normal 22 2 2 2 3 2 5 2" xfId="34665" xr:uid="{7A8B2993-7C00-416E-ADAB-4352BE547DB0}"/>
    <cellStyle name="Normal 22 2 2 2 3 2 5 3" xfId="49549" xr:uid="{83E14192-B968-4EC1-80BC-7547696DFCB6}"/>
    <cellStyle name="Normal 22 2 2 2 3 2 6" xfId="14129" xr:uid="{DBED0F0F-A7B4-4680-ABA2-E73CB9161618}"/>
    <cellStyle name="Normal 22 2 2 2 3 2 7" xfId="27819" xr:uid="{35E73EE3-425E-492E-9F02-3F59A34492A3}"/>
    <cellStyle name="Normal 22 2 2 2 3 2 8" xfId="42703" xr:uid="{03284C78-4741-48DD-A6A1-433A8C292839}"/>
    <cellStyle name="Normal 22 2 2 2 3 3" xfId="7284" xr:uid="{584D63E6-7AD7-4FBC-8D74-2D8A50D87D9E}"/>
    <cellStyle name="Normal 22 2 2 2 3 3 2" xfId="8997" xr:uid="{FE820426-FBA7-456A-8AFC-E985720224BC}"/>
    <cellStyle name="Normal 22 2 2 2 3 3 2 2" xfId="12419" xr:uid="{5D6C40DB-7564-45E7-A587-3FCA3A3E71F1}"/>
    <cellStyle name="Normal 22 2 2 2 3 3 2 2 2" xfId="26109" xr:uid="{2F79D21A-D729-4E1D-A304-356D14CE0210}"/>
    <cellStyle name="Normal 22 2 2 2 3 3 2 2 2 2" xfId="39801" xr:uid="{0EF2F93B-B814-4281-ACC5-E4FE09B4AFBE}"/>
    <cellStyle name="Normal 22 2 2 2 3 3 2 2 2 3" xfId="54685" xr:uid="{552FB0ED-FB3C-4997-9F45-0351FCBF3B50}"/>
    <cellStyle name="Normal 22 2 2 2 3 3 2 2 3" xfId="19265" xr:uid="{51478184-9BAE-433E-8DAA-470CF53BDAE3}"/>
    <cellStyle name="Normal 22 2 2 2 3 3 2 2 4" xfId="32955" xr:uid="{8E95A0BF-6B0B-493B-A939-68AE49458711}"/>
    <cellStyle name="Normal 22 2 2 2 3 3 2 2 5" xfId="47839" xr:uid="{10493AB6-6280-41E7-B330-3594BBEDBF27}"/>
    <cellStyle name="Normal 22 2 2 2 3 3 2 3" xfId="22687" xr:uid="{35DAC2CE-4019-4EC0-9D0C-9AFC2D644EAA}"/>
    <cellStyle name="Normal 22 2 2 2 3 3 2 3 2" xfId="36379" xr:uid="{EBEDEDC5-8839-4568-8A3C-5416FC07E9F9}"/>
    <cellStyle name="Normal 22 2 2 2 3 3 2 3 3" xfId="51263" xr:uid="{63332E6A-AFB1-4D0E-B7E6-4D903F256766}"/>
    <cellStyle name="Normal 22 2 2 2 3 3 2 4" xfId="15843" xr:uid="{8BD5FB61-D035-4A42-BA2D-9A23D9529EBC}"/>
    <cellStyle name="Normal 22 2 2 2 3 3 2 5" xfId="29533" xr:uid="{1607260C-0FEA-4BD7-9CE1-F56F28DEC27D}"/>
    <cellStyle name="Normal 22 2 2 2 3 3 2 6" xfId="44417" xr:uid="{AD9BD322-E425-46F7-804B-26D3542B91B4}"/>
    <cellStyle name="Normal 22 2 2 2 3 3 3" xfId="10707" xr:uid="{440D5A65-DA76-4C71-A90E-D346023054B7}"/>
    <cellStyle name="Normal 22 2 2 2 3 3 3 2" xfId="24397" xr:uid="{D9804E4B-BAA0-4DDB-A072-F4A4EB6F8686}"/>
    <cellStyle name="Normal 22 2 2 2 3 3 3 2 2" xfId="38089" xr:uid="{8B6211BD-35F8-4F57-A13D-ACC3D56B5087}"/>
    <cellStyle name="Normal 22 2 2 2 3 3 3 2 3" xfId="52973" xr:uid="{C578FBB9-DA84-4C90-89A6-7961050A97EF}"/>
    <cellStyle name="Normal 22 2 2 2 3 3 3 3" xfId="17553" xr:uid="{8F124BB7-403C-4CB8-A3B9-72CA2EAE9659}"/>
    <cellStyle name="Normal 22 2 2 2 3 3 3 4" xfId="31243" xr:uid="{67B7B281-AD3F-43BA-BE89-283AE6566E35}"/>
    <cellStyle name="Normal 22 2 2 2 3 3 3 5" xfId="46127" xr:uid="{96F0A1F8-7C99-4034-908D-988A9764E02F}"/>
    <cellStyle name="Normal 22 2 2 2 3 3 4" xfId="20975" xr:uid="{19B8B81A-B02E-48E7-9FBA-A4C328DA5980}"/>
    <cellStyle name="Normal 22 2 2 2 3 3 4 2" xfId="34667" xr:uid="{DBDE90BE-56AD-4B77-9739-96A30869AF19}"/>
    <cellStyle name="Normal 22 2 2 2 3 3 4 3" xfId="49551" xr:uid="{36AC5EDA-02F7-41DB-B870-AE7449B11B60}"/>
    <cellStyle name="Normal 22 2 2 2 3 3 5" xfId="14131" xr:uid="{AD2C24B7-B408-4AE9-B931-68E66C0DEE52}"/>
    <cellStyle name="Normal 22 2 2 2 3 3 6" xfId="27821" xr:uid="{D9D87C40-67DB-47FF-9F52-D09D7D9E92FA}"/>
    <cellStyle name="Normal 22 2 2 2 3 3 7" xfId="42705" xr:uid="{36029E9A-D48D-4947-95D9-FC611B48264C}"/>
    <cellStyle name="Normal 22 2 2 2 3 4" xfId="7285" xr:uid="{BC109318-706A-4DAD-BBD5-4C472845D930}"/>
    <cellStyle name="Normal 22 2 2 2 3 4 2" xfId="8998" xr:uid="{1BF0F966-6118-4428-B769-AC24739B0C85}"/>
    <cellStyle name="Normal 22 2 2 2 3 4 2 2" xfId="12420" xr:uid="{858147FD-2958-48D1-AA55-D01F1157E94D}"/>
    <cellStyle name="Normal 22 2 2 2 3 4 2 2 2" xfId="26110" xr:uid="{C1F9D339-0A7E-46DF-BF3E-F91131004996}"/>
    <cellStyle name="Normal 22 2 2 2 3 4 2 2 2 2" xfId="39802" xr:uid="{1E51E86D-DBE7-4991-9921-4CDCBE310125}"/>
    <cellStyle name="Normal 22 2 2 2 3 4 2 2 2 3" xfId="54686" xr:uid="{98859654-4FFA-42FD-B2E8-6D66EC2293B0}"/>
    <cellStyle name="Normal 22 2 2 2 3 4 2 2 3" xfId="19266" xr:uid="{B87B8265-CBD4-4DD6-B5C1-1C238DBA5F12}"/>
    <cellStyle name="Normal 22 2 2 2 3 4 2 2 4" xfId="32956" xr:uid="{EF047464-1B96-4023-BD00-721A06EA32C8}"/>
    <cellStyle name="Normal 22 2 2 2 3 4 2 2 5" xfId="47840" xr:uid="{27DEE46C-AE27-49EC-B82B-66B6DB048212}"/>
    <cellStyle name="Normal 22 2 2 2 3 4 2 3" xfId="22688" xr:uid="{9EFC5C82-94AF-4B53-95C4-4412C77D73A3}"/>
    <cellStyle name="Normal 22 2 2 2 3 4 2 3 2" xfId="36380" xr:uid="{47CD312D-1B33-4316-9F6E-BB69886AEE2D}"/>
    <cellStyle name="Normal 22 2 2 2 3 4 2 3 3" xfId="51264" xr:uid="{97A373DF-FD2F-444A-856B-A00B0EAE5CD2}"/>
    <cellStyle name="Normal 22 2 2 2 3 4 2 4" xfId="15844" xr:uid="{ACCA7484-3EFF-467E-A82E-01CCCDE40577}"/>
    <cellStyle name="Normal 22 2 2 2 3 4 2 5" xfId="29534" xr:uid="{B954CA53-ED19-4A2C-AD9D-BEA2EB9E27BC}"/>
    <cellStyle name="Normal 22 2 2 2 3 4 2 6" xfId="44418" xr:uid="{0437FC31-A7A0-4FBA-8348-96249CFE409B}"/>
    <cellStyle name="Normal 22 2 2 2 3 4 3" xfId="10708" xr:uid="{C2193A28-DE90-434B-A17E-34340999B49D}"/>
    <cellStyle name="Normal 22 2 2 2 3 4 3 2" xfId="24398" xr:uid="{F5C4E857-ED1E-40DD-AE8C-7AA3E21FC885}"/>
    <cellStyle name="Normal 22 2 2 2 3 4 3 2 2" xfId="38090" xr:uid="{291F1C8D-AC4A-4C6D-B487-A218AF70CC0E}"/>
    <cellStyle name="Normal 22 2 2 2 3 4 3 2 3" xfId="52974" xr:uid="{7043FB73-9F0E-4311-BB1E-91B3A7AC4DA6}"/>
    <cellStyle name="Normal 22 2 2 2 3 4 3 3" xfId="17554" xr:uid="{A46C3798-E72C-4248-85B5-66735EEDBFB3}"/>
    <cellStyle name="Normal 22 2 2 2 3 4 3 4" xfId="31244" xr:uid="{F50C98EE-2478-41F2-BA3F-A0F04AF22D8D}"/>
    <cellStyle name="Normal 22 2 2 2 3 4 3 5" xfId="46128" xr:uid="{4A82B227-A8BE-4C0B-A6E6-FF0BA498D9AF}"/>
    <cellStyle name="Normal 22 2 2 2 3 4 4" xfId="20976" xr:uid="{95AC7712-262C-46C7-96B2-00D1CB3109A8}"/>
    <cellStyle name="Normal 22 2 2 2 3 4 4 2" xfId="34668" xr:uid="{9D76DA5E-3820-464E-9DE1-CE0116B0448F}"/>
    <cellStyle name="Normal 22 2 2 2 3 4 4 3" xfId="49552" xr:uid="{BDD347B5-EE9F-4EDB-9321-EB0F666FCDD8}"/>
    <cellStyle name="Normal 22 2 2 2 3 4 5" xfId="14132" xr:uid="{40F15630-0152-40BE-8FA9-DE6F520ABDD7}"/>
    <cellStyle name="Normal 22 2 2 2 3 4 6" xfId="27822" xr:uid="{87B2CB94-EA3C-4EC0-9991-DF40C834B79F}"/>
    <cellStyle name="Normal 22 2 2 2 3 4 7" xfId="42706" xr:uid="{02A16E82-311E-4ACD-80B6-288BB1C4391B}"/>
    <cellStyle name="Normal 22 2 2 2 3 5" xfId="8994" xr:uid="{7069D617-FABA-4A3A-AD8A-EB42B2311BB5}"/>
    <cellStyle name="Normal 22 2 2 2 3 5 2" xfId="12416" xr:uid="{1FDAB6D7-7BD2-4DD5-B82B-1671DA8EDE0F}"/>
    <cellStyle name="Normal 22 2 2 2 3 5 2 2" xfId="26106" xr:uid="{0396B5DF-0B72-4DF7-BD7D-9396A13819F0}"/>
    <cellStyle name="Normal 22 2 2 2 3 5 2 2 2" xfId="39798" xr:uid="{81D86CB9-0463-4972-904C-F379F670F1F5}"/>
    <cellStyle name="Normal 22 2 2 2 3 5 2 2 3" xfId="54682" xr:uid="{895B9EF1-ADD4-475D-81E4-E339B245179F}"/>
    <cellStyle name="Normal 22 2 2 2 3 5 2 3" xfId="19262" xr:uid="{4554FAD0-E7CC-4489-B0EC-24382AF1FE60}"/>
    <cellStyle name="Normal 22 2 2 2 3 5 2 4" xfId="32952" xr:uid="{7F4D19CA-1E3B-4B93-9FB7-C4F6034CE028}"/>
    <cellStyle name="Normal 22 2 2 2 3 5 2 5" xfId="47836" xr:uid="{866C4FCB-166A-413B-95D9-966ABC1ACC1E}"/>
    <cellStyle name="Normal 22 2 2 2 3 5 3" xfId="22684" xr:uid="{330CE223-7D9A-4392-A83E-91CC951BF14D}"/>
    <cellStyle name="Normal 22 2 2 2 3 5 3 2" xfId="36376" xr:uid="{7CDC4F37-6FD5-4345-877B-4783A9DED201}"/>
    <cellStyle name="Normal 22 2 2 2 3 5 3 3" xfId="51260" xr:uid="{3D2452F3-F8D1-4927-9DB9-3AA1022ECF4A}"/>
    <cellStyle name="Normal 22 2 2 2 3 5 4" xfId="15840" xr:uid="{5EF58002-5D43-45AE-B357-29BE0E95CCEB}"/>
    <cellStyle name="Normal 22 2 2 2 3 5 5" xfId="29530" xr:uid="{0EF88FEA-1D9B-455D-BD22-83A2CE8C0204}"/>
    <cellStyle name="Normal 22 2 2 2 3 5 6" xfId="44414" xr:uid="{F38D45A5-62ED-4025-BB07-C2C1CAA59055}"/>
    <cellStyle name="Normal 22 2 2 2 3 6" xfId="10704" xr:uid="{B4D31C35-A66C-44CF-BEAD-6E1DD1ECDF00}"/>
    <cellStyle name="Normal 22 2 2 2 3 6 2" xfId="24394" xr:uid="{9068F732-2551-4DCC-81A4-E0947DA26392}"/>
    <cellStyle name="Normal 22 2 2 2 3 6 2 2" xfId="38086" xr:uid="{98C9E734-C2A5-4E62-8584-86A10FA53EC0}"/>
    <cellStyle name="Normal 22 2 2 2 3 6 2 3" xfId="52970" xr:uid="{4F44C51C-7E97-42E6-A5D2-F971B1980D42}"/>
    <cellStyle name="Normal 22 2 2 2 3 6 3" xfId="17550" xr:uid="{787FAA98-3451-44B0-B9A1-B40CA249E63E}"/>
    <cellStyle name="Normal 22 2 2 2 3 6 4" xfId="31240" xr:uid="{5E57C2E2-FB6D-4A51-8EB3-F091679462F6}"/>
    <cellStyle name="Normal 22 2 2 2 3 6 5" xfId="46124" xr:uid="{02ECE903-DEAD-4CE3-BF43-D1F927F5A3BF}"/>
    <cellStyle name="Normal 22 2 2 2 3 7" xfId="20972" xr:uid="{96F3DBA7-BF7E-45BE-860F-D4F23A090E33}"/>
    <cellStyle name="Normal 22 2 2 2 3 7 2" xfId="34664" xr:uid="{370CAFF5-BFF2-4981-9DF4-840A8EEEE4F9}"/>
    <cellStyle name="Normal 22 2 2 2 3 7 3" xfId="49548" xr:uid="{BBA688AF-DF66-44DF-A867-B135E1074181}"/>
    <cellStyle name="Normal 22 2 2 2 3 8" xfId="14128" xr:uid="{72A3EA63-8806-446D-8876-BFF7B40E259F}"/>
    <cellStyle name="Normal 22 2 2 2 3 9" xfId="27818" xr:uid="{2E553AC5-01FC-4FB5-8448-0B99B8C7F8C8}"/>
    <cellStyle name="Normal 22 2 2 2 4" xfId="7286" xr:uid="{DF2F14B6-59D6-409F-99A3-FE5983EF0EE9}"/>
    <cellStyle name="Normal 22 2 2 2 4 2" xfId="7287" xr:uid="{4BCEB525-8984-4AC6-B289-C72EE3A29756}"/>
    <cellStyle name="Normal 22 2 2 2 4 2 2" xfId="9000" xr:uid="{8363BA93-5D18-4F68-9D0D-F169CD504713}"/>
    <cellStyle name="Normal 22 2 2 2 4 2 2 2" xfId="12422" xr:uid="{5728CA2F-F2F1-4576-8A25-F8C172167F76}"/>
    <cellStyle name="Normal 22 2 2 2 4 2 2 2 2" xfId="26112" xr:uid="{D9BEA8EE-78BC-4BB3-8B3D-47342F5AD480}"/>
    <cellStyle name="Normal 22 2 2 2 4 2 2 2 2 2" xfId="39804" xr:uid="{BBBFA349-772B-4EB1-B68F-BEFE89105B6F}"/>
    <cellStyle name="Normal 22 2 2 2 4 2 2 2 2 3" xfId="54688" xr:uid="{BA8D9CB1-5306-49B0-97E8-DD0E9BA9804C}"/>
    <cellStyle name="Normal 22 2 2 2 4 2 2 2 3" xfId="19268" xr:uid="{475F870D-B7ED-4A3F-A172-CA86801B9B8B}"/>
    <cellStyle name="Normal 22 2 2 2 4 2 2 2 4" xfId="32958" xr:uid="{64F15F1E-C13F-4193-A218-2A340A19D351}"/>
    <cellStyle name="Normal 22 2 2 2 4 2 2 2 5" xfId="47842" xr:uid="{64FB4079-FECC-4B95-8D09-EDBED35E7619}"/>
    <cellStyle name="Normal 22 2 2 2 4 2 2 3" xfId="22690" xr:uid="{98463C7F-78FC-40B2-AFE9-F2141A7AC8C6}"/>
    <cellStyle name="Normal 22 2 2 2 4 2 2 3 2" xfId="36382" xr:uid="{7A28B595-571C-4869-BFAD-951A97F997E8}"/>
    <cellStyle name="Normal 22 2 2 2 4 2 2 3 3" xfId="51266" xr:uid="{E8323002-788C-481D-9157-8CEE68DEE1B3}"/>
    <cellStyle name="Normal 22 2 2 2 4 2 2 4" xfId="15846" xr:uid="{73D3DB4E-9AAE-4569-B96A-0D56E388FA8B}"/>
    <cellStyle name="Normal 22 2 2 2 4 2 2 5" xfId="29536" xr:uid="{C4D70DE3-85A5-4030-B178-DE20773FF980}"/>
    <cellStyle name="Normal 22 2 2 2 4 2 2 6" xfId="44420" xr:uid="{00D2C262-BA63-4F4F-A748-BF8352957F0E}"/>
    <cellStyle name="Normal 22 2 2 2 4 2 3" xfId="10710" xr:uid="{77D77C06-0EB0-4017-A633-FDCD7EDA994D}"/>
    <cellStyle name="Normal 22 2 2 2 4 2 3 2" xfId="24400" xr:uid="{26E6C998-8948-4F86-8CAA-D1FBCD1DDF45}"/>
    <cellStyle name="Normal 22 2 2 2 4 2 3 2 2" xfId="38092" xr:uid="{093BD089-7A4C-493C-AAFC-BEE33CDCEE1E}"/>
    <cellStyle name="Normal 22 2 2 2 4 2 3 2 3" xfId="52976" xr:uid="{816146CB-256B-4913-A840-DFB6984C92E7}"/>
    <cellStyle name="Normal 22 2 2 2 4 2 3 3" xfId="17556" xr:uid="{FC5D80F2-405D-4B63-867C-A01F51497CC4}"/>
    <cellStyle name="Normal 22 2 2 2 4 2 3 4" xfId="31246" xr:uid="{8C23D44B-B023-4E73-AB06-4381B477CE6E}"/>
    <cellStyle name="Normal 22 2 2 2 4 2 3 5" xfId="46130" xr:uid="{06340464-D747-4E12-9681-9F3B0011AA2B}"/>
    <cellStyle name="Normal 22 2 2 2 4 2 4" xfId="20978" xr:uid="{A57224BC-BF4E-4D0F-87E0-8F0FC0011AA8}"/>
    <cellStyle name="Normal 22 2 2 2 4 2 4 2" xfId="34670" xr:uid="{0FDA457B-644E-4E34-A819-EE1F0967E550}"/>
    <cellStyle name="Normal 22 2 2 2 4 2 4 3" xfId="49554" xr:uid="{1F1E8022-7323-4B8A-A0E3-8B41C070DCF8}"/>
    <cellStyle name="Normal 22 2 2 2 4 2 5" xfId="14134" xr:uid="{6E72B7D9-2123-41CB-8902-AC2229D4EEB1}"/>
    <cellStyle name="Normal 22 2 2 2 4 2 6" xfId="27824" xr:uid="{DC8BEED0-9A3A-4EEF-BC9B-9CA089B0B9BD}"/>
    <cellStyle name="Normal 22 2 2 2 4 2 7" xfId="42708" xr:uid="{5E47C208-CD8C-4638-B8C1-6746DD2EB1C7}"/>
    <cellStyle name="Normal 22 2 2 2 4 3" xfId="8999" xr:uid="{16C37012-ACB3-408A-B226-5C09058CD81C}"/>
    <cellStyle name="Normal 22 2 2 2 4 3 2" xfId="12421" xr:uid="{814F0DD2-6227-4EBE-960E-878C868B6B25}"/>
    <cellStyle name="Normal 22 2 2 2 4 3 2 2" xfId="26111" xr:uid="{E8215366-6080-49DE-875C-E671D2645106}"/>
    <cellStyle name="Normal 22 2 2 2 4 3 2 2 2" xfId="39803" xr:uid="{E07F573E-86E9-4FC5-9725-1864C20BAB1D}"/>
    <cellStyle name="Normal 22 2 2 2 4 3 2 2 3" xfId="54687" xr:uid="{30895FEE-E1BD-44B8-9E2C-BF4D0E5C9BBF}"/>
    <cellStyle name="Normal 22 2 2 2 4 3 2 3" xfId="19267" xr:uid="{D1DAFEE5-A5A7-44CB-96C0-726EE3A20C29}"/>
    <cellStyle name="Normal 22 2 2 2 4 3 2 4" xfId="32957" xr:uid="{F24D9ABE-8539-4A81-9104-789BA7DBE34B}"/>
    <cellStyle name="Normal 22 2 2 2 4 3 2 5" xfId="47841" xr:uid="{6AA392FF-A0A9-48C9-8B72-3E4C51E98F33}"/>
    <cellStyle name="Normal 22 2 2 2 4 3 3" xfId="22689" xr:uid="{328ACADE-9ECA-42A3-A3D2-934741871A5C}"/>
    <cellStyle name="Normal 22 2 2 2 4 3 3 2" xfId="36381" xr:uid="{49CA886E-DC22-472D-84B1-342E9DBCF4AA}"/>
    <cellStyle name="Normal 22 2 2 2 4 3 3 3" xfId="51265" xr:uid="{2877F3B0-C387-4271-93AD-98E6FFD37851}"/>
    <cellStyle name="Normal 22 2 2 2 4 3 4" xfId="15845" xr:uid="{FAFCC477-62E8-473B-8858-3EBDBA6F643C}"/>
    <cellStyle name="Normal 22 2 2 2 4 3 5" xfId="29535" xr:uid="{F8EC820F-96E5-47DF-A297-368CD7F6955C}"/>
    <cellStyle name="Normal 22 2 2 2 4 3 6" xfId="44419" xr:uid="{57491F0E-EA92-44CE-99D8-65038617A83F}"/>
    <cellStyle name="Normal 22 2 2 2 4 4" xfId="10709" xr:uid="{BA19F799-EE2F-4250-8BDE-416635023DFF}"/>
    <cellStyle name="Normal 22 2 2 2 4 4 2" xfId="24399" xr:uid="{2DC4BE6C-00DB-403F-B43F-FCA197DCD5B5}"/>
    <cellStyle name="Normal 22 2 2 2 4 4 2 2" xfId="38091" xr:uid="{D16EB59B-1F2E-4A61-8447-68040E81EA4E}"/>
    <cellStyle name="Normal 22 2 2 2 4 4 2 3" xfId="52975" xr:uid="{EA65CF8E-7D02-4CF7-A240-329433B85DF5}"/>
    <cellStyle name="Normal 22 2 2 2 4 4 3" xfId="17555" xr:uid="{E19D3D82-BD94-4817-AD0E-DCFB9486E5DD}"/>
    <cellStyle name="Normal 22 2 2 2 4 4 4" xfId="31245" xr:uid="{E6AC2B9D-6563-4D6A-850A-EBBADEB5AC0F}"/>
    <cellStyle name="Normal 22 2 2 2 4 4 5" xfId="46129" xr:uid="{1D3FBADE-959E-4A91-92C5-937B5C36A309}"/>
    <cellStyle name="Normal 22 2 2 2 4 5" xfId="20977" xr:uid="{7FC7F03C-1B18-4289-A0CC-3D140D0A1F64}"/>
    <cellStyle name="Normal 22 2 2 2 4 5 2" xfId="34669" xr:uid="{2418B894-763A-43ED-85E8-E2A59D5FD015}"/>
    <cellStyle name="Normal 22 2 2 2 4 5 3" xfId="49553" xr:uid="{438759F3-556A-448B-B74B-889FAA1D3002}"/>
    <cellStyle name="Normal 22 2 2 2 4 6" xfId="14133" xr:uid="{CA8A9AA2-D7DB-4D26-A7F7-A7B71CB14CE1}"/>
    <cellStyle name="Normal 22 2 2 2 4 7" xfId="27823" xr:uid="{D8BE75D8-A53C-4E5E-BAA1-343C5F3BD891}"/>
    <cellStyle name="Normal 22 2 2 2 4 8" xfId="42707" xr:uid="{D064E1F1-01DC-4552-A535-9A13CB824105}"/>
    <cellStyle name="Normal 22 2 2 2 5" xfId="7288" xr:uid="{4AD1518B-714E-4354-AEFB-B9F0DE6FEC67}"/>
    <cellStyle name="Normal 22 2 2 2 5 2" xfId="9001" xr:uid="{DD18B3F2-991C-4DBE-B5BE-96C72D58A709}"/>
    <cellStyle name="Normal 22 2 2 2 5 2 2" xfId="12423" xr:uid="{0D93E481-B106-4074-90D2-957426483964}"/>
    <cellStyle name="Normal 22 2 2 2 5 2 2 2" xfId="26113" xr:uid="{80200CAA-F223-4F14-9871-2B28D77C28F6}"/>
    <cellStyle name="Normal 22 2 2 2 5 2 2 2 2" xfId="39805" xr:uid="{52A43F96-D888-4C8B-9459-6B22B385C47F}"/>
    <cellStyle name="Normal 22 2 2 2 5 2 2 2 3" xfId="54689" xr:uid="{81A45147-84C7-4113-BEC6-57260BEEFCD0}"/>
    <cellStyle name="Normal 22 2 2 2 5 2 2 3" xfId="19269" xr:uid="{0F5754E4-15E1-45B8-B123-C4117DDB3D53}"/>
    <cellStyle name="Normal 22 2 2 2 5 2 2 4" xfId="32959" xr:uid="{80CE524A-0716-46B4-98B2-9FC8A7AE46A7}"/>
    <cellStyle name="Normal 22 2 2 2 5 2 2 5" xfId="47843" xr:uid="{B119B3F1-D5C6-40F9-8FEB-37EBF9EE2FF0}"/>
    <cellStyle name="Normal 22 2 2 2 5 2 3" xfId="22691" xr:uid="{B8052030-B0AC-4949-9A92-1E950F7FFD1C}"/>
    <cellStyle name="Normal 22 2 2 2 5 2 3 2" xfId="36383" xr:uid="{F36C57BF-BC66-44BF-8883-3914A3415907}"/>
    <cellStyle name="Normal 22 2 2 2 5 2 3 3" xfId="51267" xr:uid="{6462ED87-E908-4564-BB79-FF3A837EB3CB}"/>
    <cellStyle name="Normal 22 2 2 2 5 2 4" xfId="15847" xr:uid="{275F2DFE-F15C-4826-8829-DD7C2B597399}"/>
    <cellStyle name="Normal 22 2 2 2 5 2 5" xfId="29537" xr:uid="{A39824E0-EFEC-4789-9761-1CBF6193CD68}"/>
    <cellStyle name="Normal 22 2 2 2 5 2 6" xfId="44421" xr:uid="{1E137AE4-5F3D-4004-94CB-250B03F49F24}"/>
    <cellStyle name="Normal 22 2 2 2 5 3" xfId="10711" xr:uid="{DE8D0891-C6F8-43E8-BBD3-5E83E5A487BA}"/>
    <cellStyle name="Normal 22 2 2 2 5 3 2" xfId="24401" xr:uid="{3C2E096D-F7C8-4F43-A895-428072AF8B93}"/>
    <cellStyle name="Normal 22 2 2 2 5 3 2 2" xfId="38093" xr:uid="{C445C1B9-EF01-449C-AF30-1791BB869523}"/>
    <cellStyle name="Normal 22 2 2 2 5 3 2 3" xfId="52977" xr:uid="{99C720DC-6621-4D23-91F7-52E836887557}"/>
    <cellStyle name="Normal 22 2 2 2 5 3 3" xfId="17557" xr:uid="{945C72E4-356D-4073-A17F-79DC2F28433E}"/>
    <cellStyle name="Normal 22 2 2 2 5 3 4" xfId="31247" xr:uid="{1332457D-5E90-42FB-B984-5867DED62253}"/>
    <cellStyle name="Normal 22 2 2 2 5 3 5" xfId="46131" xr:uid="{C0E2FF71-704B-415A-835F-BB1104F6FBAA}"/>
    <cellStyle name="Normal 22 2 2 2 5 4" xfId="20979" xr:uid="{90B2A1E6-80E6-4F36-B178-524FEE316F02}"/>
    <cellStyle name="Normal 22 2 2 2 5 4 2" xfId="34671" xr:uid="{0546C44B-07C0-4F8C-9317-3B2F0699E511}"/>
    <cellStyle name="Normal 22 2 2 2 5 4 3" xfId="49555" xr:uid="{5178E4D7-7964-4473-B8D9-41378510B7C3}"/>
    <cellStyle name="Normal 22 2 2 2 5 5" xfId="14135" xr:uid="{2FE83CFE-5EE7-4018-9309-63362CCEDEC2}"/>
    <cellStyle name="Normal 22 2 2 2 5 6" xfId="27825" xr:uid="{A2D8AFE5-B439-4C34-8832-0B2EB44D74F4}"/>
    <cellStyle name="Normal 22 2 2 2 5 7" xfId="42709" xr:uid="{0547092E-EAB0-4CA3-854B-F7DB916CF7DB}"/>
    <cellStyle name="Normal 22 2 2 2 6" xfId="7289" xr:uid="{BD8622E1-6BBD-46B2-9D9C-B4B7919E06E2}"/>
    <cellStyle name="Normal 22 2 2 2 6 2" xfId="9002" xr:uid="{EBA85928-9B2E-4FEF-9736-58BF923340CE}"/>
    <cellStyle name="Normal 22 2 2 2 6 2 2" xfId="12424" xr:uid="{EF1E4E57-F5DB-4295-82CF-78900FF62DCE}"/>
    <cellStyle name="Normal 22 2 2 2 6 2 2 2" xfId="26114" xr:uid="{C4154133-F634-4AF0-A97E-5E22C8E710E5}"/>
    <cellStyle name="Normal 22 2 2 2 6 2 2 2 2" xfId="39806" xr:uid="{E7345940-4D3B-4726-B4EF-83CCF7B08FA4}"/>
    <cellStyle name="Normal 22 2 2 2 6 2 2 2 3" xfId="54690" xr:uid="{96AD238B-F531-4957-B40A-F0B15B221831}"/>
    <cellStyle name="Normal 22 2 2 2 6 2 2 3" xfId="19270" xr:uid="{0A6B2BD7-49A8-407B-8BDC-8D4FDE3BB56F}"/>
    <cellStyle name="Normal 22 2 2 2 6 2 2 4" xfId="32960" xr:uid="{AC331C2C-A72B-4FA2-B636-BC1203745882}"/>
    <cellStyle name="Normal 22 2 2 2 6 2 2 5" xfId="47844" xr:uid="{EA0FE1FD-F1E1-4320-BDCC-80A0F748BFE0}"/>
    <cellStyle name="Normal 22 2 2 2 6 2 3" xfId="22692" xr:uid="{48EC9CAA-703B-4BCF-96D4-A95BBF6891DB}"/>
    <cellStyle name="Normal 22 2 2 2 6 2 3 2" xfId="36384" xr:uid="{E2AB752A-A326-479C-BDF7-B75F9ACC3FB0}"/>
    <cellStyle name="Normal 22 2 2 2 6 2 3 3" xfId="51268" xr:uid="{5A10FA10-112A-4CD3-AC7F-BDE8E442BCF0}"/>
    <cellStyle name="Normal 22 2 2 2 6 2 4" xfId="15848" xr:uid="{341F90B8-F8A6-4BFC-88E5-9E079626DE28}"/>
    <cellStyle name="Normal 22 2 2 2 6 2 5" xfId="29538" xr:uid="{76306B4F-D41A-4812-B473-73CE5F84D7B1}"/>
    <cellStyle name="Normal 22 2 2 2 6 2 6" xfId="44422" xr:uid="{2D05CE29-650E-4AE0-BCC0-6C91EAAC38B5}"/>
    <cellStyle name="Normal 22 2 2 2 6 3" xfId="10712" xr:uid="{BE735104-790D-4C56-AFD9-CD9F4184DF6E}"/>
    <cellStyle name="Normal 22 2 2 2 6 3 2" xfId="24402" xr:uid="{9F857D2A-BD2F-47F4-84B7-3EBD8E61011D}"/>
    <cellStyle name="Normal 22 2 2 2 6 3 2 2" xfId="38094" xr:uid="{6E2A3410-9BE9-429E-94BE-F15FA7FFD4AB}"/>
    <cellStyle name="Normal 22 2 2 2 6 3 2 3" xfId="52978" xr:uid="{4934E64C-3183-49D7-B90D-C5A10322116D}"/>
    <cellStyle name="Normal 22 2 2 2 6 3 3" xfId="17558" xr:uid="{6562E404-B8B5-406F-8EAD-3DF6B1E3696A}"/>
    <cellStyle name="Normal 22 2 2 2 6 3 4" xfId="31248" xr:uid="{8BEC812C-1187-40E6-B100-D668C2CDBFE5}"/>
    <cellStyle name="Normal 22 2 2 2 6 3 5" xfId="46132" xr:uid="{778334D7-A79B-4937-B71E-9EA3DBF5BAB1}"/>
    <cellStyle name="Normal 22 2 2 2 6 4" xfId="20980" xr:uid="{86D0798D-40B2-4658-A199-C7868433B4F2}"/>
    <cellStyle name="Normal 22 2 2 2 6 4 2" xfId="34672" xr:uid="{1BD8E5A3-2960-486F-B789-D5C55960B993}"/>
    <cellStyle name="Normal 22 2 2 2 6 4 3" xfId="49556" xr:uid="{EE7B5809-A022-49C3-83FE-40105A40472C}"/>
    <cellStyle name="Normal 22 2 2 2 6 5" xfId="14136" xr:uid="{4603FFE7-0461-4D1D-AEA4-208DBFDC739B}"/>
    <cellStyle name="Normal 22 2 2 2 6 6" xfId="27826" xr:uid="{2EBB9589-DD74-4C34-8B0B-58C892F41CE6}"/>
    <cellStyle name="Normal 22 2 2 2 6 7" xfId="42710" xr:uid="{DB1BE1AD-ED2B-400C-BA89-A3700AD3A6B4}"/>
    <cellStyle name="Normal 22 2 2 2 7" xfId="8988" xr:uid="{D9C79B03-15B8-42BB-8B9A-2E89A82E931B}"/>
    <cellStyle name="Normal 22 2 2 2 7 2" xfId="12410" xr:uid="{AC2521EA-F82D-4030-9AAF-4E6FC88A39C0}"/>
    <cellStyle name="Normal 22 2 2 2 7 2 2" xfId="26100" xr:uid="{93D689C0-BFAD-443D-9E1E-426288CFA97F}"/>
    <cellStyle name="Normal 22 2 2 2 7 2 2 2" xfId="39792" xr:uid="{3D2647DA-CA19-44DE-9552-005FB3E51949}"/>
    <cellStyle name="Normal 22 2 2 2 7 2 2 3" xfId="54676" xr:uid="{5D16E9B4-C3D4-4EC5-881C-C59CB93DE5BC}"/>
    <cellStyle name="Normal 22 2 2 2 7 2 3" xfId="19256" xr:uid="{BEE8B968-DE9F-4178-A0DC-F8FE3B1DA9BD}"/>
    <cellStyle name="Normal 22 2 2 2 7 2 4" xfId="32946" xr:uid="{674B2E13-E747-4444-ABF3-45CE84B861EF}"/>
    <cellStyle name="Normal 22 2 2 2 7 2 5" xfId="47830" xr:uid="{9C67052F-B97A-433C-B17E-C35B413FEDD8}"/>
    <cellStyle name="Normal 22 2 2 2 7 3" xfId="22678" xr:uid="{18EE731A-805D-4E8B-B3AC-366B12F17435}"/>
    <cellStyle name="Normal 22 2 2 2 7 3 2" xfId="36370" xr:uid="{881ED09E-A97B-4220-AB95-6A1CDA7CFDD4}"/>
    <cellStyle name="Normal 22 2 2 2 7 3 3" xfId="51254" xr:uid="{6B176161-D213-466C-9DE0-BF13834EF8E2}"/>
    <cellStyle name="Normal 22 2 2 2 7 4" xfId="15834" xr:uid="{6A76AC72-5DD9-4358-876A-B3D11F37993C}"/>
    <cellStyle name="Normal 22 2 2 2 7 5" xfId="29524" xr:uid="{D60EB492-DF46-4CEA-AB5F-B3F9D0E218A4}"/>
    <cellStyle name="Normal 22 2 2 2 7 6" xfId="44408" xr:uid="{2E4E704D-16F2-43C3-94F1-B3694F1011D0}"/>
    <cellStyle name="Normal 22 2 2 2 8" xfId="10698" xr:uid="{4BFFED4B-F237-49FB-8823-E33EE1ECD554}"/>
    <cellStyle name="Normal 22 2 2 2 8 2" xfId="24388" xr:uid="{C5BC8BA1-AD6A-4D66-9305-59312574A706}"/>
    <cellStyle name="Normal 22 2 2 2 8 2 2" xfId="38080" xr:uid="{A77E70D4-6091-4F22-8BEF-0FB1173E03C1}"/>
    <cellStyle name="Normal 22 2 2 2 8 2 3" xfId="52964" xr:uid="{3B07862C-E5C7-4DFC-95CB-FC73255D38E8}"/>
    <cellStyle name="Normal 22 2 2 2 8 3" xfId="17544" xr:uid="{C2D5FA0C-D1FF-4F57-89DE-0EC48A2EA313}"/>
    <cellStyle name="Normal 22 2 2 2 8 4" xfId="31234" xr:uid="{972B8175-0139-4DD1-8B45-F4A7C9D604B5}"/>
    <cellStyle name="Normal 22 2 2 2 8 5" xfId="46118" xr:uid="{B3B04C91-6F68-4855-975B-BE054FD3732F}"/>
    <cellStyle name="Normal 22 2 2 2 9" xfId="20966" xr:uid="{014A4359-442E-4502-83D1-B07DA236EF35}"/>
    <cellStyle name="Normal 22 2 2 2 9 2" xfId="34658" xr:uid="{DAFCB5F3-899F-41DF-8F4D-AF8D3D8CD39E}"/>
    <cellStyle name="Normal 22 2 2 2 9 3" xfId="49542" xr:uid="{6BFD0476-89DD-47FE-A228-56D9F2ED06A9}"/>
    <cellStyle name="Normal 22 2 2 3" xfId="7290" xr:uid="{5D9670FA-C263-4E91-8551-35345525F689}"/>
    <cellStyle name="Normal 22 2 2 3 10" xfId="42711" xr:uid="{FC3153E0-22D0-4259-B0D2-1732BA236DF5}"/>
    <cellStyle name="Normal 22 2 2 3 2" xfId="7291" xr:uid="{F93058E3-F31E-40EF-B93B-09948E298272}"/>
    <cellStyle name="Normal 22 2 2 3 2 2" xfId="7292" xr:uid="{FC1FAAEA-88E0-4C2D-98C8-6AA64BC7DD66}"/>
    <cellStyle name="Normal 22 2 2 3 2 2 2" xfId="9005" xr:uid="{5271C079-4238-4805-90AA-2583C92E4EDD}"/>
    <cellStyle name="Normal 22 2 2 3 2 2 2 2" xfId="12427" xr:uid="{799AB252-6999-45AC-AC23-AAF037AE6F73}"/>
    <cellStyle name="Normal 22 2 2 3 2 2 2 2 2" xfId="26117" xr:uid="{9BF0189E-3438-4FFD-BC29-E23B5A26C013}"/>
    <cellStyle name="Normal 22 2 2 3 2 2 2 2 2 2" xfId="39809" xr:uid="{0000213F-C946-4035-A991-5E8DBF8FCCE3}"/>
    <cellStyle name="Normal 22 2 2 3 2 2 2 2 2 3" xfId="54693" xr:uid="{D71F0546-BCAF-4889-BABD-DD7D187EF93E}"/>
    <cellStyle name="Normal 22 2 2 3 2 2 2 2 3" xfId="19273" xr:uid="{646B6FEC-D83B-4902-894E-437579D53F9E}"/>
    <cellStyle name="Normal 22 2 2 3 2 2 2 2 4" xfId="32963" xr:uid="{759D892A-C6CD-42B4-84F1-0E463D5C6EE7}"/>
    <cellStyle name="Normal 22 2 2 3 2 2 2 2 5" xfId="47847" xr:uid="{7F81C9CE-0DC8-4196-9661-DF43B09FAA44}"/>
    <cellStyle name="Normal 22 2 2 3 2 2 2 3" xfId="22695" xr:uid="{FC568C58-1C1C-4011-9FD0-F0B7234F79AA}"/>
    <cellStyle name="Normal 22 2 2 3 2 2 2 3 2" xfId="36387" xr:uid="{B9C9D982-2267-4E16-AA01-B180DB12EB78}"/>
    <cellStyle name="Normal 22 2 2 3 2 2 2 3 3" xfId="51271" xr:uid="{3217C29F-5CE4-4855-B2D5-426E36430BB7}"/>
    <cellStyle name="Normal 22 2 2 3 2 2 2 4" xfId="15851" xr:uid="{035D6D1A-C0A3-4920-BF37-906255CAC5D8}"/>
    <cellStyle name="Normal 22 2 2 3 2 2 2 5" xfId="29541" xr:uid="{D2F6E482-BFC1-46C3-815B-F06B842E4A1B}"/>
    <cellStyle name="Normal 22 2 2 3 2 2 2 6" xfId="44425" xr:uid="{75D1C370-6E84-4570-B6E4-396892B910CD}"/>
    <cellStyle name="Normal 22 2 2 3 2 2 3" xfId="10715" xr:uid="{748AB84D-1342-4FFE-8A57-5D9A6BEEAD3A}"/>
    <cellStyle name="Normal 22 2 2 3 2 2 3 2" xfId="24405" xr:uid="{191C23F9-3EFF-45BC-B483-9C8BC79D4781}"/>
    <cellStyle name="Normal 22 2 2 3 2 2 3 2 2" xfId="38097" xr:uid="{CEDC5CD4-2A66-4573-B530-BC1CA2AB0E65}"/>
    <cellStyle name="Normal 22 2 2 3 2 2 3 2 3" xfId="52981" xr:uid="{53E39DC9-B3F8-4147-8E8E-839C8D2B23CC}"/>
    <cellStyle name="Normal 22 2 2 3 2 2 3 3" xfId="17561" xr:uid="{05F4D30B-DE1E-4E97-A372-3F3DF3C7F6C5}"/>
    <cellStyle name="Normal 22 2 2 3 2 2 3 4" xfId="31251" xr:uid="{2F8B7172-F530-4D6D-B34D-39229F0BFAE8}"/>
    <cellStyle name="Normal 22 2 2 3 2 2 3 5" xfId="46135" xr:uid="{A7A345FE-4354-40A8-BFED-5AB4E0D73A56}"/>
    <cellStyle name="Normal 22 2 2 3 2 2 4" xfId="20983" xr:uid="{2DCE97CC-0527-4619-BC71-4EB4775CDD84}"/>
    <cellStyle name="Normal 22 2 2 3 2 2 4 2" xfId="34675" xr:uid="{B3422337-1B51-4D37-90F2-E70F47B6B21E}"/>
    <cellStyle name="Normal 22 2 2 3 2 2 4 3" xfId="49559" xr:uid="{7AFAD52C-0AC3-455C-A0D3-BA1BFBCBB4F1}"/>
    <cellStyle name="Normal 22 2 2 3 2 2 5" xfId="14139" xr:uid="{3C4E96AE-57E0-4A8F-BDDF-3EFAA0464332}"/>
    <cellStyle name="Normal 22 2 2 3 2 2 6" xfId="27829" xr:uid="{3C764301-4E5C-4818-9A91-8DF9E6DC4348}"/>
    <cellStyle name="Normal 22 2 2 3 2 2 7" xfId="42713" xr:uid="{1A4E254D-71EB-4225-B761-4C1EE662C485}"/>
    <cellStyle name="Normal 22 2 2 3 2 3" xfId="9004" xr:uid="{4F843D7B-64A6-4988-81FA-1E7943C01B63}"/>
    <cellStyle name="Normal 22 2 2 3 2 3 2" xfId="12426" xr:uid="{97E25123-943F-4CB4-87F6-DB81130B1F78}"/>
    <cellStyle name="Normal 22 2 2 3 2 3 2 2" xfId="26116" xr:uid="{E51D18DE-3A0A-45C2-BCD3-DCACC6E3FEF0}"/>
    <cellStyle name="Normal 22 2 2 3 2 3 2 2 2" xfId="39808" xr:uid="{D3D54B88-390E-45B6-B4AD-AEEC1DB57748}"/>
    <cellStyle name="Normal 22 2 2 3 2 3 2 2 3" xfId="54692" xr:uid="{FE19387D-CDD6-43AF-A9F9-5A69CC01096A}"/>
    <cellStyle name="Normal 22 2 2 3 2 3 2 3" xfId="19272" xr:uid="{1D88A551-93C8-4B54-98D3-5130C87FE086}"/>
    <cellStyle name="Normal 22 2 2 3 2 3 2 4" xfId="32962" xr:uid="{0790AC2F-41DB-4478-AF57-B374D3B5BB53}"/>
    <cellStyle name="Normal 22 2 2 3 2 3 2 5" xfId="47846" xr:uid="{C502E8DE-3DCD-4C3E-9E56-D022B95A8A85}"/>
    <cellStyle name="Normal 22 2 2 3 2 3 3" xfId="22694" xr:uid="{F59C9F49-6CF9-4DD8-B23D-0CC200114771}"/>
    <cellStyle name="Normal 22 2 2 3 2 3 3 2" xfId="36386" xr:uid="{44BF99C7-1B8D-48B5-8905-5A6B219E1C12}"/>
    <cellStyle name="Normal 22 2 2 3 2 3 3 3" xfId="51270" xr:uid="{EB839313-745D-4672-823E-0C762CB2EC62}"/>
    <cellStyle name="Normal 22 2 2 3 2 3 4" xfId="15850" xr:uid="{27930BBA-161E-4DC3-B8CA-A9007C26CF08}"/>
    <cellStyle name="Normal 22 2 2 3 2 3 5" xfId="29540" xr:uid="{9F46B67E-E754-44C2-B910-3152E7E50844}"/>
    <cellStyle name="Normal 22 2 2 3 2 3 6" xfId="44424" xr:uid="{42B7A18A-2686-4031-BFEB-D7C30560B584}"/>
    <cellStyle name="Normal 22 2 2 3 2 4" xfId="10714" xr:uid="{5B0D05B4-87FF-4A65-AECE-B19ADB2C9031}"/>
    <cellStyle name="Normal 22 2 2 3 2 4 2" xfId="24404" xr:uid="{4249AFA7-358C-45F5-A967-C9E7C62D1EDB}"/>
    <cellStyle name="Normal 22 2 2 3 2 4 2 2" xfId="38096" xr:uid="{5679965E-B5C7-469D-BA63-5FD1D884225D}"/>
    <cellStyle name="Normal 22 2 2 3 2 4 2 3" xfId="52980" xr:uid="{68ABDAD3-C8D5-459E-852A-0EE49B0557BD}"/>
    <cellStyle name="Normal 22 2 2 3 2 4 3" xfId="17560" xr:uid="{5CD777B9-2026-43BF-8D49-F7090661607C}"/>
    <cellStyle name="Normal 22 2 2 3 2 4 4" xfId="31250" xr:uid="{3B5381C3-5B64-4EA6-98B3-DF40ED24377A}"/>
    <cellStyle name="Normal 22 2 2 3 2 4 5" xfId="46134" xr:uid="{25C88519-592D-45A5-ADDE-D77C63B28E15}"/>
    <cellStyle name="Normal 22 2 2 3 2 5" xfId="20982" xr:uid="{572159FD-1BE6-4607-B855-573FEB2F8555}"/>
    <cellStyle name="Normal 22 2 2 3 2 5 2" xfId="34674" xr:uid="{148B8480-071E-41E0-9B0B-5CCD75277489}"/>
    <cellStyle name="Normal 22 2 2 3 2 5 3" xfId="49558" xr:uid="{6C49F540-6E50-4B26-8EE7-32962C1F92F4}"/>
    <cellStyle name="Normal 22 2 2 3 2 6" xfId="14138" xr:uid="{6A441060-D924-42A6-A7A3-3D2E6117F61E}"/>
    <cellStyle name="Normal 22 2 2 3 2 7" xfId="27828" xr:uid="{B09E6AF2-B050-4A33-84C8-3CB8BD928E6A}"/>
    <cellStyle name="Normal 22 2 2 3 2 8" xfId="42712" xr:uid="{1ED0991B-C397-4268-A537-EF9D5CCA2AAD}"/>
    <cellStyle name="Normal 22 2 2 3 3" xfId="7293" xr:uid="{6A22B750-1B54-4014-A40C-375406895F68}"/>
    <cellStyle name="Normal 22 2 2 3 3 2" xfId="9006" xr:uid="{7E82737C-EA96-4F88-BDD0-6D0E60A2F2BD}"/>
    <cellStyle name="Normal 22 2 2 3 3 2 2" xfId="12428" xr:uid="{C1096AD5-1EC0-45C2-815E-87DB9EDA5103}"/>
    <cellStyle name="Normal 22 2 2 3 3 2 2 2" xfId="26118" xr:uid="{D830CCA1-087B-4691-92DC-6A861BE97A03}"/>
    <cellStyle name="Normal 22 2 2 3 3 2 2 2 2" xfId="39810" xr:uid="{563FBFDE-C26C-4418-9FB1-F3B6B56D1166}"/>
    <cellStyle name="Normal 22 2 2 3 3 2 2 2 3" xfId="54694" xr:uid="{3EBCDDE3-A618-45F6-9216-E6028C47354F}"/>
    <cellStyle name="Normal 22 2 2 3 3 2 2 3" xfId="19274" xr:uid="{ED4A7E65-882D-46F9-BBFE-B1DE86F02B74}"/>
    <cellStyle name="Normal 22 2 2 3 3 2 2 4" xfId="32964" xr:uid="{6B2FC2D0-2C38-4B39-9B63-391DD9CB8D78}"/>
    <cellStyle name="Normal 22 2 2 3 3 2 2 5" xfId="47848" xr:uid="{B228EBFE-81AE-4457-82A7-CAAC392F6A2C}"/>
    <cellStyle name="Normal 22 2 2 3 3 2 3" xfId="22696" xr:uid="{B123DB01-5A56-40FA-B738-69E0A0AB491F}"/>
    <cellStyle name="Normal 22 2 2 3 3 2 3 2" xfId="36388" xr:uid="{CB302B86-4A6A-4606-80DE-B4044C4FB2CF}"/>
    <cellStyle name="Normal 22 2 2 3 3 2 3 3" xfId="51272" xr:uid="{3624DD80-7427-4B8B-89F0-125FB580D348}"/>
    <cellStyle name="Normal 22 2 2 3 3 2 4" xfId="15852" xr:uid="{0DC59409-A72A-4EC8-8296-55765F746A73}"/>
    <cellStyle name="Normal 22 2 2 3 3 2 5" xfId="29542" xr:uid="{3973C2C8-E04E-4252-8D25-81A7B303096F}"/>
    <cellStyle name="Normal 22 2 2 3 3 2 6" xfId="44426" xr:uid="{0CAAAFFE-286E-44E9-B1DE-40D9A4017D9B}"/>
    <cellStyle name="Normal 22 2 2 3 3 3" xfId="10716" xr:uid="{4C69DF27-B3F7-4909-A5C3-E62BA8521FFB}"/>
    <cellStyle name="Normal 22 2 2 3 3 3 2" xfId="24406" xr:uid="{ED49DBDB-A271-44A3-B0BF-5A3487A1281F}"/>
    <cellStyle name="Normal 22 2 2 3 3 3 2 2" xfId="38098" xr:uid="{C9764A69-BB54-45A0-8C18-E4314416C6FB}"/>
    <cellStyle name="Normal 22 2 2 3 3 3 2 3" xfId="52982" xr:uid="{0B96DAE8-BC35-4694-8C75-FD2F0EF7A4BD}"/>
    <cellStyle name="Normal 22 2 2 3 3 3 3" xfId="17562" xr:uid="{930FA253-5BF1-4FFE-8722-7241EF3B2EAA}"/>
    <cellStyle name="Normal 22 2 2 3 3 3 4" xfId="31252" xr:uid="{7D540D91-A1B5-488B-B081-5E29E8AAC53F}"/>
    <cellStyle name="Normal 22 2 2 3 3 3 5" xfId="46136" xr:uid="{4B0044BF-6B0B-4BB9-A75A-34032E5B60D5}"/>
    <cellStyle name="Normal 22 2 2 3 3 4" xfId="20984" xr:uid="{91871E95-9A96-4927-94A5-FF3CCB92B316}"/>
    <cellStyle name="Normal 22 2 2 3 3 4 2" xfId="34676" xr:uid="{49EE6271-8065-4267-861B-C1DEEA8E047A}"/>
    <cellStyle name="Normal 22 2 2 3 3 4 3" xfId="49560" xr:uid="{5A0C18AF-B226-43FF-A204-E08E3D76D4B4}"/>
    <cellStyle name="Normal 22 2 2 3 3 5" xfId="14140" xr:uid="{9860E0CF-BD0E-46F9-8CF1-114A9F3EE1DF}"/>
    <cellStyle name="Normal 22 2 2 3 3 6" xfId="27830" xr:uid="{BCFFA897-A237-4A18-A3AC-E8DF83DF1A13}"/>
    <cellStyle name="Normal 22 2 2 3 3 7" xfId="42714" xr:uid="{3D183130-6116-46BE-BB7F-2699B0A63FAD}"/>
    <cellStyle name="Normal 22 2 2 3 4" xfId="7294" xr:uid="{E294949B-EEF8-4018-9BE3-08EF4CCA37F6}"/>
    <cellStyle name="Normal 22 2 2 3 4 2" xfId="9007" xr:uid="{752CD824-378C-41C1-A116-96829CDB8B96}"/>
    <cellStyle name="Normal 22 2 2 3 4 2 2" xfId="12429" xr:uid="{C37FBC05-0BE3-46D5-B9A8-A44DCD816772}"/>
    <cellStyle name="Normal 22 2 2 3 4 2 2 2" xfId="26119" xr:uid="{E2CBBD74-E570-4449-842E-2D995E346C50}"/>
    <cellStyle name="Normal 22 2 2 3 4 2 2 2 2" xfId="39811" xr:uid="{D6464B59-D5F3-42A2-A432-8F8EDB8F8703}"/>
    <cellStyle name="Normal 22 2 2 3 4 2 2 2 3" xfId="54695" xr:uid="{89FD1AAE-FFFA-4EDF-9DB8-B93B8C17379B}"/>
    <cellStyle name="Normal 22 2 2 3 4 2 2 3" xfId="19275" xr:uid="{0F640190-A642-4E5E-A24F-CD9C7D553014}"/>
    <cellStyle name="Normal 22 2 2 3 4 2 2 4" xfId="32965" xr:uid="{2C37D8B0-58DB-45C6-9F71-44041B9D1AC0}"/>
    <cellStyle name="Normal 22 2 2 3 4 2 2 5" xfId="47849" xr:uid="{FCB34CCB-8903-4778-908C-52348FBC5ECC}"/>
    <cellStyle name="Normal 22 2 2 3 4 2 3" xfId="22697" xr:uid="{78CA404A-69B9-412C-AB17-A224E794EBE9}"/>
    <cellStyle name="Normal 22 2 2 3 4 2 3 2" xfId="36389" xr:uid="{7C7FCDC4-DA93-44E4-AB40-77E91EED17E0}"/>
    <cellStyle name="Normal 22 2 2 3 4 2 3 3" xfId="51273" xr:uid="{364D42FC-DBE8-4437-AC7E-8AFF034ADB06}"/>
    <cellStyle name="Normal 22 2 2 3 4 2 4" xfId="15853" xr:uid="{3ED1FD1F-96DD-45D9-9566-D97EDBC3967D}"/>
    <cellStyle name="Normal 22 2 2 3 4 2 5" xfId="29543" xr:uid="{3A19A099-7ABA-4DD7-91EE-2801EFF3759D}"/>
    <cellStyle name="Normal 22 2 2 3 4 2 6" xfId="44427" xr:uid="{E623F79D-1F72-4292-AAF2-8B5CD855EDA9}"/>
    <cellStyle name="Normal 22 2 2 3 4 3" xfId="10717" xr:uid="{4CB3F22F-BFF1-499B-A1BD-473D1F96C0DC}"/>
    <cellStyle name="Normal 22 2 2 3 4 3 2" xfId="24407" xr:uid="{1387AE56-6C99-4250-9F12-F1959DB51C08}"/>
    <cellStyle name="Normal 22 2 2 3 4 3 2 2" xfId="38099" xr:uid="{D3C97C9B-B1E9-442C-A089-018DF5CAEC06}"/>
    <cellStyle name="Normal 22 2 2 3 4 3 2 3" xfId="52983" xr:uid="{DEB5E08D-29A2-42D0-BD9C-10035DC7BEBB}"/>
    <cellStyle name="Normal 22 2 2 3 4 3 3" xfId="17563" xr:uid="{D11DDB7F-CE18-494E-90FB-28D2F13DDC9A}"/>
    <cellStyle name="Normal 22 2 2 3 4 3 4" xfId="31253" xr:uid="{47FC3410-B9EB-4D0D-BF8C-82B93653C279}"/>
    <cellStyle name="Normal 22 2 2 3 4 3 5" xfId="46137" xr:uid="{052F7136-F88C-4166-8493-FEF0EC850D5A}"/>
    <cellStyle name="Normal 22 2 2 3 4 4" xfId="20985" xr:uid="{0D6500E5-EC7D-4FEF-AA26-F4DE36F6CC9F}"/>
    <cellStyle name="Normal 22 2 2 3 4 4 2" xfId="34677" xr:uid="{91DCA9EE-F514-4C27-90BC-257B2641D0E3}"/>
    <cellStyle name="Normal 22 2 2 3 4 4 3" xfId="49561" xr:uid="{688E19CA-58FC-453E-A7DD-EB29E61CE52B}"/>
    <cellStyle name="Normal 22 2 2 3 4 5" xfId="14141" xr:uid="{664FB338-15AB-415A-940C-45460659B82D}"/>
    <cellStyle name="Normal 22 2 2 3 4 6" xfId="27831" xr:uid="{E4971158-B9CA-476C-9533-7758E50EC5A4}"/>
    <cellStyle name="Normal 22 2 2 3 4 7" xfId="42715" xr:uid="{39D7ED75-4141-4BD4-864F-3C46D1E8BDCE}"/>
    <cellStyle name="Normal 22 2 2 3 5" xfId="9003" xr:uid="{347F610F-868B-4FA4-BDDE-68E65FB83DD0}"/>
    <cellStyle name="Normal 22 2 2 3 5 2" xfId="12425" xr:uid="{04594256-0FAA-4C27-A828-BEC7558CB25A}"/>
    <cellStyle name="Normal 22 2 2 3 5 2 2" xfId="26115" xr:uid="{702F7B4C-FD7E-473D-9320-032D5149F95F}"/>
    <cellStyle name="Normal 22 2 2 3 5 2 2 2" xfId="39807" xr:uid="{293BE800-31DC-47BA-9A34-CE08EAE7C297}"/>
    <cellStyle name="Normal 22 2 2 3 5 2 2 3" xfId="54691" xr:uid="{11CAEB32-F5A9-4653-AB93-618F9086CC01}"/>
    <cellStyle name="Normal 22 2 2 3 5 2 3" xfId="19271" xr:uid="{25A541E6-931A-4C87-AB23-5CCB2F639B83}"/>
    <cellStyle name="Normal 22 2 2 3 5 2 4" xfId="32961" xr:uid="{3B7D7C7F-E609-4F2D-8EBD-D5327939B3E6}"/>
    <cellStyle name="Normal 22 2 2 3 5 2 5" xfId="47845" xr:uid="{89CCD6F3-3DF5-46BC-B9AB-F6E8C6F949DB}"/>
    <cellStyle name="Normal 22 2 2 3 5 3" xfId="22693" xr:uid="{845ECE72-C33D-4A50-BC1C-18E686E7424C}"/>
    <cellStyle name="Normal 22 2 2 3 5 3 2" xfId="36385" xr:uid="{6FA743EB-48F5-47D8-B093-032966A73DE2}"/>
    <cellStyle name="Normal 22 2 2 3 5 3 3" xfId="51269" xr:uid="{79D8AEE1-D5EC-44A1-8D3D-BD3642111044}"/>
    <cellStyle name="Normal 22 2 2 3 5 4" xfId="15849" xr:uid="{5C17BA66-30AC-4557-8815-8EC071F0C13A}"/>
    <cellStyle name="Normal 22 2 2 3 5 5" xfId="29539" xr:uid="{BAC55CC1-4664-4E43-BDFC-1CF576E91DEE}"/>
    <cellStyle name="Normal 22 2 2 3 5 6" xfId="44423" xr:uid="{83005852-535E-4F59-B0AA-F06A105898BE}"/>
    <cellStyle name="Normal 22 2 2 3 6" xfId="10713" xr:uid="{0310A4A7-908D-4E64-8DEA-0854194CD6E0}"/>
    <cellStyle name="Normal 22 2 2 3 6 2" xfId="24403" xr:uid="{DF3F3955-D5C3-4B51-85FD-32C719F37A3A}"/>
    <cellStyle name="Normal 22 2 2 3 6 2 2" xfId="38095" xr:uid="{0851F80E-8446-4BA4-89B8-046AA2764B3B}"/>
    <cellStyle name="Normal 22 2 2 3 6 2 3" xfId="52979" xr:uid="{9F8B79F2-767D-48BA-89C3-2FFDE2172014}"/>
    <cellStyle name="Normal 22 2 2 3 6 3" xfId="17559" xr:uid="{FC68A45E-A548-4274-99D4-FD0CEA90909D}"/>
    <cellStyle name="Normal 22 2 2 3 6 4" xfId="31249" xr:uid="{ED596D4E-9790-424C-BC57-446B10A0FF14}"/>
    <cellStyle name="Normal 22 2 2 3 6 5" xfId="46133" xr:uid="{7FDA6D8F-AA0C-4080-A8EE-325297EAD58C}"/>
    <cellStyle name="Normal 22 2 2 3 7" xfId="20981" xr:uid="{1A805062-01BB-4FF4-8CC6-1D63B38C9110}"/>
    <cellStyle name="Normal 22 2 2 3 7 2" xfId="34673" xr:uid="{48D84A36-BCA6-42BB-8B57-A291A73B4553}"/>
    <cellStyle name="Normal 22 2 2 3 7 3" xfId="49557" xr:uid="{9EA2F22A-474A-42EC-A5BA-37175571B791}"/>
    <cellStyle name="Normal 22 2 2 3 8" xfId="14137" xr:uid="{177402A0-8937-4D94-B6DA-490886700541}"/>
    <cellStyle name="Normal 22 2 2 3 9" xfId="27827" xr:uid="{82E9BEEC-F7EB-4F97-B029-8DC52234F806}"/>
    <cellStyle name="Normal 22 2 2 4" xfId="7295" xr:uid="{80089C27-C3CF-45E9-A14E-F971ECB394D8}"/>
    <cellStyle name="Normal 22 2 2 4 10" xfId="42716" xr:uid="{FEFDE3B0-E403-4C1D-A44A-2CE9C25CCAB0}"/>
    <cellStyle name="Normal 22 2 2 4 2" xfId="7296" xr:uid="{511E9561-D648-428D-9591-A7FC7406AF11}"/>
    <cellStyle name="Normal 22 2 2 4 2 2" xfId="7297" xr:uid="{DE0CAC73-EAC8-4FD5-A4AE-89B55D974657}"/>
    <cellStyle name="Normal 22 2 2 4 2 2 2" xfId="9010" xr:uid="{B2F2DB78-B84C-4024-839E-E930D7614C43}"/>
    <cellStyle name="Normal 22 2 2 4 2 2 2 2" xfId="12432" xr:uid="{7293C0AA-4C60-49B7-991A-081EC90033A7}"/>
    <cellStyle name="Normal 22 2 2 4 2 2 2 2 2" xfId="26122" xr:uid="{35840008-5BDF-4898-A907-9A64BC739A9B}"/>
    <cellStyle name="Normal 22 2 2 4 2 2 2 2 2 2" xfId="39814" xr:uid="{FB572A73-3F4D-4E2B-9A2D-894E08DC003D}"/>
    <cellStyle name="Normal 22 2 2 4 2 2 2 2 2 3" xfId="54698" xr:uid="{1D125859-4019-4366-BEFA-6A3F04EF10AF}"/>
    <cellStyle name="Normal 22 2 2 4 2 2 2 2 3" xfId="19278" xr:uid="{9324E467-0DBC-46CE-87CE-FF051F58F781}"/>
    <cellStyle name="Normal 22 2 2 4 2 2 2 2 4" xfId="32968" xr:uid="{E11EEC96-3C50-4C9A-8E3B-28EA5BF8D244}"/>
    <cellStyle name="Normal 22 2 2 4 2 2 2 2 5" xfId="47852" xr:uid="{5DA8B929-3BAA-4D83-B48C-F577A8AB1215}"/>
    <cellStyle name="Normal 22 2 2 4 2 2 2 3" xfId="22700" xr:uid="{FED7F48F-D7FA-4D9D-946B-F250260B9012}"/>
    <cellStyle name="Normal 22 2 2 4 2 2 2 3 2" xfId="36392" xr:uid="{35E5C967-4FBA-4F5B-80A5-14F7D4A6A556}"/>
    <cellStyle name="Normal 22 2 2 4 2 2 2 3 3" xfId="51276" xr:uid="{36B0121F-FA23-4680-BEFA-1A17C149526F}"/>
    <cellStyle name="Normal 22 2 2 4 2 2 2 4" xfId="15856" xr:uid="{309B0664-3E49-4103-9EDA-8C7BCE19630C}"/>
    <cellStyle name="Normal 22 2 2 4 2 2 2 5" xfId="29546" xr:uid="{5D09885A-92B0-493A-8036-05C9386A944B}"/>
    <cellStyle name="Normal 22 2 2 4 2 2 2 6" xfId="44430" xr:uid="{382FD603-4B8D-4F85-BEDD-B1C230A4EAB6}"/>
    <cellStyle name="Normal 22 2 2 4 2 2 3" xfId="10720" xr:uid="{1E762AFE-5D9E-488C-A30D-B90E258CBF4C}"/>
    <cellStyle name="Normal 22 2 2 4 2 2 3 2" xfId="24410" xr:uid="{157FE18F-596F-480C-BB88-E52D165F6790}"/>
    <cellStyle name="Normal 22 2 2 4 2 2 3 2 2" xfId="38102" xr:uid="{95D4F059-55B7-4F73-8BD1-DF5516F86B39}"/>
    <cellStyle name="Normal 22 2 2 4 2 2 3 2 3" xfId="52986" xr:uid="{5EA0BD10-D8D6-44D8-8817-7978E64286E9}"/>
    <cellStyle name="Normal 22 2 2 4 2 2 3 3" xfId="17566" xr:uid="{4EF8F2D2-47A5-4281-9A8E-8A54656AC02F}"/>
    <cellStyle name="Normal 22 2 2 4 2 2 3 4" xfId="31256" xr:uid="{23DDEDCC-2921-4F82-BAA1-0F6F0BE6D931}"/>
    <cellStyle name="Normal 22 2 2 4 2 2 3 5" xfId="46140" xr:uid="{DA805C13-5E6A-467D-8D1E-BB3FC5625D45}"/>
    <cellStyle name="Normal 22 2 2 4 2 2 4" xfId="20988" xr:uid="{ECB155C6-6613-41E7-BCE4-CB82D65235F9}"/>
    <cellStyle name="Normal 22 2 2 4 2 2 4 2" xfId="34680" xr:uid="{A5CBBBE8-9526-4BA5-9448-184CD03DBC5E}"/>
    <cellStyle name="Normal 22 2 2 4 2 2 4 3" xfId="49564" xr:uid="{FD48E5E8-2667-41B0-B2A3-A379A3377E9F}"/>
    <cellStyle name="Normal 22 2 2 4 2 2 5" xfId="14144" xr:uid="{1C046D23-149E-47FC-99A3-BC36F1935593}"/>
    <cellStyle name="Normal 22 2 2 4 2 2 6" xfId="27834" xr:uid="{11E0F3F4-4771-4A1D-95F8-5E57613E641E}"/>
    <cellStyle name="Normal 22 2 2 4 2 2 7" xfId="42718" xr:uid="{4F9D3EC3-EEB0-48AF-AD37-C862C9A4C973}"/>
    <cellStyle name="Normal 22 2 2 4 2 3" xfId="9009" xr:uid="{F1772860-7DEC-42BE-A9D8-60740933CA5E}"/>
    <cellStyle name="Normal 22 2 2 4 2 3 2" xfId="12431" xr:uid="{6729719A-8AE5-4200-B919-6AAC63D8D24A}"/>
    <cellStyle name="Normal 22 2 2 4 2 3 2 2" xfId="26121" xr:uid="{8A923607-05DE-4A40-94ED-A3963ADB41DE}"/>
    <cellStyle name="Normal 22 2 2 4 2 3 2 2 2" xfId="39813" xr:uid="{E4A52B1F-49A8-4835-A13B-C1656935107F}"/>
    <cellStyle name="Normal 22 2 2 4 2 3 2 2 3" xfId="54697" xr:uid="{8CC56730-E216-4555-80EA-CBF1074C1C05}"/>
    <cellStyle name="Normal 22 2 2 4 2 3 2 3" xfId="19277" xr:uid="{821775FF-CAC0-42EC-9A30-60194A1F67FD}"/>
    <cellStyle name="Normal 22 2 2 4 2 3 2 4" xfId="32967" xr:uid="{D0210CCE-D548-44F0-B517-FB6FB7231A29}"/>
    <cellStyle name="Normal 22 2 2 4 2 3 2 5" xfId="47851" xr:uid="{5C9D3D7A-52CD-4723-98EF-656FCD5AA6F4}"/>
    <cellStyle name="Normal 22 2 2 4 2 3 3" xfId="22699" xr:uid="{B89656DC-4336-4260-9FEF-F93A5FB32A62}"/>
    <cellStyle name="Normal 22 2 2 4 2 3 3 2" xfId="36391" xr:uid="{BD82759C-CD28-414E-BB14-58C508401CBA}"/>
    <cellStyle name="Normal 22 2 2 4 2 3 3 3" xfId="51275" xr:uid="{C606DE12-FCB7-48AE-AB56-9C2491E7252C}"/>
    <cellStyle name="Normal 22 2 2 4 2 3 4" xfId="15855" xr:uid="{728E9AFD-7B08-4D24-8F48-75B22B716314}"/>
    <cellStyle name="Normal 22 2 2 4 2 3 5" xfId="29545" xr:uid="{7982E63B-582A-496B-97DF-45B3B07F1C64}"/>
    <cellStyle name="Normal 22 2 2 4 2 3 6" xfId="44429" xr:uid="{48918E5C-6B23-447D-81C8-0AFE60EC8435}"/>
    <cellStyle name="Normal 22 2 2 4 2 4" xfId="10719" xr:uid="{65FE2CC0-33A2-44B0-A5A3-1F452561643D}"/>
    <cellStyle name="Normal 22 2 2 4 2 4 2" xfId="24409" xr:uid="{71C6097D-428E-45A7-B17D-38844883B490}"/>
    <cellStyle name="Normal 22 2 2 4 2 4 2 2" xfId="38101" xr:uid="{96A3AC53-DEC3-4ADB-A7F2-84CC52559193}"/>
    <cellStyle name="Normal 22 2 2 4 2 4 2 3" xfId="52985" xr:uid="{582463B5-6764-4395-B7FD-CB9D625A8FF1}"/>
    <cellStyle name="Normal 22 2 2 4 2 4 3" xfId="17565" xr:uid="{656D2531-E740-4BA9-85FD-8DC14362C86E}"/>
    <cellStyle name="Normal 22 2 2 4 2 4 4" xfId="31255" xr:uid="{D03BB761-B205-4F47-903C-A8F2B579150A}"/>
    <cellStyle name="Normal 22 2 2 4 2 4 5" xfId="46139" xr:uid="{FC673DFC-1DCB-47EF-8097-206567C5B9AA}"/>
    <cellStyle name="Normal 22 2 2 4 2 5" xfId="20987" xr:uid="{C5788340-C684-48C0-94CF-30D49C46B897}"/>
    <cellStyle name="Normal 22 2 2 4 2 5 2" xfId="34679" xr:uid="{0A972B76-AF66-4432-8E76-24B05E36463E}"/>
    <cellStyle name="Normal 22 2 2 4 2 5 3" xfId="49563" xr:uid="{BFEBED4B-ECD4-4BCF-A560-001CE960DC9F}"/>
    <cellStyle name="Normal 22 2 2 4 2 6" xfId="14143" xr:uid="{AB69A096-D213-4840-919E-9FAE192A9F04}"/>
    <cellStyle name="Normal 22 2 2 4 2 7" xfId="27833" xr:uid="{7FF89475-E073-4433-A439-B9E8841E4F5B}"/>
    <cellStyle name="Normal 22 2 2 4 2 8" xfId="42717" xr:uid="{60580417-CA85-4AFB-9C38-0AA2A2BFCEA7}"/>
    <cellStyle name="Normal 22 2 2 4 3" xfId="7298" xr:uid="{926E090A-617C-4E6D-A976-EFC6189AF5FF}"/>
    <cellStyle name="Normal 22 2 2 4 3 2" xfId="9011" xr:uid="{8CAA57E0-96C3-4D2B-BE74-A6F7BF86749C}"/>
    <cellStyle name="Normal 22 2 2 4 3 2 2" xfId="12433" xr:uid="{9F8A398D-6AC7-4AFB-9DFD-0C84CEE9988C}"/>
    <cellStyle name="Normal 22 2 2 4 3 2 2 2" xfId="26123" xr:uid="{BE6427BD-917D-4FD6-A55B-92C8D20DC17C}"/>
    <cellStyle name="Normal 22 2 2 4 3 2 2 2 2" xfId="39815" xr:uid="{C4C8D530-60E6-48E0-9B29-EAF17CC847BC}"/>
    <cellStyle name="Normal 22 2 2 4 3 2 2 2 3" xfId="54699" xr:uid="{1E6C605A-F29E-43E0-A234-9E42AEBBF597}"/>
    <cellStyle name="Normal 22 2 2 4 3 2 2 3" xfId="19279" xr:uid="{D4401433-6EF2-4F4C-840E-9D84FFA61867}"/>
    <cellStyle name="Normal 22 2 2 4 3 2 2 4" xfId="32969" xr:uid="{FB560EBE-56E6-4B7D-A1DC-E2C2DC444C1C}"/>
    <cellStyle name="Normal 22 2 2 4 3 2 2 5" xfId="47853" xr:uid="{8E5E9CE3-72EE-4E0C-BC0A-777E285AA1CE}"/>
    <cellStyle name="Normal 22 2 2 4 3 2 3" xfId="22701" xr:uid="{E5BFDEFF-2FE9-4467-B9EE-05B401CB2946}"/>
    <cellStyle name="Normal 22 2 2 4 3 2 3 2" xfId="36393" xr:uid="{FF2409AB-F4BB-4283-9D46-6D049AFB2E87}"/>
    <cellStyle name="Normal 22 2 2 4 3 2 3 3" xfId="51277" xr:uid="{F7C82A78-7228-485D-BFB9-6D59CD2565A2}"/>
    <cellStyle name="Normal 22 2 2 4 3 2 4" xfId="15857" xr:uid="{348130EE-0F00-433C-AF77-56C6CB7B5C3A}"/>
    <cellStyle name="Normal 22 2 2 4 3 2 5" xfId="29547" xr:uid="{1B59FE36-D3D4-4579-8EBF-D1B7E557A598}"/>
    <cellStyle name="Normal 22 2 2 4 3 2 6" xfId="44431" xr:uid="{92BB0A69-5274-48F2-B10C-987180A01A4E}"/>
    <cellStyle name="Normal 22 2 2 4 3 3" xfId="10721" xr:uid="{0989E7EC-39AF-48EF-808C-A4E69A5710B4}"/>
    <cellStyle name="Normal 22 2 2 4 3 3 2" xfId="24411" xr:uid="{ACF99E9C-E7AE-4E38-9F85-85C851B4CB25}"/>
    <cellStyle name="Normal 22 2 2 4 3 3 2 2" xfId="38103" xr:uid="{BC006163-E83B-4173-98AD-EF9F1EE48398}"/>
    <cellStyle name="Normal 22 2 2 4 3 3 2 3" xfId="52987" xr:uid="{4F883830-81CE-4873-B616-DC58306854DF}"/>
    <cellStyle name="Normal 22 2 2 4 3 3 3" xfId="17567" xr:uid="{579FD361-7E68-4307-AF34-1E244B8D7E85}"/>
    <cellStyle name="Normal 22 2 2 4 3 3 4" xfId="31257" xr:uid="{56DE7D5A-117B-4C4C-87FF-335AD755A748}"/>
    <cellStyle name="Normal 22 2 2 4 3 3 5" xfId="46141" xr:uid="{906F0C3F-9D77-487E-A712-225DCA2DBDA1}"/>
    <cellStyle name="Normal 22 2 2 4 3 4" xfId="20989" xr:uid="{470F995B-BF7F-48A9-ADF9-280BD28620BE}"/>
    <cellStyle name="Normal 22 2 2 4 3 4 2" xfId="34681" xr:uid="{70D9D0CA-DC3A-488C-9559-A259F9FB33A3}"/>
    <cellStyle name="Normal 22 2 2 4 3 4 3" xfId="49565" xr:uid="{129C7E0C-D1D5-4FC2-ABB9-3810B4F35058}"/>
    <cellStyle name="Normal 22 2 2 4 3 5" xfId="14145" xr:uid="{C7EC173F-2F11-4FB5-B996-424B4B57405E}"/>
    <cellStyle name="Normal 22 2 2 4 3 6" xfId="27835" xr:uid="{0B5125E9-F052-4FD1-BCD2-B85BF2833F9B}"/>
    <cellStyle name="Normal 22 2 2 4 3 7" xfId="42719" xr:uid="{5F2909FB-293E-42D2-9737-22AC4B0A4496}"/>
    <cellStyle name="Normal 22 2 2 4 4" xfId="7299" xr:uid="{7AEB086B-A114-4845-95D4-6051738E7C3D}"/>
    <cellStyle name="Normal 22 2 2 4 4 2" xfId="9012" xr:uid="{0E9601D0-C250-43E9-9170-59A25FF9A661}"/>
    <cellStyle name="Normal 22 2 2 4 4 2 2" xfId="12434" xr:uid="{4CB34061-B641-421C-A943-B60D57518715}"/>
    <cellStyle name="Normal 22 2 2 4 4 2 2 2" xfId="26124" xr:uid="{45774358-29B8-4B5A-ABF9-9C007C64B0A8}"/>
    <cellStyle name="Normal 22 2 2 4 4 2 2 2 2" xfId="39816" xr:uid="{E9139F8B-E48C-4F60-AE81-EC49D6C7FE76}"/>
    <cellStyle name="Normal 22 2 2 4 4 2 2 2 3" xfId="54700" xr:uid="{A1EF2879-C138-4B87-9008-68BD272E10C4}"/>
    <cellStyle name="Normal 22 2 2 4 4 2 2 3" xfId="19280" xr:uid="{1EF070CA-FF23-4F27-A4C3-388EFC431184}"/>
    <cellStyle name="Normal 22 2 2 4 4 2 2 4" xfId="32970" xr:uid="{D71A0D3B-4D38-48B2-B602-9527ED873EB6}"/>
    <cellStyle name="Normal 22 2 2 4 4 2 2 5" xfId="47854" xr:uid="{0351D418-E24B-49D8-ADF6-65DFAC0711A2}"/>
    <cellStyle name="Normal 22 2 2 4 4 2 3" xfId="22702" xr:uid="{EA89A31B-59DA-4038-99D4-32D52FD7308F}"/>
    <cellStyle name="Normal 22 2 2 4 4 2 3 2" xfId="36394" xr:uid="{6BE05CF2-DA10-454F-BC37-2178B792963C}"/>
    <cellStyle name="Normal 22 2 2 4 4 2 3 3" xfId="51278" xr:uid="{295AD280-2AC2-464C-9310-F891E7633D09}"/>
    <cellStyle name="Normal 22 2 2 4 4 2 4" xfId="15858" xr:uid="{28409790-F504-40A1-9ECA-008235E7B768}"/>
    <cellStyle name="Normal 22 2 2 4 4 2 5" xfId="29548" xr:uid="{DFDE6D56-73F4-4F62-A7EE-6E78DED4E080}"/>
    <cellStyle name="Normal 22 2 2 4 4 2 6" xfId="44432" xr:uid="{13524431-1745-4E6E-B355-3D64C8A5F389}"/>
    <cellStyle name="Normal 22 2 2 4 4 3" xfId="10722" xr:uid="{7802FFCC-720A-4C38-A568-F09A00D456FB}"/>
    <cellStyle name="Normal 22 2 2 4 4 3 2" xfId="24412" xr:uid="{EB615ADE-8E39-4DEA-8E3C-CDFE6AAD4972}"/>
    <cellStyle name="Normal 22 2 2 4 4 3 2 2" xfId="38104" xr:uid="{5F27BEFE-5063-49DF-ACBB-7965F13790BE}"/>
    <cellStyle name="Normal 22 2 2 4 4 3 2 3" xfId="52988" xr:uid="{D8DDD1E4-981E-4BEF-9A0D-DA08D9063EEC}"/>
    <cellStyle name="Normal 22 2 2 4 4 3 3" xfId="17568" xr:uid="{5D5AA93C-590A-4155-92F7-0D60D306A620}"/>
    <cellStyle name="Normal 22 2 2 4 4 3 4" xfId="31258" xr:uid="{BD45BDCC-125B-48E6-A3E5-129F2072E1CC}"/>
    <cellStyle name="Normal 22 2 2 4 4 3 5" xfId="46142" xr:uid="{5A6FD862-AD42-4636-8DA3-88FF86C740BC}"/>
    <cellStyle name="Normal 22 2 2 4 4 4" xfId="20990" xr:uid="{4308FAF5-0B9F-4999-BD44-C0FC8B67E48C}"/>
    <cellStyle name="Normal 22 2 2 4 4 4 2" xfId="34682" xr:uid="{05C3E4D1-4871-4A6C-84A5-635798FF68CA}"/>
    <cellStyle name="Normal 22 2 2 4 4 4 3" xfId="49566" xr:uid="{4FEC5BF4-59AC-4F3B-9EA9-B0C747B5EA8D}"/>
    <cellStyle name="Normal 22 2 2 4 4 5" xfId="14146" xr:uid="{DA63947E-B7E6-45B5-92EA-960AE0DBA904}"/>
    <cellStyle name="Normal 22 2 2 4 4 6" xfId="27836" xr:uid="{FB203BBC-F492-4400-B430-B3B29D5EA890}"/>
    <cellStyle name="Normal 22 2 2 4 4 7" xfId="42720" xr:uid="{35C5D3BF-35E2-4DF6-85AF-7161597C41EB}"/>
    <cellStyle name="Normal 22 2 2 4 5" xfId="9008" xr:uid="{4C56E268-0AB5-4567-AF05-BFE5EC04D443}"/>
    <cellStyle name="Normal 22 2 2 4 5 2" xfId="12430" xr:uid="{EA3E4B18-0D8A-492F-99A7-F911181BCD70}"/>
    <cellStyle name="Normal 22 2 2 4 5 2 2" xfId="26120" xr:uid="{CF5688AC-001D-4AA5-92A4-52D2A47690F2}"/>
    <cellStyle name="Normal 22 2 2 4 5 2 2 2" xfId="39812" xr:uid="{C61FA840-5B84-41BE-9189-22BDD1E43B65}"/>
    <cellStyle name="Normal 22 2 2 4 5 2 2 3" xfId="54696" xr:uid="{624FC55F-C217-4E2A-84C2-02F3BBE87C69}"/>
    <cellStyle name="Normal 22 2 2 4 5 2 3" xfId="19276" xr:uid="{A3953F74-54E1-4F66-86FE-E620EA722A83}"/>
    <cellStyle name="Normal 22 2 2 4 5 2 4" xfId="32966" xr:uid="{33374750-3337-45A7-B091-361CD1E00DF4}"/>
    <cellStyle name="Normal 22 2 2 4 5 2 5" xfId="47850" xr:uid="{EF225776-8C35-49A5-A37F-EB503E681FB1}"/>
    <cellStyle name="Normal 22 2 2 4 5 3" xfId="22698" xr:uid="{2042C206-C409-43CB-9B10-B8215D71D9A8}"/>
    <cellStyle name="Normal 22 2 2 4 5 3 2" xfId="36390" xr:uid="{0EB15404-C5D7-4494-AB2A-245083CB545B}"/>
    <cellStyle name="Normal 22 2 2 4 5 3 3" xfId="51274" xr:uid="{D4C7C0D5-8836-4EBF-937B-A80A5C417996}"/>
    <cellStyle name="Normal 22 2 2 4 5 4" xfId="15854" xr:uid="{C69EB523-6F47-4169-8EEB-14044F03A308}"/>
    <cellStyle name="Normal 22 2 2 4 5 5" xfId="29544" xr:uid="{94D06B26-8E4D-4E48-8411-D63102B5EEAE}"/>
    <cellStyle name="Normal 22 2 2 4 5 6" xfId="44428" xr:uid="{B5FBF3A5-4F41-4BF5-A1BD-01C8F096B39B}"/>
    <cellStyle name="Normal 22 2 2 4 6" xfId="10718" xr:uid="{BB18DD67-F581-45B7-8255-374BC9C8FAC8}"/>
    <cellStyle name="Normal 22 2 2 4 6 2" xfId="24408" xr:uid="{1AD22E52-81B3-4F4F-B1BF-1506AC3CFC66}"/>
    <cellStyle name="Normal 22 2 2 4 6 2 2" xfId="38100" xr:uid="{F2F8262E-4BBE-4B5C-9B74-9B13509FBF21}"/>
    <cellStyle name="Normal 22 2 2 4 6 2 3" xfId="52984" xr:uid="{44D24821-B415-43B9-BD4C-5FDD2BEFC804}"/>
    <cellStyle name="Normal 22 2 2 4 6 3" xfId="17564" xr:uid="{D97FA70C-6CE6-475D-9D33-0B37A94783D9}"/>
    <cellStyle name="Normal 22 2 2 4 6 4" xfId="31254" xr:uid="{445662E6-ECC1-4DDE-8793-74078EC3791C}"/>
    <cellStyle name="Normal 22 2 2 4 6 5" xfId="46138" xr:uid="{E78CBC14-B5CD-4F17-9A98-0FB8C0479A65}"/>
    <cellStyle name="Normal 22 2 2 4 7" xfId="20986" xr:uid="{9CFFCA39-DBFC-4887-ACEE-3EC9F26CD006}"/>
    <cellStyle name="Normal 22 2 2 4 7 2" xfId="34678" xr:uid="{CAEC4ED7-5633-4170-BA19-7E7B5113C373}"/>
    <cellStyle name="Normal 22 2 2 4 7 3" xfId="49562" xr:uid="{FCF522F9-4B25-4B9F-BCB0-9A4D63B6F63A}"/>
    <cellStyle name="Normal 22 2 2 4 8" xfId="14142" xr:uid="{3ED156EB-C342-4D53-B03B-AB9EBA0344EE}"/>
    <cellStyle name="Normal 22 2 2 4 9" xfId="27832" xr:uid="{FCBD18DB-4DD5-4555-89E1-34EF2B353968}"/>
    <cellStyle name="Normal 22 2 2 5" xfId="7300" xr:uid="{0AAF7E68-74A5-4ED9-8F3E-5846364D70C0}"/>
    <cellStyle name="Normal 22 2 2 5 2" xfId="7301" xr:uid="{D13D5FB0-DFC4-46D4-9CEA-9E161E8EE1F2}"/>
    <cellStyle name="Normal 22 2 2 5 2 2" xfId="9014" xr:uid="{0C927149-3EB1-4EE5-A499-3D7045823CCB}"/>
    <cellStyle name="Normal 22 2 2 5 2 2 2" xfId="12436" xr:uid="{6E802FE2-C459-4B0B-A9DC-5BEF3757B02C}"/>
    <cellStyle name="Normal 22 2 2 5 2 2 2 2" xfId="26126" xr:uid="{7C022842-C047-496C-8AFC-F8DA17B3CBEB}"/>
    <cellStyle name="Normal 22 2 2 5 2 2 2 2 2" xfId="39818" xr:uid="{61C32376-343E-4E8D-99EC-E904DF097E9A}"/>
    <cellStyle name="Normal 22 2 2 5 2 2 2 2 3" xfId="54702" xr:uid="{A9829748-4498-4D96-AE74-BA9F2084CC6F}"/>
    <cellStyle name="Normal 22 2 2 5 2 2 2 3" xfId="19282" xr:uid="{E3016F1B-C658-4E2A-A4E4-68D889FFD2C6}"/>
    <cellStyle name="Normal 22 2 2 5 2 2 2 4" xfId="32972" xr:uid="{9BDB72CF-D822-4EB7-8A3D-0AA20C7098B8}"/>
    <cellStyle name="Normal 22 2 2 5 2 2 2 5" xfId="47856" xr:uid="{EC115824-6825-4C5A-9B87-863D1F96448B}"/>
    <cellStyle name="Normal 22 2 2 5 2 2 3" xfId="22704" xr:uid="{A3F40DE6-0DC2-4E5C-9C61-A69A44F54E8B}"/>
    <cellStyle name="Normal 22 2 2 5 2 2 3 2" xfId="36396" xr:uid="{839F0FA3-EFC5-4A7C-8D29-144CA3604373}"/>
    <cellStyle name="Normal 22 2 2 5 2 2 3 3" xfId="51280" xr:uid="{DFFCB7A9-3126-436E-A8CC-EE3FFCB5DF59}"/>
    <cellStyle name="Normal 22 2 2 5 2 2 4" xfId="15860" xr:uid="{300E3963-A2DA-4157-8A71-AE210E59DD0B}"/>
    <cellStyle name="Normal 22 2 2 5 2 2 5" xfId="29550" xr:uid="{5072D389-8C0F-445F-A912-DFAFED245FCB}"/>
    <cellStyle name="Normal 22 2 2 5 2 2 6" xfId="44434" xr:uid="{426188F3-02D3-453A-AF1E-39F22DF16EFE}"/>
    <cellStyle name="Normal 22 2 2 5 2 3" xfId="10724" xr:uid="{97F50327-3E6F-4A2D-95B1-6608CC107048}"/>
    <cellStyle name="Normal 22 2 2 5 2 3 2" xfId="24414" xr:uid="{C5B39AB9-F834-4AEA-9529-4DA4D9CF5160}"/>
    <cellStyle name="Normal 22 2 2 5 2 3 2 2" xfId="38106" xr:uid="{7E014B64-D80B-4C20-8056-BCBE66064A92}"/>
    <cellStyle name="Normal 22 2 2 5 2 3 2 3" xfId="52990" xr:uid="{69595931-CA45-4CCE-9043-6DBF07B42710}"/>
    <cellStyle name="Normal 22 2 2 5 2 3 3" xfId="17570" xr:uid="{B8DEE89D-4374-4041-8EB2-A3C231A1322A}"/>
    <cellStyle name="Normal 22 2 2 5 2 3 4" xfId="31260" xr:uid="{4F2A6234-FF19-456F-AFFA-A1017CF95C91}"/>
    <cellStyle name="Normal 22 2 2 5 2 3 5" xfId="46144" xr:uid="{CBCC727A-75C7-4E0A-9003-30DC1D5062E6}"/>
    <cellStyle name="Normal 22 2 2 5 2 4" xfId="20992" xr:uid="{C21C6C30-0682-456C-B22B-AB1287AF551E}"/>
    <cellStyle name="Normal 22 2 2 5 2 4 2" xfId="34684" xr:uid="{838B2E19-6D3B-4A62-B602-FF29F3AF07D4}"/>
    <cellStyle name="Normal 22 2 2 5 2 4 3" xfId="49568" xr:uid="{35EE8601-12A8-48B3-A1D2-E34A9BAF7A4D}"/>
    <cellStyle name="Normal 22 2 2 5 2 5" xfId="14148" xr:uid="{D775B73C-0286-4148-B45C-321FED69BAAA}"/>
    <cellStyle name="Normal 22 2 2 5 2 6" xfId="27838" xr:uid="{01D1A983-853F-4F38-8A15-EFFF2B11CF8E}"/>
    <cellStyle name="Normal 22 2 2 5 2 7" xfId="42722" xr:uid="{CD16C832-D262-469F-BD6E-1A38FAAA235A}"/>
    <cellStyle name="Normal 22 2 2 5 3" xfId="9013" xr:uid="{A6EB4592-E47D-48E3-8CBE-B58E6F80E8CE}"/>
    <cellStyle name="Normal 22 2 2 5 3 2" xfId="12435" xr:uid="{3E8EAEDB-C3C5-4281-A8B7-54DB53E0F74D}"/>
    <cellStyle name="Normal 22 2 2 5 3 2 2" xfId="26125" xr:uid="{6918731E-68CE-4A3A-AD19-BCE3AE6D6834}"/>
    <cellStyle name="Normal 22 2 2 5 3 2 2 2" xfId="39817" xr:uid="{10269D5C-2FFC-484A-A21D-300255714490}"/>
    <cellStyle name="Normal 22 2 2 5 3 2 2 3" xfId="54701" xr:uid="{7D73F73E-6875-44A1-907E-FBB1F188BE40}"/>
    <cellStyle name="Normal 22 2 2 5 3 2 3" xfId="19281" xr:uid="{291E05CA-74EF-4640-843A-5A218F58F161}"/>
    <cellStyle name="Normal 22 2 2 5 3 2 4" xfId="32971" xr:uid="{DB2D3FDD-C2BC-4552-8DF5-09584E11B52E}"/>
    <cellStyle name="Normal 22 2 2 5 3 2 5" xfId="47855" xr:uid="{99F55730-A3C4-4A9F-86C0-5516CB6B263E}"/>
    <cellStyle name="Normal 22 2 2 5 3 3" xfId="22703" xr:uid="{74064922-0E9D-4A9C-950F-FFEAE335D242}"/>
    <cellStyle name="Normal 22 2 2 5 3 3 2" xfId="36395" xr:uid="{A6B1A11F-2E65-4420-B4D3-C0D4484B91FF}"/>
    <cellStyle name="Normal 22 2 2 5 3 3 3" xfId="51279" xr:uid="{83AEC47A-8C50-425F-8466-55FE8F1289A4}"/>
    <cellStyle name="Normal 22 2 2 5 3 4" xfId="15859" xr:uid="{FC1F9657-7FC6-4D23-8B04-9CBF138F2E20}"/>
    <cellStyle name="Normal 22 2 2 5 3 5" xfId="29549" xr:uid="{2A86103F-8EA2-48B8-9141-3A2158424991}"/>
    <cellStyle name="Normal 22 2 2 5 3 6" xfId="44433" xr:uid="{448361EA-90C6-4A6E-B507-D858537B8B7D}"/>
    <cellStyle name="Normal 22 2 2 5 4" xfId="10723" xr:uid="{199F8B92-7AAE-4B39-92EE-88B8481446E3}"/>
    <cellStyle name="Normal 22 2 2 5 4 2" xfId="24413" xr:uid="{498EB2A2-5C83-4320-8131-1DBF37F56A31}"/>
    <cellStyle name="Normal 22 2 2 5 4 2 2" xfId="38105" xr:uid="{3F83E33A-AF76-4352-9346-5E8482E96251}"/>
    <cellStyle name="Normal 22 2 2 5 4 2 3" xfId="52989" xr:uid="{D7DBEAFA-AE73-487E-92BE-243F0E7DDDD7}"/>
    <cellStyle name="Normal 22 2 2 5 4 3" xfId="17569" xr:uid="{EF53D3ED-B621-4FE4-90A0-53B6F7CDEA12}"/>
    <cellStyle name="Normal 22 2 2 5 4 4" xfId="31259" xr:uid="{C2AC42E0-DCAB-48EB-A9D7-4900600FEBAB}"/>
    <cellStyle name="Normal 22 2 2 5 4 5" xfId="46143" xr:uid="{B9E1A4A2-A2D8-4EEA-B071-822A834929E1}"/>
    <cellStyle name="Normal 22 2 2 5 5" xfId="20991" xr:uid="{73EC2B14-7772-46FF-B415-4C5DE3BB7034}"/>
    <cellStyle name="Normal 22 2 2 5 5 2" xfId="34683" xr:uid="{84557AC9-A74D-44CD-9492-254AE6DDD686}"/>
    <cellStyle name="Normal 22 2 2 5 5 3" xfId="49567" xr:uid="{8B8EB886-6063-4DE3-AAE6-CD69CB26AC3B}"/>
    <cellStyle name="Normal 22 2 2 5 6" xfId="14147" xr:uid="{08D871F9-F6CE-4CD9-B0BA-A7F62D4C8575}"/>
    <cellStyle name="Normal 22 2 2 5 7" xfId="27837" xr:uid="{C11D0A72-D20A-422B-B23A-46D24CA6A9A5}"/>
    <cellStyle name="Normal 22 2 2 5 8" xfId="42721" xr:uid="{09DB7B18-9530-4441-A81E-B261E520FAEB}"/>
    <cellStyle name="Normal 22 2 2 6" xfId="7302" xr:uid="{48E9C1F5-A006-4736-B9D5-273A9A3D8871}"/>
    <cellStyle name="Normal 22 2 2 6 2" xfId="9015" xr:uid="{F867D2ED-50D7-42A6-8963-14BA29D9C91D}"/>
    <cellStyle name="Normal 22 2 2 6 2 2" xfId="12437" xr:uid="{57E5DF93-B617-4010-8CCB-0D511D716300}"/>
    <cellStyle name="Normal 22 2 2 6 2 2 2" xfId="26127" xr:uid="{1DD98B10-C393-4A92-B96C-FCDDB4BFDEE0}"/>
    <cellStyle name="Normal 22 2 2 6 2 2 2 2" xfId="39819" xr:uid="{D66E2FDC-F20D-4FA6-8F1D-3C496A766E9D}"/>
    <cellStyle name="Normal 22 2 2 6 2 2 2 3" xfId="54703" xr:uid="{B8D557D1-FC13-49BA-BF13-D55C4C95B55A}"/>
    <cellStyle name="Normal 22 2 2 6 2 2 3" xfId="19283" xr:uid="{FFD24B5D-FCD0-4CA4-A14A-5C20E57BDE5F}"/>
    <cellStyle name="Normal 22 2 2 6 2 2 4" xfId="32973" xr:uid="{A242D8A2-C369-40E6-BA62-227E1AB8911C}"/>
    <cellStyle name="Normal 22 2 2 6 2 2 5" xfId="47857" xr:uid="{F83402EA-B9DA-4076-9541-AA1C96141851}"/>
    <cellStyle name="Normal 22 2 2 6 2 3" xfId="22705" xr:uid="{3069B529-D612-47AD-BDF6-81638F132544}"/>
    <cellStyle name="Normal 22 2 2 6 2 3 2" xfId="36397" xr:uid="{97CBD616-EF09-4620-92F2-ADFFC6C0C075}"/>
    <cellStyle name="Normal 22 2 2 6 2 3 3" xfId="51281" xr:uid="{6B1FF985-3B4F-4759-AD19-69AB547008DE}"/>
    <cellStyle name="Normal 22 2 2 6 2 4" xfId="15861" xr:uid="{75933A61-0711-473C-A42C-EC64A92E6273}"/>
    <cellStyle name="Normal 22 2 2 6 2 5" xfId="29551" xr:uid="{FB30274B-4027-4343-9A7B-40CC5EB123BF}"/>
    <cellStyle name="Normal 22 2 2 6 2 6" xfId="44435" xr:uid="{F68B3BFA-946E-435A-9742-17FFA4B3902D}"/>
    <cellStyle name="Normal 22 2 2 6 3" xfId="10725" xr:uid="{6EE8080C-DAD8-4565-A69C-158FC9E0CC22}"/>
    <cellStyle name="Normal 22 2 2 6 3 2" xfId="24415" xr:uid="{EC6480BC-7B30-48A8-B72B-F440DFA85EF2}"/>
    <cellStyle name="Normal 22 2 2 6 3 2 2" xfId="38107" xr:uid="{CE8AD2D5-D3D2-4EA5-BD5F-AAF9C9801AA0}"/>
    <cellStyle name="Normal 22 2 2 6 3 2 3" xfId="52991" xr:uid="{7E4BB4B6-E0FA-4910-8A6C-CEC96F30B323}"/>
    <cellStyle name="Normal 22 2 2 6 3 3" xfId="17571" xr:uid="{400824CA-2B42-420E-AC11-0FC721DA8574}"/>
    <cellStyle name="Normal 22 2 2 6 3 4" xfId="31261" xr:uid="{F4271C7F-816D-4571-BDF3-D97E7CA20FE0}"/>
    <cellStyle name="Normal 22 2 2 6 3 5" xfId="46145" xr:uid="{FA64679B-C8D0-411C-89ED-7048CE5C55F1}"/>
    <cellStyle name="Normal 22 2 2 6 4" xfId="20993" xr:uid="{1D127A39-A80B-4949-B74D-FD836AF511DA}"/>
    <cellStyle name="Normal 22 2 2 6 4 2" xfId="34685" xr:uid="{1A461C27-DBE1-4A21-AE11-DCE7B8942ADD}"/>
    <cellStyle name="Normal 22 2 2 6 4 3" xfId="49569" xr:uid="{2D226756-85D1-45BB-89BE-3DBC5EB4DFA7}"/>
    <cellStyle name="Normal 22 2 2 6 5" xfId="14149" xr:uid="{29663448-A105-4A66-BBDD-958E75FE6CDE}"/>
    <cellStyle name="Normal 22 2 2 6 6" xfId="27839" xr:uid="{823C03E5-8ADA-4C53-9BCA-334FADF9EBC9}"/>
    <cellStyle name="Normal 22 2 2 6 7" xfId="42723" xr:uid="{1C19D713-6D49-4330-AA01-DD300FC1A8B6}"/>
    <cellStyle name="Normal 22 2 2 7" xfId="7303" xr:uid="{CF928B63-91C9-4AED-A50E-C213191246EB}"/>
    <cellStyle name="Normal 22 2 2 7 2" xfId="9016" xr:uid="{06573046-4FC1-4E4A-8664-619171DF90DE}"/>
    <cellStyle name="Normal 22 2 2 7 2 2" xfId="12438" xr:uid="{2A6B8ACE-8597-4A74-B06D-C603579F0ED1}"/>
    <cellStyle name="Normal 22 2 2 7 2 2 2" xfId="26128" xr:uid="{3A33E727-1F3D-4914-8EB5-51BB3C6D1EAF}"/>
    <cellStyle name="Normal 22 2 2 7 2 2 2 2" xfId="39820" xr:uid="{464D857C-D609-4CFB-9DC8-AEADB24B492B}"/>
    <cellStyle name="Normal 22 2 2 7 2 2 2 3" xfId="54704" xr:uid="{FB80DAC3-5A19-4AFA-9745-E8CBE0CAADE1}"/>
    <cellStyle name="Normal 22 2 2 7 2 2 3" xfId="19284" xr:uid="{E5A42365-BC51-4801-B6B2-7D2E0B17E851}"/>
    <cellStyle name="Normal 22 2 2 7 2 2 4" xfId="32974" xr:uid="{809374EB-7FE1-4840-992C-0E7205D85C13}"/>
    <cellStyle name="Normal 22 2 2 7 2 2 5" xfId="47858" xr:uid="{393071DA-FD04-4AC0-9D7E-1C121FC251EF}"/>
    <cellStyle name="Normal 22 2 2 7 2 3" xfId="22706" xr:uid="{167BE510-0746-40D1-99C8-002AEF55E3E0}"/>
    <cellStyle name="Normal 22 2 2 7 2 3 2" xfId="36398" xr:uid="{C4D32360-C03C-4D38-8525-52D4FE164D9D}"/>
    <cellStyle name="Normal 22 2 2 7 2 3 3" xfId="51282" xr:uid="{CF9E2E1E-7692-4F5D-8D63-9B19308065FA}"/>
    <cellStyle name="Normal 22 2 2 7 2 4" xfId="15862" xr:uid="{1717DE4C-C2ED-45C9-A1E8-2C72F81DDE34}"/>
    <cellStyle name="Normal 22 2 2 7 2 5" xfId="29552" xr:uid="{8C56601A-7096-4DA0-8419-F303C616957D}"/>
    <cellStyle name="Normal 22 2 2 7 2 6" xfId="44436" xr:uid="{A2F070C0-BF45-477A-B78C-C4740A875A08}"/>
    <cellStyle name="Normal 22 2 2 7 3" xfId="10726" xr:uid="{6C84645E-9D92-48EB-98D0-6632F0C77D52}"/>
    <cellStyle name="Normal 22 2 2 7 3 2" xfId="24416" xr:uid="{205A2CA5-5789-496A-BBBD-B0EA1C6D9265}"/>
    <cellStyle name="Normal 22 2 2 7 3 2 2" xfId="38108" xr:uid="{F0EEF86D-31BC-453D-9A0D-AA819426BD51}"/>
    <cellStyle name="Normal 22 2 2 7 3 2 3" xfId="52992" xr:uid="{E18DD1F1-4C96-498F-9DE7-D2D127F244E1}"/>
    <cellStyle name="Normal 22 2 2 7 3 3" xfId="17572" xr:uid="{BE7263BB-990C-420D-B3BD-BF0F822491F6}"/>
    <cellStyle name="Normal 22 2 2 7 3 4" xfId="31262" xr:uid="{B7B2E21E-218C-4D1D-8DE4-7BD1F792A5D8}"/>
    <cellStyle name="Normal 22 2 2 7 3 5" xfId="46146" xr:uid="{54469648-8E9A-4C59-937A-9E7919CB3EEF}"/>
    <cellStyle name="Normal 22 2 2 7 4" xfId="20994" xr:uid="{864AADFF-7C1F-4C54-BF4A-8B1387785152}"/>
    <cellStyle name="Normal 22 2 2 7 4 2" xfId="34686" xr:uid="{1389174B-2AF0-4D59-9AEE-7D492FC4C3FC}"/>
    <cellStyle name="Normal 22 2 2 7 4 3" xfId="49570" xr:uid="{488DB77E-84F9-4006-BB9E-381A40947164}"/>
    <cellStyle name="Normal 22 2 2 7 5" xfId="14150" xr:uid="{61D8D564-5D34-45DE-ABF1-374F2E8A6D4C}"/>
    <cellStyle name="Normal 22 2 2 7 6" xfId="27840" xr:uid="{37A81E8D-B4F9-4DEE-B2C6-2310A92BCDD2}"/>
    <cellStyle name="Normal 22 2 2 7 7" xfId="42724" xr:uid="{824E0D06-B852-4B11-AB29-A02BA4F429D9}"/>
    <cellStyle name="Normal 22 2 2 8" xfId="8987" xr:uid="{951299F7-327A-476A-A4C7-14FA5231BD58}"/>
    <cellStyle name="Normal 22 2 2 8 2" xfId="12409" xr:uid="{678D31FE-A1FD-45BE-B89E-DD8776C36A30}"/>
    <cellStyle name="Normal 22 2 2 8 2 2" xfId="26099" xr:uid="{7895F8A1-F3D2-4A5A-99D0-1748E671ADFE}"/>
    <cellStyle name="Normal 22 2 2 8 2 2 2" xfId="39791" xr:uid="{B6CC2A1E-56DB-4909-82E5-2CC6A1246A59}"/>
    <cellStyle name="Normal 22 2 2 8 2 2 3" xfId="54675" xr:uid="{1C10D803-0B75-45EA-9FCA-E4FB1F75945A}"/>
    <cellStyle name="Normal 22 2 2 8 2 3" xfId="19255" xr:uid="{01DC2BDF-3940-4527-B1AB-DD1505AFEACA}"/>
    <cellStyle name="Normal 22 2 2 8 2 4" xfId="32945" xr:uid="{A67A7522-298E-48AF-B827-DFCA32618EA4}"/>
    <cellStyle name="Normal 22 2 2 8 2 5" xfId="47829" xr:uid="{09C6E529-64A0-4048-96E8-87A854B45EFE}"/>
    <cellStyle name="Normal 22 2 2 8 3" xfId="22677" xr:uid="{EE2F0BD5-E739-4DF1-93FB-9E40A57351BB}"/>
    <cellStyle name="Normal 22 2 2 8 3 2" xfId="36369" xr:uid="{1857AEA9-A085-4E15-97D0-3D719BB34338}"/>
    <cellStyle name="Normal 22 2 2 8 3 3" xfId="51253" xr:uid="{5AE98365-B6C9-4B6D-87C0-E07E619E13D5}"/>
    <cellStyle name="Normal 22 2 2 8 4" xfId="15833" xr:uid="{11529195-7291-4341-A272-213C68A47C21}"/>
    <cellStyle name="Normal 22 2 2 8 5" xfId="29523" xr:uid="{492AF1BC-E66D-4909-8803-8B0ABC591E57}"/>
    <cellStyle name="Normal 22 2 2 8 6" xfId="44407" xr:uid="{F82717F7-AA28-4873-9CC8-3854866143D6}"/>
    <cellStyle name="Normal 22 2 2 9" xfId="10697" xr:uid="{D720C812-5C11-4471-8C99-238F1B55419F}"/>
    <cellStyle name="Normal 22 2 2 9 2" xfId="24387" xr:uid="{B9D5951C-BAE5-4BCB-B747-2206435FA092}"/>
    <cellStyle name="Normal 22 2 2 9 2 2" xfId="38079" xr:uid="{E2206BD6-997E-4BF1-A5E2-415D975A583B}"/>
    <cellStyle name="Normal 22 2 2 9 2 3" xfId="52963" xr:uid="{C2CE2EC7-ED16-41F5-8E1E-569A9914D8B7}"/>
    <cellStyle name="Normal 22 2 2 9 3" xfId="17543" xr:uid="{01EFDE9B-3F1D-4DCB-A102-3F888ABAC202}"/>
    <cellStyle name="Normal 22 2 2 9 4" xfId="31233" xr:uid="{A6B513E1-B729-46AB-9499-461CA1C5D4DB}"/>
    <cellStyle name="Normal 22 2 2 9 5" xfId="46117" xr:uid="{10CADC14-1C5D-412B-8E06-A4867BF1385A}"/>
    <cellStyle name="Normal 22 2 3" xfId="7304" xr:uid="{3056C203-2115-4FB7-8604-2CE2D338ABE4}"/>
    <cellStyle name="Normal 22 2 3 10" xfId="14151" xr:uid="{AFF516C5-BC28-4A72-9499-7AFEFDDF4D1D}"/>
    <cellStyle name="Normal 22 2 3 11" xfId="27841" xr:uid="{8B32F22B-C76B-4FE1-9E07-98643F67E627}"/>
    <cellStyle name="Normal 22 2 3 12" xfId="42725" xr:uid="{BBE9D2C6-A0C7-42D8-8906-ABD66FD656ED}"/>
    <cellStyle name="Normal 22 2 3 2" xfId="7305" xr:uid="{6D076A5F-D50E-4CC7-BE10-7F4805D36F3C}"/>
    <cellStyle name="Normal 22 2 3 2 10" xfId="42726" xr:uid="{42DB9E98-6CE3-432A-9D21-711CEF713D3C}"/>
    <cellStyle name="Normal 22 2 3 2 2" xfId="7306" xr:uid="{572A4F30-0840-4F9D-8EE2-9852EFC46856}"/>
    <cellStyle name="Normal 22 2 3 2 2 2" xfId="7307" xr:uid="{111AF3AB-3DEB-43FD-BDAF-3A5342D61A18}"/>
    <cellStyle name="Normal 22 2 3 2 2 2 2" xfId="9020" xr:uid="{D38B18C8-990B-4716-B934-E88FBDB75F98}"/>
    <cellStyle name="Normal 22 2 3 2 2 2 2 2" xfId="12442" xr:uid="{03C0A040-74EE-4FF7-B766-41B60EE04F0D}"/>
    <cellStyle name="Normal 22 2 3 2 2 2 2 2 2" xfId="26132" xr:uid="{5A765A0A-A2C5-471E-9592-CF24FC7D4278}"/>
    <cellStyle name="Normal 22 2 3 2 2 2 2 2 2 2" xfId="39824" xr:uid="{5CB9C01E-F1E9-4E11-9CAB-A32EA9BEAA10}"/>
    <cellStyle name="Normal 22 2 3 2 2 2 2 2 2 3" xfId="54708" xr:uid="{06AF336D-4694-45D5-BB5B-B6DB053E2679}"/>
    <cellStyle name="Normal 22 2 3 2 2 2 2 2 3" xfId="19288" xr:uid="{433FC9BA-97ED-49C8-B06D-61A374C8115F}"/>
    <cellStyle name="Normal 22 2 3 2 2 2 2 2 4" xfId="32978" xr:uid="{D9AB8C2A-1120-4098-9B1F-B56A1E554444}"/>
    <cellStyle name="Normal 22 2 3 2 2 2 2 2 5" xfId="47862" xr:uid="{39B97121-2215-4311-950C-D38444AB3CBA}"/>
    <cellStyle name="Normal 22 2 3 2 2 2 2 3" xfId="22710" xr:uid="{3BC531D2-C06B-43D5-817D-B7476D396047}"/>
    <cellStyle name="Normal 22 2 3 2 2 2 2 3 2" xfId="36402" xr:uid="{AFA65F5B-9D6A-4295-9C86-BDEE30677987}"/>
    <cellStyle name="Normal 22 2 3 2 2 2 2 3 3" xfId="51286" xr:uid="{24F878C2-B0A2-43FD-9A70-8F9B5E2D7CDF}"/>
    <cellStyle name="Normal 22 2 3 2 2 2 2 4" xfId="15866" xr:uid="{1F5ADD54-D48C-47C5-BF5A-C1F8B578C531}"/>
    <cellStyle name="Normal 22 2 3 2 2 2 2 5" xfId="29556" xr:uid="{17B9E10C-4C9B-4C54-BC2C-C162E9158F0E}"/>
    <cellStyle name="Normal 22 2 3 2 2 2 2 6" xfId="44440" xr:uid="{CFB8B219-742B-4230-A04C-4CB56B89541B}"/>
    <cellStyle name="Normal 22 2 3 2 2 2 3" xfId="10730" xr:uid="{66E05D6E-AAAD-4BE8-9C92-3BDDC106FE65}"/>
    <cellStyle name="Normal 22 2 3 2 2 2 3 2" xfId="24420" xr:uid="{A1EE5F2F-3616-4A5D-9E3A-0A23908F16B3}"/>
    <cellStyle name="Normal 22 2 3 2 2 2 3 2 2" xfId="38112" xr:uid="{965CD6D4-F3AD-423D-BE92-B78EEBF9E61E}"/>
    <cellStyle name="Normal 22 2 3 2 2 2 3 2 3" xfId="52996" xr:uid="{F4029F4F-9CEB-40E8-A76A-F1962AAB8707}"/>
    <cellStyle name="Normal 22 2 3 2 2 2 3 3" xfId="17576" xr:uid="{0DB6B234-89C1-4523-AD05-CEEC38C01D46}"/>
    <cellStyle name="Normal 22 2 3 2 2 2 3 4" xfId="31266" xr:uid="{7FFDAE79-5609-467D-A7D4-5B96C5FE2FF3}"/>
    <cellStyle name="Normal 22 2 3 2 2 2 3 5" xfId="46150" xr:uid="{F1A78287-1CEF-42A1-9A1E-D117F83CA236}"/>
    <cellStyle name="Normal 22 2 3 2 2 2 4" xfId="20998" xr:uid="{8DC7A162-E119-4EC2-AB54-015A2E0CCEF2}"/>
    <cellStyle name="Normal 22 2 3 2 2 2 4 2" xfId="34690" xr:uid="{81899885-E80A-4333-AA01-5C1A82F7FECA}"/>
    <cellStyle name="Normal 22 2 3 2 2 2 4 3" xfId="49574" xr:uid="{D9EF7DB9-E0BE-4F8D-B707-EA33AD2743D8}"/>
    <cellStyle name="Normal 22 2 3 2 2 2 5" xfId="14154" xr:uid="{DB63567C-B46C-4ED7-A8F2-6752581EF6B6}"/>
    <cellStyle name="Normal 22 2 3 2 2 2 6" xfId="27844" xr:uid="{E81D025F-5319-4879-88C7-4C217674F162}"/>
    <cellStyle name="Normal 22 2 3 2 2 2 7" xfId="42728" xr:uid="{A5946333-ADD0-4640-8B4C-3FD074ECB9C7}"/>
    <cellStyle name="Normal 22 2 3 2 2 3" xfId="9019" xr:uid="{6BD99FB9-491A-4364-9FE6-0C3D26814522}"/>
    <cellStyle name="Normal 22 2 3 2 2 3 2" xfId="12441" xr:uid="{B44056B4-7DCA-4775-BD95-D93A51787D3A}"/>
    <cellStyle name="Normal 22 2 3 2 2 3 2 2" xfId="26131" xr:uid="{BEDA8F36-48D7-468A-A877-3B78A3891C75}"/>
    <cellStyle name="Normal 22 2 3 2 2 3 2 2 2" xfId="39823" xr:uid="{14C18922-EE0C-4265-8125-DAD914FD6551}"/>
    <cellStyle name="Normal 22 2 3 2 2 3 2 2 3" xfId="54707" xr:uid="{1240E4C3-8580-425D-A2D6-0E595E6EAC2D}"/>
    <cellStyle name="Normal 22 2 3 2 2 3 2 3" xfId="19287" xr:uid="{041C8B11-6688-4E0B-9C85-21FBF2FAF59F}"/>
    <cellStyle name="Normal 22 2 3 2 2 3 2 4" xfId="32977" xr:uid="{2B1EA411-3CBC-4E27-B5F9-4868F9154F48}"/>
    <cellStyle name="Normal 22 2 3 2 2 3 2 5" xfId="47861" xr:uid="{D3DF23B6-138D-48AF-9028-47CE1093C60C}"/>
    <cellStyle name="Normal 22 2 3 2 2 3 3" xfId="22709" xr:uid="{2AF01D68-608F-417A-B546-1B7C03CA5DC2}"/>
    <cellStyle name="Normal 22 2 3 2 2 3 3 2" xfId="36401" xr:uid="{CF72A5C6-BACD-4888-9485-81A67DDA0B98}"/>
    <cellStyle name="Normal 22 2 3 2 2 3 3 3" xfId="51285" xr:uid="{82F0F573-74B8-4A24-9484-0CCBD5501372}"/>
    <cellStyle name="Normal 22 2 3 2 2 3 4" xfId="15865" xr:uid="{78496C09-BC94-4444-8DDE-55028DD1025D}"/>
    <cellStyle name="Normal 22 2 3 2 2 3 5" xfId="29555" xr:uid="{A4D5A536-7535-4A3E-A9D7-01D0C5FEFE3E}"/>
    <cellStyle name="Normal 22 2 3 2 2 3 6" xfId="44439" xr:uid="{1152CF75-81CA-48C5-BA88-0D78C78E79DD}"/>
    <cellStyle name="Normal 22 2 3 2 2 4" xfId="10729" xr:uid="{30C27710-FBFC-4212-8897-134CA1F0CE11}"/>
    <cellStyle name="Normal 22 2 3 2 2 4 2" xfId="24419" xr:uid="{DC674C31-45E2-43B1-A0B9-A8B5FA0E9FC6}"/>
    <cellStyle name="Normal 22 2 3 2 2 4 2 2" xfId="38111" xr:uid="{E5509AEE-65C8-41F9-B55E-57CF29C2B692}"/>
    <cellStyle name="Normal 22 2 3 2 2 4 2 3" xfId="52995" xr:uid="{3D21368E-C107-4333-AE25-AD2584397FB6}"/>
    <cellStyle name="Normal 22 2 3 2 2 4 3" xfId="17575" xr:uid="{C1A1BA41-8447-4907-AF3E-1C8F3B29BBAA}"/>
    <cellStyle name="Normal 22 2 3 2 2 4 4" xfId="31265" xr:uid="{4DA3AE43-3B44-4605-9AB5-444297AAE1C3}"/>
    <cellStyle name="Normal 22 2 3 2 2 4 5" xfId="46149" xr:uid="{3E5B6D10-E503-4C1B-B32E-20C8E36C06F1}"/>
    <cellStyle name="Normal 22 2 3 2 2 5" xfId="20997" xr:uid="{F825B58A-59F4-48EC-A40E-A4E29F89D7FB}"/>
    <cellStyle name="Normal 22 2 3 2 2 5 2" xfId="34689" xr:uid="{E0E415DD-01C8-46E7-8BDF-F385A222E3D0}"/>
    <cellStyle name="Normal 22 2 3 2 2 5 3" xfId="49573" xr:uid="{AB31B8C6-533E-45B8-B9DF-7FE44B304EB0}"/>
    <cellStyle name="Normal 22 2 3 2 2 6" xfId="14153" xr:uid="{95D5F1CE-1CCD-4E6F-8B6F-7E426FF1FAAF}"/>
    <cellStyle name="Normal 22 2 3 2 2 7" xfId="27843" xr:uid="{A66F8326-DB34-43CA-93A8-38289CFC2A6F}"/>
    <cellStyle name="Normal 22 2 3 2 2 8" xfId="42727" xr:uid="{2AE143F1-A5AC-45B2-9950-99D94ADC8017}"/>
    <cellStyle name="Normal 22 2 3 2 3" xfId="7308" xr:uid="{C3672E3B-2AE3-4E70-A965-9B3D6272B0FB}"/>
    <cellStyle name="Normal 22 2 3 2 3 2" xfId="9021" xr:uid="{8206F807-E27C-4F4D-9737-3C3D51EB1384}"/>
    <cellStyle name="Normal 22 2 3 2 3 2 2" xfId="12443" xr:uid="{7BA22113-1437-421A-A95B-CC4B1F054455}"/>
    <cellStyle name="Normal 22 2 3 2 3 2 2 2" xfId="26133" xr:uid="{2813D841-5B7C-49E3-95E2-2C0E21DA8B04}"/>
    <cellStyle name="Normal 22 2 3 2 3 2 2 2 2" xfId="39825" xr:uid="{D2173256-EE91-4D95-9526-B3FCACE6373E}"/>
    <cellStyle name="Normal 22 2 3 2 3 2 2 2 3" xfId="54709" xr:uid="{EDEB0E4D-6507-47B2-B5E6-2CDFDCFF9C8C}"/>
    <cellStyle name="Normal 22 2 3 2 3 2 2 3" xfId="19289" xr:uid="{418A91E4-43F4-4E81-BE83-C374ADBFE49D}"/>
    <cellStyle name="Normal 22 2 3 2 3 2 2 4" xfId="32979" xr:uid="{34468CB2-85D8-489C-A44A-189EC25E110F}"/>
    <cellStyle name="Normal 22 2 3 2 3 2 2 5" xfId="47863" xr:uid="{75BB7E97-C509-4998-8FA0-4D26C1177F68}"/>
    <cellStyle name="Normal 22 2 3 2 3 2 3" xfId="22711" xr:uid="{64763BFF-6EE9-4EA5-BA17-DB937F97E4EF}"/>
    <cellStyle name="Normal 22 2 3 2 3 2 3 2" xfId="36403" xr:uid="{2B35B88A-BD8C-4291-A002-37603882369F}"/>
    <cellStyle name="Normal 22 2 3 2 3 2 3 3" xfId="51287" xr:uid="{E6B8C035-A1D3-41B2-A7F1-053B06D97766}"/>
    <cellStyle name="Normal 22 2 3 2 3 2 4" xfId="15867" xr:uid="{C7121714-B3A7-4B76-9895-8229E8A61B54}"/>
    <cellStyle name="Normal 22 2 3 2 3 2 5" xfId="29557" xr:uid="{F2D19023-E7F4-496E-A80A-87A55B64342C}"/>
    <cellStyle name="Normal 22 2 3 2 3 2 6" xfId="44441" xr:uid="{7E48D192-EFCC-4165-A501-18F0A73AA8D7}"/>
    <cellStyle name="Normal 22 2 3 2 3 3" xfId="10731" xr:uid="{BEB0C2AE-AF34-4A43-AE33-64C9BAF42509}"/>
    <cellStyle name="Normal 22 2 3 2 3 3 2" xfId="24421" xr:uid="{C288AFFF-214E-490C-A80E-348633012736}"/>
    <cellStyle name="Normal 22 2 3 2 3 3 2 2" xfId="38113" xr:uid="{574C3E17-DB99-47E3-9727-0A4812C9FD8F}"/>
    <cellStyle name="Normal 22 2 3 2 3 3 2 3" xfId="52997" xr:uid="{68070E86-4621-432A-9F06-A27664276F30}"/>
    <cellStyle name="Normal 22 2 3 2 3 3 3" xfId="17577" xr:uid="{84468E3F-B520-44F3-B87C-6F3D3A55202C}"/>
    <cellStyle name="Normal 22 2 3 2 3 3 4" xfId="31267" xr:uid="{4C45AE9F-617C-451B-8AF2-C72A519F5DC5}"/>
    <cellStyle name="Normal 22 2 3 2 3 3 5" xfId="46151" xr:uid="{DE3EE33C-E483-46E8-9EC0-53F1ED03EA54}"/>
    <cellStyle name="Normal 22 2 3 2 3 4" xfId="20999" xr:uid="{D812FF64-AC4F-4C4E-891B-638BB54E69D9}"/>
    <cellStyle name="Normal 22 2 3 2 3 4 2" xfId="34691" xr:uid="{B952CCDE-2EEE-4258-9AF6-855401DCFC57}"/>
    <cellStyle name="Normal 22 2 3 2 3 4 3" xfId="49575" xr:uid="{098ABD6F-7713-4DF7-9AA3-EB43A655C0D0}"/>
    <cellStyle name="Normal 22 2 3 2 3 5" xfId="14155" xr:uid="{18E04923-B96D-4D79-AC46-E7B05C8DD1A8}"/>
    <cellStyle name="Normal 22 2 3 2 3 6" xfId="27845" xr:uid="{0A678F37-1E36-464F-A1BC-D57C1DF51C27}"/>
    <cellStyle name="Normal 22 2 3 2 3 7" xfId="42729" xr:uid="{4EB0CD82-A6D1-4A60-AFE0-2BF9A6252565}"/>
    <cellStyle name="Normal 22 2 3 2 4" xfId="7309" xr:uid="{3AF06B6C-2F08-4ADC-AB82-B2AAC656CB39}"/>
    <cellStyle name="Normal 22 2 3 2 4 2" xfId="9022" xr:uid="{A9C9CBF9-23ED-4D91-B467-C2240F72174A}"/>
    <cellStyle name="Normal 22 2 3 2 4 2 2" xfId="12444" xr:uid="{C2FAFE53-3178-4969-8083-58182C3819A7}"/>
    <cellStyle name="Normal 22 2 3 2 4 2 2 2" xfId="26134" xr:uid="{61D76634-05C3-45B8-BB95-ED68EE35D379}"/>
    <cellStyle name="Normal 22 2 3 2 4 2 2 2 2" xfId="39826" xr:uid="{A0ED4DB7-C589-4D76-9610-CE74BF1C7412}"/>
    <cellStyle name="Normal 22 2 3 2 4 2 2 2 3" xfId="54710" xr:uid="{A48720E7-447C-4922-A094-FFBF01B60BF0}"/>
    <cellStyle name="Normal 22 2 3 2 4 2 2 3" xfId="19290" xr:uid="{A83CE046-5C82-4CFA-9E48-8C000F490450}"/>
    <cellStyle name="Normal 22 2 3 2 4 2 2 4" xfId="32980" xr:uid="{F3828A2B-DB34-4827-8348-0A4F4017DB86}"/>
    <cellStyle name="Normal 22 2 3 2 4 2 2 5" xfId="47864" xr:uid="{C9568DDF-4E07-403A-909C-8CF66F673F55}"/>
    <cellStyle name="Normal 22 2 3 2 4 2 3" xfId="22712" xr:uid="{D7B8E09E-BD2A-4900-9263-766DE4C3FFD7}"/>
    <cellStyle name="Normal 22 2 3 2 4 2 3 2" xfId="36404" xr:uid="{E91DD241-A990-4D69-8E57-30D8C8063877}"/>
    <cellStyle name="Normal 22 2 3 2 4 2 3 3" xfId="51288" xr:uid="{4C70603B-FAEF-4C7B-9771-A0776B058B02}"/>
    <cellStyle name="Normal 22 2 3 2 4 2 4" xfId="15868" xr:uid="{378D15B7-8775-4288-BC65-A48D82B2E3E7}"/>
    <cellStyle name="Normal 22 2 3 2 4 2 5" xfId="29558" xr:uid="{8986E23E-9192-4857-90FC-97AD0223DE8B}"/>
    <cellStyle name="Normal 22 2 3 2 4 2 6" xfId="44442" xr:uid="{E1733994-10EF-4F8C-A077-662E4F81F521}"/>
    <cellStyle name="Normal 22 2 3 2 4 3" xfId="10732" xr:uid="{E450DC23-3D8E-4EDF-8240-D3AC48DF8EEC}"/>
    <cellStyle name="Normal 22 2 3 2 4 3 2" xfId="24422" xr:uid="{5CA62721-E9A9-4840-984B-2D221D98478F}"/>
    <cellStyle name="Normal 22 2 3 2 4 3 2 2" xfId="38114" xr:uid="{5EC493A7-70C8-4FB7-B157-7E0164AB45BF}"/>
    <cellStyle name="Normal 22 2 3 2 4 3 2 3" xfId="52998" xr:uid="{FEE57C44-3581-4ABB-A784-A72BB6FE6442}"/>
    <cellStyle name="Normal 22 2 3 2 4 3 3" xfId="17578" xr:uid="{16AD6315-EE4F-44EB-8155-016C393B8461}"/>
    <cellStyle name="Normal 22 2 3 2 4 3 4" xfId="31268" xr:uid="{03CB26C7-09BB-4EAA-B667-FD44763DCD48}"/>
    <cellStyle name="Normal 22 2 3 2 4 3 5" xfId="46152" xr:uid="{50892C05-B711-4B4E-852B-843C83ADA91E}"/>
    <cellStyle name="Normal 22 2 3 2 4 4" xfId="21000" xr:uid="{E1E2C4BF-5C1C-4C62-A551-186CAC9550AF}"/>
    <cellStyle name="Normal 22 2 3 2 4 4 2" xfId="34692" xr:uid="{2742A5C5-9CFF-49DA-AFFE-8DE7D3AB0F66}"/>
    <cellStyle name="Normal 22 2 3 2 4 4 3" xfId="49576" xr:uid="{9975F8E4-E607-4B7F-9370-BD336D3537DE}"/>
    <cellStyle name="Normal 22 2 3 2 4 5" xfId="14156" xr:uid="{F937940C-ADA4-4D85-9DD0-023A63C75303}"/>
    <cellStyle name="Normal 22 2 3 2 4 6" xfId="27846" xr:uid="{B962B3C8-5887-49E4-A9DE-98F468D10B31}"/>
    <cellStyle name="Normal 22 2 3 2 4 7" xfId="42730" xr:uid="{1E762FD0-E9FA-4FCB-8DCD-E66A8E246C90}"/>
    <cellStyle name="Normal 22 2 3 2 5" xfId="9018" xr:uid="{88D397D5-64B8-4674-B965-9137E78AC63B}"/>
    <cellStyle name="Normal 22 2 3 2 5 2" xfId="12440" xr:uid="{1B9392C6-E84C-4DB5-BBFD-7C62F1EEBBDC}"/>
    <cellStyle name="Normal 22 2 3 2 5 2 2" xfId="26130" xr:uid="{CDF1D329-B602-48D8-962E-A2C21CA7A5B3}"/>
    <cellStyle name="Normal 22 2 3 2 5 2 2 2" xfId="39822" xr:uid="{B9EF382C-8C16-4329-A9FA-78D2666CBE00}"/>
    <cellStyle name="Normal 22 2 3 2 5 2 2 3" xfId="54706" xr:uid="{58D86734-B2C4-4F0A-B90B-D01CD3F58149}"/>
    <cellStyle name="Normal 22 2 3 2 5 2 3" xfId="19286" xr:uid="{32AAAEBC-2685-48D9-88A7-08CC20DC568E}"/>
    <cellStyle name="Normal 22 2 3 2 5 2 4" xfId="32976" xr:uid="{78FE3601-8BA3-4097-A2F9-2BB2FD8B9159}"/>
    <cellStyle name="Normal 22 2 3 2 5 2 5" xfId="47860" xr:uid="{85998AF2-D2FC-45AD-8BF2-4E3A1A1C2EEA}"/>
    <cellStyle name="Normal 22 2 3 2 5 3" xfId="22708" xr:uid="{A21F7CF7-B066-4484-8BC7-37CA7EEACDE7}"/>
    <cellStyle name="Normal 22 2 3 2 5 3 2" xfId="36400" xr:uid="{5ADEA145-A2F0-4379-8772-6415682F57F7}"/>
    <cellStyle name="Normal 22 2 3 2 5 3 3" xfId="51284" xr:uid="{15C4B873-5814-4EAA-8F86-FBE0696721AC}"/>
    <cellStyle name="Normal 22 2 3 2 5 4" xfId="15864" xr:uid="{24F5FBA5-FB1A-4274-A966-F02BE1EA094B}"/>
    <cellStyle name="Normal 22 2 3 2 5 5" xfId="29554" xr:uid="{A86E313D-A685-47DA-995E-AD9EF5A68907}"/>
    <cellStyle name="Normal 22 2 3 2 5 6" xfId="44438" xr:uid="{8DE4C077-199C-4DE8-B9F9-864B331CF4D2}"/>
    <cellStyle name="Normal 22 2 3 2 6" xfId="10728" xr:uid="{5143330A-DCBF-4059-91DB-872C128CA827}"/>
    <cellStyle name="Normal 22 2 3 2 6 2" xfId="24418" xr:uid="{F31161B9-AF85-4D92-826D-05B6F3C72BEF}"/>
    <cellStyle name="Normal 22 2 3 2 6 2 2" xfId="38110" xr:uid="{79239F54-348D-4CBE-AA9C-5A8A3BA152F9}"/>
    <cellStyle name="Normal 22 2 3 2 6 2 3" xfId="52994" xr:uid="{8D54A128-07D4-469E-ABD2-C7AF2884ADDE}"/>
    <cellStyle name="Normal 22 2 3 2 6 3" xfId="17574" xr:uid="{9B921BFD-E74A-4CED-8311-77E88AF8D013}"/>
    <cellStyle name="Normal 22 2 3 2 6 4" xfId="31264" xr:uid="{CD1AF7CF-97F8-4BF1-BC58-8D89B96AA77E}"/>
    <cellStyle name="Normal 22 2 3 2 6 5" xfId="46148" xr:uid="{3F4B3374-21BF-4315-A740-EE227169C5AD}"/>
    <cellStyle name="Normal 22 2 3 2 7" xfId="20996" xr:uid="{1CB2F7A7-5228-4E53-B3CF-E0D56EA26A71}"/>
    <cellStyle name="Normal 22 2 3 2 7 2" xfId="34688" xr:uid="{4D2B37D3-C84D-4CCB-885C-212AFC32CAFD}"/>
    <cellStyle name="Normal 22 2 3 2 7 3" xfId="49572" xr:uid="{E5F34654-0305-4A2F-A253-239605ED5D04}"/>
    <cellStyle name="Normal 22 2 3 2 8" xfId="14152" xr:uid="{67888A62-304E-4C04-8332-D184D50D95FB}"/>
    <cellStyle name="Normal 22 2 3 2 9" xfId="27842" xr:uid="{AAD494D2-C4F6-478B-A137-39974A701964}"/>
    <cellStyle name="Normal 22 2 3 3" xfId="7310" xr:uid="{AD905081-F70E-4CF5-B9E7-8266C5189722}"/>
    <cellStyle name="Normal 22 2 3 3 10" xfId="42731" xr:uid="{F899B634-D56E-4B2F-ACAC-F5153D29160B}"/>
    <cellStyle name="Normal 22 2 3 3 2" xfId="7311" xr:uid="{C7530AC8-52B5-4B72-AD70-30CE1EB10E09}"/>
    <cellStyle name="Normal 22 2 3 3 2 2" xfId="7312" xr:uid="{CCF88114-A18B-4716-A826-D51B34F49569}"/>
    <cellStyle name="Normal 22 2 3 3 2 2 2" xfId="9025" xr:uid="{F798F035-1DCB-4237-A665-46ECB7D5760C}"/>
    <cellStyle name="Normal 22 2 3 3 2 2 2 2" xfId="12447" xr:uid="{0C85B851-647C-4349-ACF7-3275F1BE3328}"/>
    <cellStyle name="Normal 22 2 3 3 2 2 2 2 2" xfId="26137" xr:uid="{5BDFF690-6956-402D-B044-C81C68A569BC}"/>
    <cellStyle name="Normal 22 2 3 3 2 2 2 2 2 2" xfId="39829" xr:uid="{935703C6-C395-4DF8-A521-196753B25A22}"/>
    <cellStyle name="Normal 22 2 3 3 2 2 2 2 2 3" xfId="54713" xr:uid="{168989EE-063D-4F4E-B87A-114D80F10EE4}"/>
    <cellStyle name="Normal 22 2 3 3 2 2 2 2 3" xfId="19293" xr:uid="{02A7DF0B-E3DB-442F-B0A2-10FBDAC70B94}"/>
    <cellStyle name="Normal 22 2 3 3 2 2 2 2 4" xfId="32983" xr:uid="{CB287307-C27F-438A-80BC-C16EC3339B6A}"/>
    <cellStyle name="Normal 22 2 3 3 2 2 2 2 5" xfId="47867" xr:uid="{3F762DB1-E219-4E58-AECC-372AC21C0BA4}"/>
    <cellStyle name="Normal 22 2 3 3 2 2 2 3" xfId="22715" xr:uid="{2B03A2EC-3010-40C1-B29C-8AE0263E34D8}"/>
    <cellStyle name="Normal 22 2 3 3 2 2 2 3 2" xfId="36407" xr:uid="{6C0B0842-BC1A-455B-8A27-540F5B0F5DA4}"/>
    <cellStyle name="Normal 22 2 3 3 2 2 2 3 3" xfId="51291" xr:uid="{54869328-DF38-4336-8FBA-09AC07AB3921}"/>
    <cellStyle name="Normal 22 2 3 3 2 2 2 4" xfId="15871" xr:uid="{52F3D505-2E53-4C1B-8535-C180B2D7F519}"/>
    <cellStyle name="Normal 22 2 3 3 2 2 2 5" xfId="29561" xr:uid="{5FE806F9-E5C5-4CAF-8EAF-095AA7DA1389}"/>
    <cellStyle name="Normal 22 2 3 3 2 2 2 6" xfId="44445" xr:uid="{1CF07A35-5C73-425A-84D7-695C8EFE7CF3}"/>
    <cellStyle name="Normal 22 2 3 3 2 2 3" xfId="10735" xr:uid="{5577BA3E-BE8F-49EB-BF23-2EC8EE2F501A}"/>
    <cellStyle name="Normal 22 2 3 3 2 2 3 2" xfId="24425" xr:uid="{585DA7B3-1038-424F-ABEB-3CB20202E01B}"/>
    <cellStyle name="Normal 22 2 3 3 2 2 3 2 2" xfId="38117" xr:uid="{8CC3B7FA-FF18-44E4-AD6E-4C3A722AA67C}"/>
    <cellStyle name="Normal 22 2 3 3 2 2 3 2 3" xfId="53001" xr:uid="{72C352C2-5E8D-4F86-A518-0CD8942261D5}"/>
    <cellStyle name="Normal 22 2 3 3 2 2 3 3" xfId="17581" xr:uid="{905127EB-4622-45E4-AE46-0956667701FC}"/>
    <cellStyle name="Normal 22 2 3 3 2 2 3 4" xfId="31271" xr:uid="{D1BA4B1B-6C8B-47BA-89ED-4EE0438252D8}"/>
    <cellStyle name="Normal 22 2 3 3 2 2 3 5" xfId="46155" xr:uid="{01B4232B-DCB8-48DA-AC4F-1CFB9BA5EF5C}"/>
    <cellStyle name="Normal 22 2 3 3 2 2 4" xfId="21003" xr:uid="{4ACB4408-3C3A-42CD-BA9D-BBD1D33B0816}"/>
    <cellStyle name="Normal 22 2 3 3 2 2 4 2" xfId="34695" xr:uid="{4B8E901D-237A-4886-AD8D-F70168A43C83}"/>
    <cellStyle name="Normal 22 2 3 3 2 2 4 3" xfId="49579" xr:uid="{0FD12555-E981-45F8-8382-493BA038FE93}"/>
    <cellStyle name="Normal 22 2 3 3 2 2 5" xfId="14159" xr:uid="{7EE67691-DF2D-46BD-B43F-86C801821E6E}"/>
    <cellStyle name="Normal 22 2 3 3 2 2 6" xfId="27849" xr:uid="{001BB845-80AC-46CB-A5B8-7F99BD8BA342}"/>
    <cellStyle name="Normal 22 2 3 3 2 2 7" xfId="42733" xr:uid="{55983A91-B49B-4F1D-9430-63CB46292C3A}"/>
    <cellStyle name="Normal 22 2 3 3 2 3" xfId="9024" xr:uid="{7810D480-66C7-4B0E-AEBC-3ECACC53E56E}"/>
    <cellStyle name="Normal 22 2 3 3 2 3 2" xfId="12446" xr:uid="{542B6B4C-15FB-416F-AACB-54D0EF32D2F4}"/>
    <cellStyle name="Normal 22 2 3 3 2 3 2 2" xfId="26136" xr:uid="{156AC7A3-C373-46A6-9750-9035FB169008}"/>
    <cellStyle name="Normal 22 2 3 3 2 3 2 2 2" xfId="39828" xr:uid="{82AED406-069D-4937-90F7-EBEAFA2CC183}"/>
    <cellStyle name="Normal 22 2 3 3 2 3 2 2 3" xfId="54712" xr:uid="{CF611BD7-F0B8-497A-8D9A-BC1AC93B8DD6}"/>
    <cellStyle name="Normal 22 2 3 3 2 3 2 3" xfId="19292" xr:uid="{AD9C4AEA-0D5A-431F-B0E6-14EFA24E0E01}"/>
    <cellStyle name="Normal 22 2 3 3 2 3 2 4" xfId="32982" xr:uid="{D24A490D-B282-4E52-B45B-2D126EC51B26}"/>
    <cellStyle name="Normal 22 2 3 3 2 3 2 5" xfId="47866" xr:uid="{746221DC-7E4F-4E43-8EC7-4DE206ABAD8C}"/>
    <cellStyle name="Normal 22 2 3 3 2 3 3" xfId="22714" xr:uid="{E71E0027-279F-444A-965E-1655898B1C14}"/>
    <cellStyle name="Normal 22 2 3 3 2 3 3 2" xfId="36406" xr:uid="{F7F1FA3B-8CDB-41C7-A6C0-85CBA3459BD9}"/>
    <cellStyle name="Normal 22 2 3 3 2 3 3 3" xfId="51290" xr:uid="{FDFEC6B3-5B58-4E66-AF3D-415726F8DEC2}"/>
    <cellStyle name="Normal 22 2 3 3 2 3 4" xfId="15870" xr:uid="{D925CDBD-0B2C-47A7-B3F1-F33D2AC44099}"/>
    <cellStyle name="Normal 22 2 3 3 2 3 5" xfId="29560" xr:uid="{62A58B86-E998-457E-AF0F-5103E09A59E4}"/>
    <cellStyle name="Normal 22 2 3 3 2 3 6" xfId="44444" xr:uid="{68499667-B2B5-4512-AD96-69827B787029}"/>
    <cellStyle name="Normal 22 2 3 3 2 4" xfId="10734" xr:uid="{697537AB-EC4C-42F1-912B-C041C800F56C}"/>
    <cellStyle name="Normal 22 2 3 3 2 4 2" xfId="24424" xr:uid="{A9BB8264-7BF8-480D-B242-BB89172C8B5B}"/>
    <cellStyle name="Normal 22 2 3 3 2 4 2 2" xfId="38116" xr:uid="{6F918C15-4BB5-45B0-A2CC-F915E0E98510}"/>
    <cellStyle name="Normal 22 2 3 3 2 4 2 3" xfId="53000" xr:uid="{3515559A-460C-4028-86C3-408CDB8E088F}"/>
    <cellStyle name="Normal 22 2 3 3 2 4 3" xfId="17580" xr:uid="{807F6C8B-A7A0-443C-B263-216F52627AF2}"/>
    <cellStyle name="Normal 22 2 3 3 2 4 4" xfId="31270" xr:uid="{DC873446-927D-4405-96F0-353B8DFF1C3D}"/>
    <cellStyle name="Normal 22 2 3 3 2 4 5" xfId="46154" xr:uid="{94383854-06C7-4B18-B682-A96D98863329}"/>
    <cellStyle name="Normal 22 2 3 3 2 5" xfId="21002" xr:uid="{E3C32661-EAC4-49B2-88F5-CC9B150563B6}"/>
    <cellStyle name="Normal 22 2 3 3 2 5 2" xfId="34694" xr:uid="{03F8ABD8-48AA-42F7-B812-7203B5336A26}"/>
    <cellStyle name="Normal 22 2 3 3 2 5 3" xfId="49578" xr:uid="{51F1EEA7-F407-4A36-9F84-BCEA0C4FD27F}"/>
    <cellStyle name="Normal 22 2 3 3 2 6" xfId="14158" xr:uid="{26C90421-F230-4374-B73B-600D95EDDF32}"/>
    <cellStyle name="Normal 22 2 3 3 2 7" xfId="27848" xr:uid="{AD966DF6-06DE-4787-8973-B95B73DBA12C}"/>
    <cellStyle name="Normal 22 2 3 3 2 8" xfId="42732" xr:uid="{D5FB5E1F-A843-4A57-B979-B6A51C19773A}"/>
    <cellStyle name="Normal 22 2 3 3 3" xfId="7313" xr:uid="{FD70ED17-64A2-4B5B-896C-2772B2505A66}"/>
    <cellStyle name="Normal 22 2 3 3 3 2" xfId="9026" xr:uid="{3EEC8AFA-4EEE-49F0-90ED-BEC9724D5FC4}"/>
    <cellStyle name="Normal 22 2 3 3 3 2 2" xfId="12448" xr:uid="{68AF99BD-0B17-4A3C-899D-9B761FAFB523}"/>
    <cellStyle name="Normal 22 2 3 3 3 2 2 2" xfId="26138" xr:uid="{503E6AF3-B26C-4499-AF06-A5D6871278B3}"/>
    <cellStyle name="Normal 22 2 3 3 3 2 2 2 2" xfId="39830" xr:uid="{1C30156F-D2C2-4CE9-BEDD-2A03DAFB3BF8}"/>
    <cellStyle name="Normal 22 2 3 3 3 2 2 2 3" xfId="54714" xr:uid="{C0869274-EE16-48B8-B410-18BE01799244}"/>
    <cellStyle name="Normal 22 2 3 3 3 2 2 3" xfId="19294" xr:uid="{39D4ED14-F754-4A53-A806-583E6C190747}"/>
    <cellStyle name="Normal 22 2 3 3 3 2 2 4" xfId="32984" xr:uid="{690A5889-4F45-406B-BC2D-2BC1984BF275}"/>
    <cellStyle name="Normal 22 2 3 3 3 2 2 5" xfId="47868" xr:uid="{C674E996-CE73-473A-B9C0-668D77C78157}"/>
    <cellStyle name="Normal 22 2 3 3 3 2 3" xfId="22716" xr:uid="{B34D511A-336F-4B84-B9EE-180425B68C3B}"/>
    <cellStyle name="Normal 22 2 3 3 3 2 3 2" xfId="36408" xr:uid="{884EE433-85E9-4E54-9615-DF0AB3A48971}"/>
    <cellStyle name="Normal 22 2 3 3 3 2 3 3" xfId="51292" xr:uid="{3F5C1840-FD92-4CE5-934A-642DD1ED9308}"/>
    <cellStyle name="Normal 22 2 3 3 3 2 4" xfId="15872" xr:uid="{32889EBD-850C-4F68-B749-0C3737D8DFA3}"/>
    <cellStyle name="Normal 22 2 3 3 3 2 5" xfId="29562" xr:uid="{FB75AB53-0B35-43A1-ACAE-5480E0C8997C}"/>
    <cellStyle name="Normal 22 2 3 3 3 2 6" xfId="44446" xr:uid="{F0AE6AB1-F97D-4E79-A8AD-68D7A5AB5000}"/>
    <cellStyle name="Normal 22 2 3 3 3 3" xfId="10736" xr:uid="{CCCC64D1-38F5-4396-AC62-6D28C4AF0EC8}"/>
    <cellStyle name="Normal 22 2 3 3 3 3 2" xfId="24426" xr:uid="{8F972135-E565-4AB8-ACFC-7869AFABC1C5}"/>
    <cellStyle name="Normal 22 2 3 3 3 3 2 2" xfId="38118" xr:uid="{98250C83-692E-4AF4-ACAD-6E243CD72BBC}"/>
    <cellStyle name="Normal 22 2 3 3 3 3 2 3" xfId="53002" xr:uid="{AC77B1FC-6ED6-46E8-B0F7-DFFC148FE0B8}"/>
    <cellStyle name="Normal 22 2 3 3 3 3 3" xfId="17582" xr:uid="{2624A357-E7F2-46EB-8FD9-34C12288F50A}"/>
    <cellStyle name="Normal 22 2 3 3 3 3 4" xfId="31272" xr:uid="{88A29DDE-7C95-4DB4-B4F9-8F9F0255D954}"/>
    <cellStyle name="Normal 22 2 3 3 3 3 5" xfId="46156" xr:uid="{9AAC2324-3B64-452D-9C5B-300F5E0E814C}"/>
    <cellStyle name="Normal 22 2 3 3 3 4" xfId="21004" xr:uid="{FEB4169E-E18B-48BE-8FCB-0E580DF900F6}"/>
    <cellStyle name="Normal 22 2 3 3 3 4 2" xfId="34696" xr:uid="{C64ACEDC-03BD-49B6-BE60-96D9C46EBE5F}"/>
    <cellStyle name="Normal 22 2 3 3 3 4 3" xfId="49580" xr:uid="{B1548C48-6FC6-4829-9388-E41F6F234C1C}"/>
    <cellStyle name="Normal 22 2 3 3 3 5" xfId="14160" xr:uid="{E59DFA20-3724-4886-9C8B-9B51969369A6}"/>
    <cellStyle name="Normal 22 2 3 3 3 6" xfId="27850" xr:uid="{497A4E51-703F-4B3F-A6B8-D5C881B7C292}"/>
    <cellStyle name="Normal 22 2 3 3 3 7" xfId="42734" xr:uid="{C24F03E2-55F4-4C47-A055-461AD0FF39AA}"/>
    <cellStyle name="Normal 22 2 3 3 4" xfId="7314" xr:uid="{A259A077-B6C0-4313-93EC-5E363F37088B}"/>
    <cellStyle name="Normal 22 2 3 3 4 2" xfId="9027" xr:uid="{68196D67-B844-4901-833D-E24B8B26B008}"/>
    <cellStyle name="Normal 22 2 3 3 4 2 2" xfId="12449" xr:uid="{E6D51532-5515-4E02-8203-C01B1862A845}"/>
    <cellStyle name="Normal 22 2 3 3 4 2 2 2" xfId="26139" xr:uid="{3E011DFB-4C5C-4F43-8CBD-2223C8C853D7}"/>
    <cellStyle name="Normal 22 2 3 3 4 2 2 2 2" xfId="39831" xr:uid="{543D2045-31E6-4756-9E23-CFB66E503E77}"/>
    <cellStyle name="Normal 22 2 3 3 4 2 2 2 3" xfId="54715" xr:uid="{282AD117-EA11-4EA2-ADE6-373D905C3231}"/>
    <cellStyle name="Normal 22 2 3 3 4 2 2 3" xfId="19295" xr:uid="{524F8DFD-241C-4703-A85D-AF5C13CF28B4}"/>
    <cellStyle name="Normal 22 2 3 3 4 2 2 4" xfId="32985" xr:uid="{D1D11E87-D9B5-4C2B-8BA1-1D38D4EEA1A9}"/>
    <cellStyle name="Normal 22 2 3 3 4 2 2 5" xfId="47869" xr:uid="{951E20D9-A9C6-4C33-A9A1-7762A3A8C0BC}"/>
    <cellStyle name="Normal 22 2 3 3 4 2 3" xfId="22717" xr:uid="{70C87CAF-3D96-43C2-ABD5-322BE6D612F8}"/>
    <cellStyle name="Normal 22 2 3 3 4 2 3 2" xfId="36409" xr:uid="{D493EA2C-42F3-4DBE-8DC0-AD7389CEDF2B}"/>
    <cellStyle name="Normal 22 2 3 3 4 2 3 3" xfId="51293" xr:uid="{DB0B415F-ACF9-4336-9B63-D3D8262A5DB2}"/>
    <cellStyle name="Normal 22 2 3 3 4 2 4" xfId="15873" xr:uid="{A7C057DA-55E6-41E6-AE7F-248A22AC8838}"/>
    <cellStyle name="Normal 22 2 3 3 4 2 5" xfId="29563" xr:uid="{B95B70AC-1055-4156-9DE0-3F08EC122FAF}"/>
    <cellStyle name="Normal 22 2 3 3 4 2 6" xfId="44447" xr:uid="{76E5C48F-9A4C-4C2F-919B-4C545DA06A22}"/>
    <cellStyle name="Normal 22 2 3 3 4 3" xfId="10737" xr:uid="{6A8A5728-1B71-4D7B-8903-E1AECE4B1F36}"/>
    <cellStyle name="Normal 22 2 3 3 4 3 2" xfId="24427" xr:uid="{8C206D98-7115-4EE4-8323-CB2134652374}"/>
    <cellStyle name="Normal 22 2 3 3 4 3 2 2" xfId="38119" xr:uid="{3FBBC8E2-8AC0-4ECB-9B9F-4253E4F67577}"/>
    <cellStyle name="Normal 22 2 3 3 4 3 2 3" xfId="53003" xr:uid="{D82474C6-4944-44CC-8CDB-DBF04F4F2843}"/>
    <cellStyle name="Normal 22 2 3 3 4 3 3" xfId="17583" xr:uid="{5675F348-C331-44C0-ACCB-D6720021B942}"/>
    <cellStyle name="Normal 22 2 3 3 4 3 4" xfId="31273" xr:uid="{8BD3A27E-B57B-43FF-8856-A82F1EBE5ADB}"/>
    <cellStyle name="Normal 22 2 3 3 4 3 5" xfId="46157" xr:uid="{14C0828F-0FDE-4ED5-A04D-B4ABB539B370}"/>
    <cellStyle name="Normal 22 2 3 3 4 4" xfId="21005" xr:uid="{EDAD1C2A-9E0C-4402-A464-D71053072B2D}"/>
    <cellStyle name="Normal 22 2 3 3 4 4 2" xfId="34697" xr:uid="{58DE99FB-A888-48B2-99CF-3408B42B1A1E}"/>
    <cellStyle name="Normal 22 2 3 3 4 4 3" xfId="49581" xr:uid="{872C4677-2A2B-4FBA-A4DE-457EE27B9539}"/>
    <cellStyle name="Normal 22 2 3 3 4 5" xfId="14161" xr:uid="{85435231-1C63-464F-9616-AC8B9B985B9B}"/>
    <cellStyle name="Normal 22 2 3 3 4 6" xfId="27851" xr:uid="{FFF39EAA-E4EF-4616-BDA2-AD02336274CD}"/>
    <cellStyle name="Normal 22 2 3 3 4 7" xfId="42735" xr:uid="{125AC26B-19D0-4000-A66F-EAF95C897726}"/>
    <cellStyle name="Normal 22 2 3 3 5" xfId="9023" xr:uid="{6FE21F7E-2F6E-46BB-9008-661012082C8B}"/>
    <cellStyle name="Normal 22 2 3 3 5 2" xfId="12445" xr:uid="{F65F7122-985D-4FB8-A813-A012C5AEE8FA}"/>
    <cellStyle name="Normal 22 2 3 3 5 2 2" xfId="26135" xr:uid="{F99083B8-E13C-4A9E-9ABD-55F683227031}"/>
    <cellStyle name="Normal 22 2 3 3 5 2 2 2" xfId="39827" xr:uid="{DC3BCAFD-D89B-487A-AC41-FF4D39551FE3}"/>
    <cellStyle name="Normal 22 2 3 3 5 2 2 3" xfId="54711" xr:uid="{56F7111D-19CB-4A66-B748-131BCB9E190D}"/>
    <cellStyle name="Normal 22 2 3 3 5 2 3" xfId="19291" xr:uid="{394F7306-6CBC-45F8-B69E-65F54752323F}"/>
    <cellStyle name="Normal 22 2 3 3 5 2 4" xfId="32981" xr:uid="{502FC3B7-646F-4521-8ABB-2A57E6FB2703}"/>
    <cellStyle name="Normal 22 2 3 3 5 2 5" xfId="47865" xr:uid="{0D2789F1-EAC3-40A3-A9F3-3625B3DDEF28}"/>
    <cellStyle name="Normal 22 2 3 3 5 3" xfId="22713" xr:uid="{23D88FB5-AF28-43E2-8EAD-EFBDB6D80A6B}"/>
    <cellStyle name="Normal 22 2 3 3 5 3 2" xfId="36405" xr:uid="{DA3E8BD4-447A-46F6-8332-AAF55149DB22}"/>
    <cellStyle name="Normal 22 2 3 3 5 3 3" xfId="51289" xr:uid="{EE277B52-EA1C-4683-9C43-15F89246B8FE}"/>
    <cellStyle name="Normal 22 2 3 3 5 4" xfId="15869" xr:uid="{3EBD9EDB-B416-41C8-9CF3-A4FFAA951F61}"/>
    <cellStyle name="Normal 22 2 3 3 5 5" xfId="29559" xr:uid="{EFCF6384-CDA2-4A34-8FE7-A2CBC0149F18}"/>
    <cellStyle name="Normal 22 2 3 3 5 6" xfId="44443" xr:uid="{62B65459-087A-419C-A938-6A7663ECF9FD}"/>
    <cellStyle name="Normal 22 2 3 3 6" xfId="10733" xr:uid="{B6D71276-3627-42DD-8934-24E15AE43C4F}"/>
    <cellStyle name="Normal 22 2 3 3 6 2" xfId="24423" xr:uid="{DCFF542B-2AD5-4F16-BDFA-4029494AC36C}"/>
    <cellStyle name="Normal 22 2 3 3 6 2 2" xfId="38115" xr:uid="{ED22CB44-B43F-4289-A9AF-FF36FEF3D512}"/>
    <cellStyle name="Normal 22 2 3 3 6 2 3" xfId="52999" xr:uid="{1DF1EE4F-8644-4EBF-94FB-935479E87616}"/>
    <cellStyle name="Normal 22 2 3 3 6 3" xfId="17579" xr:uid="{609A0E65-19E3-46F8-956A-0C750BAE7324}"/>
    <cellStyle name="Normal 22 2 3 3 6 4" xfId="31269" xr:uid="{20C52C2C-03A8-4B6C-8C6E-31FB3EC7B5B2}"/>
    <cellStyle name="Normal 22 2 3 3 6 5" xfId="46153" xr:uid="{0C06463E-942C-4E72-8EC6-516B7FFDF16B}"/>
    <cellStyle name="Normal 22 2 3 3 7" xfId="21001" xr:uid="{816CB614-853D-4144-9CEF-7FC99D2D9B9F}"/>
    <cellStyle name="Normal 22 2 3 3 7 2" xfId="34693" xr:uid="{9DC4D760-8E0E-4C53-AC98-EFA1D5C3CA22}"/>
    <cellStyle name="Normal 22 2 3 3 7 3" xfId="49577" xr:uid="{AB02D8A7-C55C-45FF-83C0-7C1DE847F2E0}"/>
    <cellStyle name="Normal 22 2 3 3 8" xfId="14157" xr:uid="{E260E989-3F3A-448A-89A7-5F9531DE07B7}"/>
    <cellStyle name="Normal 22 2 3 3 9" xfId="27847" xr:uid="{7C499D8F-5C72-4451-817C-DACA6F6E9E7B}"/>
    <cellStyle name="Normal 22 2 3 4" xfId="7315" xr:uid="{C5087EB5-27B9-4052-885E-E1AEBD06714F}"/>
    <cellStyle name="Normal 22 2 3 4 2" xfId="7316" xr:uid="{19B8814A-1DAB-42CF-96E8-EEC26D133272}"/>
    <cellStyle name="Normal 22 2 3 4 2 2" xfId="9029" xr:uid="{55B78736-F459-49E5-A897-75EA221DBF4E}"/>
    <cellStyle name="Normal 22 2 3 4 2 2 2" xfId="12451" xr:uid="{FC8C8917-C4C4-4B46-8D64-D540BC16624F}"/>
    <cellStyle name="Normal 22 2 3 4 2 2 2 2" xfId="26141" xr:uid="{AF14F14D-AAA7-4E46-85A9-95181DAACA80}"/>
    <cellStyle name="Normal 22 2 3 4 2 2 2 2 2" xfId="39833" xr:uid="{F4BE8444-A893-46E5-BAA0-B308C6887B9D}"/>
    <cellStyle name="Normal 22 2 3 4 2 2 2 2 3" xfId="54717" xr:uid="{AB17AF9A-DF05-42B4-81A2-26C3E0536535}"/>
    <cellStyle name="Normal 22 2 3 4 2 2 2 3" xfId="19297" xr:uid="{BA7EE0DA-A3F0-4AD6-99D9-EA635A6D8E79}"/>
    <cellStyle name="Normal 22 2 3 4 2 2 2 4" xfId="32987" xr:uid="{510CD96E-ADDD-49D9-BB7D-FBFFA4A1AF7D}"/>
    <cellStyle name="Normal 22 2 3 4 2 2 2 5" xfId="47871" xr:uid="{9B265E77-5D79-4484-A2F4-EB8AA88813FC}"/>
    <cellStyle name="Normal 22 2 3 4 2 2 3" xfId="22719" xr:uid="{8BEC16EB-65B8-49B4-A96F-0767F1536D83}"/>
    <cellStyle name="Normal 22 2 3 4 2 2 3 2" xfId="36411" xr:uid="{46426180-FCFA-48A0-8411-94BA60FCDE96}"/>
    <cellStyle name="Normal 22 2 3 4 2 2 3 3" xfId="51295" xr:uid="{ACE7DE96-749B-49A3-8C27-C30B024039E4}"/>
    <cellStyle name="Normal 22 2 3 4 2 2 4" xfId="15875" xr:uid="{B217E99C-EEAD-4B71-AEC3-D5187A615269}"/>
    <cellStyle name="Normal 22 2 3 4 2 2 5" xfId="29565" xr:uid="{D9C2DDDE-CE4E-4583-96F4-2D35A90B13B6}"/>
    <cellStyle name="Normal 22 2 3 4 2 2 6" xfId="44449" xr:uid="{6C434E15-C034-4195-B0C7-1DB88029E9AB}"/>
    <cellStyle name="Normal 22 2 3 4 2 3" xfId="10739" xr:uid="{E1303B06-2384-4F50-9FB5-5E477C746E22}"/>
    <cellStyle name="Normal 22 2 3 4 2 3 2" xfId="24429" xr:uid="{DA7FC4A5-211C-4339-A49C-0CEFF5D93B02}"/>
    <cellStyle name="Normal 22 2 3 4 2 3 2 2" xfId="38121" xr:uid="{53A161C7-7C2B-4AF6-A313-04582DAC1744}"/>
    <cellStyle name="Normal 22 2 3 4 2 3 2 3" xfId="53005" xr:uid="{D8C9BCD6-5BF4-48A0-8494-97BB54D3B926}"/>
    <cellStyle name="Normal 22 2 3 4 2 3 3" xfId="17585" xr:uid="{B255496A-D26F-45C5-8491-67FA27E32729}"/>
    <cellStyle name="Normal 22 2 3 4 2 3 4" xfId="31275" xr:uid="{8B3C9760-910D-41B7-B345-7F8E3364FCED}"/>
    <cellStyle name="Normal 22 2 3 4 2 3 5" xfId="46159" xr:uid="{FE674428-095A-4114-A23E-3D3F04A327E0}"/>
    <cellStyle name="Normal 22 2 3 4 2 4" xfId="21007" xr:uid="{60135BEB-51C9-441A-9816-3EA6BFCDAD7F}"/>
    <cellStyle name="Normal 22 2 3 4 2 4 2" xfId="34699" xr:uid="{EA5D8711-9A14-47F8-A541-5D1FC93417B5}"/>
    <cellStyle name="Normal 22 2 3 4 2 4 3" xfId="49583" xr:uid="{1BFE9C93-E500-4A95-8AF0-E051D3922AB9}"/>
    <cellStyle name="Normal 22 2 3 4 2 5" xfId="14163" xr:uid="{B9735B90-7AAA-4980-AD98-C3183320A9AD}"/>
    <cellStyle name="Normal 22 2 3 4 2 6" xfId="27853" xr:uid="{4F097010-811B-4395-8043-7862D654EFAA}"/>
    <cellStyle name="Normal 22 2 3 4 2 7" xfId="42737" xr:uid="{A8187A74-51FC-4BE6-B22F-71EC0EF993DC}"/>
    <cellStyle name="Normal 22 2 3 4 3" xfId="9028" xr:uid="{4959281B-6998-467E-B416-0C123DC277B7}"/>
    <cellStyle name="Normal 22 2 3 4 3 2" xfId="12450" xr:uid="{6E2E37D6-CD85-47F9-B909-0550FAB3568B}"/>
    <cellStyle name="Normal 22 2 3 4 3 2 2" xfId="26140" xr:uid="{0563D850-7EEA-4C50-8F6B-9B6A1A5A09BA}"/>
    <cellStyle name="Normal 22 2 3 4 3 2 2 2" xfId="39832" xr:uid="{E3F80C83-F0FD-4349-8FB5-0C926DB53B0D}"/>
    <cellStyle name="Normal 22 2 3 4 3 2 2 3" xfId="54716" xr:uid="{8B8FC291-7A08-4AE7-8966-0257F60E6FF2}"/>
    <cellStyle name="Normal 22 2 3 4 3 2 3" xfId="19296" xr:uid="{63B60F11-2B5E-419D-9DF9-ACC5FDD75D8C}"/>
    <cellStyle name="Normal 22 2 3 4 3 2 4" xfId="32986" xr:uid="{B7A5EFB4-B017-41A4-B0C4-ED0EEF5000F5}"/>
    <cellStyle name="Normal 22 2 3 4 3 2 5" xfId="47870" xr:uid="{F2B5049C-875C-4DD6-B9EE-54ADA4A3BAA3}"/>
    <cellStyle name="Normal 22 2 3 4 3 3" xfId="22718" xr:uid="{F77841DC-0E59-46AE-84C8-F0F7771E7E0B}"/>
    <cellStyle name="Normal 22 2 3 4 3 3 2" xfId="36410" xr:uid="{EDEB2810-4324-4A7C-9CE3-141954DC19DA}"/>
    <cellStyle name="Normal 22 2 3 4 3 3 3" xfId="51294" xr:uid="{22B06445-5A8B-4319-BB1A-C6A0CB3F34CB}"/>
    <cellStyle name="Normal 22 2 3 4 3 4" xfId="15874" xr:uid="{1FA0D18A-8F34-4064-8B5E-E88D9A58133C}"/>
    <cellStyle name="Normal 22 2 3 4 3 5" xfId="29564" xr:uid="{B625B7F6-21C0-48CE-BCF9-CBC73BAAEB8F}"/>
    <cellStyle name="Normal 22 2 3 4 3 6" xfId="44448" xr:uid="{FDE489CE-CFC6-44B2-8657-50C4C86E22F4}"/>
    <cellStyle name="Normal 22 2 3 4 4" xfId="10738" xr:uid="{FB2E25A5-70EA-4D86-9A39-8E074F3BD3CD}"/>
    <cellStyle name="Normal 22 2 3 4 4 2" xfId="24428" xr:uid="{B04688AC-336B-4245-9C85-64B452158DCD}"/>
    <cellStyle name="Normal 22 2 3 4 4 2 2" xfId="38120" xr:uid="{EF44AA6E-1522-40BD-BAEB-0DC709C9017D}"/>
    <cellStyle name="Normal 22 2 3 4 4 2 3" xfId="53004" xr:uid="{4677D5E1-6061-4B1B-9FC3-D6012FE64B61}"/>
    <cellStyle name="Normal 22 2 3 4 4 3" xfId="17584" xr:uid="{9D15C4F4-7DD7-4F0B-AD36-1D33E586A825}"/>
    <cellStyle name="Normal 22 2 3 4 4 4" xfId="31274" xr:uid="{9A36092D-C064-49D6-B1AD-8559E58D7E94}"/>
    <cellStyle name="Normal 22 2 3 4 4 5" xfId="46158" xr:uid="{A86EB21F-7A51-4EEA-9ABB-26FDAA894042}"/>
    <cellStyle name="Normal 22 2 3 4 5" xfId="21006" xr:uid="{2025D66F-1734-442F-A1BA-01D524A83B0C}"/>
    <cellStyle name="Normal 22 2 3 4 5 2" xfId="34698" xr:uid="{A20B43C1-E7B8-4340-89C1-AEC09A931AEC}"/>
    <cellStyle name="Normal 22 2 3 4 5 3" xfId="49582" xr:uid="{4ECAA23A-458C-47A2-9AD9-10C4C44BE568}"/>
    <cellStyle name="Normal 22 2 3 4 6" xfId="14162" xr:uid="{3D5A456D-3920-4363-9587-1812FB54ED86}"/>
    <cellStyle name="Normal 22 2 3 4 7" xfId="27852" xr:uid="{D445F7EE-8D06-42E6-89CB-13CCEF9D4D28}"/>
    <cellStyle name="Normal 22 2 3 4 8" xfId="42736" xr:uid="{5FCEA6AE-9EA6-4F3C-B1C9-6529293BA81B}"/>
    <cellStyle name="Normal 22 2 3 5" xfId="7317" xr:uid="{61DA8800-DBB7-4267-A2BC-F34A1E420E96}"/>
    <cellStyle name="Normal 22 2 3 5 2" xfId="9030" xr:uid="{2D947993-1EF9-43EA-BB9D-7FC53234A772}"/>
    <cellStyle name="Normal 22 2 3 5 2 2" xfId="12452" xr:uid="{7CAA12B8-88A2-4A2B-87BE-19DEC5A74A91}"/>
    <cellStyle name="Normal 22 2 3 5 2 2 2" xfId="26142" xr:uid="{710461DA-5663-413A-94BF-849DE67EFD0D}"/>
    <cellStyle name="Normal 22 2 3 5 2 2 2 2" xfId="39834" xr:uid="{2B38E74E-B713-4A19-96C8-5B4EE957E5A4}"/>
    <cellStyle name="Normal 22 2 3 5 2 2 2 3" xfId="54718" xr:uid="{19B35C23-53AE-4576-856F-662413D49D91}"/>
    <cellStyle name="Normal 22 2 3 5 2 2 3" xfId="19298" xr:uid="{EAE0BB6B-C2C9-4852-B187-727C812B8E07}"/>
    <cellStyle name="Normal 22 2 3 5 2 2 4" xfId="32988" xr:uid="{33765303-9A9F-45DA-9E29-EBEA3F316720}"/>
    <cellStyle name="Normal 22 2 3 5 2 2 5" xfId="47872" xr:uid="{15DC6C70-0943-4450-8452-88F4BCFFFD34}"/>
    <cellStyle name="Normal 22 2 3 5 2 3" xfId="22720" xr:uid="{A1DA7149-CBAB-46FF-83FB-27EAEB77971A}"/>
    <cellStyle name="Normal 22 2 3 5 2 3 2" xfId="36412" xr:uid="{F0020446-E026-467F-8E0B-57C44E5C491F}"/>
    <cellStyle name="Normal 22 2 3 5 2 3 3" xfId="51296" xr:uid="{BC3634B0-874A-42F7-B21C-484B422C027C}"/>
    <cellStyle name="Normal 22 2 3 5 2 4" xfId="15876" xr:uid="{05BCE5DC-B724-470D-AC00-22280AC7883B}"/>
    <cellStyle name="Normal 22 2 3 5 2 5" xfId="29566" xr:uid="{4F771B19-4BF2-4DD4-A0ED-B4B43ED17BFC}"/>
    <cellStyle name="Normal 22 2 3 5 2 6" xfId="44450" xr:uid="{80A50F44-AEB1-49E7-B9D8-97481B6D1B9B}"/>
    <cellStyle name="Normal 22 2 3 5 3" xfId="10740" xr:uid="{DF1F7407-E2CA-40FE-8EFF-2AB0D15CB429}"/>
    <cellStyle name="Normal 22 2 3 5 3 2" xfId="24430" xr:uid="{38970E8F-B264-4911-835B-D908860A5B4C}"/>
    <cellStyle name="Normal 22 2 3 5 3 2 2" xfId="38122" xr:uid="{6581EA39-7AAB-4289-A2AF-3A17C2085036}"/>
    <cellStyle name="Normal 22 2 3 5 3 2 3" xfId="53006" xr:uid="{1FF0BA09-7E09-47A9-9010-4D55F9A15E29}"/>
    <cellStyle name="Normal 22 2 3 5 3 3" xfId="17586" xr:uid="{75C9D439-F519-4C0C-87B9-A82B3B96D225}"/>
    <cellStyle name="Normal 22 2 3 5 3 4" xfId="31276" xr:uid="{768710FF-16AA-4A19-910E-867AD32406A9}"/>
    <cellStyle name="Normal 22 2 3 5 3 5" xfId="46160" xr:uid="{B54A086D-E4EC-4694-BE70-3FC2C476B62B}"/>
    <cellStyle name="Normal 22 2 3 5 4" xfId="21008" xr:uid="{E515FE6D-9AA9-435C-AB36-44FC35C21AF9}"/>
    <cellStyle name="Normal 22 2 3 5 4 2" xfId="34700" xr:uid="{5FAAA95B-E300-47AB-9AAC-B406D95E2E12}"/>
    <cellStyle name="Normal 22 2 3 5 4 3" xfId="49584" xr:uid="{EC310598-826F-4250-9283-789722542021}"/>
    <cellStyle name="Normal 22 2 3 5 5" xfId="14164" xr:uid="{9F272EA7-3629-4F69-8141-C769A2AC24D4}"/>
    <cellStyle name="Normal 22 2 3 5 6" xfId="27854" xr:uid="{0DBBAC4E-A77C-4669-8292-A73E485BF261}"/>
    <cellStyle name="Normal 22 2 3 5 7" xfId="42738" xr:uid="{DE2FBDFF-C82E-4298-96D8-BDFF1530E630}"/>
    <cellStyle name="Normal 22 2 3 6" xfId="7318" xr:uid="{5FD87AF2-9A02-414D-8FD9-03AB1A7F2F85}"/>
    <cellStyle name="Normal 22 2 3 6 2" xfId="9031" xr:uid="{B4FE1AC4-3FDE-47E2-BD94-F70159457120}"/>
    <cellStyle name="Normal 22 2 3 6 2 2" xfId="12453" xr:uid="{04FE48D5-E13D-4A99-9FA9-2606801CEAAE}"/>
    <cellStyle name="Normal 22 2 3 6 2 2 2" xfId="26143" xr:uid="{EEDA407F-EFD1-427B-BF90-DF93FA24B0DF}"/>
    <cellStyle name="Normal 22 2 3 6 2 2 2 2" xfId="39835" xr:uid="{6A75364C-4D93-4A2E-B644-AF7ABCD7DB2A}"/>
    <cellStyle name="Normal 22 2 3 6 2 2 2 3" xfId="54719" xr:uid="{FC01880D-9FAA-4BD4-92C6-04D943BE8A7D}"/>
    <cellStyle name="Normal 22 2 3 6 2 2 3" xfId="19299" xr:uid="{CEC31B85-D946-42DD-8955-F5F982E9DE43}"/>
    <cellStyle name="Normal 22 2 3 6 2 2 4" xfId="32989" xr:uid="{3C77EB50-BF30-4775-9BDD-681422AC6D1F}"/>
    <cellStyle name="Normal 22 2 3 6 2 2 5" xfId="47873" xr:uid="{294C959D-BD5D-4F70-9736-F6384F0793FD}"/>
    <cellStyle name="Normal 22 2 3 6 2 3" xfId="22721" xr:uid="{3076E2CB-0743-4C3D-85C6-AF556B8557C7}"/>
    <cellStyle name="Normal 22 2 3 6 2 3 2" xfId="36413" xr:uid="{7061BDA0-1435-4BEC-874F-E106BE215F75}"/>
    <cellStyle name="Normal 22 2 3 6 2 3 3" xfId="51297" xr:uid="{1B4072D9-11AD-4A65-8F59-46E29D68AB82}"/>
    <cellStyle name="Normal 22 2 3 6 2 4" xfId="15877" xr:uid="{8FFC0891-56DC-40A5-A046-C819B4AD3CA5}"/>
    <cellStyle name="Normal 22 2 3 6 2 5" xfId="29567" xr:uid="{7730F77D-FC30-49BA-B011-2F8BD5D0F2CC}"/>
    <cellStyle name="Normal 22 2 3 6 2 6" xfId="44451" xr:uid="{76E45F1E-A84F-4B9E-9321-C45E3C092D0F}"/>
    <cellStyle name="Normal 22 2 3 6 3" xfId="10741" xr:uid="{AD7B3760-A756-485B-A4F6-3D889D0FD296}"/>
    <cellStyle name="Normal 22 2 3 6 3 2" xfId="24431" xr:uid="{030C821E-D5B2-4037-97F3-82921181412F}"/>
    <cellStyle name="Normal 22 2 3 6 3 2 2" xfId="38123" xr:uid="{CB5CE9A4-BC61-4DB9-99FC-1E09A87213E9}"/>
    <cellStyle name="Normal 22 2 3 6 3 2 3" xfId="53007" xr:uid="{901DDCC7-9B44-4944-8CD0-8E34F31DA44C}"/>
    <cellStyle name="Normal 22 2 3 6 3 3" xfId="17587" xr:uid="{A655828D-639B-43C5-9083-3874BAD3DEE3}"/>
    <cellStyle name="Normal 22 2 3 6 3 4" xfId="31277" xr:uid="{1915105A-049D-4365-90AC-13B5F1C18781}"/>
    <cellStyle name="Normal 22 2 3 6 3 5" xfId="46161" xr:uid="{92B4D75D-BFD7-42AB-AAD0-DA9DD719C694}"/>
    <cellStyle name="Normal 22 2 3 6 4" xfId="21009" xr:uid="{D73C61FD-B786-4967-B5E7-EF57B862ECC1}"/>
    <cellStyle name="Normal 22 2 3 6 4 2" xfId="34701" xr:uid="{43EB8B04-62B3-4509-B9DD-025A14C54CBA}"/>
    <cellStyle name="Normal 22 2 3 6 4 3" xfId="49585" xr:uid="{94E12144-2334-4137-84F0-25570CFE6D2C}"/>
    <cellStyle name="Normal 22 2 3 6 5" xfId="14165" xr:uid="{A7B0947E-0F34-4D13-9E72-808420AD3842}"/>
    <cellStyle name="Normal 22 2 3 6 6" xfId="27855" xr:uid="{7936705E-220E-4569-AA7D-4ADFBADBF51C}"/>
    <cellStyle name="Normal 22 2 3 6 7" xfId="42739" xr:uid="{67C5D7E5-3180-4E03-AE02-083A68AE3DB9}"/>
    <cellStyle name="Normal 22 2 3 7" xfId="9017" xr:uid="{29835CFA-18A0-404D-B5E4-5A751B6BC83F}"/>
    <cellStyle name="Normal 22 2 3 7 2" xfId="12439" xr:uid="{F91CDF8E-CC7D-4CA3-A796-500E1E4A9324}"/>
    <cellStyle name="Normal 22 2 3 7 2 2" xfId="26129" xr:uid="{64F2B533-96FC-4386-9300-51E8E6E053EF}"/>
    <cellStyle name="Normal 22 2 3 7 2 2 2" xfId="39821" xr:uid="{6F4D91A8-1315-4401-A718-CE5B4C4A8CFB}"/>
    <cellStyle name="Normal 22 2 3 7 2 2 3" xfId="54705" xr:uid="{8C574F76-AF5A-4DEC-A79B-2A2B35DA9246}"/>
    <cellStyle name="Normal 22 2 3 7 2 3" xfId="19285" xr:uid="{93CC1C0F-635C-4318-A32B-79CEBB067BEE}"/>
    <cellStyle name="Normal 22 2 3 7 2 4" xfId="32975" xr:uid="{AA778F27-796A-44F0-AF8D-BF8189CCC658}"/>
    <cellStyle name="Normal 22 2 3 7 2 5" xfId="47859" xr:uid="{9810ED75-00DA-4D22-83D2-352B405ED207}"/>
    <cellStyle name="Normal 22 2 3 7 3" xfId="22707" xr:uid="{90607813-EDFA-43A3-9B92-8F65F9BD19CE}"/>
    <cellStyle name="Normal 22 2 3 7 3 2" xfId="36399" xr:uid="{12C26F18-083E-4464-B4EF-0806C69319A7}"/>
    <cellStyle name="Normal 22 2 3 7 3 3" xfId="51283" xr:uid="{E22B22B3-4FE5-4FB3-AD15-BBC6D726BB88}"/>
    <cellStyle name="Normal 22 2 3 7 4" xfId="15863" xr:uid="{41F8E6DF-A684-4EFE-ABC8-491BAD8D6BA8}"/>
    <cellStyle name="Normal 22 2 3 7 5" xfId="29553" xr:uid="{FFD96899-FB41-4EDA-B757-D8B58B391FAD}"/>
    <cellStyle name="Normal 22 2 3 7 6" xfId="44437" xr:uid="{A0F634CB-81C8-470D-94BD-65A998726D52}"/>
    <cellStyle name="Normal 22 2 3 8" xfId="10727" xr:uid="{EACF04F0-952C-47D4-89D2-4E666BBDE5DF}"/>
    <cellStyle name="Normal 22 2 3 8 2" xfId="24417" xr:uid="{84B70114-5D4B-427E-B974-DBA0DF18D2F6}"/>
    <cellStyle name="Normal 22 2 3 8 2 2" xfId="38109" xr:uid="{77E38A0B-B384-48FF-B83C-F3F748275281}"/>
    <cellStyle name="Normal 22 2 3 8 2 3" xfId="52993" xr:uid="{A6368710-0616-4B88-859B-5FFE534D26B8}"/>
    <cellStyle name="Normal 22 2 3 8 3" xfId="17573" xr:uid="{2EDDC1CA-C1F2-4C17-96A2-DC0FAC420C98}"/>
    <cellStyle name="Normal 22 2 3 8 4" xfId="31263" xr:uid="{C7586598-1C16-4B97-81E0-E589C48F5950}"/>
    <cellStyle name="Normal 22 2 3 8 5" xfId="46147" xr:uid="{8CE6D12B-090A-49C1-A906-46FE11753210}"/>
    <cellStyle name="Normal 22 2 3 9" xfId="20995" xr:uid="{51797BE3-6DFD-4122-801A-CE91E9FC4105}"/>
    <cellStyle name="Normal 22 2 3 9 2" xfId="34687" xr:uid="{3DEBD7CB-31F4-44CE-88CE-BFA12AFC75F2}"/>
    <cellStyle name="Normal 22 2 3 9 3" xfId="49571" xr:uid="{77C24B1E-E2C4-48A9-AFA9-518E9EC897C3}"/>
    <cellStyle name="Normal 22 2 4" xfId="7319" xr:uid="{AF081865-E794-47C6-8DDB-71A053BC34BC}"/>
    <cellStyle name="Normal 22 2 4 10" xfId="14166" xr:uid="{C2B777FE-D9F4-498D-9D6C-AEB2441E8E07}"/>
    <cellStyle name="Normal 22 2 4 11" xfId="27856" xr:uid="{80901F8F-F5F2-4DC0-858E-32021E4C48AF}"/>
    <cellStyle name="Normal 22 2 4 12" xfId="42740" xr:uid="{2BA06E44-399C-4906-9A10-CBA39BBC0A2A}"/>
    <cellStyle name="Normal 22 2 4 2" xfId="7320" xr:uid="{F4FF855A-ED9F-4028-A8B0-72BF5AC61725}"/>
    <cellStyle name="Normal 22 2 4 2 10" xfId="42741" xr:uid="{D29621B2-183E-49E6-A57E-18093E1AE66D}"/>
    <cellStyle name="Normal 22 2 4 2 2" xfId="7321" xr:uid="{24CD192C-6302-4041-8937-1A725049EEF1}"/>
    <cellStyle name="Normal 22 2 4 2 2 2" xfId="7322" xr:uid="{5334906B-CB49-439A-995E-5A23377275F1}"/>
    <cellStyle name="Normal 22 2 4 2 2 2 2" xfId="9035" xr:uid="{7ECAD4A1-BFD1-4C2D-9620-5BA0DCC4C78C}"/>
    <cellStyle name="Normal 22 2 4 2 2 2 2 2" xfId="12457" xr:uid="{8828C4D8-EA3F-4CC2-ABED-62662DDB9F1F}"/>
    <cellStyle name="Normal 22 2 4 2 2 2 2 2 2" xfId="26147" xr:uid="{886F754F-73AB-4A08-8EFB-9CA3A93D85CB}"/>
    <cellStyle name="Normal 22 2 4 2 2 2 2 2 2 2" xfId="39839" xr:uid="{8E253B39-91F0-4836-9AA6-F85841AC6E08}"/>
    <cellStyle name="Normal 22 2 4 2 2 2 2 2 2 3" xfId="54723" xr:uid="{5ABB2254-98F2-4F29-A2C6-740AEB7FCEDB}"/>
    <cellStyle name="Normal 22 2 4 2 2 2 2 2 3" xfId="19303" xr:uid="{89717D32-0582-40AD-8A93-9C8E146B5725}"/>
    <cellStyle name="Normal 22 2 4 2 2 2 2 2 4" xfId="32993" xr:uid="{5A2E1C49-6EFF-448C-B446-DAE1A8394CED}"/>
    <cellStyle name="Normal 22 2 4 2 2 2 2 2 5" xfId="47877" xr:uid="{FCDCDB1A-1CCB-4FBD-99AE-CDCC3145D977}"/>
    <cellStyle name="Normal 22 2 4 2 2 2 2 3" xfId="22725" xr:uid="{E4FE77CC-872A-486C-9921-676D947B727C}"/>
    <cellStyle name="Normal 22 2 4 2 2 2 2 3 2" xfId="36417" xr:uid="{BDE7472A-B3B3-4A14-9806-A27E04901D5C}"/>
    <cellStyle name="Normal 22 2 4 2 2 2 2 3 3" xfId="51301" xr:uid="{50DD48A9-7EE0-4EE8-A096-7B83F55D2E2B}"/>
    <cellStyle name="Normal 22 2 4 2 2 2 2 4" xfId="15881" xr:uid="{63B98D80-4D6F-41F6-8811-03C74016D0B4}"/>
    <cellStyle name="Normal 22 2 4 2 2 2 2 5" xfId="29571" xr:uid="{682D05D3-0E7E-4117-A648-3AF7FB6CF0E8}"/>
    <cellStyle name="Normal 22 2 4 2 2 2 2 6" xfId="44455" xr:uid="{78A6C24C-0FAC-4688-A793-B6B9CA780784}"/>
    <cellStyle name="Normal 22 2 4 2 2 2 3" xfId="10745" xr:uid="{6D9A1EDE-8151-4481-93DC-EADBD84B8EDD}"/>
    <cellStyle name="Normal 22 2 4 2 2 2 3 2" xfId="24435" xr:uid="{7429BA06-9C45-41F7-95C4-BFAC06FF4BFA}"/>
    <cellStyle name="Normal 22 2 4 2 2 2 3 2 2" xfId="38127" xr:uid="{DF187EF3-73AB-4585-AF45-E590B345B01A}"/>
    <cellStyle name="Normal 22 2 4 2 2 2 3 2 3" xfId="53011" xr:uid="{3FC3C8E1-F6DB-4FF1-977D-41AEFCA745C7}"/>
    <cellStyle name="Normal 22 2 4 2 2 2 3 3" xfId="17591" xr:uid="{0DE02323-F827-40F9-9DCF-F973FEBAAA29}"/>
    <cellStyle name="Normal 22 2 4 2 2 2 3 4" xfId="31281" xr:uid="{F4A083A8-836B-46EE-A746-EC9B6E6A8F8D}"/>
    <cellStyle name="Normal 22 2 4 2 2 2 3 5" xfId="46165" xr:uid="{2CFF1813-1AE0-4A09-A2F5-EF764C085E79}"/>
    <cellStyle name="Normal 22 2 4 2 2 2 4" xfId="21013" xr:uid="{6044A2FA-4B9C-4189-AD7B-8E893FB88445}"/>
    <cellStyle name="Normal 22 2 4 2 2 2 4 2" xfId="34705" xr:uid="{6B33660B-015B-452E-9F2D-421305582513}"/>
    <cellStyle name="Normal 22 2 4 2 2 2 4 3" xfId="49589" xr:uid="{0328256B-9791-475B-8313-6BE815A8FD09}"/>
    <cellStyle name="Normal 22 2 4 2 2 2 5" xfId="14169" xr:uid="{FE7055E2-B2C0-4B3E-B750-69A2242905CD}"/>
    <cellStyle name="Normal 22 2 4 2 2 2 6" xfId="27859" xr:uid="{F7E11E59-EF8F-4923-BBDE-2584B30B3AE7}"/>
    <cellStyle name="Normal 22 2 4 2 2 2 7" xfId="42743" xr:uid="{574D5EDD-E0A4-4BE1-AB23-8F5AB6014C46}"/>
    <cellStyle name="Normal 22 2 4 2 2 3" xfId="9034" xr:uid="{2D7B795C-5724-4B3B-AA83-D83D8C6D6C98}"/>
    <cellStyle name="Normal 22 2 4 2 2 3 2" xfId="12456" xr:uid="{6347BDF3-6E45-4600-9B1F-03D55DACBEFC}"/>
    <cellStyle name="Normal 22 2 4 2 2 3 2 2" xfId="26146" xr:uid="{26E65649-DEF7-4F06-B7B9-1BF02876A952}"/>
    <cellStyle name="Normal 22 2 4 2 2 3 2 2 2" xfId="39838" xr:uid="{4B389DF8-02C2-468F-B800-1F20DFD2197E}"/>
    <cellStyle name="Normal 22 2 4 2 2 3 2 2 3" xfId="54722" xr:uid="{95F71ED7-7CFA-4944-8282-1316D4502917}"/>
    <cellStyle name="Normal 22 2 4 2 2 3 2 3" xfId="19302" xr:uid="{271D131B-BD6A-44A1-894B-C624AC42A3BC}"/>
    <cellStyle name="Normal 22 2 4 2 2 3 2 4" xfId="32992" xr:uid="{8AEFCEBC-402C-410F-B12F-C0F0E2CE5D26}"/>
    <cellStyle name="Normal 22 2 4 2 2 3 2 5" xfId="47876" xr:uid="{618185ED-3F1F-470B-A15F-EDDF4A53857F}"/>
    <cellStyle name="Normal 22 2 4 2 2 3 3" xfId="22724" xr:uid="{8BB74637-5E0A-4B30-8B6A-8E47D18222DF}"/>
    <cellStyle name="Normal 22 2 4 2 2 3 3 2" xfId="36416" xr:uid="{4B95D551-21BC-41CA-8D7E-C57309A14467}"/>
    <cellStyle name="Normal 22 2 4 2 2 3 3 3" xfId="51300" xr:uid="{806540A5-E454-4AC7-BD28-EADCA33C30AE}"/>
    <cellStyle name="Normal 22 2 4 2 2 3 4" xfId="15880" xr:uid="{ED666D2B-5C49-440C-BD5C-28C18DDB9BBB}"/>
    <cellStyle name="Normal 22 2 4 2 2 3 5" xfId="29570" xr:uid="{B9B94D1C-8D83-4940-B2A2-D600DB733A75}"/>
    <cellStyle name="Normal 22 2 4 2 2 3 6" xfId="44454" xr:uid="{4AD6DA07-A7F3-40AD-8C1F-07C745B7A890}"/>
    <cellStyle name="Normal 22 2 4 2 2 4" xfId="10744" xr:uid="{52AEF891-43D8-402A-A7F2-117014B036DC}"/>
    <cellStyle name="Normal 22 2 4 2 2 4 2" xfId="24434" xr:uid="{2B2A25AD-B5D7-49A4-B0EB-47A9746C85F8}"/>
    <cellStyle name="Normal 22 2 4 2 2 4 2 2" xfId="38126" xr:uid="{69FB945B-3EC7-436F-9B72-064DEE90FF10}"/>
    <cellStyle name="Normal 22 2 4 2 2 4 2 3" xfId="53010" xr:uid="{F385802D-6B9C-4C7F-B080-DD65710BD567}"/>
    <cellStyle name="Normal 22 2 4 2 2 4 3" xfId="17590" xr:uid="{20F692FA-8472-47B9-82C5-1DF15DE67257}"/>
    <cellStyle name="Normal 22 2 4 2 2 4 4" xfId="31280" xr:uid="{79E1BC38-BE4A-4919-9770-C663985F8A0C}"/>
    <cellStyle name="Normal 22 2 4 2 2 4 5" xfId="46164" xr:uid="{C35BA006-F8B2-4CAC-BDD9-6E4EF856727B}"/>
    <cellStyle name="Normal 22 2 4 2 2 5" xfId="21012" xr:uid="{A211B0C0-A9B1-4F0F-8C12-4C295D3F430C}"/>
    <cellStyle name="Normal 22 2 4 2 2 5 2" xfId="34704" xr:uid="{BDFB41A7-BBD7-4611-BC92-24CE6D212215}"/>
    <cellStyle name="Normal 22 2 4 2 2 5 3" xfId="49588" xr:uid="{26AAD5F8-7ACF-4CEC-A4D9-A58AA05516F5}"/>
    <cellStyle name="Normal 22 2 4 2 2 6" xfId="14168" xr:uid="{B182192B-13A8-4595-AC5E-4B2372C47CC6}"/>
    <cellStyle name="Normal 22 2 4 2 2 7" xfId="27858" xr:uid="{71E75184-08EE-4399-B7AB-172C291351E1}"/>
    <cellStyle name="Normal 22 2 4 2 2 8" xfId="42742" xr:uid="{613CD07D-8E3F-4127-8BD5-2210850AC8BC}"/>
    <cellStyle name="Normal 22 2 4 2 3" xfId="7323" xr:uid="{FDF16C24-59F5-4B89-9E2C-4ABC75711DB0}"/>
    <cellStyle name="Normal 22 2 4 2 3 2" xfId="9036" xr:uid="{623FAAAC-35BE-4B0F-9C49-5F35C71270F4}"/>
    <cellStyle name="Normal 22 2 4 2 3 2 2" xfId="12458" xr:uid="{191C2905-CD40-43B0-8E54-210912ADABBE}"/>
    <cellStyle name="Normal 22 2 4 2 3 2 2 2" xfId="26148" xr:uid="{B49488D3-1733-4C27-B2AB-3694A9D0F2C3}"/>
    <cellStyle name="Normal 22 2 4 2 3 2 2 2 2" xfId="39840" xr:uid="{28474C53-45D3-4066-93B2-A61490169B13}"/>
    <cellStyle name="Normal 22 2 4 2 3 2 2 2 3" xfId="54724" xr:uid="{AF6632DB-957C-4356-A341-303AA1283BF2}"/>
    <cellStyle name="Normal 22 2 4 2 3 2 2 3" xfId="19304" xr:uid="{D0F0D55B-1F5F-4B36-8963-DFD834D5A9D4}"/>
    <cellStyle name="Normal 22 2 4 2 3 2 2 4" xfId="32994" xr:uid="{579F8730-4B24-4BA3-80E0-E23172F1AB59}"/>
    <cellStyle name="Normal 22 2 4 2 3 2 2 5" xfId="47878" xr:uid="{8634218F-2EEF-49F9-95D8-C05FA7ADE565}"/>
    <cellStyle name="Normal 22 2 4 2 3 2 3" xfId="22726" xr:uid="{FB46569A-2AA9-4B80-9438-0574FA8D54B0}"/>
    <cellStyle name="Normal 22 2 4 2 3 2 3 2" xfId="36418" xr:uid="{88902E0F-EA26-4BA5-9E68-A27A3C9E015D}"/>
    <cellStyle name="Normal 22 2 4 2 3 2 3 3" xfId="51302" xr:uid="{81DB3B36-46DD-4537-BEAE-D07232F8005E}"/>
    <cellStyle name="Normal 22 2 4 2 3 2 4" xfId="15882" xr:uid="{5B4BD8D1-DA8A-4E6A-AB62-B09BEF3EC918}"/>
    <cellStyle name="Normal 22 2 4 2 3 2 5" xfId="29572" xr:uid="{58831376-0077-46E2-AC40-09B4A591A674}"/>
    <cellStyle name="Normal 22 2 4 2 3 2 6" xfId="44456" xr:uid="{099DE839-D8BC-4160-946B-8328A4AC0890}"/>
    <cellStyle name="Normal 22 2 4 2 3 3" xfId="10746" xr:uid="{B686E541-9FAC-4AE5-AD9F-9EE37DE2CFB4}"/>
    <cellStyle name="Normal 22 2 4 2 3 3 2" xfId="24436" xr:uid="{ACE4F122-32FC-4726-BD3A-D52B11636A07}"/>
    <cellStyle name="Normal 22 2 4 2 3 3 2 2" xfId="38128" xr:uid="{0C97EE20-A881-4F82-9652-64596CFB2FF7}"/>
    <cellStyle name="Normal 22 2 4 2 3 3 2 3" xfId="53012" xr:uid="{028C95D3-24C4-434F-A61C-08244B94219F}"/>
    <cellStyle name="Normal 22 2 4 2 3 3 3" xfId="17592" xr:uid="{D8F97632-ED07-469C-B5C0-082893926A1C}"/>
    <cellStyle name="Normal 22 2 4 2 3 3 4" xfId="31282" xr:uid="{84931289-7051-42F2-B89C-7AA02DD454F0}"/>
    <cellStyle name="Normal 22 2 4 2 3 3 5" xfId="46166" xr:uid="{7CB898DA-1595-451B-BCBC-F6FB9A5634A4}"/>
    <cellStyle name="Normal 22 2 4 2 3 4" xfId="21014" xr:uid="{694848BB-C8D7-4796-8B46-CDD61C1AE7D8}"/>
    <cellStyle name="Normal 22 2 4 2 3 4 2" xfId="34706" xr:uid="{52C2BE10-11A8-479F-9F05-8E55EF66BAC5}"/>
    <cellStyle name="Normal 22 2 4 2 3 4 3" xfId="49590" xr:uid="{1012DDDD-2C6B-4208-830C-57634098DCB3}"/>
    <cellStyle name="Normal 22 2 4 2 3 5" xfId="14170" xr:uid="{9B5148AD-867F-420C-953F-054AC658913B}"/>
    <cellStyle name="Normal 22 2 4 2 3 6" xfId="27860" xr:uid="{6C1C0E27-54E0-4759-82D4-CFAF39A96C29}"/>
    <cellStyle name="Normal 22 2 4 2 3 7" xfId="42744" xr:uid="{D46EB5F5-783D-4AA7-A2B9-F4A1E829A025}"/>
    <cellStyle name="Normal 22 2 4 2 4" xfId="7324" xr:uid="{016A6838-4F42-4DCB-AE33-67E64FFDFE1C}"/>
    <cellStyle name="Normal 22 2 4 2 4 2" xfId="9037" xr:uid="{4A2A6975-45F0-433A-9BDF-A26A90532A66}"/>
    <cellStyle name="Normal 22 2 4 2 4 2 2" xfId="12459" xr:uid="{6D56E5D0-A31D-49C8-B129-F02AD808B5B7}"/>
    <cellStyle name="Normal 22 2 4 2 4 2 2 2" xfId="26149" xr:uid="{763FF0C1-C7DA-4FF6-B3C1-7424C242D765}"/>
    <cellStyle name="Normal 22 2 4 2 4 2 2 2 2" xfId="39841" xr:uid="{B726909B-3FBB-4940-839D-AFCE22A6930E}"/>
    <cellStyle name="Normal 22 2 4 2 4 2 2 2 3" xfId="54725" xr:uid="{EA5F2242-838C-4573-8ABB-D1BB389A711F}"/>
    <cellStyle name="Normal 22 2 4 2 4 2 2 3" xfId="19305" xr:uid="{A268D011-6DC7-4014-8F6E-377069E59E72}"/>
    <cellStyle name="Normal 22 2 4 2 4 2 2 4" xfId="32995" xr:uid="{A70C8397-8C58-40E4-A8B1-75393A9FBD31}"/>
    <cellStyle name="Normal 22 2 4 2 4 2 2 5" xfId="47879" xr:uid="{66C636DB-74C0-4E14-B438-ABAC5AA1D9CA}"/>
    <cellStyle name="Normal 22 2 4 2 4 2 3" xfId="22727" xr:uid="{36456541-716B-44D2-9677-DBB0222DC026}"/>
    <cellStyle name="Normal 22 2 4 2 4 2 3 2" xfId="36419" xr:uid="{6073899A-3DC6-41E3-9543-667D12A4B601}"/>
    <cellStyle name="Normal 22 2 4 2 4 2 3 3" xfId="51303" xr:uid="{87133FAB-7CB3-4126-B662-0C5B9DE7E961}"/>
    <cellStyle name="Normal 22 2 4 2 4 2 4" xfId="15883" xr:uid="{0547C25A-0873-46E5-8762-B402EBA558D0}"/>
    <cellStyle name="Normal 22 2 4 2 4 2 5" xfId="29573" xr:uid="{C875EE80-B5D5-42BF-8E4D-C1C31C53EFC8}"/>
    <cellStyle name="Normal 22 2 4 2 4 2 6" xfId="44457" xr:uid="{B39D12D8-622B-4034-BDD9-61A6984800DB}"/>
    <cellStyle name="Normal 22 2 4 2 4 3" xfId="10747" xr:uid="{8D7FA7C4-AE19-4574-B9C5-24F46919783A}"/>
    <cellStyle name="Normal 22 2 4 2 4 3 2" xfId="24437" xr:uid="{BDBEE6E8-E0B9-4811-B3FC-67DF42B8921A}"/>
    <cellStyle name="Normal 22 2 4 2 4 3 2 2" xfId="38129" xr:uid="{B8445647-F4DA-4CE9-AEFE-2D7F78907513}"/>
    <cellStyle name="Normal 22 2 4 2 4 3 2 3" xfId="53013" xr:uid="{407F4B3D-FB58-481A-841E-1EB2D09FB980}"/>
    <cellStyle name="Normal 22 2 4 2 4 3 3" xfId="17593" xr:uid="{B4B530AF-B435-4303-8FE3-972D3743AF92}"/>
    <cellStyle name="Normal 22 2 4 2 4 3 4" xfId="31283" xr:uid="{23FB1602-B9A7-4DB8-B4A5-A90109E17CE9}"/>
    <cellStyle name="Normal 22 2 4 2 4 3 5" xfId="46167" xr:uid="{47E9E91B-CE4E-46DB-90DC-FA4B3136F527}"/>
    <cellStyle name="Normal 22 2 4 2 4 4" xfId="21015" xr:uid="{4F3E80B9-492C-4B61-BCFA-D490FFC3E6AF}"/>
    <cellStyle name="Normal 22 2 4 2 4 4 2" xfId="34707" xr:uid="{EAF821D5-472E-4E9E-B1FF-40B4F2B491FB}"/>
    <cellStyle name="Normal 22 2 4 2 4 4 3" xfId="49591" xr:uid="{278A8AD2-9F25-4BF0-A540-9712659E6AA0}"/>
    <cellStyle name="Normal 22 2 4 2 4 5" xfId="14171" xr:uid="{A7CBCBD6-CCDD-4844-A1A9-852C3FE1D587}"/>
    <cellStyle name="Normal 22 2 4 2 4 6" xfId="27861" xr:uid="{44B39663-279B-4619-A04D-E4D5A39047B1}"/>
    <cellStyle name="Normal 22 2 4 2 4 7" xfId="42745" xr:uid="{5DBC3CDE-3D75-4286-9218-63CB3CA75EFB}"/>
    <cellStyle name="Normal 22 2 4 2 5" xfId="9033" xr:uid="{5FE2C5B0-52AE-4984-9F46-6F5F76A09D95}"/>
    <cellStyle name="Normal 22 2 4 2 5 2" xfId="12455" xr:uid="{49FE0C44-00DB-47AA-A96F-78681522D4C2}"/>
    <cellStyle name="Normal 22 2 4 2 5 2 2" xfId="26145" xr:uid="{17730365-0270-4C97-B127-0455B42C539A}"/>
    <cellStyle name="Normal 22 2 4 2 5 2 2 2" xfId="39837" xr:uid="{86469F86-A99C-4B2D-9408-C41C5D88FE3D}"/>
    <cellStyle name="Normal 22 2 4 2 5 2 2 3" xfId="54721" xr:uid="{A94428AC-B0EF-4883-B995-3F5FB99CDC80}"/>
    <cellStyle name="Normal 22 2 4 2 5 2 3" xfId="19301" xr:uid="{EE1D07FF-F7CC-483A-A077-5ABED72820B9}"/>
    <cellStyle name="Normal 22 2 4 2 5 2 4" xfId="32991" xr:uid="{9036D835-2008-4386-8107-D8E7EA099A3E}"/>
    <cellStyle name="Normal 22 2 4 2 5 2 5" xfId="47875" xr:uid="{9EDC2EF9-0F9D-4217-8E10-B10D6C573A20}"/>
    <cellStyle name="Normal 22 2 4 2 5 3" xfId="22723" xr:uid="{AD96C96B-5B94-46B5-89BB-3310342446DF}"/>
    <cellStyle name="Normal 22 2 4 2 5 3 2" xfId="36415" xr:uid="{1EEF5632-B355-4A53-88F6-698B83A9216E}"/>
    <cellStyle name="Normal 22 2 4 2 5 3 3" xfId="51299" xr:uid="{0CA99798-8ED4-44CB-8096-AEAAE68CF3C9}"/>
    <cellStyle name="Normal 22 2 4 2 5 4" xfId="15879" xr:uid="{4C1C3FF0-606B-43EE-A5EE-73C8292AABAF}"/>
    <cellStyle name="Normal 22 2 4 2 5 5" xfId="29569" xr:uid="{36B43957-7A56-4620-B869-5B922ACCFA39}"/>
    <cellStyle name="Normal 22 2 4 2 5 6" xfId="44453" xr:uid="{BCF8742A-39B3-4A5F-BF27-1D077DBA5DBC}"/>
    <cellStyle name="Normal 22 2 4 2 6" xfId="10743" xr:uid="{80FBB34A-B96B-4F97-A79B-5D7EB61295EA}"/>
    <cellStyle name="Normal 22 2 4 2 6 2" xfId="24433" xr:uid="{22838834-5E3B-4C3D-B776-DD5ED137893F}"/>
    <cellStyle name="Normal 22 2 4 2 6 2 2" xfId="38125" xr:uid="{3516D5FA-010F-428F-BC6D-A69E3ACC477B}"/>
    <cellStyle name="Normal 22 2 4 2 6 2 3" xfId="53009" xr:uid="{AD0EE7EB-A8AF-4995-BA81-5C18E22E7871}"/>
    <cellStyle name="Normal 22 2 4 2 6 3" xfId="17589" xr:uid="{3773D09C-3283-4F96-88AD-FA6A7A66217B}"/>
    <cellStyle name="Normal 22 2 4 2 6 4" xfId="31279" xr:uid="{00B5DAE5-D8BD-441B-B4BB-BFD7CE403149}"/>
    <cellStyle name="Normal 22 2 4 2 6 5" xfId="46163" xr:uid="{819D8A3D-9648-47F8-BEC5-91AF9DBC8BCF}"/>
    <cellStyle name="Normal 22 2 4 2 7" xfId="21011" xr:uid="{26F1A66A-48F3-466F-8CFE-25C6093CD9EE}"/>
    <cellStyle name="Normal 22 2 4 2 7 2" xfId="34703" xr:uid="{487D8BC4-79DE-486A-8E05-4AF861816EC9}"/>
    <cellStyle name="Normal 22 2 4 2 7 3" xfId="49587" xr:uid="{3922EAF2-F4A5-44F5-801A-2641FC8174B2}"/>
    <cellStyle name="Normal 22 2 4 2 8" xfId="14167" xr:uid="{BD41CA80-6176-45CD-B7BA-3D07500E3125}"/>
    <cellStyle name="Normal 22 2 4 2 9" xfId="27857" xr:uid="{5EA439BC-8CF8-40E6-B42F-3F549909495C}"/>
    <cellStyle name="Normal 22 2 4 3" xfId="7325" xr:uid="{1F8A6A78-2F12-4864-9D50-5E5638B06A22}"/>
    <cellStyle name="Normal 22 2 4 3 10" xfId="42746" xr:uid="{3ED9AA75-D869-414F-AC21-A618ADA253F4}"/>
    <cellStyle name="Normal 22 2 4 3 2" xfId="7326" xr:uid="{FFF16BD6-5B31-4928-909C-8DF1490489DE}"/>
    <cellStyle name="Normal 22 2 4 3 2 2" xfId="7327" xr:uid="{4F2ED3E0-1605-429C-AA57-EBFB3A360325}"/>
    <cellStyle name="Normal 22 2 4 3 2 2 2" xfId="9040" xr:uid="{21117BB0-BE36-4B13-BE6A-0D5E0272E026}"/>
    <cellStyle name="Normal 22 2 4 3 2 2 2 2" xfId="12462" xr:uid="{36202B1C-513C-40C4-B733-177A5B63C98B}"/>
    <cellStyle name="Normal 22 2 4 3 2 2 2 2 2" xfId="26152" xr:uid="{356D5D15-7D12-4530-BF73-584DB81BAA63}"/>
    <cellStyle name="Normal 22 2 4 3 2 2 2 2 2 2" xfId="39844" xr:uid="{4392AB0A-8A2A-4AF5-99E3-41EC0C4F8B9C}"/>
    <cellStyle name="Normal 22 2 4 3 2 2 2 2 2 3" xfId="54728" xr:uid="{5FFA14B0-66E4-417F-B911-4C2A11A9355A}"/>
    <cellStyle name="Normal 22 2 4 3 2 2 2 2 3" xfId="19308" xr:uid="{D4DCCE06-6538-4E13-A7BD-821A5E347E30}"/>
    <cellStyle name="Normal 22 2 4 3 2 2 2 2 4" xfId="32998" xr:uid="{217EC1A4-6D0E-432D-A369-400FF5163BE2}"/>
    <cellStyle name="Normal 22 2 4 3 2 2 2 2 5" xfId="47882" xr:uid="{F4C6AB5D-B177-4E57-BFFA-D1712DF075B8}"/>
    <cellStyle name="Normal 22 2 4 3 2 2 2 3" xfId="22730" xr:uid="{76D42268-43BD-4E23-B6BE-D72005CE2580}"/>
    <cellStyle name="Normal 22 2 4 3 2 2 2 3 2" xfId="36422" xr:uid="{71F32617-C011-42C2-BDE8-29C656F4EE0E}"/>
    <cellStyle name="Normal 22 2 4 3 2 2 2 3 3" xfId="51306" xr:uid="{97D83E4D-5FAA-4647-A762-F40BE7717DD8}"/>
    <cellStyle name="Normal 22 2 4 3 2 2 2 4" xfId="15886" xr:uid="{61EF67D9-AF88-4BFA-A854-6FD5A9448B98}"/>
    <cellStyle name="Normal 22 2 4 3 2 2 2 5" xfId="29576" xr:uid="{7BD5BD46-E725-4047-AFDE-AD422B6A0B77}"/>
    <cellStyle name="Normal 22 2 4 3 2 2 2 6" xfId="44460" xr:uid="{1FFC673D-FDCB-4EE6-BE6D-2527B527B220}"/>
    <cellStyle name="Normal 22 2 4 3 2 2 3" xfId="10750" xr:uid="{8028C425-A853-4BE9-82D2-D696B8266E31}"/>
    <cellStyle name="Normal 22 2 4 3 2 2 3 2" xfId="24440" xr:uid="{5744430F-B5D4-4CF9-8B3C-0C63BB56F77D}"/>
    <cellStyle name="Normal 22 2 4 3 2 2 3 2 2" xfId="38132" xr:uid="{53D2C9D8-3928-4F87-86EF-9613BF0069F3}"/>
    <cellStyle name="Normal 22 2 4 3 2 2 3 2 3" xfId="53016" xr:uid="{D0A0C6CF-E82D-4B70-A04D-23703FF9172E}"/>
    <cellStyle name="Normal 22 2 4 3 2 2 3 3" xfId="17596" xr:uid="{CEA09408-CB73-48AB-8C28-575CA0E97DE0}"/>
    <cellStyle name="Normal 22 2 4 3 2 2 3 4" xfId="31286" xr:uid="{DB799D6D-548C-4761-85C8-4ABEA3741DF2}"/>
    <cellStyle name="Normal 22 2 4 3 2 2 3 5" xfId="46170" xr:uid="{170FCCD3-0DD5-4475-BE14-3C294EAAF0F1}"/>
    <cellStyle name="Normal 22 2 4 3 2 2 4" xfId="21018" xr:uid="{CF63C49E-CC3C-40D1-A1C6-D528017731EA}"/>
    <cellStyle name="Normal 22 2 4 3 2 2 4 2" xfId="34710" xr:uid="{06D3B004-BC35-4FAB-BF54-15317EB0244F}"/>
    <cellStyle name="Normal 22 2 4 3 2 2 4 3" xfId="49594" xr:uid="{21FA4806-0FF7-4994-BE10-855788A5F928}"/>
    <cellStyle name="Normal 22 2 4 3 2 2 5" xfId="14174" xr:uid="{A8F2A8F9-7706-4A7C-9006-EFEC7410F20B}"/>
    <cellStyle name="Normal 22 2 4 3 2 2 6" xfId="27864" xr:uid="{5982F15B-15E0-4561-9F2C-D7D32EFFCB8C}"/>
    <cellStyle name="Normal 22 2 4 3 2 2 7" xfId="42748" xr:uid="{66E6D529-EF70-4EC1-8BB8-D01CEC52D0A9}"/>
    <cellStyle name="Normal 22 2 4 3 2 3" xfId="9039" xr:uid="{96DF4062-5804-4DB2-B8A3-B4A07716C21F}"/>
    <cellStyle name="Normal 22 2 4 3 2 3 2" xfId="12461" xr:uid="{5835C26D-F63C-4A8C-9D72-90A248544630}"/>
    <cellStyle name="Normal 22 2 4 3 2 3 2 2" xfId="26151" xr:uid="{EE0C57EA-0760-45C1-875A-AC2D27E985BD}"/>
    <cellStyle name="Normal 22 2 4 3 2 3 2 2 2" xfId="39843" xr:uid="{EAAEBAA7-726F-4FD6-91D7-C41BF81FA6D6}"/>
    <cellStyle name="Normal 22 2 4 3 2 3 2 2 3" xfId="54727" xr:uid="{674408BF-9DD3-4C4C-B99E-AD5135BCB578}"/>
    <cellStyle name="Normal 22 2 4 3 2 3 2 3" xfId="19307" xr:uid="{AF606417-F9BF-4B68-AECE-0A23C4103E82}"/>
    <cellStyle name="Normal 22 2 4 3 2 3 2 4" xfId="32997" xr:uid="{CF99F92B-8F96-4662-8605-0CCE2E59E35E}"/>
    <cellStyle name="Normal 22 2 4 3 2 3 2 5" xfId="47881" xr:uid="{A4C55655-2E37-485F-AFE1-648888FD17EA}"/>
    <cellStyle name="Normal 22 2 4 3 2 3 3" xfId="22729" xr:uid="{98F32501-011F-492D-9BAD-5341BCEF5220}"/>
    <cellStyle name="Normal 22 2 4 3 2 3 3 2" xfId="36421" xr:uid="{FC0DAB21-1234-43F7-B9CE-000121B3F3FD}"/>
    <cellStyle name="Normal 22 2 4 3 2 3 3 3" xfId="51305" xr:uid="{B914996E-5DC9-4D4F-968B-70EC142CD86A}"/>
    <cellStyle name="Normal 22 2 4 3 2 3 4" xfId="15885" xr:uid="{4A620C68-56CC-4BE8-90B6-45E88D81F26B}"/>
    <cellStyle name="Normal 22 2 4 3 2 3 5" xfId="29575" xr:uid="{B0A856A1-18DB-452A-AE71-9D9377CDB9D7}"/>
    <cellStyle name="Normal 22 2 4 3 2 3 6" xfId="44459" xr:uid="{DF3982F5-C53F-48E7-8D20-9BE2D9618D69}"/>
    <cellStyle name="Normal 22 2 4 3 2 4" xfId="10749" xr:uid="{7228418B-9042-4B08-8E38-31E918F17E11}"/>
    <cellStyle name="Normal 22 2 4 3 2 4 2" xfId="24439" xr:uid="{E59360E8-FEDF-4DA3-88AF-EB538DACBF8A}"/>
    <cellStyle name="Normal 22 2 4 3 2 4 2 2" xfId="38131" xr:uid="{9A09A445-86D4-4908-987C-DA9A089AF26F}"/>
    <cellStyle name="Normal 22 2 4 3 2 4 2 3" xfId="53015" xr:uid="{0D43F46B-23C8-47E7-B6C3-672BC3BD14FD}"/>
    <cellStyle name="Normal 22 2 4 3 2 4 3" xfId="17595" xr:uid="{B3255098-2988-40C4-A2F0-0F02EE3FCC46}"/>
    <cellStyle name="Normal 22 2 4 3 2 4 4" xfId="31285" xr:uid="{01D5F72C-845C-4041-979D-BAE8ADB69657}"/>
    <cellStyle name="Normal 22 2 4 3 2 4 5" xfId="46169" xr:uid="{A72462FE-F12E-49D5-8B52-4D18301EF448}"/>
    <cellStyle name="Normal 22 2 4 3 2 5" xfId="21017" xr:uid="{90BCAFBF-A25D-4460-87B8-37EC48C391CF}"/>
    <cellStyle name="Normal 22 2 4 3 2 5 2" xfId="34709" xr:uid="{ADD9D6B6-6FF5-4A41-831C-DE496BE489E9}"/>
    <cellStyle name="Normal 22 2 4 3 2 5 3" xfId="49593" xr:uid="{9916D050-5442-44AF-9427-C2F8CF9EAEFD}"/>
    <cellStyle name="Normal 22 2 4 3 2 6" xfId="14173" xr:uid="{77D87EF8-F66B-4F61-915B-87ECC914F6CE}"/>
    <cellStyle name="Normal 22 2 4 3 2 7" xfId="27863" xr:uid="{E17A321A-2B9E-4A3A-96CC-8534A6C8AAA9}"/>
    <cellStyle name="Normal 22 2 4 3 2 8" xfId="42747" xr:uid="{4E8BD4B7-A54F-41DC-A297-B0EF0890D788}"/>
    <cellStyle name="Normal 22 2 4 3 3" xfId="7328" xr:uid="{88B8CAB0-2F2B-4FB0-B10B-D3FF4BA54857}"/>
    <cellStyle name="Normal 22 2 4 3 3 2" xfId="9041" xr:uid="{6AB414B1-457C-4342-975C-C19EC4D988F8}"/>
    <cellStyle name="Normal 22 2 4 3 3 2 2" xfId="12463" xr:uid="{30946074-71C3-4F04-9A8C-806AEC1F8803}"/>
    <cellStyle name="Normal 22 2 4 3 3 2 2 2" xfId="26153" xr:uid="{D201FE1B-1E2A-45AA-B0EB-EB99DE20CAEF}"/>
    <cellStyle name="Normal 22 2 4 3 3 2 2 2 2" xfId="39845" xr:uid="{C191ED26-2A73-4938-BEEC-684FD93D0FFD}"/>
    <cellStyle name="Normal 22 2 4 3 3 2 2 2 3" xfId="54729" xr:uid="{47831970-8F3E-4343-A503-D1919CC1CA45}"/>
    <cellStyle name="Normal 22 2 4 3 3 2 2 3" xfId="19309" xr:uid="{1EA44E43-45A3-4465-B04C-AE11AE748651}"/>
    <cellStyle name="Normal 22 2 4 3 3 2 2 4" xfId="32999" xr:uid="{C969CC3D-CAC0-41B2-86AF-28D3E5F6E697}"/>
    <cellStyle name="Normal 22 2 4 3 3 2 2 5" xfId="47883" xr:uid="{94F0BF72-29EE-4472-BB2F-48F26D4EF154}"/>
    <cellStyle name="Normal 22 2 4 3 3 2 3" xfId="22731" xr:uid="{C0C211AD-57F2-4FA0-BA1C-DE0170240150}"/>
    <cellStyle name="Normal 22 2 4 3 3 2 3 2" xfId="36423" xr:uid="{235547CE-6FEC-4FC1-A926-DC275B6CBF3F}"/>
    <cellStyle name="Normal 22 2 4 3 3 2 3 3" xfId="51307" xr:uid="{737F3000-9512-4721-89F4-49404711220A}"/>
    <cellStyle name="Normal 22 2 4 3 3 2 4" xfId="15887" xr:uid="{A50E189D-EA5B-49F5-9CD4-764F67924AA1}"/>
    <cellStyle name="Normal 22 2 4 3 3 2 5" xfId="29577" xr:uid="{A2143AA6-B08B-4A99-BA9F-0A078F118E47}"/>
    <cellStyle name="Normal 22 2 4 3 3 2 6" xfId="44461" xr:uid="{25921AFE-DFA7-4E8D-82E4-DE39BCFFEFD4}"/>
    <cellStyle name="Normal 22 2 4 3 3 3" xfId="10751" xr:uid="{1E56DE70-18E1-48A4-972F-DDEF6771EA60}"/>
    <cellStyle name="Normal 22 2 4 3 3 3 2" xfId="24441" xr:uid="{A85263B0-0A5A-459C-9128-C3F1A8AFC592}"/>
    <cellStyle name="Normal 22 2 4 3 3 3 2 2" xfId="38133" xr:uid="{8BFC84F0-FE5E-408B-90B6-36C3BF896CE3}"/>
    <cellStyle name="Normal 22 2 4 3 3 3 2 3" xfId="53017" xr:uid="{F163EE71-A44D-43F3-A57A-90FEAA78AE2F}"/>
    <cellStyle name="Normal 22 2 4 3 3 3 3" xfId="17597" xr:uid="{B950611A-3095-4D60-B4DC-330F4E3A6A4A}"/>
    <cellStyle name="Normal 22 2 4 3 3 3 4" xfId="31287" xr:uid="{68656EFA-0144-44EE-B143-B1E3D5283F23}"/>
    <cellStyle name="Normal 22 2 4 3 3 3 5" xfId="46171" xr:uid="{EE9C4485-F82B-4956-B383-0E4165B42756}"/>
    <cellStyle name="Normal 22 2 4 3 3 4" xfId="21019" xr:uid="{1AF3912F-0962-4861-95CE-DA5DAEA926E1}"/>
    <cellStyle name="Normal 22 2 4 3 3 4 2" xfId="34711" xr:uid="{5C191AB5-A619-4109-9679-347EEC3304B4}"/>
    <cellStyle name="Normal 22 2 4 3 3 4 3" xfId="49595" xr:uid="{4366DD22-2572-4B7E-9E6C-0E8C414033A3}"/>
    <cellStyle name="Normal 22 2 4 3 3 5" xfId="14175" xr:uid="{CADB5B62-04FE-4985-9AC6-6D74730F9A25}"/>
    <cellStyle name="Normal 22 2 4 3 3 6" xfId="27865" xr:uid="{2A50A200-5D9E-4D57-A722-2CFC8CD637D5}"/>
    <cellStyle name="Normal 22 2 4 3 3 7" xfId="42749" xr:uid="{7F1773BC-EEEA-4D83-8B55-E373A06CD818}"/>
    <cellStyle name="Normal 22 2 4 3 4" xfId="7329" xr:uid="{FE6BE268-CFF2-4A73-A75F-261F0C21C5E8}"/>
    <cellStyle name="Normal 22 2 4 3 4 2" xfId="9042" xr:uid="{F2FEFEE4-7A9D-4D1C-B150-7F72B3266B2F}"/>
    <cellStyle name="Normal 22 2 4 3 4 2 2" xfId="12464" xr:uid="{BBA058DA-83A6-4DE0-A40C-F543E55D1954}"/>
    <cellStyle name="Normal 22 2 4 3 4 2 2 2" xfId="26154" xr:uid="{A581AF2B-ED02-46B0-B25C-663EAC71F32F}"/>
    <cellStyle name="Normal 22 2 4 3 4 2 2 2 2" xfId="39846" xr:uid="{3805D226-1DEE-41E6-9D0F-64C64B50ABF9}"/>
    <cellStyle name="Normal 22 2 4 3 4 2 2 2 3" xfId="54730" xr:uid="{535E9E7D-76D5-469A-AC44-9811F658B42A}"/>
    <cellStyle name="Normal 22 2 4 3 4 2 2 3" xfId="19310" xr:uid="{80193780-5B8A-4B08-9EBA-628D495D612D}"/>
    <cellStyle name="Normal 22 2 4 3 4 2 2 4" xfId="33000" xr:uid="{FBB1B97E-3D4E-4F26-8075-F28E81A70395}"/>
    <cellStyle name="Normal 22 2 4 3 4 2 2 5" xfId="47884" xr:uid="{6270081C-7D35-4C22-B3BC-BF4A2097AF70}"/>
    <cellStyle name="Normal 22 2 4 3 4 2 3" xfId="22732" xr:uid="{92A70224-26E2-48FF-BCFD-204AE7CE73CF}"/>
    <cellStyle name="Normal 22 2 4 3 4 2 3 2" xfId="36424" xr:uid="{A6D6E2F0-3256-4830-90FB-708C0A4F9D1D}"/>
    <cellStyle name="Normal 22 2 4 3 4 2 3 3" xfId="51308" xr:uid="{92849F85-086D-49BE-A1AB-E3643B6721BF}"/>
    <cellStyle name="Normal 22 2 4 3 4 2 4" xfId="15888" xr:uid="{662BE555-9F3A-4E58-8514-238D6DA88F38}"/>
    <cellStyle name="Normal 22 2 4 3 4 2 5" xfId="29578" xr:uid="{DCCA1EA6-D3AF-4575-8A57-1C7E3B47B425}"/>
    <cellStyle name="Normal 22 2 4 3 4 2 6" xfId="44462" xr:uid="{77AA4E53-FD34-43DC-B60E-734DD6D0F0F0}"/>
    <cellStyle name="Normal 22 2 4 3 4 3" xfId="10752" xr:uid="{985A2B23-F3A0-488F-9AB3-89FE8DE148C7}"/>
    <cellStyle name="Normal 22 2 4 3 4 3 2" xfId="24442" xr:uid="{420309F1-6EBE-4DA6-9223-BDA89E46E895}"/>
    <cellStyle name="Normal 22 2 4 3 4 3 2 2" xfId="38134" xr:uid="{40E1AEAF-02BB-46EE-84ED-3637A47CC7A6}"/>
    <cellStyle name="Normal 22 2 4 3 4 3 2 3" xfId="53018" xr:uid="{37AEAAE3-3B1D-4519-B368-3C681A553C9E}"/>
    <cellStyle name="Normal 22 2 4 3 4 3 3" xfId="17598" xr:uid="{3C2DC299-CEB3-40B7-9C89-73F37C8E77E8}"/>
    <cellStyle name="Normal 22 2 4 3 4 3 4" xfId="31288" xr:uid="{9D56FE1C-6D24-40FE-83CA-D2DA9AB40FB1}"/>
    <cellStyle name="Normal 22 2 4 3 4 3 5" xfId="46172" xr:uid="{5142E462-E041-4BF3-BC77-C19DE687B16B}"/>
    <cellStyle name="Normal 22 2 4 3 4 4" xfId="21020" xr:uid="{23F8E4BB-355B-482E-BD9B-BD9F520DEB14}"/>
    <cellStyle name="Normal 22 2 4 3 4 4 2" xfId="34712" xr:uid="{9C9FBFCD-DCFE-4453-A56E-00C79CF19FCE}"/>
    <cellStyle name="Normal 22 2 4 3 4 4 3" xfId="49596" xr:uid="{2C62F12A-E9CD-4364-8BAE-90F38461B484}"/>
    <cellStyle name="Normal 22 2 4 3 4 5" xfId="14176" xr:uid="{E371B561-5FED-4828-99B5-2120806B489C}"/>
    <cellStyle name="Normal 22 2 4 3 4 6" xfId="27866" xr:uid="{DE5A4508-4A1E-4C69-8D83-E0A2248645FF}"/>
    <cellStyle name="Normal 22 2 4 3 4 7" xfId="42750" xr:uid="{7C3D19B7-8765-421A-9F89-AC386AE3B07C}"/>
    <cellStyle name="Normal 22 2 4 3 5" xfId="9038" xr:uid="{7E962A64-8A46-4BBA-9320-97EEBD8FDE7F}"/>
    <cellStyle name="Normal 22 2 4 3 5 2" xfId="12460" xr:uid="{41B9B1E3-9638-4010-A541-B0628D7F0B4B}"/>
    <cellStyle name="Normal 22 2 4 3 5 2 2" xfId="26150" xr:uid="{BFEA1564-1097-4EF2-A79B-CBD235A4A261}"/>
    <cellStyle name="Normal 22 2 4 3 5 2 2 2" xfId="39842" xr:uid="{DC77C204-E89D-4E93-8E50-9EC02EE6876A}"/>
    <cellStyle name="Normal 22 2 4 3 5 2 2 3" xfId="54726" xr:uid="{AA903F34-266C-4217-84B8-4F57F9FA1B2F}"/>
    <cellStyle name="Normal 22 2 4 3 5 2 3" xfId="19306" xr:uid="{A1E20A18-BB09-4720-95D8-3BCE63BE5B63}"/>
    <cellStyle name="Normal 22 2 4 3 5 2 4" xfId="32996" xr:uid="{6A33D950-91C5-4F70-9393-38D0321C5C40}"/>
    <cellStyle name="Normal 22 2 4 3 5 2 5" xfId="47880" xr:uid="{BC8C446C-E724-4AC5-B350-3E49AB6E09E2}"/>
    <cellStyle name="Normal 22 2 4 3 5 3" xfId="22728" xr:uid="{1BF3AC60-4013-41D3-8966-909411A98419}"/>
    <cellStyle name="Normal 22 2 4 3 5 3 2" xfId="36420" xr:uid="{F6DF3C9C-F5E1-4AEC-87B2-3AB791D2A8BA}"/>
    <cellStyle name="Normal 22 2 4 3 5 3 3" xfId="51304" xr:uid="{0947562D-A01C-48F9-BBF1-7A16ACD6E8AF}"/>
    <cellStyle name="Normal 22 2 4 3 5 4" xfId="15884" xr:uid="{C09B0659-D307-4B7C-BDD8-78C2990595C0}"/>
    <cellStyle name="Normal 22 2 4 3 5 5" xfId="29574" xr:uid="{B634088A-6C0D-48FE-AE61-6376E2C70F14}"/>
    <cellStyle name="Normal 22 2 4 3 5 6" xfId="44458" xr:uid="{17BF730A-D587-4B36-9429-D08080621A18}"/>
    <cellStyle name="Normal 22 2 4 3 6" xfId="10748" xr:uid="{476DD15A-D8E0-42E6-AE96-8D7E8F1A24BC}"/>
    <cellStyle name="Normal 22 2 4 3 6 2" xfId="24438" xr:uid="{916771A7-19A7-42C4-ADDC-38E3523DCA98}"/>
    <cellStyle name="Normal 22 2 4 3 6 2 2" xfId="38130" xr:uid="{EA1CE0AD-35AA-4C47-B20E-004EEB4F8055}"/>
    <cellStyle name="Normal 22 2 4 3 6 2 3" xfId="53014" xr:uid="{5A016706-AD00-431C-9DD9-FEF030B4FA35}"/>
    <cellStyle name="Normal 22 2 4 3 6 3" xfId="17594" xr:uid="{7501D554-AC95-4092-A026-2EF69185E378}"/>
    <cellStyle name="Normal 22 2 4 3 6 4" xfId="31284" xr:uid="{ED115792-849F-4754-9EB3-E04E407A1681}"/>
    <cellStyle name="Normal 22 2 4 3 6 5" xfId="46168" xr:uid="{E8B10B7E-74D7-4BCD-8617-0723CB5EB119}"/>
    <cellStyle name="Normal 22 2 4 3 7" xfId="21016" xr:uid="{8A1F2110-7FF3-46F7-A2FA-E0F6FC056C89}"/>
    <cellStyle name="Normal 22 2 4 3 7 2" xfId="34708" xr:uid="{2FBB65E0-4714-4C13-B2DA-44DF473426D3}"/>
    <cellStyle name="Normal 22 2 4 3 7 3" xfId="49592" xr:uid="{1C72FA97-7596-4F3A-9C6A-2AFDDCEC46D8}"/>
    <cellStyle name="Normal 22 2 4 3 8" xfId="14172" xr:uid="{8F32194A-C4F1-48D3-818A-42B7CD08AB56}"/>
    <cellStyle name="Normal 22 2 4 3 9" xfId="27862" xr:uid="{9DD04D29-5167-42BD-A389-618261379A3C}"/>
    <cellStyle name="Normal 22 2 4 4" xfId="7330" xr:uid="{1C4F78D5-37D2-4889-B6D3-2C7D0EAC6032}"/>
    <cellStyle name="Normal 22 2 4 4 2" xfId="7331" xr:uid="{B39C50F5-2AF6-44C2-BD8F-8E0B21D4E569}"/>
    <cellStyle name="Normal 22 2 4 4 2 2" xfId="9044" xr:uid="{B22365E7-7E3C-4351-93A3-61A8C11B6E8B}"/>
    <cellStyle name="Normal 22 2 4 4 2 2 2" xfId="12466" xr:uid="{E38C8575-FAE2-4941-AC68-A16AC39B895C}"/>
    <cellStyle name="Normal 22 2 4 4 2 2 2 2" xfId="26156" xr:uid="{6774E920-CBB8-4E54-B6A1-A22BF62157A9}"/>
    <cellStyle name="Normal 22 2 4 4 2 2 2 2 2" xfId="39848" xr:uid="{16D2DE6C-F2C4-4DAF-B103-E78BB1A8ED9C}"/>
    <cellStyle name="Normal 22 2 4 4 2 2 2 2 3" xfId="54732" xr:uid="{0CA604E5-D290-4CF4-B44F-A874A55C0B30}"/>
    <cellStyle name="Normal 22 2 4 4 2 2 2 3" xfId="19312" xr:uid="{3EC30193-F395-4133-B2E4-A4ACD8331E35}"/>
    <cellStyle name="Normal 22 2 4 4 2 2 2 4" xfId="33002" xr:uid="{7EBC8613-A876-41F4-B8AB-F50D9B4B8B21}"/>
    <cellStyle name="Normal 22 2 4 4 2 2 2 5" xfId="47886" xr:uid="{D91C97C5-48E0-43A8-8E6A-E1DC0035DC5E}"/>
    <cellStyle name="Normal 22 2 4 4 2 2 3" xfId="22734" xr:uid="{F2038073-4F4A-4A3A-82B3-A502D95D669A}"/>
    <cellStyle name="Normal 22 2 4 4 2 2 3 2" xfId="36426" xr:uid="{AA32253B-F9A9-496A-B35C-2C71033DB25A}"/>
    <cellStyle name="Normal 22 2 4 4 2 2 3 3" xfId="51310" xr:uid="{153F36F5-A6A5-4D2E-BB02-7598BC685C38}"/>
    <cellStyle name="Normal 22 2 4 4 2 2 4" xfId="15890" xr:uid="{BEE83253-B738-4C13-BED5-ADFCD61078B6}"/>
    <cellStyle name="Normal 22 2 4 4 2 2 5" xfId="29580" xr:uid="{2619CF35-72E6-43DE-AAE2-51D5655DE9A4}"/>
    <cellStyle name="Normal 22 2 4 4 2 2 6" xfId="44464" xr:uid="{55F84A96-EE86-435C-9861-346F11795439}"/>
    <cellStyle name="Normal 22 2 4 4 2 3" xfId="10754" xr:uid="{416F759F-6460-40F4-B835-7315393E1603}"/>
    <cellStyle name="Normal 22 2 4 4 2 3 2" xfId="24444" xr:uid="{DD7745EE-D52B-4D95-8502-41B40D46F0F5}"/>
    <cellStyle name="Normal 22 2 4 4 2 3 2 2" xfId="38136" xr:uid="{993ADA1A-2A6A-43AE-8D30-9AA2135B4284}"/>
    <cellStyle name="Normal 22 2 4 4 2 3 2 3" xfId="53020" xr:uid="{DD9E2D75-BAC4-45BC-ABAF-5B70EB881F4B}"/>
    <cellStyle name="Normal 22 2 4 4 2 3 3" xfId="17600" xr:uid="{190A020C-5F53-47DF-885B-2711A8E8A1DF}"/>
    <cellStyle name="Normal 22 2 4 4 2 3 4" xfId="31290" xr:uid="{495C3BEC-DF19-40E5-B5F1-BE65A5E27F99}"/>
    <cellStyle name="Normal 22 2 4 4 2 3 5" xfId="46174" xr:uid="{351C781A-DBCD-46B0-A1E5-5E1169301933}"/>
    <cellStyle name="Normal 22 2 4 4 2 4" xfId="21022" xr:uid="{A68BF179-7F6E-4291-A6FC-0B8E63B6DEAC}"/>
    <cellStyle name="Normal 22 2 4 4 2 4 2" xfId="34714" xr:uid="{E374FE91-0F2F-45D4-B488-212DEAAA4A15}"/>
    <cellStyle name="Normal 22 2 4 4 2 4 3" xfId="49598" xr:uid="{F752B644-6AFF-4828-8FF1-F35C08E25C58}"/>
    <cellStyle name="Normal 22 2 4 4 2 5" xfId="14178" xr:uid="{1481BCE3-B7E0-4DB3-8354-911638A1BB6C}"/>
    <cellStyle name="Normal 22 2 4 4 2 6" xfId="27868" xr:uid="{8E657D29-BA75-4014-8E0F-FE9984E13E32}"/>
    <cellStyle name="Normal 22 2 4 4 2 7" xfId="42752" xr:uid="{88FF9680-663F-46E8-AAD4-DBD003111C9B}"/>
    <cellStyle name="Normal 22 2 4 4 3" xfId="9043" xr:uid="{A6FEC0F7-A568-407A-9D7C-92AD933D883D}"/>
    <cellStyle name="Normal 22 2 4 4 3 2" xfId="12465" xr:uid="{C31232E6-8D4C-4A43-B38F-E88FF05D4F17}"/>
    <cellStyle name="Normal 22 2 4 4 3 2 2" xfId="26155" xr:uid="{0ABE527A-87DA-4EA8-BDCC-0679F3EEBD75}"/>
    <cellStyle name="Normal 22 2 4 4 3 2 2 2" xfId="39847" xr:uid="{AE9B8D6A-0C81-44CB-8103-8B4053CB9B0B}"/>
    <cellStyle name="Normal 22 2 4 4 3 2 2 3" xfId="54731" xr:uid="{5BBAAFBD-0278-49C9-8DDD-2158B5B02375}"/>
    <cellStyle name="Normal 22 2 4 4 3 2 3" xfId="19311" xr:uid="{91C343CD-9B17-469B-A819-A079C3729D41}"/>
    <cellStyle name="Normal 22 2 4 4 3 2 4" xfId="33001" xr:uid="{9B52B212-802B-4859-9338-5C2DAE9512D2}"/>
    <cellStyle name="Normal 22 2 4 4 3 2 5" xfId="47885" xr:uid="{C89DD785-4E60-431C-8580-54B73EA1145D}"/>
    <cellStyle name="Normal 22 2 4 4 3 3" xfId="22733" xr:uid="{E3580936-3246-48CF-80C4-F9C87D8B9AE2}"/>
    <cellStyle name="Normal 22 2 4 4 3 3 2" xfId="36425" xr:uid="{49446F07-9B85-43C6-B890-B8F8F8D812EE}"/>
    <cellStyle name="Normal 22 2 4 4 3 3 3" xfId="51309" xr:uid="{CAF158A5-8B6F-4853-A9AE-26DE9CD1F2D5}"/>
    <cellStyle name="Normal 22 2 4 4 3 4" xfId="15889" xr:uid="{23196035-8A62-45C5-AE8D-12F83AAC323E}"/>
    <cellStyle name="Normal 22 2 4 4 3 5" xfId="29579" xr:uid="{FBC904ED-6FD6-4909-9C5E-4D88E750FFB3}"/>
    <cellStyle name="Normal 22 2 4 4 3 6" xfId="44463" xr:uid="{3D9F5190-B339-4316-8A38-515AE8C155A0}"/>
    <cellStyle name="Normal 22 2 4 4 4" xfId="10753" xr:uid="{CC78153C-2AEC-411E-A35F-DA50AC032070}"/>
    <cellStyle name="Normal 22 2 4 4 4 2" xfId="24443" xr:uid="{F3583DF2-D4D3-4224-B070-62C99E9DD2F8}"/>
    <cellStyle name="Normal 22 2 4 4 4 2 2" xfId="38135" xr:uid="{F68E53A4-BFD2-4A96-A7C7-73B1E4A9727D}"/>
    <cellStyle name="Normal 22 2 4 4 4 2 3" xfId="53019" xr:uid="{C66EC0B1-1F79-46AC-80B3-8962D9FBA8E5}"/>
    <cellStyle name="Normal 22 2 4 4 4 3" xfId="17599" xr:uid="{390230C4-66E0-4EF7-9D90-948A1D41E452}"/>
    <cellStyle name="Normal 22 2 4 4 4 4" xfId="31289" xr:uid="{F83A8192-109F-4FBE-917A-D1C53471DAE5}"/>
    <cellStyle name="Normal 22 2 4 4 4 5" xfId="46173" xr:uid="{C96FA246-FFA7-4B6A-BAD4-B6081F37F0C9}"/>
    <cellStyle name="Normal 22 2 4 4 5" xfId="21021" xr:uid="{20C29852-CA83-4992-A4E8-C84BDF866D94}"/>
    <cellStyle name="Normal 22 2 4 4 5 2" xfId="34713" xr:uid="{3F71FF74-0775-4BBB-81DA-F5E91344231F}"/>
    <cellStyle name="Normal 22 2 4 4 5 3" xfId="49597" xr:uid="{AAB76E6B-8BED-4434-8E0D-D8DE09D75956}"/>
    <cellStyle name="Normal 22 2 4 4 6" xfId="14177" xr:uid="{627C8E96-E1B4-474E-B84D-618F176C749C}"/>
    <cellStyle name="Normal 22 2 4 4 7" xfId="27867" xr:uid="{E878865C-8877-421A-9A3F-E5DAF3901FE8}"/>
    <cellStyle name="Normal 22 2 4 4 8" xfId="42751" xr:uid="{262E9795-6608-43F3-8391-9414E6074F1E}"/>
    <cellStyle name="Normal 22 2 4 5" xfId="7332" xr:uid="{52D67C96-87A1-4BE1-9751-FA6C7C9F92FE}"/>
    <cellStyle name="Normal 22 2 4 5 2" xfId="9045" xr:uid="{63DE9740-0B96-46FC-A0C3-9594C3B6AC9B}"/>
    <cellStyle name="Normal 22 2 4 5 2 2" xfId="12467" xr:uid="{35B0804B-2D8B-42C6-BC9A-37576D8BCBFA}"/>
    <cellStyle name="Normal 22 2 4 5 2 2 2" xfId="26157" xr:uid="{0C433B2A-328C-4231-8301-12B9E5ED2631}"/>
    <cellStyle name="Normal 22 2 4 5 2 2 2 2" xfId="39849" xr:uid="{59E43981-05A5-46C5-885B-71A837C6A788}"/>
    <cellStyle name="Normal 22 2 4 5 2 2 2 3" xfId="54733" xr:uid="{60BC7A3C-FE9D-4E1A-BBFC-4AC03F4DF51D}"/>
    <cellStyle name="Normal 22 2 4 5 2 2 3" xfId="19313" xr:uid="{2976B9C5-2356-4130-835D-3E019DB337E8}"/>
    <cellStyle name="Normal 22 2 4 5 2 2 4" xfId="33003" xr:uid="{B17D53D8-1E82-42C8-934E-F3895D6738D7}"/>
    <cellStyle name="Normal 22 2 4 5 2 2 5" xfId="47887" xr:uid="{F42D9682-EFC6-4183-B898-6575B4F3A939}"/>
    <cellStyle name="Normal 22 2 4 5 2 3" xfId="22735" xr:uid="{F725FBF4-9701-4ED1-ACE5-EDFDB6858117}"/>
    <cellStyle name="Normal 22 2 4 5 2 3 2" xfId="36427" xr:uid="{C7DEB72B-CDB1-44F3-ADE9-9F910015314C}"/>
    <cellStyle name="Normal 22 2 4 5 2 3 3" xfId="51311" xr:uid="{9651DEEF-67B6-4F4E-A54A-43ABC2D38661}"/>
    <cellStyle name="Normal 22 2 4 5 2 4" xfId="15891" xr:uid="{4B0A849A-4E6D-43F9-B9E0-867DA5D518F5}"/>
    <cellStyle name="Normal 22 2 4 5 2 5" xfId="29581" xr:uid="{AA3875E8-FE65-4ECA-8718-3053C98393BA}"/>
    <cellStyle name="Normal 22 2 4 5 2 6" xfId="44465" xr:uid="{A4285734-32A4-4F4F-AF00-C14FF73FDFC9}"/>
    <cellStyle name="Normal 22 2 4 5 3" xfId="10755" xr:uid="{43456949-24A1-48C5-BD5E-5D294150BEA0}"/>
    <cellStyle name="Normal 22 2 4 5 3 2" xfId="24445" xr:uid="{31A0BD65-4D49-4B60-9BFF-33FC8CC5A04C}"/>
    <cellStyle name="Normal 22 2 4 5 3 2 2" xfId="38137" xr:uid="{F480167F-3510-4298-8670-915EF237F716}"/>
    <cellStyle name="Normal 22 2 4 5 3 2 3" xfId="53021" xr:uid="{3072908C-3132-4633-AAA0-666ED9296DB5}"/>
    <cellStyle name="Normal 22 2 4 5 3 3" xfId="17601" xr:uid="{0718A3C5-C3B1-4BD3-8FFD-2D347103A5E1}"/>
    <cellStyle name="Normal 22 2 4 5 3 4" xfId="31291" xr:uid="{D46097C5-1DA1-4FB2-AF09-66864687DCB4}"/>
    <cellStyle name="Normal 22 2 4 5 3 5" xfId="46175" xr:uid="{72D2FE96-B649-48C6-A702-6FE2BCB0FE53}"/>
    <cellStyle name="Normal 22 2 4 5 4" xfId="21023" xr:uid="{9343CFC0-5241-439F-95F9-18CDE9A41115}"/>
    <cellStyle name="Normal 22 2 4 5 4 2" xfId="34715" xr:uid="{3813844A-2AC1-4474-9F99-C4EF1AAECD21}"/>
    <cellStyle name="Normal 22 2 4 5 4 3" xfId="49599" xr:uid="{6031503D-23EF-4E4E-B701-1330C66FD544}"/>
    <cellStyle name="Normal 22 2 4 5 5" xfId="14179" xr:uid="{176E15AF-7F31-4D8B-96AA-6FD036C0DAFA}"/>
    <cellStyle name="Normal 22 2 4 5 6" xfId="27869" xr:uid="{E0758A17-3F59-4BA1-B6B8-5CDC1C1BB8A8}"/>
    <cellStyle name="Normal 22 2 4 5 7" xfId="42753" xr:uid="{A79F01FC-F909-4C39-B38C-2929A12B5BA8}"/>
    <cellStyle name="Normal 22 2 4 6" xfId="7333" xr:uid="{8BD6B33A-8496-46C9-AA75-264BC0659949}"/>
    <cellStyle name="Normal 22 2 4 6 2" xfId="9046" xr:uid="{05101DBD-9DDF-4E99-9AC6-8B633A85D848}"/>
    <cellStyle name="Normal 22 2 4 6 2 2" xfId="12468" xr:uid="{474CFF01-E083-4B6A-AB72-43E632B30F53}"/>
    <cellStyle name="Normal 22 2 4 6 2 2 2" xfId="26158" xr:uid="{4AB2625E-15DE-4EB9-BD6F-90B1B314BFD1}"/>
    <cellStyle name="Normal 22 2 4 6 2 2 2 2" xfId="39850" xr:uid="{FE11079C-6D42-4402-9C40-7C88166A93D9}"/>
    <cellStyle name="Normal 22 2 4 6 2 2 2 3" xfId="54734" xr:uid="{09E6E5B9-1A91-4603-A19B-A12023413293}"/>
    <cellStyle name="Normal 22 2 4 6 2 2 3" xfId="19314" xr:uid="{D24197C2-688A-4880-AC2E-7528FB2B1D2D}"/>
    <cellStyle name="Normal 22 2 4 6 2 2 4" xfId="33004" xr:uid="{E97C90B1-E76C-4CD7-9D5E-A87157FD4058}"/>
    <cellStyle name="Normal 22 2 4 6 2 2 5" xfId="47888" xr:uid="{1890FD56-5FA9-4975-B2A8-916AAC19B6DD}"/>
    <cellStyle name="Normal 22 2 4 6 2 3" xfId="22736" xr:uid="{FC05B534-F98B-4EFA-9577-64834F5DC775}"/>
    <cellStyle name="Normal 22 2 4 6 2 3 2" xfId="36428" xr:uid="{359BC6F9-2239-48B7-8860-F2E5EEEE92FA}"/>
    <cellStyle name="Normal 22 2 4 6 2 3 3" xfId="51312" xr:uid="{B5F6CAA4-FB1B-4054-847B-D016933E385F}"/>
    <cellStyle name="Normal 22 2 4 6 2 4" xfId="15892" xr:uid="{506C1189-CD39-4ABD-AD5A-4AC544D22236}"/>
    <cellStyle name="Normal 22 2 4 6 2 5" xfId="29582" xr:uid="{9A594054-F11F-4345-99A5-1550D1EA6C58}"/>
    <cellStyle name="Normal 22 2 4 6 2 6" xfId="44466" xr:uid="{20B2E502-C7BF-440E-8C68-FA914D717E08}"/>
    <cellStyle name="Normal 22 2 4 6 3" xfId="10756" xr:uid="{1D66C890-97C7-4541-A608-7EC00CEE9EA3}"/>
    <cellStyle name="Normal 22 2 4 6 3 2" xfId="24446" xr:uid="{AF816678-43D9-4DBC-83BB-9AA4FAF12016}"/>
    <cellStyle name="Normal 22 2 4 6 3 2 2" xfId="38138" xr:uid="{3B96A816-4365-4EC7-9E66-4CDF5835A804}"/>
    <cellStyle name="Normal 22 2 4 6 3 2 3" xfId="53022" xr:uid="{4BCE0B66-F637-4B78-9F4B-6A7E496A9270}"/>
    <cellStyle name="Normal 22 2 4 6 3 3" xfId="17602" xr:uid="{CC41E409-0FD9-4379-90EC-8C1EEC45C3F0}"/>
    <cellStyle name="Normal 22 2 4 6 3 4" xfId="31292" xr:uid="{3C85EBD8-B4D9-4664-80DA-AB071211178B}"/>
    <cellStyle name="Normal 22 2 4 6 3 5" xfId="46176" xr:uid="{19F77176-09F4-46DE-9A76-324A13E0238E}"/>
    <cellStyle name="Normal 22 2 4 6 4" xfId="21024" xr:uid="{22A65CA7-91FB-4B60-ACBE-14CE504615F0}"/>
    <cellStyle name="Normal 22 2 4 6 4 2" xfId="34716" xr:uid="{B09EF372-B95C-46E5-9CF5-16D12A5EA53A}"/>
    <cellStyle name="Normal 22 2 4 6 4 3" xfId="49600" xr:uid="{0DA2962A-E895-48EE-9070-40EB4226D1E8}"/>
    <cellStyle name="Normal 22 2 4 6 5" xfId="14180" xr:uid="{1D6CB36A-93B6-4E16-A2A0-48D2F496FAFD}"/>
    <cellStyle name="Normal 22 2 4 6 6" xfId="27870" xr:uid="{BF98A2DD-D677-45B8-BF29-FCD997F0BFC0}"/>
    <cellStyle name="Normal 22 2 4 6 7" xfId="42754" xr:uid="{BF9CE85F-9893-4E5D-BE92-12932830B4A8}"/>
    <cellStyle name="Normal 22 2 4 7" xfId="9032" xr:uid="{5C61FAAC-AC50-4ECA-B9F3-613163AB8BA9}"/>
    <cellStyle name="Normal 22 2 4 7 2" xfId="12454" xr:uid="{66BC58D8-EB5A-4641-809B-659FFA9D46A1}"/>
    <cellStyle name="Normal 22 2 4 7 2 2" xfId="26144" xr:uid="{F6E4A152-2F2D-4C51-BDC3-DE6CAB699B6D}"/>
    <cellStyle name="Normal 22 2 4 7 2 2 2" xfId="39836" xr:uid="{42160D86-49E1-492A-84F3-4C1D96D26E49}"/>
    <cellStyle name="Normal 22 2 4 7 2 2 3" xfId="54720" xr:uid="{47BB4536-1B0B-4538-A0C1-1A59D393FADA}"/>
    <cellStyle name="Normal 22 2 4 7 2 3" xfId="19300" xr:uid="{E82A9B99-0436-494A-B0BB-CE4BFFC0C992}"/>
    <cellStyle name="Normal 22 2 4 7 2 4" xfId="32990" xr:uid="{A145FD0E-3AC6-4D85-9AFE-D5D6EAAB4812}"/>
    <cellStyle name="Normal 22 2 4 7 2 5" xfId="47874" xr:uid="{6CD6D913-52E0-4FB9-9DA6-45BF2FE9AE7D}"/>
    <cellStyle name="Normal 22 2 4 7 3" xfId="22722" xr:uid="{A71CF49E-C80A-44F0-A95A-8A391670667F}"/>
    <cellStyle name="Normal 22 2 4 7 3 2" xfId="36414" xr:uid="{F5A74F73-FFCF-4961-8B91-B15E4A80C2BD}"/>
    <cellStyle name="Normal 22 2 4 7 3 3" xfId="51298" xr:uid="{D0FF209A-17D6-4212-863B-4CEB19DE59A8}"/>
    <cellStyle name="Normal 22 2 4 7 4" xfId="15878" xr:uid="{4DC43809-06E6-481D-B6ED-7AE3FC463B81}"/>
    <cellStyle name="Normal 22 2 4 7 5" xfId="29568" xr:uid="{E16CEB9F-144A-407A-BC12-ECB92773A0B9}"/>
    <cellStyle name="Normal 22 2 4 7 6" xfId="44452" xr:uid="{1CAE01B3-19CE-42B3-885C-E05C6B6142FF}"/>
    <cellStyle name="Normal 22 2 4 8" xfId="10742" xr:uid="{A4D73D14-E71B-4DB9-B5C6-CFBBADABA8A7}"/>
    <cellStyle name="Normal 22 2 4 8 2" xfId="24432" xr:uid="{C160AE53-5C20-4BD1-811A-1C91512A2D28}"/>
    <cellStyle name="Normal 22 2 4 8 2 2" xfId="38124" xr:uid="{1AEAC9AB-FA34-4CCF-B3CB-E9746241DB2F}"/>
    <cellStyle name="Normal 22 2 4 8 2 3" xfId="53008" xr:uid="{C1086E38-C904-4421-B582-A1F7077A250A}"/>
    <cellStyle name="Normal 22 2 4 8 3" xfId="17588" xr:uid="{F41A29D0-627C-4214-987D-71FAAAD953F9}"/>
    <cellStyle name="Normal 22 2 4 8 4" xfId="31278" xr:uid="{B45F42AF-0D21-4A06-8CD1-2FD53A0D92C0}"/>
    <cellStyle name="Normal 22 2 4 8 5" xfId="46162" xr:uid="{D7B65BBF-0D06-4F08-9888-3FE3312D98DB}"/>
    <cellStyle name="Normal 22 2 4 9" xfId="21010" xr:uid="{7CB5ACAF-CE6E-4192-BB4D-F4BA8A42EFE2}"/>
    <cellStyle name="Normal 22 2 4 9 2" xfId="34702" xr:uid="{8139C401-A979-4357-B205-C8CCCC187BDA}"/>
    <cellStyle name="Normal 22 2 4 9 3" xfId="49586" xr:uid="{D9B8F610-35A9-4BEE-9F4F-B6DA61F9944A}"/>
    <cellStyle name="Normal 22 2 5" xfId="7334" xr:uid="{B9BAD545-5E34-4AFB-9991-7029BB43FCE1}"/>
    <cellStyle name="Normal 22 2 5 10" xfId="42755" xr:uid="{3AC7FA67-9A45-450E-B75F-B291E71EA1AF}"/>
    <cellStyle name="Normal 22 2 5 2" xfId="7335" xr:uid="{1ECE6FC5-ACD3-4407-840F-DCF45913614C}"/>
    <cellStyle name="Normal 22 2 5 2 2" xfId="7336" xr:uid="{EDC2FADC-0D44-4F9B-ADEE-AB59DEBA7F09}"/>
    <cellStyle name="Normal 22 2 5 2 2 2" xfId="9049" xr:uid="{083C6D4C-ACBD-40F6-B500-40DAA7009785}"/>
    <cellStyle name="Normal 22 2 5 2 2 2 2" xfId="12471" xr:uid="{53F15D6B-E37C-404B-9E46-4E59A33E1DE5}"/>
    <cellStyle name="Normal 22 2 5 2 2 2 2 2" xfId="26161" xr:uid="{BA1969B7-D919-444F-8953-BAE38CB27133}"/>
    <cellStyle name="Normal 22 2 5 2 2 2 2 2 2" xfId="39853" xr:uid="{BBC7613F-68D4-4D9C-916B-F0BBF6249A59}"/>
    <cellStyle name="Normal 22 2 5 2 2 2 2 2 3" xfId="54737" xr:uid="{92A2A48B-13A0-4E16-90C1-366C6AF6CA11}"/>
    <cellStyle name="Normal 22 2 5 2 2 2 2 3" xfId="19317" xr:uid="{A9C33BF4-7A04-4858-BC6C-1D90393466FD}"/>
    <cellStyle name="Normal 22 2 5 2 2 2 2 4" xfId="33007" xr:uid="{B4036400-D080-4E71-BE6E-3B6DB359FFC1}"/>
    <cellStyle name="Normal 22 2 5 2 2 2 2 5" xfId="47891" xr:uid="{16A7034E-522F-45A6-8615-E0DC0F08AE6A}"/>
    <cellStyle name="Normal 22 2 5 2 2 2 3" xfId="22739" xr:uid="{474B620B-6ABC-41E6-A557-482C389C710F}"/>
    <cellStyle name="Normal 22 2 5 2 2 2 3 2" xfId="36431" xr:uid="{626A0113-753F-429B-983F-5A5C80680111}"/>
    <cellStyle name="Normal 22 2 5 2 2 2 3 3" xfId="51315" xr:uid="{551CB75B-E02E-4DCC-96E5-2FBF4E853BA0}"/>
    <cellStyle name="Normal 22 2 5 2 2 2 4" xfId="15895" xr:uid="{8302018A-04DA-4D0E-80A6-BB0E85D07EEE}"/>
    <cellStyle name="Normal 22 2 5 2 2 2 5" xfId="29585" xr:uid="{BA1C653B-CEA4-4E05-8B85-A75148AFB496}"/>
    <cellStyle name="Normal 22 2 5 2 2 2 6" xfId="44469" xr:uid="{1A305F88-89ED-4411-A3FC-0B61AFB112D0}"/>
    <cellStyle name="Normal 22 2 5 2 2 3" xfId="10759" xr:uid="{B050CA29-23F1-4521-9634-0F196BE321B8}"/>
    <cellStyle name="Normal 22 2 5 2 2 3 2" xfId="24449" xr:uid="{1DCD3485-5EAE-46D9-A606-A7BB00B98837}"/>
    <cellStyle name="Normal 22 2 5 2 2 3 2 2" xfId="38141" xr:uid="{78EA647A-4C81-483F-B10D-DD7454504A00}"/>
    <cellStyle name="Normal 22 2 5 2 2 3 2 3" xfId="53025" xr:uid="{25B5F0F5-56C6-4560-A344-1208D02A7A10}"/>
    <cellStyle name="Normal 22 2 5 2 2 3 3" xfId="17605" xr:uid="{F00174F2-22B3-41D6-988C-BC025811F578}"/>
    <cellStyle name="Normal 22 2 5 2 2 3 4" xfId="31295" xr:uid="{F30E6952-B0AC-424B-B871-B5983DDACBD5}"/>
    <cellStyle name="Normal 22 2 5 2 2 3 5" xfId="46179" xr:uid="{3ABAA8BD-C60F-4487-8E19-3A4A73AC6F79}"/>
    <cellStyle name="Normal 22 2 5 2 2 4" xfId="21027" xr:uid="{F2BD0B47-F3A0-4340-92F1-464A8E6D040F}"/>
    <cellStyle name="Normal 22 2 5 2 2 4 2" xfId="34719" xr:uid="{E18948A7-EEC8-405E-8DEE-F364023D4471}"/>
    <cellStyle name="Normal 22 2 5 2 2 4 3" xfId="49603" xr:uid="{355C4828-FF60-4D17-9AF2-38FC9754FC5E}"/>
    <cellStyle name="Normal 22 2 5 2 2 5" xfId="14183" xr:uid="{15B0560C-0B48-4B40-920C-5589E1234600}"/>
    <cellStyle name="Normal 22 2 5 2 2 6" xfId="27873" xr:uid="{3A4A6ACD-A931-4C8D-B2C4-02A229E83FF6}"/>
    <cellStyle name="Normal 22 2 5 2 2 7" xfId="42757" xr:uid="{7C1FE082-2B62-4348-838E-B7074B047252}"/>
    <cellStyle name="Normal 22 2 5 2 3" xfId="9048" xr:uid="{A58F8ABB-E25B-4C1E-9E36-9BFE09096CCD}"/>
    <cellStyle name="Normal 22 2 5 2 3 2" xfId="12470" xr:uid="{CDE52A4E-D77E-4A5D-B3DC-4447B23490C9}"/>
    <cellStyle name="Normal 22 2 5 2 3 2 2" xfId="26160" xr:uid="{941661C4-1E47-4DA0-B0C0-685E3E117851}"/>
    <cellStyle name="Normal 22 2 5 2 3 2 2 2" xfId="39852" xr:uid="{4FDC35B7-9818-4E18-B99D-224649A9E97F}"/>
    <cellStyle name="Normal 22 2 5 2 3 2 2 3" xfId="54736" xr:uid="{B9B9D400-12CA-4350-AB2F-2979E561B614}"/>
    <cellStyle name="Normal 22 2 5 2 3 2 3" xfId="19316" xr:uid="{6FC3F925-3DB7-40AE-AA13-AEAD6B3C49A4}"/>
    <cellStyle name="Normal 22 2 5 2 3 2 4" xfId="33006" xr:uid="{8524F28D-123F-422C-B69A-1DF152A809DD}"/>
    <cellStyle name="Normal 22 2 5 2 3 2 5" xfId="47890" xr:uid="{ADECB409-7DC8-44D9-ABD8-9D11C20CF6A9}"/>
    <cellStyle name="Normal 22 2 5 2 3 3" xfId="22738" xr:uid="{5CC7A6D5-E578-497F-A7AD-BD68A7C243DA}"/>
    <cellStyle name="Normal 22 2 5 2 3 3 2" xfId="36430" xr:uid="{346FCA7B-D09F-41A5-AB82-B7E9C0E55043}"/>
    <cellStyle name="Normal 22 2 5 2 3 3 3" xfId="51314" xr:uid="{4304668E-6C1F-4986-9426-99F784751775}"/>
    <cellStyle name="Normal 22 2 5 2 3 4" xfId="15894" xr:uid="{CDE7E347-1110-4452-8A0F-F5767F35AA3D}"/>
    <cellStyle name="Normal 22 2 5 2 3 5" xfId="29584" xr:uid="{2F4FE65D-1DB7-4E28-83DE-5790F96CD65B}"/>
    <cellStyle name="Normal 22 2 5 2 3 6" xfId="44468" xr:uid="{4FD01132-7CE0-4CC8-ADC4-24F7292E3129}"/>
    <cellStyle name="Normal 22 2 5 2 4" xfId="10758" xr:uid="{4DA6DF11-3D4C-4C8D-AB31-F89C6B45C2F9}"/>
    <cellStyle name="Normal 22 2 5 2 4 2" xfId="24448" xr:uid="{2F94CDB0-6D87-4D17-BE45-0E0888107A58}"/>
    <cellStyle name="Normal 22 2 5 2 4 2 2" xfId="38140" xr:uid="{C6524788-AD71-4F95-9A44-B26E20B84AD1}"/>
    <cellStyle name="Normal 22 2 5 2 4 2 3" xfId="53024" xr:uid="{70238348-5FE9-4A53-BD15-0CDDFD7ABA24}"/>
    <cellStyle name="Normal 22 2 5 2 4 3" xfId="17604" xr:uid="{F8024250-D8BA-49E1-8062-3C4C4CA7A716}"/>
    <cellStyle name="Normal 22 2 5 2 4 4" xfId="31294" xr:uid="{0C8C585E-5FEC-4CD5-A675-6EA8DCFDAD6C}"/>
    <cellStyle name="Normal 22 2 5 2 4 5" xfId="46178" xr:uid="{FBF1A2B2-3B50-4914-A424-004AD6A029B5}"/>
    <cellStyle name="Normal 22 2 5 2 5" xfId="21026" xr:uid="{5ADA0B41-3F78-42B5-AC21-109A9054A9AB}"/>
    <cellStyle name="Normal 22 2 5 2 5 2" xfId="34718" xr:uid="{5F9D38A7-8F2D-43B3-8E79-FF2A875E4B05}"/>
    <cellStyle name="Normal 22 2 5 2 5 3" xfId="49602" xr:uid="{20452BE2-265A-4BA0-A35B-0BD0D7047C11}"/>
    <cellStyle name="Normal 22 2 5 2 6" xfId="14182" xr:uid="{456A6D85-7CCB-4BBC-928B-1C0BDAB4B2A2}"/>
    <cellStyle name="Normal 22 2 5 2 7" xfId="27872" xr:uid="{1D5A1C98-4DA6-47F6-9B0F-198383AB61C5}"/>
    <cellStyle name="Normal 22 2 5 2 8" xfId="42756" xr:uid="{E6B03CF1-ABCB-43AA-9F45-9E193C39C8C4}"/>
    <cellStyle name="Normal 22 2 5 3" xfId="7337" xr:uid="{576396E5-3A48-46EA-8D49-85AD1F72678E}"/>
    <cellStyle name="Normal 22 2 5 3 2" xfId="9050" xr:uid="{694E3CD2-C0CB-413F-99FF-155811F5CB9A}"/>
    <cellStyle name="Normal 22 2 5 3 2 2" xfId="12472" xr:uid="{FA76CF7B-35D0-4616-BD71-3C6A01ABA19C}"/>
    <cellStyle name="Normal 22 2 5 3 2 2 2" xfId="26162" xr:uid="{54CD576A-8A67-4682-9318-F4F38B5B0C22}"/>
    <cellStyle name="Normal 22 2 5 3 2 2 2 2" xfId="39854" xr:uid="{3D4D4E25-1464-4765-B1C4-848606C30805}"/>
    <cellStyle name="Normal 22 2 5 3 2 2 2 3" xfId="54738" xr:uid="{28069982-F93F-45F5-A3EA-E922D5F15537}"/>
    <cellStyle name="Normal 22 2 5 3 2 2 3" xfId="19318" xr:uid="{2CF2F66E-2568-421F-BEE4-3BC7D5F0468F}"/>
    <cellStyle name="Normal 22 2 5 3 2 2 4" xfId="33008" xr:uid="{AEF155F7-36FD-46BD-9FFF-55EE683452E6}"/>
    <cellStyle name="Normal 22 2 5 3 2 2 5" xfId="47892" xr:uid="{601985D8-29AD-4820-91B4-364424C567C7}"/>
    <cellStyle name="Normal 22 2 5 3 2 3" xfId="22740" xr:uid="{6D79E54F-66F3-484C-8632-1580B2C0EF2A}"/>
    <cellStyle name="Normal 22 2 5 3 2 3 2" xfId="36432" xr:uid="{02552397-944B-4E76-A02E-C39BDACFAB58}"/>
    <cellStyle name="Normal 22 2 5 3 2 3 3" xfId="51316" xr:uid="{2372C683-B00C-4820-BAE5-FDFA496DF811}"/>
    <cellStyle name="Normal 22 2 5 3 2 4" xfId="15896" xr:uid="{BC765DA3-BF67-4C35-956B-0FA94EE660CA}"/>
    <cellStyle name="Normal 22 2 5 3 2 5" xfId="29586" xr:uid="{493CD937-3ED1-4578-84BC-06DA9D4AA41D}"/>
    <cellStyle name="Normal 22 2 5 3 2 6" xfId="44470" xr:uid="{0A32892A-BC32-435D-B3ED-B07DF9206408}"/>
    <cellStyle name="Normal 22 2 5 3 3" xfId="10760" xr:uid="{B3740E6F-A53A-4597-A3D4-BEA44D187052}"/>
    <cellStyle name="Normal 22 2 5 3 3 2" xfId="24450" xr:uid="{5FFDFD7C-D0B2-405B-B716-063C7A75E85E}"/>
    <cellStyle name="Normal 22 2 5 3 3 2 2" xfId="38142" xr:uid="{279BDBCB-28BE-43D5-8895-88682BD9EEB0}"/>
    <cellStyle name="Normal 22 2 5 3 3 2 3" xfId="53026" xr:uid="{C9B91791-54AC-4FD5-8EF8-C9620A039053}"/>
    <cellStyle name="Normal 22 2 5 3 3 3" xfId="17606" xr:uid="{96EC6ED9-5303-479D-9577-29411372350D}"/>
    <cellStyle name="Normal 22 2 5 3 3 4" xfId="31296" xr:uid="{27D96A89-E6F4-43F7-9092-C9A06122419E}"/>
    <cellStyle name="Normal 22 2 5 3 3 5" xfId="46180" xr:uid="{6EA556E7-627C-4A3A-989E-58F4B014C2ED}"/>
    <cellStyle name="Normal 22 2 5 3 4" xfId="21028" xr:uid="{B29B1717-8BF6-44AC-93C6-B2C4C929E509}"/>
    <cellStyle name="Normal 22 2 5 3 4 2" xfId="34720" xr:uid="{538BCACB-835C-4947-B7EB-1B78F5FAFD89}"/>
    <cellStyle name="Normal 22 2 5 3 4 3" xfId="49604" xr:uid="{8DA43FB3-D7EE-4329-BEF2-568F74512852}"/>
    <cellStyle name="Normal 22 2 5 3 5" xfId="14184" xr:uid="{66846976-C365-4F40-AAF5-755C28BEFB5B}"/>
    <cellStyle name="Normal 22 2 5 3 6" xfId="27874" xr:uid="{8C8D733D-CD47-495C-8296-9113514F94CE}"/>
    <cellStyle name="Normal 22 2 5 3 7" xfId="42758" xr:uid="{361B886D-5353-4A75-8EFF-838188F38E87}"/>
    <cellStyle name="Normal 22 2 5 4" xfId="7338" xr:uid="{AFB040B3-E89A-4FCD-B8ED-D29FC1C32FC7}"/>
    <cellStyle name="Normal 22 2 5 4 2" xfId="9051" xr:uid="{50815183-C305-4508-B9C6-392151451C9B}"/>
    <cellStyle name="Normal 22 2 5 4 2 2" xfId="12473" xr:uid="{D23DEF05-FDAC-4494-8746-7ADBDAF0EBA4}"/>
    <cellStyle name="Normal 22 2 5 4 2 2 2" xfId="26163" xr:uid="{91C0C9C9-3156-4CFC-99C4-B590269A1544}"/>
    <cellStyle name="Normal 22 2 5 4 2 2 2 2" xfId="39855" xr:uid="{2C621DAC-D6E6-4CDE-A674-725F06874A1A}"/>
    <cellStyle name="Normal 22 2 5 4 2 2 2 3" xfId="54739" xr:uid="{D66118FD-7803-4A3E-9517-F496853190F0}"/>
    <cellStyle name="Normal 22 2 5 4 2 2 3" xfId="19319" xr:uid="{A9D04215-67D1-4AE3-BBEC-E0E445F12E46}"/>
    <cellStyle name="Normal 22 2 5 4 2 2 4" xfId="33009" xr:uid="{88A7C41D-29BB-46D3-9B21-F5B1AD673AF7}"/>
    <cellStyle name="Normal 22 2 5 4 2 2 5" xfId="47893" xr:uid="{0B542A55-DDC3-4D3C-ADCA-29E6A1F446A9}"/>
    <cellStyle name="Normal 22 2 5 4 2 3" xfId="22741" xr:uid="{AA9E81BC-8AD2-4184-A2D4-3F49496BC829}"/>
    <cellStyle name="Normal 22 2 5 4 2 3 2" xfId="36433" xr:uid="{C116659F-EBAD-4B2C-82E1-28AAEC148DCC}"/>
    <cellStyle name="Normal 22 2 5 4 2 3 3" xfId="51317" xr:uid="{EA6999B3-88BE-4FA8-999D-CF0FC8C86F42}"/>
    <cellStyle name="Normal 22 2 5 4 2 4" xfId="15897" xr:uid="{71C73B8B-F105-4E6E-BA8D-B2AD39CC5696}"/>
    <cellStyle name="Normal 22 2 5 4 2 5" xfId="29587" xr:uid="{86EFCD27-3CCF-4849-8D8F-BB8BAD4C7760}"/>
    <cellStyle name="Normal 22 2 5 4 2 6" xfId="44471" xr:uid="{3616FCB0-9AB8-4CAB-8F43-89EE4024FC1C}"/>
    <cellStyle name="Normal 22 2 5 4 3" xfId="10761" xr:uid="{F2D813D1-2999-47E7-B4F5-01AF64D78D49}"/>
    <cellStyle name="Normal 22 2 5 4 3 2" xfId="24451" xr:uid="{8770ABDD-3200-44AB-8869-52AFFCF0E8F3}"/>
    <cellStyle name="Normal 22 2 5 4 3 2 2" xfId="38143" xr:uid="{A6B08ECF-292A-4187-9041-FD76AE3D7F0C}"/>
    <cellStyle name="Normal 22 2 5 4 3 2 3" xfId="53027" xr:uid="{C51F5C04-BF1F-45E0-9B76-608FC9510411}"/>
    <cellStyle name="Normal 22 2 5 4 3 3" xfId="17607" xr:uid="{34AF3E7C-0845-40F6-855A-A6DC3F4B82FD}"/>
    <cellStyle name="Normal 22 2 5 4 3 4" xfId="31297" xr:uid="{5AAED7DE-8270-46C1-BEA3-FC97967B7FF9}"/>
    <cellStyle name="Normal 22 2 5 4 3 5" xfId="46181" xr:uid="{E8D1B414-3CCA-4DDA-9BF4-FCB9DBF35D8A}"/>
    <cellStyle name="Normal 22 2 5 4 4" xfId="21029" xr:uid="{5CE6084F-AC8A-4972-A30C-0CC363AA4C02}"/>
    <cellStyle name="Normal 22 2 5 4 4 2" xfId="34721" xr:uid="{30C52C84-4908-4ABF-AEF3-3B24D08E9D60}"/>
    <cellStyle name="Normal 22 2 5 4 4 3" xfId="49605" xr:uid="{73E5C4F3-6B4D-48F6-9191-AD616D485D3C}"/>
    <cellStyle name="Normal 22 2 5 4 5" xfId="14185" xr:uid="{1CC385F0-816F-4AEE-8D36-BE2F1A4F9C98}"/>
    <cellStyle name="Normal 22 2 5 4 6" xfId="27875" xr:uid="{05C45A17-A312-43AF-B5BC-98A6E08AA3E3}"/>
    <cellStyle name="Normal 22 2 5 4 7" xfId="42759" xr:uid="{34B3F27E-EEED-436C-AFED-42F110798FC0}"/>
    <cellStyle name="Normal 22 2 5 5" xfId="9047" xr:uid="{B893ACE5-FEB5-4DB4-8226-A44352BDB877}"/>
    <cellStyle name="Normal 22 2 5 5 2" xfId="12469" xr:uid="{7BC9DC04-2D97-4863-B127-C1E57171022C}"/>
    <cellStyle name="Normal 22 2 5 5 2 2" xfId="26159" xr:uid="{701084E3-3D55-4B64-A715-9884A837C111}"/>
    <cellStyle name="Normal 22 2 5 5 2 2 2" xfId="39851" xr:uid="{9C38F946-B563-400C-88B1-3B8586296202}"/>
    <cellStyle name="Normal 22 2 5 5 2 2 3" xfId="54735" xr:uid="{D7EEB214-347E-4996-8989-53C1EEC3A121}"/>
    <cellStyle name="Normal 22 2 5 5 2 3" xfId="19315" xr:uid="{E3AE5DA2-7798-4D4C-956D-19164BB25EF0}"/>
    <cellStyle name="Normal 22 2 5 5 2 4" xfId="33005" xr:uid="{31D4AEEC-8777-4DED-875A-86B0811B4506}"/>
    <cellStyle name="Normal 22 2 5 5 2 5" xfId="47889" xr:uid="{F8310958-D489-4DBE-A43D-A2B537AC4D1E}"/>
    <cellStyle name="Normal 22 2 5 5 3" xfId="22737" xr:uid="{6A09361C-678D-4F00-B4A4-6D4A211E33E4}"/>
    <cellStyle name="Normal 22 2 5 5 3 2" xfId="36429" xr:uid="{7413760B-B831-4674-96BF-5BBA3EABF0A3}"/>
    <cellStyle name="Normal 22 2 5 5 3 3" xfId="51313" xr:uid="{34F6F973-FA04-4DC2-B8E1-BC3B9A381C51}"/>
    <cellStyle name="Normal 22 2 5 5 4" xfId="15893" xr:uid="{8C202C89-CD97-4EC1-92A3-0652520CA666}"/>
    <cellStyle name="Normal 22 2 5 5 5" xfId="29583" xr:uid="{159E6182-C995-4F8D-A2E9-27B81034FF29}"/>
    <cellStyle name="Normal 22 2 5 5 6" xfId="44467" xr:uid="{368AF6CD-B5DE-4D0E-AEB8-3D962836727D}"/>
    <cellStyle name="Normal 22 2 5 6" xfId="10757" xr:uid="{9F10117E-D59E-475B-ABD2-FE871AB95B37}"/>
    <cellStyle name="Normal 22 2 5 6 2" xfId="24447" xr:uid="{A5A02940-0031-416A-ACE3-2F89E6F52F22}"/>
    <cellStyle name="Normal 22 2 5 6 2 2" xfId="38139" xr:uid="{82F58856-A144-4CA1-8DDD-DA039A98E031}"/>
    <cellStyle name="Normal 22 2 5 6 2 3" xfId="53023" xr:uid="{AF38B552-2917-429F-B47E-FF8B56745D28}"/>
    <cellStyle name="Normal 22 2 5 6 3" xfId="17603" xr:uid="{DE61E43A-85F9-4A86-A76D-58D534AA5152}"/>
    <cellStyle name="Normal 22 2 5 6 4" xfId="31293" xr:uid="{A2FDD810-8CCD-497C-9426-30BADF9F1FEA}"/>
    <cellStyle name="Normal 22 2 5 6 5" xfId="46177" xr:uid="{1DC2931D-51E7-4A27-89DD-F7A90B4B419D}"/>
    <cellStyle name="Normal 22 2 5 7" xfId="21025" xr:uid="{ADD0CC95-A728-4ED3-8808-8B12A749F6FC}"/>
    <cellStyle name="Normal 22 2 5 7 2" xfId="34717" xr:uid="{36798603-5293-4525-9FD1-E014B207074D}"/>
    <cellStyle name="Normal 22 2 5 7 3" xfId="49601" xr:uid="{CA86621E-1578-436F-B514-1A5C0AD71989}"/>
    <cellStyle name="Normal 22 2 5 8" xfId="14181" xr:uid="{AC66F898-463B-4F93-8101-61FB41F795DB}"/>
    <cellStyle name="Normal 22 2 5 9" xfId="27871" xr:uid="{14F29C24-ED08-4CDD-8809-0FE01BDF9E94}"/>
    <cellStyle name="Normal 22 2 6" xfId="7339" xr:uid="{0221F4F7-3FC9-426F-BFE2-4EBFD4EEA898}"/>
    <cellStyle name="Normal 22 2 6 10" xfId="42760" xr:uid="{029C72FE-63CD-4C69-B10F-A8274827DC52}"/>
    <cellStyle name="Normal 22 2 6 2" xfId="7340" xr:uid="{48694BB3-A506-4D5F-8326-C8E72378F555}"/>
    <cellStyle name="Normal 22 2 6 2 2" xfId="7341" xr:uid="{E6266CDD-E511-4AA1-919A-802A5A6F2151}"/>
    <cellStyle name="Normal 22 2 6 2 2 2" xfId="9054" xr:uid="{557534B9-E7B5-4F4F-B88B-38C6C04B8487}"/>
    <cellStyle name="Normal 22 2 6 2 2 2 2" xfId="12476" xr:uid="{30EDD372-2564-40B8-A593-47191287E75B}"/>
    <cellStyle name="Normal 22 2 6 2 2 2 2 2" xfId="26166" xr:uid="{07CDEC73-17D8-4294-B27D-2DA896B85052}"/>
    <cellStyle name="Normal 22 2 6 2 2 2 2 2 2" xfId="39858" xr:uid="{5C53F0ED-520C-456F-98DB-F726661B1D47}"/>
    <cellStyle name="Normal 22 2 6 2 2 2 2 2 3" xfId="54742" xr:uid="{E41D7CDE-676A-4A65-BF00-947BDBC9922C}"/>
    <cellStyle name="Normal 22 2 6 2 2 2 2 3" xfId="19322" xr:uid="{DA8F5F62-6686-4F84-B739-F81C592AB638}"/>
    <cellStyle name="Normal 22 2 6 2 2 2 2 4" xfId="33012" xr:uid="{B39A4990-A31F-43AB-976A-9CF8AEC1AFF0}"/>
    <cellStyle name="Normal 22 2 6 2 2 2 2 5" xfId="47896" xr:uid="{3474E031-E70F-4B06-9788-784CF04CFF08}"/>
    <cellStyle name="Normal 22 2 6 2 2 2 3" xfId="22744" xr:uid="{10C0DAEC-6F64-40FB-9E20-2CA6DFACA241}"/>
    <cellStyle name="Normal 22 2 6 2 2 2 3 2" xfId="36436" xr:uid="{698B9B94-F895-49CC-BF92-8C974BD8EED7}"/>
    <cellStyle name="Normal 22 2 6 2 2 2 3 3" xfId="51320" xr:uid="{DAA4C9E9-DAB1-4F50-BE03-C14EF10B66BC}"/>
    <cellStyle name="Normal 22 2 6 2 2 2 4" xfId="15900" xr:uid="{7557C9E2-3A9A-4089-B101-C13882C50565}"/>
    <cellStyle name="Normal 22 2 6 2 2 2 5" xfId="29590" xr:uid="{A920BEC4-CAAD-4DE3-8D4C-ECF4D3EF3DE3}"/>
    <cellStyle name="Normal 22 2 6 2 2 2 6" xfId="44474" xr:uid="{36EBB5AE-18D0-4CFE-A5EC-1E85719FA2E5}"/>
    <cellStyle name="Normal 22 2 6 2 2 3" xfId="10764" xr:uid="{909140AA-948C-4EEE-A4A7-520BAECC4A2C}"/>
    <cellStyle name="Normal 22 2 6 2 2 3 2" xfId="24454" xr:uid="{10918F82-E89F-40F2-A01C-CA1FD02C45A8}"/>
    <cellStyle name="Normal 22 2 6 2 2 3 2 2" xfId="38146" xr:uid="{FFD95226-245A-453C-A198-3E2429354790}"/>
    <cellStyle name="Normal 22 2 6 2 2 3 2 3" xfId="53030" xr:uid="{A83A8B18-D765-49A7-8462-58135397152E}"/>
    <cellStyle name="Normal 22 2 6 2 2 3 3" xfId="17610" xr:uid="{404F0DFB-6426-4B5E-A0C5-7F957572812A}"/>
    <cellStyle name="Normal 22 2 6 2 2 3 4" xfId="31300" xr:uid="{CA06C241-65CD-4206-BD65-459BEDE564E7}"/>
    <cellStyle name="Normal 22 2 6 2 2 3 5" xfId="46184" xr:uid="{B9DAF4AA-627F-4CA4-A784-55682340D51B}"/>
    <cellStyle name="Normal 22 2 6 2 2 4" xfId="21032" xr:uid="{CD695E0D-1A71-4BDC-ABA1-D62635890C59}"/>
    <cellStyle name="Normal 22 2 6 2 2 4 2" xfId="34724" xr:uid="{DEFDA65B-B09C-4048-A747-29CE545620FF}"/>
    <cellStyle name="Normal 22 2 6 2 2 4 3" xfId="49608" xr:uid="{5FF9D98B-E31F-4F1E-B50A-2616E02DD4EC}"/>
    <cellStyle name="Normal 22 2 6 2 2 5" xfId="14188" xr:uid="{AD4C7F8E-E15E-4253-BD42-B9DDE0467A64}"/>
    <cellStyle name="Normal 22 2 6 2 2 6" xfId="27878" xr:uid="{5DAE3635-C542-43AC-8194-DFEACA01CEEC}"/>
    <cellStyle name="Normal 22 2 6 2 2 7" xfId="42762" xr:uid="{6C33125F-6E13-420A-AA10-B8926B53A7E2}"/>
    <cellStyle name="Normal 22 2 6 2 3" xfId="9053" xr:uid="{11A43B69-B8A2-4AAC-B18A-9E3BF62DE719}"/>
    <cellStyle name="Normal 22 2 6 2 3 2" xfId="12475" xr:uid="{B0E97972-58EC-4E2C-B9E7-8C7E8DEF14A3}"/>
    <cellStyle name="Normal 22 2 6 2 3 2 2" xfId="26165" xr:uid="{17C58AF1-AB7D-420F-A7DB-7DC4806260B8}"/>
    <cellStyle name="Normal 22 2 6 2 3 2 2 2" xfId="39857" xr:uid="{5156EBAE-BBBB-4115-95DF-B37EF7468D05}"/>
    <cellStyle name="Normal 22 2 6 2 3 2 2 3" xfId="54741" xr:uid="{E6C4BDE1-10CB-4931-BB0D-1CE6B403CA16}"/>
    <cellStyle name="Normal 22 2 6 2 3 2 3" xfId="19321" xr:uid="{82613F71-A7AA-4A58-A6D6-DD52847C6359}"/>
    <cellStyle name="Normal 22 2 6 2 3 2 4" xfId="33011" xr:uid="{64B2BB8C-F141-4850-B74E-EE2D9800A4F8}"/>
    <cellStyle name="Normal 22 2 6 2 3 2 5" xfId="47895" xr:uid="{93E5BF36-BF26-4E66-90FE-E0062B4471B4}"/>
    <cellStyle name="Normal 22 2 6 2 3 3" xfId="22743" xr:uid="{0FFEACA7-36F3-4667-A639-5D7FF7A6C55C}"/>
    <cellStyle name="Normal 22 2 6 2 3 3 2" xfId="36435" xr:uid="{4C9DBDFA-3AE2-4968-8406-DA73F53B272B}"/>
    <cellStyle name="Normal 22 2 6 2 3 3 3" xfId="51319" xr:uid="{19ACEFF4-80DD-4102-900C-86CD9B1430EF}"/>
    <cellStyle name="Normal 22 2 6 2 3 4" xfId="15899" xr:uid="{07A0FDD2-EACA-4C99-8BFD-996027F446EC}"/>
    <cellStyle name="Normal 22 2 6 2 3 5" xfId="29589" xr:uid="{42BF761E-4F91-4122-9A00-D331BC0AB606}"/>
    <cellStyle name="Normal 22 2 6 2 3 6" xfId="44473" xr:uid="{D2B86BBB-448B-4E98-B644-986FB0CD3D26}"/>
    <cellStyle name="Normal 22 2 6 2 4" xfId="10763" xr:uid="{55AE9ACC-DA31-4770-882D-1E99C2739E83}"/>
    <cellStyle name="Normal 22 2 6 2 4 2" xfId="24453" xr:uid="{F9E489DB-FA8C-455A-874F-6FE9C2ACB178}"/>
    <cellStyle name="Normal 22 2 6 2 4 2 2" xfId="38145" xr:uid="{0C7ADC95-CCAF-4772-AD40-7D3C2F0CC8F5}"/>
    <cellStyle name="Normal 22 2 6 2 4 2 3" xfId="53029" xr:uid="{6982AA0B-B7BC-4C94-9E0E-EF97BEE6459E}"/>
    <cellStyle name="Normal 22 2 6 2 4 3" xfId="17609" xr:uid="{5B5B44CA-A692-494F-80CE-513B2DD25396}"/>
    <cellStyle name="Normal 22 2 6 2 4 4" xfId="31299" xr:uid="{F839F59A-B76F-4268-9369-80A561642955}"/>
    <cellStyle name="Normal 22 2 6 2 4 5" xfId="46183" xr:uid="{D951A3E1-A8CE-498E-90B7-589AF141BF4D}"/>
    <cellStyle name="Normal 22 2 6 2 5" xfId="21031" xr:uid="{CFF74942-2F7C-4A5A-A0EA-2E3AED6535D2}"/>
    <cellStyle name="Normal 22 2 6 2 5 2" xfId="34723" xr:uid="{E4624221-3EED-4BAA-976E-8C7350F745A0}"/>
    <cellStyle name="Normal 22 2 6 2 5 3" xfId="49607" xr:uid="{C31E98C5-6E9E-47F1-AFF0-A811C0535EF9}"/>
    <cellStyle name="Normal 22 2 6 2 6" xfId="14187" xr:uid="{5B54D7DB-EA00-46D2-A9C8-C910E78E9227}"/>
    <cellStyle name="Normal 22 2 6 2 7" xfId="27877" xr:uid="{F0569FCF-AA77-4845-BEF0-A0765EB0D6D3}"/>
    <cellStyle name="Normal 22 2 6 2 8" xfId="42761" xr:uid="{EF129253-686A-4B99-8DE2-51F18B72834D}"/>
    <cellStyle name="Normal 22 2 6 3" xfId="7342" xr:uid="{7C5DA0A7-487D-4DEE-ACBD-67C3CBBBF433}"/>
    <cellStyle name="Normal 22 2 6 3 2" xfId="9055" xr:uid="{6F03202B-240D-440D-A22F-00D790F148DF}"/>
    <cellStyle name="Normal 22 2 6 3 2 2" xfId="12477" xr:uid="{5223D61D-78C8-428C-86C2-9BFCD64C377A}"/>
    <cellStyle name="Normal 22 2 6 3 2 2 2" xfId="26167" xr:uid="{8BFE6223-7416-49DB-A9BE-97FCB6BEBD5D}"/>
    <cellStyle name="Normal 22 2 6 3 2 2 2 2" xfId="39859" xr:uid="{A173E21C-42CE-4B0A-8A17-62798488C741}"/>
    <cellStyle name="Normal 22 2 6 3 2 2 2 3" xfId="54743" xr:uid="{B45A9157-47F8-4CB9-8CC4-F939F139CB6F}"/>
    <cellStyle name="Normal 22 2 6 3 2 2 3" xfId="19323" xr:uid="{B33A601C-157E-41C5-A062-DFE1B463292B}"/>
    <cellStyle name="Normal 22 2 6 3 2 2 4" xfId="33013" xr:uid="{FC7FF15B-D1D4-45C0-AE20-5AE5B42FF189}"/>
    <cellStyle name="Normal 22 2 6 3 2 2 5" xfId="47897" xr:uid="{03256E8C-FAE6-44A6-B241-95D531E29862}"/>
    <cellStyle name="Normal 22 2 6 3 2 3" xfId="22745" xr:uid="{881052ED-0AE0-4B1C-AFD8-8D4A22E74C4D}"/>
    <cellStyle name="Normal 22 2 6 3 2 3 2" xfId="36437" xr:uid="{156F871B-4601-47B9-ACA6-ED37F257DE89}"/>
    <cellStyle name="Normal 22 2 6 3 2 3 3" xfId="51321" xr:uid="{FEAAEB58-24E6-4C11-9692-67E12D5E7042}"/>
    <cellStyle name="Normal 22 2 6 3 2 4" xfId="15901" xr:uid="{CE0BE164-DDF7-45D2-93D4-DB08511640C0}"/>
    <cellStyle name="Normal 22 2 6 3 2 5" xfId="29591" xr:uid="{85D70D8F-766E-4F35-8E11-19D2BC93E21A}"/>
    <cellStyle name="Normal 22 2 6 3 2 6" xfId="44475" xr:uid="{CD4DBAFA-2443-4D80-B36B-EBCEF9316C88}"/>
    <cellStyle name="Normal 22 2 6 3 3" xfId="10765" xr:uid="{861E38CC-8873-49F8-A2F2-CF5F490A810E}"/>
    <cellStyle name="Normal 22 2 6 3 3 2" xfId="24455" xr:uid="{29B79490-2595-45B7-80E1-20E6DCAF5E38}"/>
    <cellStyle name="Normal 22 2 6 3 3 2 2" xfId="38147" xr:uid="{1DF42D92-03BF-4CEF-90F8-9D493A2608D6}"/>
    <cellStyle name="Normal 22 2 6 3 3 2 3" xfId="53031" xr:uid="{CFB13E54-3C0A-4345-A699-0D08422FCBEA}"/>
    <cellStyle name="Normal 22 2 6 3 3 3" xfId="17611" xr:uid="{246448BB-D877-45D4-B961-C23BA2E1C67E}"/>
    <cellStyle name="Normal 22 2 6 3 3 4" xfId="31301" xr:uid="{3B304BA1-55E1-4BC2-9AD8-4E1C8310B265}"/>
    <cellStyle name="Normal 22 2 6 3 3 5" xfId="46185" xr:uid="{55CE22D5-67FA-421F-B8F6-29A763AFAEF0}"/>
    <cellStyle name="Normal 22 2 6 3 4" xfId="21033" xr:uid="{0B074862-A4BA-4B19-8464-C2143EACD2A2}"/>
    <cellStyle name="Normal 22 2 6 3 4 2" xfId="34725" xr:uid="{DBD906BD-2B71-4032-8620-7A93BE9763D4}"/>
    <cellStyle name="Normal 22 2 6 3 4 3" xfId="49609" xr:uid="{10E35555-B6AA-40AD-ACB2-602BAC29FD6D}"/>
    <cellStyle name="Normal 22 2 6 3 5" xfId="14189" xr:uid="{0E6D9B5E-31B1-4691-B6A8-BB32E0DEB9BA}"/>
    <cellStyle name="Normal 22 2 6 3 6" xfId="27879" xr:uid="{21F6296E-D829-4043-83B5-6F82E66D7185}"/>
    <cellStyle name="Normal 22 2 6 3 7" xfId="42763" xr:uid="{6FCCE6BC-652C-4430-BD58-F0FBE18FB9C9}"/>
    <cellStyle name="Normal 22 2 6 4" xfId="7343" xr:uid="{2184C30D-7AC6-4FC0-AB68-55FAF0C1BF2D}"/>
    <cellStyle name="Normal 22 2 6 4 2" xfId="9056" xr:uid="{D66FDF08-6AF6-458C-B85F-D943E0BCF1CB}"/>
    <cellStyle name="Normal 22 2 6 4 2 2" xfId="12478" xr:uid="{9A92D4A2-EA4A-4DB8-976A-C77BA8DF4BA5}"/>
    <cellStyle name="Normal 22 2 6 4 2 2 2" xfId="26168" xr:uid="{4C078EC6-D1EF-4893-9F3C-6C722A193BAC}"/>
    <cellStyle name="Normal 22 2 6 4 2 2 2 2" xfId="39860" xr:uid="{893EB23C-BB8A-4561-946F-5A25B84EAB18}"/>
    <cellStyle name="Normal 22 2 6 4 2 2 2 3" xfId="54744" xr:uid="{8FB33D8F-5EE7-4EE3-BC0B-988B1DB04744}"/>
    <cellStyle name="Normal 22 2 6 4 2 2 3" xfId="19324" xr:uid="{F98BB93C-8FCE-470D-A0B1-B4F51E4633AF}"/>
    <cellStyle name="Normal 22 2 6 4 2 2 4" xfId="33014" xr:uid="{3046487A-8F43-4274-955D-8BE909B2FFC9}"/>
    <cellStyle name="Normal 22 2 6 4 2 2 5" xfId="47898" xr:uid="{068483CA-6C37-4FEA-A65E-8E3726A31F18}"/>
    <cellStyle name="Normal 22 2 6 4 2 3" xfId="22746" xr:uid="{757D17BF-1C14-4AA5-ADC9-41D9644C78DA}"/>
    <cellStyle name="Normal 22 2 6 4 2 3 2" xfId="36438" xr:uid="{0E9CE7A8-9C83-489A-A110-7D43451B3F32}"/>
    <cellStyle name="Normal 22 2 6 4 2 3 3" xfId="51322" xr:uid="{FB51FBD7-2856-47C0-88EF-DF3528D1C253}"/>
    <cellStyle name="Normal 22 2 6 4 2 4" xfId="15902" xr:uid="{1A963946-3BCC-4682-88AF-5EDC53890A35}"/>
    <cellStyle name="Normal 22 2 6 4 2 5" xfId="29592" xr:uid="{5A454F8B-1ABB-4DCE-98C4-0B8A94E4A7CC}"/>
    <cellStyle name="Normal 22 2 6 4 2 6" xfId="44476" xr:uid="{64A2EF2C-3C6A-4992-9602-9D1D1F07C5AB}"/>
    <cellStyle name="Normal 22 2 6 4 3" xfId="10766" xr:uid="{ADC2A982-BF83-4CE4-812E-4C9AA92F35EE}"/>
    <cellStyle name="Normal 22 2 6 4 3 2" xfId="24456" xr:uid="{750BD55E-971C-4C24-A9A9-36CB4ACEC00E}"/>
    <cellStyle name="Normal 22 2 6 4 3 2 2" xfId="38148" xr:uid="{878C63B1-8A61-448A-8C74-0A284C3C697F}"/>
    <cellStyle name="Normal 22 2 6 4 3 2 3" xfId="53032" xr:uid="{6CB4BB3A-C79C-4CDB-B16E-BD92D2503AB5}"/>
    <cellStyle name="Normal 22 2 6 4 3 3" xfId="17612" xr:uid="{B23EDF0E-1D2E-4714-A2DB-58C64F09B7F7}"/>
    <cellStyle name="Normal 22 2 6 4 3 4" xfId="31302" xr:uid="{3A4D4D1F-99FD-4E2A-968E-8A8603972CA0}"/>
    <cellStyle name="Normal 22 2 6 4 3 5" xfId="46186" xr:uid="{7B3795C8-2014-4069-AA3F-520AA652CA9B}"/>
    <cellStyle name="Normal 22 2 6 4 4" xfId="21034" xr:uid="{14922448-55A2-45FF-AAA3-E3B8A34578B5}"/>
    <cellStyle name="Normal 22 2 6 4 4 2" xfId="34726" xr:uid="{57C8C492-A7F4-4851-8402-5320BEDC42AD}"/>
    <cellStyle name="Normal 22 2 6 4 4 3" xfId="49610" xr:uid="{B170D339-0385-4598-9230-6F1D3C9783D8}"/>
    <cellStyle name="Normal 22 2 6 4 5" xfId="14190" xr:uid="{F33D9643-FFA6-4599-B0BF-E43C0B75EEE8}"/>
    <cellStyle name="Normal 22 2 6 4 6" xfId="27880" xr:uid="{54A87A78-8635-429D-8190-8DAFCCF47C1A}"/>
    <cellStyle name="Normal 22 2 6 4 7" xfId="42764" xr:uid="{6FF4B8BD-5974-4478-938D-8FDF21EA2D9C}"/>
    <cellStyle name="Normal 22 2 6 5" xfId="9052" xr:uid="{2BC98F28-C45C-4F9B-901D-97CF126EBBB3}"/>
    <cellStyle name="Normal 22 2 6 5 2" xfId="12474" xr:uid="{55B5E31F-823A-4093-8418-D1D831ED525B}"/>
    <cellStyle name="Normal 22 2 6 5 2 2" xfId="26164" xr:uid="{FD89BD86-32B2-4079-8B4D-0BB3192E2B69}"/>
    <cellStyle name="Normal 22 2 6 5 2 2 2" xfId="39856" xr:uid="{0EA8AFCC-4BE6-4FD0-A982-020C6D9869B0}"/>
    <cellStyle name="Normal 22 2 6 5 2 2 3" xfId="54740" xr:uid="{95A9AEE2-5063-4432-A730-5D7819EE92E4}"/>
    <cellStyle name="Normal 22 2 6 5 2 3" xfId="19320" xr:uid="{4D634AE9-B879-4118-BC87-64D32F628A3A}"/>
    <cellStyle name="Normal 22 2 6 5 2 4" xfId="33010" xr:uid="{FC9F104D-AE6C-4C0C-AD13-9C7EAC3D81D1}"/>
    <cellStyle name="Normal 22 2 6 5 2 5" xfId="47894" xr:uid="{A2B8C67A-32D5-43E1-A2C8-EC2EEAB221A2}"/>
    <cellStyle name="Normal 22 2 6 5 3" xfId="22742" xr:uid="{59F771AF-C062-4ABD-88EF-24617D404FB8}"/>
    <cellStyle name="Normal 22 2 6 5 3 2" xfId="36434" xr:uid="{0A72C2E9-171B-4A0C-9FF2-FC733481EDFA}"/>
    <cellStyle name="Normal 22 2 6 5 3 3" xfId="51318" xr:uid="{9DF65572-570F-4E45-A937-E3AFC35CE7AF}"/>
    <cellStyle name="Normal 22 2 6 5 4" xfId="15898" xr:uid="{BDA1F1DD-14C5-4C54-85FB-1AB61A1F45E2}"/>
    <cellStyle name="Normal 22 2 6 5 5" xfId="29588" xr:uid="{76652421-8F61-49B8-8D25-1C1955652781}"/>
    <cellStyle name="Normal 22 2 6 5 6" xfId="44472" xr:uid="{138983FF-9BB8-4ECD-90CF-7DB417631B72}"/>
    <cellStyle name="Normal 22 2 6 6" xfId="10762" xr:uid="{FFA41204-FB2A-4AAF-8430-C8E065BDCEAA}"/>
    <cellStyle name="Normal 22 2 6 6 2" xfId="24452" xr:uid="{F1490F67-8A30-4CFD-A662-2B5D034015BB}"/>
    <cellStyle name="Normal 22 2 6 6 2 2" xfId="38144" xr:uid="{5B1C9A30-D628-4E49-9682-5C365D736A2F}"/>
    <cellStyle name="Normal 22 2 6 6 2 3" xfId="53028" xr:uid="{10E412BE-9BAF-4E90-B9D3-BAFCF8DE9994}"/>
    <cellStyle name="Normal 22 2 6 6 3" xfId="17608" xr:uid="{329E87AC-F1E8-4B2D-920F-CC84126617DB}"/>
    <cellStyle name="Normal 22 2 6 6 4" xfId="31298" xr:uid="{F2C4C49E-55C4-40F2-9651-FEABE232C7B7}"/>
    <cellStyle name="Normal 22 2 6 6 5" xfId="46182" xr:uid="{90676FAD-77B9-4314-B18E-1E063372E37D}"/>
    <cellStyle name="Normal 22 2 6 7" xfId="21030" xr:uid="{9B3377C8-6321-4444-A2D9-E936CA5BFE13}"/>
    <cellStyle name="Normal 22 2 6 7 2" xfId="34722" xr:uid="{7E3CBE9E-BDE2-46BF-AF57-67ACEDA2D4F7}"/>
    <cellStyle name="Normal 22 2 6 7 3" xfId="49606" xr:uid="{01822F88-EA43-4B14-9ACA-27DB2A9D5B58}"/>
    <cellStyle name="Normal 22 2 6 8" xfId="14186" xr:uid="{700198DC-DB65-4F2B-A9E3-AC91498C441D}"/>
    <cellStyle name="Normal 22 2 6 9" xfId="27876" xr:uid="{00D6FD9B-4F09-41B0-94F8-54A8EBECEC54}"/>
    <cellStyle name="Normal 22 2 7" xfId="7344" xr:uid="{55E38FBD-FF04-4DCA-9513-A0512DA64FC9}"/>
    <cellStyle name="Normal 22 2 7 2" xfId="7345" xr:uid="{53CD1411-2C0F-4AAB-95F9-FFFCCF39903B}"/>
    <cellStyle name="Normal 22 2 7 2 2" xfId="9058" xr:uid="{A17BB468-11A0-4761-BD6D-9904E6F175A4}"/>
    <cellStyle name="Normal 22 2 7 2 2 2" xfId="12480" xr:uid="{6659D514-E261-49AF-B890-9FEE6C5AE7F9}"/>
    <cellStyle name="Normal 22 2 7 2 2 2 2" xfId="26170" xr:uid="{4A8CA8C2-414E-4784-8028-B057790CEFBD}"/>
    <cellStyle name="Normal 22 2 7 2 2 2 2 2" xfId="39862" xr:uid="{07C4C3A6-97D2-48FB-949B-90EAED0075E0}"/>
    <cellStyle name="Normal 22 2 7 2 2 2 2 3" xfId="54746" xr:uid="{319F3FCA-E5F2-4FB5-958A-2B25CB270904}"/>
    <cellStyle name="Normal 22 2 7 2 2 2 3" xfId="19326" xr:uid="{ADE3DFCF-4B1A-4868-81AD-422F26C5FC7B}"/>
    <cellStyle name="Normal 22 2 7 2 2 2 4" xfId="33016" xr:uid="{9A8B7229-0B8D-4895-A3B4-9716085416DE}"/>
    <cellStyle name="Normal 22 2 7 2 2 2 5" xfId="47900" xr:uid="{1EC63FB9-10D9-45CA-8864-5D53A8DF5D00}"/>
    <cellStyle name="Normal 22 2 7 2 2 3" xfId="22748" xr:uid="{9EE9E2F4-79D0-4BDB-81A9-70E86EFED163}"/>
    <cellStyle name="Normal 22 2 7 2 2 3 2" xfId="36440" xr:uid="{0B319C1A-C446-4670-B529-16E645B8318F}"/>
    <cellStyle name="Normal 22 2 7 2 2 3 3" xfId="51324" xr:uid="{513252D5-D1A1-4509-8E9D-BB1F0660DEBE}"/>
    <cellStyle name="Normal 22 2 7 2 2 4" xfId="15904" xr:uid="{72ADF0FF-BB1A-4394-93E6-43CD7879E680}"/>
    <cellStyle name="Normal 22 2 7 2 2 5" xfId="29594" xr:uid="{61294F5D-C39A-487E-A4D6-FFDD8B5B5710}"/>
    <cellStyle name="Normal 22 2 7 2 2 6" xfId="44478" xr:uid="{2B95AF70-968B-4724-AE20-891495E7A274}"/>
    <cellStyle name="Normal 22 2 7 2 3" xfId="10768" xr:uid="{30B0CDF3-5D6C-4994-82E2-463F3A7D97CC}"/>
    <cellStyle name="Normal 22 2 7 2 3 2" xfId="24458" xr:uid="{FE571720-4FB2-48EF-93C5-CD2EF36BE31A}"/>
    <cellStyle name="Normal 22 2 7 2 3 2 2" xfId="38150" xr:uid="{E174CC42-E9D0-4001-BD04-E6DC6EC32098}"/>
    <cellStyle name="Normal 22 2 7 2 3 2 3" xfId="53034" xr:uid="{88735D59-4DCA-4FD3-A1D3-BB807BC0CE30}"/>
    <cellStyle name="Normal 22 2 7 2 3 3" xfId="17614" xr:uid="{DA430290-E5CC-4CFF-ABCF-224CB6B7E45B}"/>
    <cellStyle name="Normal 22 2 7 2 3 4" xfId="31304" xr:uid="{468A4E18-EF31-4CF6-ADA3-920FD4A9616E}"/>
    <cellStyle name="Normal 22 2 7 2 3 5" xfId="46188" xr:uid="{48EFCB01-8BA1-4CAA-B858-1FBBFB63CB3C}"/>
    <cellStyle name="Normal 22 2 7 2 4" xfId="21036" xr:uid="{07DC2674-45D0-4977-BC40-918ACA6C2C7D}"/>
    <cellStyle name="Normal 22 2 7 2 4 2" xfId="34728" xr:uid="{B63AC444-EAD7-4E47-98B5-A495984A3B30}"/>
    <cellStyle name="Normal 22 2 7 2 4 3" xfId="49612" xr:uid="{0662B37E-FE23-4C96-873A-E1CD338EB45F}"/>
    <cellStyle name="Normal 22 2 7 2 5" xfId="14192" xr:uid="{B6DEFB64-4983-46A0-A385-EE9C2E77D3BE}"/>
    <cellStyle name="Normal 22 2 7 2 6" xfId="27882" xr:uid="{454062F2-A992-4D02-812F-FAEA2F1E3DF3}"/>
    <cellStyle name="Normal 22 2 7 2 7" xfId="42766" xr:uid="{FD0F587E-B3BD-48FC-B4DB-C665971025A5}"/>
    <cellStyle name="Normal 22 2 7 3" xfId="9057" xr:uid="{C389688D-DC3F-4074-A6BA-861BE8D1674B}"/>
    <cellStyle name="Normal 22 2 7 3 2" xfId="12479" xr:uid="{B923D338-16CB-4E32-8A36-61BA7AB42A82}"/>
    <cellStyle name="Normal 22 2 7 3 2 2" xfId="26169" xr:uid="{E2D5D91C-E787-4881-B50C-51AB80832B49}"/>
    <cellStyle name="Normal 22 2 7 3 2 2 2" xfId="39861" xr:uid="{863F53D0-3A92-482B-A79A-D802E5628D4F}"/>
    <cellStyle name="Normal 22 2 7 3 2 2 3" xfId="54745" xr:uid="{8A59BF3A-1228-467D-ACBE-AB06280396F3}"/>
    <cellStyle name="Normal 22 2 7 3 2 3" xfId="19325" xr:uid="{9D7A17D7-5F32-47E2-8C74-4191D881C586}"/>
    <cellStyle name="Normal 22 2 7 3 2 4" xfId="33015" xr:uid="{A6880788-1329-49B6-B19F-C808842CBB31}"/>
    <cellStyle name="Normal 22 2 7 3 2 5" xfId="47899" xr:uid="{B3DE9414-419E-4426-B57E-F74FA5C17E26}"/>
    <cellStyle name="Normal 22 2 7 3 3" xfId="22747" xr:uid="{1DCCA82E-9150-4C6F-9512-A622825A3DC5}"/>
    <cellStyle name="Normal 22 2 7 3 3 2" xfId="36439" xr:uid="{30339D08-0081-4BD2-846C-E579F6F65C5D}"/>
    <cellStyle name="Normal 22 2 7 3 3 3" xfId="51323" xr:uid="{042F6904-C3AA-4F39-BECD-A7F5B51945D0}"/>
    <cellStyle name="Normal 22 2 7 3 4" xfId="15903" xr:uid="{C7A6E439-1AEE-47B9-AF98-925ADC637143}"/>
    <cellStyle name="Normal 22 2 7 3 5" xfId="29593" xr:uid="{E9A6BB2B-04D8-4B86-8715-F934338850A6}"/>
    <cellStyle name="Normal 22 2 7 3 6" xfId="44477" xr:uid="{EF83128A-9E7E-4131-B90A-4045AB9A85DF}"/>
    <cellStyle name="Normal 22 2 7 4" xfId="10767" xr:uid="{7CF63338-FC8B-4B31-988A-9BCBF6CF9C28}"/>
    <cellStyle name="Normal 22 2 7 4 2" xfId="24457" xr:uid="{F43E26F5-6D88-491D-9964-90F742380599}"/>
    <cellStyle name="Normal 22 2 7 4 2 2" xfId="38149" xr:uid="{2FACFB50-2AFF-4FBB-86EC-86140B300B9E}"/>
    <cellStyle name="Normal 22 2 7 4 2 3" xfId="53033" xr:uid="{DF6A9D8B-A770-45B9-8AB4-850E19FDB2F0}"/>
    <cellStyle name="Normal 22 2 7 4 3" xfId="17613" xr:uid="{F894CF40-9834-40F0-8732-02A946A07826}"/>
    <cellStyle name="Normal 22 2 7 4 4" xfId="31303" xr:uid="{3D9A62A5-01D6-4CB0-BA35-5D64166515AA}"/>
    <cellStyle name="Normal 22 2 7 4 5" xfId="46187" xr:uid="{5D9753FC-FCD2-4B07-90F1-A34481A0DA49}"/>
    <cellStyle name="Normal 22 2 7 5" xfId="21035" xr:uid="{74A3D410-4080-4DA5-8A71-EF13767F52C1}"/>
    <cellStyle name="Normal 22 2 7 5 2" xfId="34727" xr:uid="{BDF6298E-6A3B-42FC-B7D6-00A50DB91013}"/>
    <cellStyle name="Normal 22 2 7 5 3" xfId="49611" xr:uid="{D2158141-0B79-4467-8414-C6ADD55280F7}"/>
    <cellStyle name="Normal 22 2 7 6" xfId="14191" xr:uid="{F4F598D0-66A6-48B1-BE7D-A91D1F0B785D}"/>
    <cellStyle name="Normal 22 2 7 7" xfId="27881" xr:uid="{D6A7D27A-C6EC-41C7-8C01-0C9FEC2B4F7E}"/>
    <cellStyle name="Normal 22 2 7 8" xfId="42765" xr:uid="{E61FE493-5A61-449F-9410-6D6DA14E939A}"/>
    <cellStyle name="Normal 22 2 8" xfId="7346" xr:uid="{847B0DA7-7E03-438A-ABD5-5475517BDF39}"/>
    <cellStyle name="Normal 22 2 8 2" xfId="9059" xr:uid="{DEEF686A-4929-4C32-8A9A-39ACB1626BDB}"/>
    <cellStyle name="Normal 22 2 8 2 2" xfId="12481" xr:uid="{45E115E2-B70A-40BC-877C-793410AB1068}"/>
    <cellStyle name="Normal 22 2 8 2 2 2" xfId="26171" xr:uid="{41BBB788-0D34-430C-A285-4BCE83D01B2D}"/>
    <cellStyle name="Normal 22 2 8 2 2 2 2" xfId="39863" xr:uid="{4F78C0CC-3C03-4CCF-9D4F-4E08814A64CC}"/>
    <cellStyle name="Normal 22 2 8 2 2 2 3" xfId="54747" xr:uid="{614DC90C-D6C2-4B0B-9428-58584C9AC02A}"/>
    <cellStyle name="Normal 22 2 8 2 2 3" xfId="19327" xr:uid="{AE649558-3804-4235-8365-1C96DB9A7191}"/>
    <cellStyle name="Normal 22 2 8 2 2 4" xfId="33017" xr:uid="{0EA7CD05-34DA-40CA-9A5D-F789243BD0C8}"/>
    <cellStyle name="Normal 22 2 8 2 2 5" xfId="47901" xr:uid="{09DE3F26-DC60-4EA7-AF6E-BAF8C9212465}"/>
    <cellStyle name="Normal 22 2 8 2 3" xfId="22749" xr:uid="{DA4377F4-1656-4167-9943-8437B36A5492}"/>
    <cellStyle name="Normal 22 2 8 2 3 2" xfId="36441" xr:uid="{B379482A-8DE7-4227-82D9-75904DDEB28F}"/>
    <cellStyle name="Normal 22 2 8 2 3 3" xfId="51325" xr:uid="{FBBEDDB4-8A63-43F0-9C07-A65BE90F0264}"/>
    <cellStyle name="Normal 22 2 8 2 4" xfId="15905" xr:uid="{D830DE61-0258-4C4D-8A30-93071279288F}"/>
    <cellStyle name="Normal 22 2 8 2 5" xfId="29595" xr:uid="{941F80FF-6E2B-4B12-A4BD-6BBC1759D2C2}"/>
    <cellStyle name="Normal 22 2 8 2 6" xfId="44479" xr:uid="{C275153C-B29F-4376-8CF0-68184B4A8D08}"/>
    <cellStyle name="Normal 22 2 8 3" xfId="10769" xr:uid="{2D4CB7D1-F335-4920-BC2C-F58CCFB19030}"/>
    <cellStyle name="Normal 22 2 8 3 2" xfId="24459" xr:uid="{06DB0336-042B-4479-ABB2-8B4BA2E85CE6}"/>
    <cellStyle name="Normal 22 2 8 3 2 2" xfId="38151" xr:uid="{FB768A51-65EB-4A10-A364-AC9F8EDEE351}"/>
    <cellStyle name="Normal 22 2 8 3 2 3" xfId="53035" xr:uid="{C84AF164-2994-49D7-A500-A2B21CEE0A5D}"/>
    <cellStyle name="Normal 22 2 8 3 3" xfId="17615" xr:uid="{CA0C69C8-48A5-4E9D-99E7-145D00ACE157}"/>
    <cellStyle name="Normal 22 2 8 3 4" xfId="31305" xr:uid="{8C19B850-4880-4E6C-B492-2611E2EFACDA}"/>
    <cellStyle name="Normal 22 2 8 3 5" xfId="46189" xr:uid="{1946D677-3A65-4502-8258-A93FD14AEB0A}"/>
    <cellStyle name="Normal 22 2 8 4" xfId="21037" xr:uid="{F3A61191-0596-4864-A3DA-D79027A6DBE1}"/>
    <cellStyle name="Normal 22 2 8 4 2" xfId="34729" xr:uid="{A1254A26-9A3D-429B-AFB0-70E6AF242D37}"/>
    <cellStyle name="Normal 22 2 8 4 3" xfId="49613" xr:uid="{FBD4D51D-0DE7-4A77-B5A4-71BAB1A565AD}"/>
    <cellStyle name="Normal 22 2 8 5" xfId="14193" xr:uid="{9ECA1DA8-D531-4811-B1F5-5DF9430757AD}"/>
    <cellStyle name="Normal 22 2 8 6" xfId="27883" xr:uid="{D51226DB-690E-416B-932A-007B8D31D149}"/>
    <cellStyle name="Normal 22 2 8 7" xfId="42767" xr:uid="{40FA6329-C4AA-421A-879A-AA0025C3E499}"/>
    <cellStyle name="Normal 22 2 9" xfId="7347" xr:uid="{05DBDAC9-1A86-4072-BD08-1A909CE51DEF}"/>
    <cellStyle name="Normal 22 2 9 2" xfId="9060" xr:uid="{B8C95B24-A294-4D6B-AFB0-818D8EF9AAB3}"/>
    <cellStyle name="Normal 22 2 9 2 2" xfId="12482" xr:uid="{514F470C-8E57-44D6-93C6-2CBEF7F84562}"/>
    <cellStyle name="Normal 22 2 9 2 2 2" xfId="26172" xr:uid="{0E6CF0AC-BC13-4ECC-BD79-32D420FFF858}"/>
    <cellStyle name="Normal 22 2 9 2 2 2 2" xfId="39864" xr:uid="{3C4A5D89-62BF-498B-91EB-D88482492CD0}"/>
    <cellStyle name="Normal 22 2 9 2 2 2 3" xfId="54748" xr:uid="{A4350833-7220-4C97-ABDA-B637F5D70E9B}"/>
    <cellStyle name="Normal 22 2 9 2 2 3" xfId="19328" xr:uid="{CADCAB99-08D6-476D-892E-77AD1219B286}"/>
    <cellStyle name="Normal 22 2 9 2 2 4" xfId="33018" xr:uid="{24E113D5-A7C2-4439-87E8-9526B628F124}"/>
    <cellStyle name="Normal 22 2 9 2 2 5" xfId="47902" xr:uid="{22F81B88-7BD1-41C9-9535-2C2152DC0D3A}"/>
    <cellStyle name="Normal 22 2 9 2 3" xfId="22750" xr:uid="{6D9EC4A2-D667-4026-B5A7-A1DA77D78304}"/>
    <cellStyle name="Normal 22 2 9 2 3 2" xfId="36442" xr:uid="{8DC67E12-C744-4DF4-83B7-7C18F12DA064}"/>
    <cellStyle name="Normal 22 2 9 2 3 3" xfId="51326" xr:uid="{B7A7BBCD-172E-481C-9909-223D4D82BCDC}"/>
    <cellStyle name="Normal 22 2 9 2 4" xfId="15906" xr:uid="{C28F4D06-6CCC-4EA6-8172-2170B8A2B7A4}"/>
    <cellStyle name="Normal 22 2 9 2 5" xfId="29596" xr:uid="{8267B678-1704-4420-9598-1FE3FA815D19}"/>
    <cellStyle name="Normal 22 2 9 2 6" xfId="44480" xr:uid="{31ED94F6-6877-45D2-A07E-3F491666938F}"/>
    <cellStyle name="Normal 22 2 9 3" xfId="10770" xr:uid="{2ED0D395-CEA6-4ACB-849E-A5800C4DDFC6}"/>
    <cellStyle name="Normal 22 2 9 3 2" xfId="24460" xr:uid="{5BCA080E-C42E-4352-B4BB-68FC37821128}"/>
    <cellStyle name="Normal 22 2 9 3 2 2" xfId="38152" xr:uid="{F5D7D129-6D6C-440D-B64E-83A4A0EC894F}"/>
    <cellStyle name="Normal 22 2 9 3 2 3" xfId="53036" xr:uid="{6BFF6D70-3698-4D9E-ADAD-81925564D520}"/>
    <cellStyle name="Normal 22 2 9 3 3" xfId="17616" xr:uid="{B2AF4F43-8518-495E-8300-23E8807A31D6}"/>
    <cellStyle name="Normal 22 2 9 3 4" xfId="31306" xr:uid="{95EE89E5-C654-4D05-B7E1-5FFFF21BCBF3}"/>
    <cellStyle name="Normal 22 2 9 3 5" xfId="46190" xr:uid="{9EDF8F68-679E-4A43-907F-127D8EEF2A4F}"/>
    <cellStyle name="Normal 22 2 9 4" xfId="21038" xr:uid="{10F24E72-43A7-4348-B43C-CFDC3B89B20E}"/>
    <cellStyle name="Normal 22 2 9 4 2" xfId="34730" xr:uid="{5196BACD-4685-411E-B2DC-79D7E8BCB17F}"/>
    <cellStyle name="Normal 22 2 9 4 3" xfId="49614" xr:uid="{8C59B66D-E9EE-4701-89D7-F6E9978C96DD}"/>
    <cellStyle name="Normal 22 2 9 5" xfId="14194" xr:uid="{1E5CF876-04F4-42DF-B21F-2CCC6CDEBE51}"/>
    <cellStyle name="Normal 22 2 9 6" xfId="27884" xr:uid="{03C44F9D-7FE0-4D39-AAF8-EF201C7899D5}"/>
    <cellStyle name="Normal 22 2 9 7" xfId="42768" xr:uid="{8984F882-737D-4587-839F-386E2BA1B48D}"/>
    <cellStyle name="Normal 22 3" xfId="4312" xr:uid="{8C064DF6-A3E2-4FE7-A53A-27D8BD097AAD}"/>
    <cellStyle name="Normal 22 3 10" xfId="21039" xr:uid="{C964EB1A-7F8E-47D0-B0A8-86D55331A84C}"/>
    <cellStyle name="Normal 22 3 10 2" xfId="34731" xr:uid="{215AF9C0-0FB2-4BAB-9C6C-B8678A032080}"/>
    <cellStyle name="Normal 22 3 10 3" xfId="49615" xr:uid="{B79C966F-303C-4249-AD82-C5F848B53859}"/>
    <cellStyle name="Normal 22 3 11" xfId="14195" xr:uid="{52EF125D-B706-445B-92B8-AF9376488184}"/>
    <cellStyle name="Normal 22 3 11 2" xfId="41316" xr:uid="{68EBE721-0C5B-4530-906B-6E25662D132F}"/>
    <cellStyle name="Normal 22 3 12" xfId="27885" xr:uid="{694204A5-546B-45AB-A8F1-9AB7A342AE1F}"/>
    <cellStyle name="Normal 22 3 13" xfId="42769" xr:uid="{F90C7497-28FC-4C64-8C59-7C97BDDEEF78}"/>
    <cellStyle name="Normal 22 3 14" xfId="7348" xr:uid="{916D33EA-AC01-406E-8FA6-A7E9783762A4}"/>
    <cellStyle name="Normal 22 3 2" xfId="4356" xr:uid="{1DF3CE17-34B6-429F-8EDF-35A4DB6B4CBD}"/>
    <cellStyle name="Normal 22 3 2 10" xfId="14196" xr:uid="{44954381-B79E-407A-99C6-0FB869164D85}"/>
    <cellStyle name="Normal 22 3 2 10 2" xfId="41332" xr:uid="{FFD3B527-70E5-4D1B-94D7-5203C2202AB7}"/>
    <cellStyle name="Normal 22 3 2 11" xfId="27886" xr:uid="{DC511E02-7A10-47E9-A248-ED54F54CB8D6}"/>
    <cellStyle name="Normal 22 3 2 12" xfId="42770" xr:uid="{77CD82EF-F78F-4413-B8D2-FF5F3E5990E1}"/>
    <cellStyle name="Normal 22 3 2 13" xfId="7349" xr:uid="{6514A8C1-E698-4605-B107-31691514C0FA}"/>
    <cellStyle name="Normal 22 3 2 14" xfId="5954" xr:uid="{328BDA81-84FA-4BC5-9B91-30C564639AF3}"/>
    <cellStyle name="Normal 22 3 2 15" xfId="5362" xr:uid="{84487A08-D8B9-4510-81C9-C5B22BF22129}"/>
    <cellStyle name="Normal 22 3 2 2" xfId="4463" xr:uid="{3CE613F8-7223-457F-BF69-BF463B8D544B}"/>
    <cellStyle name="Normal 22 3 2 2 10" xfId="42771" xr:uid="{5264F152-094A-4801-83E3-43368B04B1B1}"/>
    <cellStyle name="Normal 22 3 2 2 11" xfId="7350" xr:uid="{8A57E31E-08A3-4CC4-B238-CC8CC72AF128}"/>
    <cellStyle name="Normal 22 3 2 2 2" xfId="7351" xr:uid="{BEC568F7-6392-4AFB-A0DB-33185D8A1AFA}"/>
    <cellStyle name="Normal 22 3 2 2 2 2" xfId="7352" xr:uid="{8228DDDD-348B-408C-A1FB-8E3FE2670F90}"/>
    <cellStyle name="Normal 22 3 2 2 2 2 2" xfId="9065" xr:uid="{D4EF5BB9-5765-4DB9-A15E-7AB8DA9B765B}"/>
    <cellStyle name="Normal 22 3 2 2 2 2 2 2" xfId="12487" xr:uid="{D77041D6-5AF2-4505-BE21-408DD0D46C0D}"/>
    <cellStyle name="Normal 22 3 2 2 2 2 2 2 2" xfId="26177" xr:uid="{53E1BCD6-FF3D-4ABC-9108-3C1141F3DF0B}"/>
    <cellStyle name="Normal 22 3 2 2 2 2 2 2 2 2" xfId="39869" xr:uid="{365E1CE6-CE0A-4347-9594-77A6CEE49903}"/>
    <cellStyle name="Normal 22 3 2 2 2 2 2 2 2 3" xfId="54753" xr:uid="{CA7A52E6-8C61-4115-B021-FB33B6427079}"/>
    <cellStyle name="Normal 22 3 2 2 2 2 2 2 3" xfId="19333" xr:uid="{9E76D1C9-6606-4526-B0A2-E588639B9F35}"/>
    <cellStyle name="Normal 22 3 2 2 2 2 2 2 4" xfId="33023" xr:uid="{6777296F-2057-48B7-9471-D224ADC4EE84}"/>
    <cellStyle name="Normal 22 3 2 2 2 2 2 2 5" xfId="47907" xr:uid="{40B78228-A9B9-4B07-B118-C52EC5909901}"/>
    <cellStyle name="Normal 22 3 2 2 2 2 2 3" xfId="22755" xr:uid="{37C7B23B-EF0E-4887-A072-59C4648140F5}"/>
    <cellStyle name="Normal 22 3 2 2 2 2 2 3 2" xfId="36447" xr:uid="{77B35CFB-3D03-42A3-958A-E71331A5F017}"/>
    <cellStyle name="Normal 22 3 2 2 2 2 2 3 3" xfId="51331" xr:uid="{C486C025-2611-4A5D-A02B-51CF96596D31}"/>
    <cellStyle name="Normal 22 3 2 2 2 2 2 4" xfId="15911" xr:uid="{37459D26-FFCD-4654-B137-D08DCEC2BFD7}"/>
    <cellStyle name="Normal 22 3 2 2 2 2 2 5" xfId="29601" xr:uid="{121E75FD-3B5D-4AAE-92F4-FE6C82663329}"/>
    <cellStyle name="Normal 22 3 2 2 2 2 2 6" xfId="44485" xr:uid="{B88A3A01-E148-48B6-93AA-034F87BC3BA2}"/>
    <cellStyle name="Normal 22 3 2 2 2 2 3" xfId="10775" xr:uid="{9431DEDC-439C-463F-B87F-7E17A7F9ADB1}"/>
    <cellStyle name="Normal 22 3 2 2 2 2 3 2" xfId="24465" xr:uid="{EBBCC24F-10E8-4823-8AD7-5C3062D2E047}"/>
    <cellStyle name="Normal 22 3 2 2 2 2 3 2 2" xfId="38157" xr:uid="{A2524172-E91C-464E-9FFF-B85D38E4D6FB}"/>
    <cellStyle name="Normal 22 3 2 2 2 2 3 2 3" xfId="53041" xr:uid="{9532513E-BDBE-4BA8-8EAE-5A0AE0E6E3E8}"/>
    <cellStyle name="Normal 22 3 2 2 2 2 3 3" xfId="17621" xr:uid="{A7C27444-9FBF-41ED-B3F2-6AD8E1367D5D}"/>
    <cellStyle name="Normal 22 3 2 2 2 2 3 4" xfId="31311" xr:uid="{8BF62C51-A7C3-43E5-8878-2A716E9B50A6}"/>
    <cellStyle name="Normal 22 3 2 2 2 2 3 5" xfId="46195" xr:uid="{37C99960-C3EE-497F-BEBA-F05C5F5092A5}"/>
    <cellStyle name="Normal 22 3 2 2 2 2 4" xfId="21043" xr:uid="{2E05BEEE-8BD5-48AF-BE5C-6025A6665154}"/>
    <cellStyle name="Normal 22 3 2 2 2 2 4 2" xfId="34735" xr:uid="{D0EFE5D8-0A9E-40B1-B3C4-0BD82BE08596}"/>
    <cellStyle name="Normal 22 3 2 2 2 2 4 3" xfId="49619" xr:uid="{50B0D5E6-552E-4E08-A748-87C62DB941D8}"/>
    <cellStyle name="Normal 22 3 2 2 2 2 5" xfId="14199" xr:uid="{4D49BA7C-A1AC-4D86-968F-B1BBF293A612}"/>
    <cellStyle name="Normal 22 3 2 2 2 2 6" xfId="27889" xr:uid="{E95E9722-0CE8-4AA3-944F-1507AFB0D12C}"/>
    <cellStyle name="Normal 22 3 2 2 2 2 7" xfId="42773" xr:uid="{B59D5A4F-57F5-4D5F-81F7-EE1B6B3A547E}"/>
    <cellStyle name="Normal 22 3 2 2 2 3" xfId="9064" xr:uid="{921261D5-0AED-4026-BB38-11A93A958C15}"/>
    <cellStyle name="Normal 22 3 2 2 2 3 2" xfId="12486" xr:uid="{8F04CA9E-074C-4AC4-97AF-93356E2F93AE}"/>
    <cellStyle name="Normal 22 3 2 2 2 3 2 2" xfId="26176" xr:uid="{9FEC29BE-A5AB-4CEC-AC6E-4ADCAD9A841C}"/>
    <cellStyle name="Normal 22 3 2 2 2 3 2 2 2" xfId="39868" xr:uid="{938E9088-5C1A-4BA6-A3F6-C19B1CFBA0D6}"/>
    <cellStyle name="Normal 22 3 2 2 2 3 2 2 3" xfId="54752" xr:uid="{7F22A0E1-7974-4ED7-BBF8-CF74170AD705}"/>
    <cellStyle name="Normal 22 3 2 2 2 3 2 3" xfId="19332" xr:uid="{CF3E9BD2-2F65-4155-880E-995E4853E905}"/>
    <cellStyle name="Normal 22 3 2 2 2 3 2 4" xfId="33022" xr:uid="{41DFE91E-BF95-4F99-93DF-64DDC7BCD20E}"/>
    <cellStyle name="Normal 22 3 2 2 2 3 2 5" xfId="47906" xr:uid="{D43F92CC-0E82-4D04-B13B-95B354D897BC}"/>
    <cellStyle name="Normal 22 3 2 2 2 3 3" xfId="22754" xr:uid="{9CB6C9AB-E2BF-4D77-A5B7-B8B41F08BAAA}"/>
    <cellStyle name="Normal 22 3 2 2 2 3 3 2" xfId="36446" xr:uid="{62408F16-DA9D-4F35-9F09-F09E0736927C}"/>
    <cellStyle name="Normal 22 3 2 2 2 3 3 3" xfId="51330" xr:uid="{6C307E8B-68BF-4804-A3C5-FF3C46B6FBE0}"/>
    <cellStyle name="Normal 22 3 2 2 2 3 4" xfId="15910" xr:uid="{9DB4484C-8A50-4D88-8922-62E0C2D33431}"/>
    <cellStyle name="Normal 22 3 2 2 2 3 5" xfId="29600" xr:uid="{B3C3E662-FA9D-46F7-9DA1-01ECD623668C}"/>
    <cellStyle name="Normal 22 3 2 2 2 3 6" xfId="44484" xr:uid="{629CFC0C-2039-4EA8-B91B-94AA4B3645D2}"/>
    <cellStyle name="Normal 22 3 2 2 2 4" xfId="10774" xr:uid="{327955C7-EC8B-4102-B156-A09F26DB1177}"/>
    <cellStyle name="Normal 22 3 2 2 2 4 2" xfId="24464" xr:uid="{3CAA1634-C08D-4978-99AC-33D677C91DBA}"/>
    <cellStyle name="Normal 22 3 2 2 2 4 2 2" xfId="38156" xr:uid="{F7FB884D-8802-4A98-B6FB-D05E52A4632C}"/>
    <cellStyle name="Normal 22 3 2 2 2 4 2 3" xfId="53040" xr:uid="{44A6EF7D-C43D-45CE-A247-C4ACC400C03D}"/>
    <cellStyle name="Normal 22 3 2 2 2 4 3" xfId="17620" xr:uid="{F1E54C47-4DC0-4B00-9A11-019A037D8C7F}"/>
    <cellStyle name="Normal 22 3 2 2 2 4 4" xfId="31310" xr:uid="{6165B09E-8F78-4E90-988E-E891965DAA39}"/>
    <cellStyle name="Normal 22 3 2 2 2 4 5" xfId="46194" xr:uid="{D67D8ADC-8915-4C57-94D4-3303EA726385}"/>
    <cellStyle name="Normal 22 3 2 2 2 5" xfId="21042" xr:uid="{ADCA4C5F-A232-470E-8284-950ACFE64207}"/>
    <cellStyle name="Normal 22 3 2 2 2 5 2" xfId="34734" xr:uid="{C236582D-84E3-431A-A7DC-C084DD689BB7}"/>
    <cellStyle name="Normal 22 3 2 2 2 5 3" xfId="49618" xr:uid="{347097F4-1A57-4993-A75D-7F7360414050}"/>
    <cellStyle name="Normal 22 3 2 2 2 6" xfId="14198" xr:uid="{8B649714-1E4A-4CF6-AD4A-296560256491}"/>
    <cellStyle name="Normal 22 3 2 2 2 7" xfId="27888" xr:uid="{7DE5F532-2EF3-4DBC-9C6B-5A1CFA581909}"/>
    <cellStyle name="Normal 22 3 2 2 2 8" xfId="42772" xr:uid="{1B56BF16-B11E-4EA4-9F55-DAB44A9BD0FC}"/>
    <cellStyle name="Normal 22 3 2 2 3" xfId="7353" xr:uid="{57601C96-95B4-4D68-B408-562D6D1CA51A}"/>
    <cellStyle name="Normal 22 3 2 2 3 2" xfId="9066" xr:uid="{F5B46D8B-DC86-4BE4-B4BB-6F09412EDAA8}"/>
    <cellStyle name="Normal 22 3 2 2 3 2 2" xfId="12488" xr:uid="{E9F2F5D8-883D-42BB-B6CC-1764CD43C9C5}"/>
    <cellStyle name="Normal 22 3 2 2 3 2 2 2" xfId="26178" xr:uid="{23409AF5-82EF-40A5-97BF-EBCAC0F4DD1C}"/>
    <cellStyle name="Normal 22 3 2 2 3 2 2 2 2" xfId="39870" xr:uid="{57C4544D-3C94-469A-B762-5D6DE0D240CD}"/>
    <cellStyle name="Normal 22 3 2 2 3 2 2 2 3" xfId="54754" xr:uid="{1B2C7257-BC76-4A55-8CC7-9A28E34E2285}"/>
    <cellStyle name="Normal 22 3 2 2 3 2 2 3" xfId="19334" xr:uid="{5A9046B9-107A-4FB5-857F-BCA94201A056}"/>
    <cellStyle name="Normal 22 3 2 2 3 2 2 4" xfId="33024" xr:uid="{12406BA3-89AF-4EA7-8E58-7942B7F4F71F}"/>
    <cellStyle name="Normal 22 3 2 2 3 2 2 5" xfId="47908" xr:uid="{A53BF8C6-C585-4C14-AF50-FD9B65805427}"/>
    <cellStyle name="Normal 22 3 2 2 3 2 3" xfId="22756" xr:uid="{48D63136-2043-4BBD-91D4-2B9988E8E8E6}"/>
    <cellStyle name="Normal 22 3 2 2 3 2 3 2" xfId="36448" xr:uid="{40C72E9A-0984-4997-9F25-9BD778F9F218}"/>
    <cellStyle name="Normal 22 3 2 2 3 2 3 3" xfId="51332" xr:uid="{7455DA5C-2075-46D8-96FF-1ED5546B8257}"/>
    <cellStyle name="Normal 22 3 2 2 3 2 4" xfId="15912" xr:uid="{5B6EFD0D-43A8-4317-9F61-0350AD696D56}"/>
    <cellStyle name="Normal 22 3 2 2 3 2 5" xfId="29602" xr:uid="{019BAAD9-67FA-46CC-87C4-D81049BB6B58}"/>
    <cellStyle name="Normal 22 3 2 2 3 2 6" xfId="44486" xr:uid="{F31A2BED-921F-41D6-BD83-96773EA4D73B}"/>
    <cellStyle name="Normal 22 3 2 2 3 3" xfId="10776" xr:uid="{BE65D5B6-837D-4299-8EEF-A95EECAE4C22}"/>
    <cellStyle name="Normal 22 3 2 2 3 3 2" xfId="24466" xr:uid="{9213196C-6397-4A46-BC01-A206463960CE}"/>
    <cellStyle name="Normal 22 3 2 2 3 3 2 2" xfId="38158" xr:uid="{D75418FB-AD24-434E-BDA7-A1622E195724}"/>
    <cellStyle name="Normal 22 3 2 2 3 3 2 3" xfId="53042" xr:uid="{CE98D651-86B1-4BE9-A5F0-97F2FE9E7BCF}"/>
    <cellStyle name="Normal 22 3 2 2 3 3 3" xfId="17622" xr:uid="{F5B3C09A-EC4C-4E60-BEC0-06DE821D8894}"/>
    <cellStyle name="Normal 22 3 2 2 3 3 4" xfId="31312" xr:uid="{57529B45-556C-4B56-94B0-56DF0D5C155A}"/>
    <cellStyle name="Normal 22 3 2 2 3 3 5" xfId="46196" xr:uid="{9923EE5B-9821-421D-BA1D-9CD5348531A9}"/>
    <cellStyle name="Normal 22 3 2 2 3 4" xfId="21044" xr:uid="{904D5379-58D9-4673-ADBD-DF07EED49ADE}"/>
    <cellStyle name="Normal 22 3 2 2 3 4 2" xfId="34736" xr:uid="{B6989643-1E2F-46D6-BE03-E30FD36D5C78}"/>
    <cellStyle name="Normal 22 3 2 2 3 4 3" xfId="49620" xr:uid="{E8F23D9D-22CD-46FB-825C-6AD8CA32AFD4}"/>
    <cellStyle name="Normal 22 3 2 2 3 5" xfId="14200" xr:uid="{40AFC311-0D69-4B0F-9D0B-65FB241A93B4}"/>
    <cellStyle name="Normal 22 3 2 2 3 6" xfId="27890" xr:uid="{033ECA9D-118B-483E-8372-C87B981BCF37}"/>
    <cellStyle name="Normal 22 3 2 2 3 7" xfId="42774" xr:uid="{D033FA71-4ABF-4796-8E55-D5CCC9F46EF9}"/>
    <cellStyle name="Normal 22 3 2 2 4" xfId="7354" xr:uid="{AF71A6A7-29C4-40A0-B77A-A586AF069FE2}"/>
    <cellStyle name="Normal 22 3 2 2 4 2" xfId="9067" xr:uid="{65A3B25B-08E5-4519-B5ED-8B4C986667B3}"/>
    <cellStyle name="Normal 22 3 2 2 4 2 2" xfId="12489" xr:uid="{F367F8A6-70C0-4925-83C7-C736291E93CD}"/>
    <cellStyle name="Normal 22 3 2 2 4 2 2 2" xfId="26179" xr:uid="{E3B937A4-E4AA-4B94-9D62-C4343F0021A7}"/>
    <cellStyle name="Normal 22 3 2 2 4 2 2 2 2" xfId="39871" xr:uid="{FAA0933E-F29A-4029-941C-BCE082852A22}"/>
    <cellStyle name="Normal 22 3 2 2 4 2 2 2 3" xfId="54755" xr:uid="{1DE10B60-C0F9-46B8-B99E-FDC9B425F141}"/>
    <cellStyle name="Normal 22 3 2 2 4 2 2 3" xfId="19335" xr:uid="{A76726D1-4DCD-4487-B4C8-63B12D43AFAC}"/>
    <cellStyle name="Normal 22 3 2 2 4 2 2 4" xfId="33025" xr:uid="{83305A7C-CF87-427F-A3E7-17AAC896467E}"/>
    <cellStyle name="Normal 22 3 2 2 4 2 2 5" xfId="47909" xr:uid="{FE439F57-1007-4BCA-AC1E-A82EF0AE5FD7}"/>
    <cellStyle name="Normal 22 3 2 2 4 2 3" xfId="22757" xr:uid="{738AD4F9-859F-43A1-B879-9887DF432E5A}"/>
    <cellStyle name="Normal 22 3 2 2 4 2 3 2" xfId="36449" xr:uid="{FBDF4A7B-C00F-4EC6-8462-AD7D171DAF54}"/>
    <cellStyle name="Normal 22 3 2 2 4 2 3 3" xfId="51333" xr:uid="{3EFE6BDC-8D31-486B-8FCE-29C25B1AB4DB}"/>
    <cellStyle name="Normal 22 3 2 2 4 2 4" xfId="15913" xr:uid="{C827EBE2-D474-49E8-8452-3EF03653CAD2}"/>
    <cellStyle name="Normal 22 3 2 2 4 2 5" xfId="29603" xr:uid="{82054616-6CDA-4366-B96E-9E69283FA157}"/>
    <cellStyle name="Normal 22 3 2 2 4 2 6" xfId="44487" xr:uid="{EB3DE65A-59E6-4C74-8680-584EB0996EFB}"/>
    <cellStyle name="Normal 22 3 2 2 4 3" xfId="10777" xr:uid="{37674718-EAEA-4BB1-B66F-846695233DC1}"/>
    <cellStyle name="Normal 22 3 2 2 4 3 2" xfId="24467" xr:uid="{D521FFE3-7CB8-4890-B2C3-E8716D6823B1}"/>
    <cellStyle name="Normal 22 3 2 2 4 3 2 2" xfId="38159" xr:uid="{4E2E9E23-2BC7-4E0A-AFD5-DD170340C6DB}"/>
    <cellStyle name="Normal 22 3 2 2 4 3 2 3" xfId="53043" xr:uid="{4C6EF843-C1FF-47FD-A508-97678B08ED91}"/>
    <cellStyle name="Normal 22 3 2 2 4 3 3" xfId="17623" xr:uid="{1759D1A3-2630-4204-AF3E-20C9FAB199FB}"/>
    <cellStyle name="Normal 22 3 2 2 4 3 4" xfId="31313" xr:uid="{3A60620F-9895-4B81-A575-48BEC288A15E}"/>
    <cellStyle name="Normal 22 3 2 2 4 3 5" xfId="46197" xr:uid="{683FA7D2-46F7-4D6C-82DD-CDBAF12FF5E7}"/>
    <cellStyle name="Normal 22 3 2 2 4 4" xfId="21045" xr:uid="{649263E3-C812-46F1-B4FE-40979C74F95F}"/>
    <cellStyle name="Normal 22 3 2 2 4 4 2" xfId="34737" xr:uid="{D9991E42-3D0A-405F-B983-1AC251D460D9}"/>
    <cellStyle name="Normal 22 3 2 2 4 4 3" xfId="49621" xr:uid="{57737D8C-84E4-46E8-9D1E-A90AD0D4B732}"/>
    <cellStyle name="Normal 22 3 2 2 4 5" xfId="14201" xr:uid="{3294BE67-6317-4C19-9042-DE245ECCFFF5}"/>
    <cellStyle name="Normal 22 3 2 2 4 6" xfId="27891" xr:uid="{DB36F8EE-9C74-440F-819A-707C9099077E}"/>
    <cellStyle name="Normal 22 3 2 2 4 7" xfId="42775" xr:uid="{62BB6719-502D-4AA6-8947-97986C309FF2}"/>
    <cellStyle name="Normal 22 3 2 2 5" xfId="9063" xr:uid="{32B4C1F9-A6A1-4177-8B02-CE1D9DA433F7}"/>
    <cellStyle name="Normal 22 3 2 2 5 2" xfId="12485" xr:uid="{E3AAA639-3EB5-4140-B393-8FC4149E37B1}"/>
    <cellStyle name="Normal 22 3 2 2 5 2 2" xfId="26175" xr:uid="{4E68D882-74F0-4D96-B08D-698E9E110E40}"/>
    <cellStyle name="Normal 22 3 2 2 5 2 2 2" xfId="39867" xr:uid="{0CA6A1E8-3E2D-45A2-8DF4-A8A09EF5C6B2}"/>
    <cellStyle name="Normal 22 3 2 2 5 2 2 3" xfId="54751" xr:uid="{059AA34E-8AE2-43FA-BB11-0F6CF9B5A662}"/>
    <cellStyle name="Normal 22 3 2 2 5 2 3" xfId="19331" xr:uid="{F558576D-D657-4DF9-9C43-A69F1D74C56D}"/>
    <cellStyle name="Normal 22 3 2 2 5 2 4" xfId="33021" xr:uid="{DA36C2BA-BF3B-4495-B3E6-9A5BB2A8A173}"/>
    <cellStyle name="Normal 22 3 2 2 5 2 5" xfId="47905" xr:uid="{5E9C5E84-1124-4F37-81A4-29D9B2677765}"/>
    <cellStyle name="Normal 22 3 2 2 5 3" xfId="22753" xr:uid="{AB1FD5BE-C584-48F9-A253-26B58A1653A0}"/>
    <cellStyle name="Normal 22 3 2 2 5 3 2" xfId="36445" xr:uid="{31D04901-9D15-404B-B22E-A7705732C20E}"/>
    <cellStyle name="Normal 22 3 2 2 5 3 3" xfId="51329" xr:uid="{2CA1626F-138A-4926-ADEA-5DF50DDD7D36}"/>
    <cellStyle name="Normal 22 3 2 2 5 4" xfId="15909" xr:uid="{BE55A373-5EA4-4231-82B8-1E065B1C03D0}"/>
    <cellStyle name="Normal 22 3 2 2 5 5" xfId="29599" xr:uid="{72C14554-F5D7-4F31-B871-8B9EE661FDD5}"/>
    <cellStyle name="Normal 22 3 2 2 5 6" xfId="44483" xr:uid="{80D5BD1C-0801-4828-855B-F0B5ECC1D36E}"/>
    <cellStyle name="Normal 22 3 2 2 6" xfId="10773" xr:uid="{D94A36E4-F001-4CF1-9FD1-4C008AA3DF97}"/>
    <cellStyle name="Normal 22 3 2 2 6 2" xfId="24463" xr:uid="{621299EE-A563-4833-B0C5-2473E3F5C570}"/>
    <cellStyle name="Normal 22 3 2 2 6 2 2" xfId="38155" xr:uid="{D45A8B8E-AAA4-4946-A8CB-76D62B374E72}"/>
    <cellStyle name="Normal 22 3 2 2 6 2 3" xfId="53039" xr:uid="{8997C33A-C67E-4DFA-9F74-C274B642E386}"/>
    <cellStyle name="Normal 22 3 2 2 6 3" xfId="17619" xr:uid="{D8AFA767-70CA-49B3-B181-891FBC3EFDC8}"/>
    <cellStyle name="Normal 22 3 2 2 6 4" xfId="31309" xr:uid="{FC445C45-21EF-45D4-A096-756A52E21C8C}"/>
    <cellStyle name="Normal 22 3 2 2 6 5" xfId="46193" xr:uid="{49669C66-E9E9-4853-ADF4-F9321BB83613}"/>
    <cellStyle name="Normal 22 3 2 2 7" xfId="21041" xr:uid="{BD35B019-5518-4599-B8D9-FF4AD53AA5A7}"/>
    <cellStyle name="Normal 22 3 2 2 7 2" xfId="34733" xr:uid="{16452A36-8837-4248-BE0D-2E19F3F9C8AF}"/>
    <cellStyle name="Normal 22 3 2 2 7 3" xfId="49617" xr:uid="{38FF48D1-2417-4436-9E20-CEC5B05DCB9C}"/>
    <cellStyle name="Normal 22 3 2 2 8" xfId="14197" xr:uid="{9F344F30-4F61-4EB3-BD28-66BC6D5EB014}"/>
    <cellStyle name="Normal 22 3 2 2 8 2" xfId="41346" xr:uid="{CA636337-B91A-45EF-98B2-0D50AE1D9B92}"/>
    <cellStyle name="Normal 22 3 2 2 9" xfId="27887" xr:uid="{7674348F-323C-46DD-87E9-9B3B1A87AB5B}"/>
    <cellStyle name="Normal 22 3 2 3" xfId="7355" xr:uid="{97914A9D-DEEF-49CE-91E0-BAB0B0D26A19}"/>
    <cellStyle name="Normal 22 3 2 3 10" xfId="42776" xr:uid="{0CA8BE18-25F3-4229-AFE3-D163EBBA3D06}"/>
    <cellStyle name="Normal 22 3 2 3 2" xfId="7356" xr:uid="{07F99F70-023E-4D29-ABDA-023017037AC0}"/>
    <cellStyle name="Normal 22 3 2 3 2 2" xfId="7357" xr:uid="{CDCB904C-A244-4D85-877B-96C0070A82E5}"/>
    <cellStyle name="Normal 22 3 2 3 2 2 2" xfId="9070" xr:uid="{799958B2-637B-4660-83AA-9A054B85E7A2}"/>
    <cellStyle name="Normal 22 3 2 3 2 2 2 2" xfId="12492" xr:uid="{35534DF0-4AAF-45A1-9F8D-0EA79D872A05}"/>
    <cellStyle name="Normal 22 3 2 3 2 2 2 2 2" xfId="26182" xr:uid="{A54B1A5D-1A31-4A65-8E95-9EA7E3C33877}"/>
    <cellStyle name="Normal 22 3 2 3 2 2 2 2 2 2" xfId="39874" xr:uid="{B8D4EE3A-30F1-4AF1-AE74-DEA83DEC2C21}"/>
    <cellStyle name="Normal 22 3 2 3 2 2 2 2 2 3" xfId="54758" xr:uid="{C00F7F10-C5EC-4A1A-9232-894D0A7C4B61}"/>
    <cellStyle name="Normal 22 3 2 3 2 2 2 2 3" xfId="19338" xr:uid="{BBC2D514-1894-48C0-8869-8A5EC3CA6991}"/>
    <cellStyle name="Normal 22 3 2 3 2 2 2 2 4" xfId="33028" xr:uid="{A83E6A0B-6444-4CC2-B993-33B6998D0921}"/>
    <cellStyle name="Normal 22 3 2 3 2 2 2 2 5" xfId="47912" xr:uid="{6EFA96DB-C538-48A7-87CF-2F63C3C9E9A0}"/>
    <cellStyle name="Normal 22 3 2 3 2 2 2 3" xfId="22760" xr:uid="{9552A8DC-CA36-4B0C-85E9-FB2313C91B22}"/>
    <cellStyle name="Normal 22 3 2 3 2 2 2 3 2" xfId="36452" xr:uid="{4BDBB834-15EE-49D6-BCF8-588F055EBD3D}"/>
    <cellStyle name="Normal 22 3 2 3 2 2 2 3 3" xfId="51336" xr:uid="{C788A01D-1D22-4630-AD65-E68558EBF863}"/>
    <cellStyle name="Normal 22 3 2 3 2 2 2 4" xfId="15916" xr:uid="{F97E55B6-A609-461E-8CD5-1F814DCEFEFB}"/>
    <cellStyle name="Normal 22 3 2 3 2 2 2 5" xfId="29606" xr:uid="{7AF4CA6A-4E8E-425A-AE6D-FED03B149520}"/>
    <cellStyle name="Normal 22 3 2 3 2 2 2 6" xfId="44490" xr:uid="{DA933E64-5E87-49CC-9ECF-DDD2C47C51F3}"/>
    <cellStyle name="Normal 22 3 2 3 2 2 3" xfId="10780" xr:uid="{277A3DBF-3902-49A4-9BF9-1EECCE535ECB}"/>
    <cellStyle name="Normal 22 3 2 3 2 2 3 2" xfId="24470" xr:uid="{D0661866-5008-4C85-A3A8-A92769A1D36D}"/>
    <cellStyle name="Normal 22 3 2 3 2 2 3 2 2" xfId="38162" xr:uid="{0524539B-5099-4697-A70D-BE1A79B397B3}"/>
    <cellStyle name="Normal 22 3 2 3 2 2 3 2 3" xfId="53046" xr:uid="{32248DF1-4C79-4DAF-90AE-5BD8BD81764E}"/>
    <cellStyle name="Normal 22 3 2 3 2 2 3 3" xfId="17626" xr:uid="{1CF5B465-A10F-449B-A2F0-E184CCA9D0FE}"/>
    <cellStyle name="Normal 22 3 2 3 2 2 3 4" xfId="31316" xr:uid="{B803E89F-3287-463F-94DF-2003CD740534}"/>
    <cellStyle name="Normal 22 3 2 3 2 2 3 5" xfId="46200" xr:uid="{50881332-D53C-4A35-A780-3B610216924E}"/>
    <cellStyle name="Normal 22 3 2 3 2 2 4" xfId="21048" xr:uid="{DAB5781E-C984-45B4-ABB2-BCA006A219A1}"/>
    <cellStyle name="Normal 22 3 2 3 2 2 4 2" xfId="34740" xr:uid="{D0881DF5-7D85-4F77-AB35-5BBC5786A1F5}"/>
    <cellStyle name="Normal 22 3 2 3 2 2 4 3" xfId="49624" xr:uid="{C130938B-452D-4852-AC3E-4029E69240CA}"/>
    <cellStyle name="Normal 22 3 2 3 2 2 5" xfId="14204" xr:uid="{59D7B92E-6AEC-449E-9204-A45D231B3F8B}"/>
    <cellStyle name="Normal 22 3 2 3 2 2 6" xfId="27894" xr:uid="{E7158CEC-ECC5-4AAE-93C7-62D6F447FC47}"/>
    <cellStyle name="Normal 22 3 2 3 2 2 7" xfId="42778" xr:uid="{B32E717A-97EE-4E80-B981-90B04A862BCE}"/>
    <cellStyle name="Normal 22 3 2 3 2 3" xfId="9069" xr:uid="{25B65405-E3DB-41DE-A871-267971584C8D}"/>
    <cellStyle name="Normal 22 3 2 3 2 3 2" xfId="12491" xr:uid="{F3066B35-AC95-468E-BDD5-D7426670CF25}"/>
    <cellStyle name="Normal 22 3 2 3 2 3 2 2" xfId="26181" xr:uid="{8147A223-C50D-4F9B-B630-41CD07FC24AE}"/>
    <cellStyle name="Normal 22 3 2 3 2 3 2 2 2" xfId="39873" xr:uid="{1F079D7C-EACD-4C5D-A1C6-30CFB9F6F768}"/>
    <cellStyle name="Normal 22 3 2 3 2 3 2 2 3" xfId="54757" xr:uid="{55AB7C21-0B57-44DE-B5DF-D92FD006AD3C}"/>
    <cellStyle name="Normal 22 3 2 3 2 3 2 3" xfId="19337" xr:uid="{598CE499-7EB1-401D-B7B4-1E5ED0F09093}"/>
    <cellStyle name="Normal 22 3 2 3 2 3 2 4" xfId="33027" xr:uid="{5D5DD1FC-6CE1-43E4-861E-4F478222BA43}"/>
    <cellStyle name="Normal 22 3 2 3 2 3 2 5" xfId="47911" xr:uid="{E44A6C52-2E6C-455D-9318-1780AC3AB099}"/>
    <cellStyle name="Normal 22 3 2 3 2 3 3" xfId="22759" xr:uid="{73DCC242-D12C-4416-9D47-E3B452F44BFB}"/>
    <cellStyle name="Normal 22 3 2 3 2 3 3 2" xfId="36451" xr:uid="{9B34B3B6-3294-485B-90F3-753130674252}"/>
    <cellStyle name="Normal 22 3 2 3 2 3 3 3" xfId="51335" xr:uid="{808A9644-385C-423D-BC29-3F9848608AC6}"/>
    <cellStyle name="Normal 22 3 2 3 2 3 4" xfId="15915" xr:uid="{61D1ED33-492A-4C31-8601-29D4FCFCE891}"/>
    <cellStyle name="Normal 22 3 2 3 2 3 5" xfId="29605" xr:uid="{9956EAB2-A267-41B5-B73F-6157D6342012}"/>
    <cellStyle name="Normal 22 3 2 3 2 3 6" xfId="44489" xr:uid="{4B16A2E0-902D-4FE3-B394-777A15AD016C}"/>
    <cellStyle name="Normal 22 3 2 3 2 4" xfId="10779" xr:uid="{87AD9BB6-DE6A-445F-8E9B-DF0286DFD70B}"/>
    <cellStyle name="Normal 22 3 2 3 2 4 2" xfId="24469" xr:uid="{EC0DFDEE-6800-487F-B01E-DD181D24F805}"/>
    <cellStyle name="Normal 22 3 2 3 2 4 2 2" xfId="38161" xr:uid="{31D2E772-0D2A-4946-97F2-379407D8CEC0}"/>
    <cellStyle name="Normal 22 3 2 3 2 4 2 3" xfId="53045" xr:uid="{CD865778-9387-44C8-ACA9-BBEB26D464E8}"/>
    <cellStyle name="Normal 22 3 2 3 2 4 3" xfId="17625" xr:uid="{A845337E-6804-4D01-8DB3-6FD877ABC322}"/>
    <cellStyle name="Normal 22 3 2 3 2 4 4" xfId="31315" xr:uid="{29817CF4-6396-4AD8-8742-B61CEDD5E4C7}"/>
    <cellStyle name="Normal 22 3 2 3 2 4 5" xfId="46199" xr:uid="{3E02B30E-B101-451B-8432-35E07F61F552}"/>
    <cellStyle name="Normal 22 3 2 3 2 5" xfId="21047" xr:uid="{99964F21-D7A2-46C5-A145-749EFEC74E33}"/>
    <cellStyle name="Normal 22 3 2 3 2 5 2" xfId="34739" xr:uid="{83F75C58-8171-40CE-AA99-18D011B5C744}"/>
    <cellStyle name="Normal 22 3 2 3 2 5 3" xfId="49623" xr:uid="{E7F1A6D3-4C08-4AF2-9C64-0B35A5121994}"/>
    <cellStyle name="Normal 22 3 2 3 2 6" xfId="14203" xr:uid="{7E82CF4D-6006-4F4E-992B-FA59F5718F4A}"/>
    <cellStyle name="Normal 22 3 2 3 2 7" xfId="27893" xr:uid="{D2AC8798-A191-4FFC-95A8-1E80A6DACA0C}"/>
    <cellStyle name="Normal 22 3 2 3 2 8" xfId="42777" xr:uid="{427A031E-42BD-4F55-BA68-8DB06ED17A18}"/>
    <cellStyle name="Normal 22 3 2 3 3" xfId="7358" xr:uid="{BD70B3FC-2847-4CE9-AE66-5E4DABBD340F}"/>
    <cellStyle name="Normal 22 3 2 3 3 2" xfId="9071" xr:uid="{D8AA1FAF-2AAE-4519-9068-2A08E6CA7779}"/>
    <cellStyle name="Normal 22 3 2 3 3 2 2" xfId="12493" xr:uid="{11B9BD5D-95B5-457A-B453-3C9DD7B8C46D}"/>
    <cellStyle name="Normal 22 3 2 3 3 2 2 2" xfId="26183" xr:uid="{AB036FF4-50F1-4484-8309-57828637361F}"/>
    <cellStyle name="Normal 22 3 2 3 3 2 2 2 2" xfId="39875" xr:uid="{79238A67-0F6B-4E42-A25C-DEF7545B986A}"/>
    <cellStyle name="Normal 22 3 2 3 3 2 2 2 3" xfId="54759" xr:uid="{31F8A107-3BE3-4E0B-9DCE-B637370DBF22}"/>
    <cellStyle name="Normal 22 3 2 3 3 2 2 3" xfId="19339" xr:uid="{C062FABD-42D0-45B8-8664-F6F874B50AAF}"/>
    <cellStyle name="Normal 22 3 2 3 3 2 2 4" xfId="33029" xr:uid="{04F56AC1-29A1-4491-8CFF-76C9B10CEA23}"/>
    <cellStyle name="Normal 22 3 2 3 3 2 2 5" xfId="47913" xr:uid="{A23A3733-133B-4208-B023-C3E5C8A02E96}"/>
    <cellStyle name="Normal 22 3 2 3 3 2 3" xfId="22761" xr:uid="{509756CB-7182-45D4-AA66-AD4D053C4483}"/>
    <cellStyle name="Normal 22 3 2 3 3 2 3 2" xfId="36453" xr:uid="{D80CD18C-56B6-482E-B8CD-06A08E1EE008}"/>
    <cellStyle name="Normal 22 3 2 3 3 2 3 3" xfId="51337" xr:uid="{E0B15CEA-8B75-4295-8581-4900939399CB}"/>
    <cellStyle name="Normal 22 3 2 3 3 2 4" xfId="15917" xr:uid="{66E37735-CF91-486C-9010-7043D994CF41}"/>
    <cellStyle name="Normal 22 3 2 3 3 2 5" xfId="29607" xr:uid="{2CB4907F-D62F-443D-BE5D-50C57FC19538}"/>
    <cellStyle name="Normal 22 3 2 3 3 2 6" xfId="44491" xr:uid="{C9A52F26-EFCD-4D09-B5FF-11F34255D6BB}"/>
    <cellStyle name="Normal 22 3 2 3 3 3" xfId="10781" xr:uid="{1583D096-4FF7-4A03-ADC3-595B1DDC8995}"/>
    <cellStyle name="Normal 22 3 2 3 3 3 2" xfId="24471" xr:uid="{B38C685A-2B47-411E-9DCB-8D068119570C}"/>
    <cellStyle name="Normal 22 3 2 3 3 3 2 2" xfId="38163" xr:uid="{578580C3-0138-473D-854A-1E2F7EE37C25}"/>
    <cellStyle name="Normal 22 3 2 3 3 3 2 3" xfId="53047" xr:uid="{E43F0753-7CBC-4DB2-940B-5348CC61818B}"/>
    <cellStyle name="Normal 22 3 2 3 3 3 3" xfId="17627" xr:uid="{64DB1BC9-660C-4C46-8252-30A7A1D39D77}"/>
    <cellStyle name="Normal 22 3 2 3 3 3 4" xfId="31317" xr:uid="{61F37459-5D07-4544-9FEA-1C572E1563DC}"/>
    <cellStyle name="Normal 22 3 2 3 3 3 5" xfId="46201" xr:uid="{C159B0DA-70C1-400C-8DB8-C4C9EE783768}"/>
    <cellStyle name="Normal 22 3 2 3 3 4" xfId="21049" xr:uid="{25A20336-E303-464A-A880-D0E275CA3DB0}"/>
    <cellStyle name="Normal 22 3 2 3 3 4 2" xfId="34741" xr:uid="{DD26228E-A2F5-44AC-AC9D-E9F12D28E808}"/>
    <cellStyle name="Normal 22 3 2 3 3 4 3" xfId="49625" xr:uid="{AC25F099-B94E-4176-8705-82784FD4803D}"/>
    <cellStyle name="Normal 22 3 2 3 3 5" xfId="14205" xr:uid="{5F23A3A5-6723-4859-8D79-6FE03F4B967B}"/>
    <cellStyle name="Normal 22 3 2 3 3 6" xfId="27895" xr:uid="{CC397AEB-0045-4A7B-81A8-3ACC4519E4A9}"/>
    <cellStyle name="Normal 22 3 2 3 3 7" xfId="42779" xr:uid="{1DC61861-894A-4A8A-8A68-A62BDEE1A7FC}"/>
    <cellStyle name="Normal 22 3 2 3 4" xfId="7359" xr:uid="{5CE200A5-3998-4BAD-844F-613EB3E484BF}"/>
    <cellStyle name="Normal 22 3 2 3 4 2" xfId="9072" xr:uid="{A8067718-E63B-4454-ACFD-5E94B21ECE98}"/>
    <cellStyle name="Normal 22 3 2 3 4 2 2" xfId="12494" xr:uid="{174E71A9-A1B3-474C-80C3-D7D6500F4D5D}"/>
    <cellStyle name="Normal 22 3 2 3 4 2 2 2" xfId="26184" xr:uid="{AFE3DBAA-3D95-4DA4-99E4-3B7138D4BBD0}"/>
    <cellStyle name="Normal 22 3 2 3 4 2 2 2 2" xfId="39876" xr:uid="{2624C0BE-465F-436B-91B7-E0020682A545}"/>
    <cellStyle name="Normal 22 3 2 3 4 2 2 2 3" xfId="54760" xr:uid="{5904A703-1C63-4745-AA3D-4B1A5E7F1DBD}"/>
    <cellStyle name="Normal 22 3 2 3 4 2 2 3" xfId="19340" xr:uid="{E117FCCC-E7AD-4A60-94CA-82CD4F7F1A0F}"/>
    <cellStyle name="Normal 22 3 2 3 4 2 2 4" xfId="33030" xr:uid="{3F380825-81C6-4641-B34B-A3641E3C9848}"/>
    <cellStyle name="Normal 22 3 2 3 4 2 2 5" xfId="47914" xr:uid="{747C0BAC-7088-4814-8EFA-F492DAC66ED6}"/>
    <cellStyle name="Normal 22 3 2 3 4 2 3" xfId="22762" xr:uid="{15A11F69-7B4E-4416-B4F4-C0962D806817}"/>
    <cellStyle name="Normal 22 3 2 3 4 2 3 2" xfId="36454" xr:uid="{F1677983-89CE-47A0-9887-1AFD0879389C}"/>
    <cellStyle name="Normal 22 3 2 3 4 2 3 3" xfId="51338" xr:uid="{8F03E1A5-0F73-4CFF-A137-FC44D773E26B}"/>
    <cellStyle name="Normal 22 3 2 3 4 2 4" xfId="15918" xr:uid="{7E0A340B-C657-459E-8F0C-50856E974493}"/>
    <cellStyle name="Normal 22 3 2 3 4 2 5" xfId="29608" xr:uid="{EE4B7AD9-4A5D-4C56-92B7-F52A7F901338}"/>
    <cellStyle name="Normal 22 3 2 3 4 2 6" xfId="44492" xr:uid="{C6E5D8C2-86EB-4838-8318-D44FB2CAC011}"/>
    <cellStyle name="Normal 22 3 2 3 4 3" xfId="10782" xr:uid="{0CF5F134-6073-4712-A6A6-248800C9ED33}"/>
    <cellStyle name="Normal 22 3 2 3 4 3 2" xfId="24472" xr:uid="{9A3C7597-01DC-4D4B-AF52-FDC0AC4BE141}"/>
    <cellStyle name="Normal 22 3 2 3 4 3 2 2" xfId="38164" xr:uid="{47320F1D-78FC-4C28-9A48-81EC8A403FE1}"/>
    <cellStyle name="Normal 22 3 2 3 4 3 2 3" xfId="53048" xr:uid="{684C23DE-AD4A-4747-87B6-D9D4752643F3}"/>
    <cellStyle name="Normal 22 3 2 3 4 3 3" xfId="17628" xr:uid="{05793297-29B7-448E-850E-2E7B32DEC432}"/>
    <cellStyle name="Normal 22 3 2 3 4 3 4" xfId="31318" xr:uid="{AF502B71-6644-4703-BD28-AFF2AA0D924E}"/>
    <cellStyle name="Normal 22 3 2 3 4 3 5" xfId="46202" xr:uid="{2699BE3A-7F90-4906-9F77-385378D019F9}"/>
    <cellStyle name="Normal 22 3 2 3 4 4" xfId="21050" xr:uid="{AAC329EB-32EF-40B9-99BD-1878352CEA9D}"/>
    <cellStyle name="Normal 22 3 2 3 4 4 2" xfId="34742" xr:uid="{405B4CF8-3A3C-445E-802A-B0A4F4048AA4}"/>
    <cellStyle name="Normal 22 3 2 3 4 4 3" xfId="49626" xr:uid="{CB0E645D-2221-4412-A3B6-B31535846B00}"/>
    <cellStyle name="Normal 22 3 2 3 4 5" xfId="14206" xr:uid="{F1B0793B-3C1B-4D53-BA53-40B8D81A442E}"/>
    <cellStyle name="Normal 22 3 2 3 4 6" xfId="27896" xr:uid="{1A3BFB0B-3056-40F5-B9A4-3D2859FC3B18}"/>
    <cellStyle name="Normal 22 3 2 3 4 7" xfId="42780" xr:uid="{64B82AA8-B27A-41A9-B696-A8A716C4F846}"/>
    <cellStyle name="Normal 22 3 2 3 5" xfId="9068" xr:uid="{EE3C1064-5EF9-4DE6-8E05-590F5E081060}"/>
    <cellStyle name="Normal 22 3 2 3 5 2" xfId="12490" xr:uid="{4DF29D46-994F-4B6B-B569-C073D4AB9779}"/>
    <cellStyle name="Normal 22 3 2 3 5 2 2" xfId="26180" xr:uid="{4934BB4C-4FFF-49B2-ACCC-C3CF13D49846}"/>
    <cellStyle name="Normal 22 3 2 3 5 2 2 2" xfId="39872" xr:uid="{5ED49914-A773-4DF7-AD09-E918808EB081}"/>
    <cellStyle name="Normal 22 3 2 3 5 2 2 3" xfId="54756" xr:uid="{604987B2-3FE8-4E09-B033-1586A1DEBA2E}"/>
    <cellStyle name="Normal 22 3 2 3 5 2 3" xfId="19336" xr:uid="{1648A0F2-8EFE-4C17-9624-32D90711FC92}"/>
    <cellStyle name="Normal 22 3 2 3 5 2 4" xfId="33026" xr:uid="{AFF14EF7-4F22-4F34-9761-0DC73BFC308B}"/>
    <cellStyle name="Normal 22 3 2 3 5 2 5" xfId="47910" xr:uid="{FDEB8F16-5348-4615-87B6-0CC0ED57090A}"/>
    <cellStyle name="Normal 22 3 2 3 5 3" xfId="22758" xr:uid="{44A37CF3-8DFE-4E1F-8DCE-6B9F4A8EE5FB}"/>
    <cellStyle name="Normal 22 3 2 3 5 3 2" xfId="36450" xr:uid="{3A43256D-F7CF-4794-9143-BB3DC3DF8348}"/>
    <cellStyle name="Normal 22 3 2 3 5 3 3" xfId="51334" xr:uid="{EC0D98C6-4862-4228-AA5C-B7D4D57787ED}"/>
    <cellStyle name="Normal 22 3 2 3 5 4" xfId="15914" xr:uid="{827DCE4F-0705-4621-BEEA-FB684B26C243}"/>
    <cellStyle name="Normal 22 3 2 3 5 5" xfId="29604" xr:uid="{E3B6F44D-B949-430F-81DB-3D9FE3E0650C}"/>
    <cellStyle name="Normal 22 3 2 3 5 6" xfId="44488" xr:uid="{468B27AB-AC86-446F-AB3B-7D8C897B43C8}"/>
    <cellStyle name="Normal 22 3 2 3 6" xfId="10778" xr:uid="{E7E09084-4DFB-442A-87F8-ED97139715A4}"/>
    <cellStyle name="Normal 22 3 2 3 6 2" xfId="24468" xr:uid="{DD1A6666-6B5B-46C6-B058-214396FF4E8D}"/>
    <cellStyle name="Normal 22 3 2 3 6 2 2" xfId="38160" xr:uid="{9D1308B2-A4D5-4EB2-8EEB-89663426D8AA}"/>
    <cellStyle name="Normal 22 3 2 3 6 2 3" xfId="53044" xr:uid="{B7A5B7FB-2292-44D4-AF95-2CA4F8D0E24E}"/>
    <cellStyle name="Normal 22 3 2 3 6 3" xfId="17624" xr:uid="{BC0D0CAF-DDA6-4F5E-8339-B8761EB3F218}"/>
    <cellStyle name="Normal 22 3 2 3 6 4" xfId="31314" xr:uid="{906B81EF-59EE-4931-B17C-2632E130797E}"/>
    <cellStyle name="Normal 22 3 2 3 6 5" xfId="46198" xr:uid="{66769B0E-180A-4B7A-BF34-6C431082A31F}"/>
    <cellStyle name="Normal 22 3 2 3 7" xfId="21046" xr:uid="{6CAA043F-D10B-4C07-9133-705E04EF0EEA}"/>
    <cellStyle name="Normal 22 3 2 3 7 2" xfId="34738" xr:uid="{EB609126-F144-40D9-8D42-782D2BC9864E}"/>
    <cellStyle name="Normal 22 3 2 3 7 3" xfId="49622" xr:uid="{C6BD961C-EAEC-4F43-9FB3-3B8959F02353}"/>
    <cellStyle name="Normal 22 3 2 3 8" xfId="14202" xr:uid="{766A17B6-54E4-4BBF-90F2-14B6C2FB94C6}"/>
    <cellStyle name="Normal 22 3 2 3 9" xfId="27892" xr:uid="{962DC56B-1C04-413E-B6A3-E1A363A199BB}"/>
    <cellStyle name="Normal 22 3 2 4" xfId="7360" xr:uid="{FB77A6A0-7ABD-4443-BD59-141BC51A8317}"/>
    <cellStyle name="Normal 22 3 2 4 2" xfId="7361" xr:uid="{F11E2765-70E0-4682-BC0F-53026E1DACDB}"/>
    <cellStyle name="Normal 22 3 2 4 2 2" xfId="9074" xr:uid="{28B50AE6-7053-4082-9B62-C46D66EAD097}"/>
    <cellStyle name="Normal 22 3 2 4 2 2 2" xfId="12496" xr:uid="{0214D24B-FAE5-492F-A1BB-3FE3AA17AE25}"/>
    <cellStyle name="Normal 22 3 2 4 2 2 2 2" xfId="26186" xr:uid="{47E1D72C-501B-48C9-B451-CF2D191E788C}"/>
    <cellStyle name="Normal 22 3 2 4 2 2 2 2 2" xfId="39878" xr:uid="{02E8D2A5-8BB2-433C-8C71-F2505B31491F}"/>
    <cellStyle name="Normal 22 3 2 4 2 2 2 2 3" xfId="54762" xr:uid="{3BA8B9A1-48C8-4CF5-992E-0E09B5434F1C}"/>
    <cellStyle name="Normal 22 3 2 4 2 2 2 3" xfId="19342" xr:uid="{E5C65D04-2C44-41B8-A16C-46A009882185}"/>
    <cellStyle name="Normal 22 3 2 4 2 2 2 4" xfId="33032" xr:uid="{0F40DAC8-D251-4D56-B3C0-681F5CBCFCF8}"/>
    <cellStyle name="Normal 22 3 2 4 2 2 2 5" xfId="47916" xr:uid="{8DB9ED7D-53D4-41AE-9FBC-3D8C69066959}"/>
    <cellStyle name="Normal 22 3 2 4 2 2 3" xfId="22764" xr:uid="{7239818D-0E9F-42FE-B85D-2C7C2757F8A3}"/>
    <cellStyle name="Normal 22 3 2 4 2 2 3 2" xfId="36456" xr:uid="{7CD7BACA-7D9F-4247-BB8A-28F744BB8815}"/>
    <cellStyle name="Normal 22 3 2 4 2 2 3 3" xfId="51340" xr:uid="{40130616-87E0-4BE2-A2E8-3BEAB7B5556F}"/>
    <cellStyle name="Normal 22 3 2 4 2 2 4" xfId="15920" xr:uid="{47E6D125-12B2-4801-AB47-C102425DB1A4}"/>
    <cellStyle name="Normal 22 3 2 4 2 2 5" xfId="29610" xr:uid="{CFFC06D5-F79C-4ED6-A72B-32766C5D6A89}"/>
    <cellStyle name="Normal 22 3 2 4 2 2 6" xfId="44494" xr:uid="{A007D5CA-D785-4C61-9EC8-69063994B076}"/>
    <cellStyle name="Normal 22 3 2 4 2 3" xfId="10784" xr:uid="{994483E3-FCD1-475A-9E67-2974F340560C}"/>
    <cellStyle name="Normal 22 3 2 4 2 3 2" xfId="24474" xr:uid="{21855618-E405-45F6-AFA9-488557790962}"/>
    <cellStyle name="Normal 22 3 2 4 2 3 2 2" xfId="38166" xr:uid="{AF1CF137-C14B-4FB3-925C-9B1A9C6887B5}"/>
    <cellStyle name="Normal 22 3 2 4 2 3 2 3" xfId="53050" xr:uid="{7A2AB2CF-B414-49D1-B457-42031D5C31EA}"/>
    <cellStyle name="Normal 22 3 2 4 2 3 3" xfId="17630" xr:uid="{D9779357-D0B6-40A4-9C28-CFB18A82994D}"/>
    <cellStyle name="Normal 22 3 2 4 2 3 4" xfId="31320" xr:uid="{AC7C21D7-01F4-4571-AE99-EEAA88A837AA}"/>
    <cellStyle name="Normal 22 3 2 4 2 3 5" xfId="46204" xr:uid="{3F317568-1088-48DD-A0C4-7D3EA5DB9DC9}"/>
    <cellStyle name="Normal 22 3 2 4 2 4" xfId="21052" xr:uid="{9ABD2634-0CE4-4A8E-918E-1B271B1E09B2}"/>
    <cellStyle name="Normal 22 3 2 4 2 4 2" xfId="34744" xr:uid="{4F1380E1-37FE-40D2-8A71-259573056684}"/>
    <cellStyle name="Normal 22 3 2 4 2 4 3" xfId="49628" xr:uid="{DC893093-B519-4B14-AA5F-27A88CDACB13}"/>
    <cellStyle name="Normal 22 3 2 4 2 5" xfId="14208" xr:uid="{EC4E65DB-AEF4-451D-BC8F-6A87A85C32AD}"/>
    <cellStyle name="Normal 22 3 2 4 2 6" xfId="27898" xr:uid="{A737C30F-EA9B-4177-8232-165BAB60B728}"/>
    <cellStyle name="Normal 22 3 2 4 2 7" xfId="42782" xr:uid="{32E09E0A-5636-4DE7-A6CC-C3CA3199EA66}"/>
    <cellStyle name="Normal 22 3 2 4 3" xfId="9073" xr:uid="{99C1809C-8EC4-416B-851B-ACFC10696466}"/>
    <cellStyle name="Normal 22 3 2 4 3 2" xfId="12495" xr:uid="{CD1FF2FF-AC6A-4B24-A5CF-770C16142BCB}"/>
    <cellStyle name="Normal 22 3 2 4 3 2 2" xfId="26185" xr:uid="{723C8862-10BE-40EC-B49C-EFD236470923}"/>
    <cellStyle name="Normal 22 3 2 4 3 2 2 2" xfId="39877" xr:uid="{1FAC310F-9A6C-4404-8835-138DE03E8C80}"/>
    <cellStyle name="Normal 22 3 2 4 3 2 2 3" xfId="54761" xr:uid="{4DF6A071-9089-4072-8438-4449F1897161}"/>
    <cellStyle name="Normal 22 3 2 4 3 2 3" xfId="19341" xr:uid="{EC1ADE7D-445D-40C5-BBAD-82E16172B346}"/>
    <cellStyle name="Normal 22 3 2 4 3 2 4" xfId="33031" xr:uid="{222CCC6C-24A0-4917-AB94-6B805FB22DD9}"/>
    <cellStyle name="Normal 22 3 2 4 3 2 5" xfId="47915" xr:uid="{D9E70271-F6F8-4724-A6C2-30456E1E8844}"/>
    <cellStyle name="Normal 22 3 2 4 3 3" xfId="22763" xr:uid="{E08905AA-3BAB-4810-AC44-680E364DF2AF}"/>
    <cellStyle name="Normal 22 3 2 4 3 3 2" xfId="36455" xr:uid="{FFEC249D-3A54-4326-8B4B-CC28D133166F}"/>
    <cellStyle name="Normal 22 3 2 4 3 3 3" xfId="51339" xr:uid="{870745A0-58E8-4B04-B735-CB7555CA7CB8}"/>
    <cellStyle name="Normal 22 3 2 4 3 4" xfId="15919" xr:uid="{74A7E55F-B313-43DC-BF44-CB6B8C4E5B7F}"/>
    <cellStyle name="Normal 22 3 2 4 3 5" xfId="29609" xr:uid="{57135BE2-348C-47DE-8A0B-6C2A154953CB}"/>
    <cellStyle name="Normal 22 3 2 4 3 6" xfId="44493" xr:uid="{ACA63878-BB7B-4ECA-82B2-0B03B83EA1E7}"/>
    <cellStyle name="Normal 22 3 2 4 4" xfId="10783" xr:uid="{495C90AF-50E6-4403-ADBF-4C850854F483}"/>
    <cellStyle name="Normal 22 3 2 4 4 2" xfId="24473" xr:uid="{43800AB5-DDA7-4CAD-95B1-DD072ECE8B58}"/>
    <cellStyle name="Normal 22 3 2 4 4 2 2" xfId="38165" xr:uid="{2530A320-7BB7-48BB-A84E-BBBDB851C715}"/>
    <cellStyle name="Normal 22 3 2 4 4 2 3" xfId="53049" xr:uid="{FDAC15E1-0383-4CC4-B394-CA665B3F2281}"/>
    <cellStyle name="Normal 22 3 2 4 4 3" xfId="17629" xr:uid="{1B41CBC0-3EC2-48F0-AB83-3ECE9CBE1F41}"/>
    <cellStyle name="Normal 22 3 2 4 4 4" xfId="31319" xr:uid="{790137E3-8CAE-4D7D-B071-B9DB99344535}"/>
    <cellStyle name="Normal 22 3 2 4 4 5" xfId="46203" xr:uid="{D3752B94-916F-466F-B87A-BC8DEAD72026}"/>
    <cellStyle name="Normal 22 3 2 4 5" xfId="21051" xr:uid="{775C37D0-4275-47B0-8A42-2DEB7BAE8AB8}"/>
    <cellStyle name="Normal 22 3 2 4 5 2" xfId="34743" xr:uid="{7666651F-CBB4-488F-8C77-965A4DED3B32}"/>
    <cellStyle name="Normal 22 3 2 4 5 3" xfId="49627" xr:uid="{DA070E1D-13B6-4706-9153-F87422F6D84E}"/>
    <cellStyle name="Normal 22 3 2 4 6" xfId="14207" xr:uid="{CF1BABCE-99B9-4466-BFDE-BA9A4FB20726}"/>
    <cellStyle name="Normal 22 3 2 4 7" xfId="27897" xr:uid="{A3E98044-2774-4475-86BC-07CDC567E560}"/>
    <cellStyle name="Normal 22 3 2 4 8" xfId="42781" xr:uid="{878FA8E9-16FB-4A6E-87B7-9B240E518B3F}"/>
    <cellStyle name="Normal 22 3 2 5" xfId="7362" xr:uid="{7FC6C329-E13D-4BD0-BC6F-6B2C5AC49C72}"/>
    <cellStyle name="Normal 22 3 2 5 2" xfId="9075" xr:uid="{7C3DF2BE-9416-40E4-9D8E-87702BF68B4F}"/>
    <cellStyle name="Normal 22 3 2 5 2 2" xfId="12497" xr:uid="{A041F985-5B9A-4E63-8F55-06ECD4229ED8}"/>
    <cellStyle name="Normal 22 3 2 5 2 2 2" xfId="26187" xr:uid="{512E50D8-10AE-44CD-99ED-423F8869456C}"/>
    <cellStyle name="Normal 22 3 2 5 2 2 2 2" xfId="39879" xr:uid="{613A111E-29C0-4EA6-9694-A5CBFD1A55B7}"/>
    <cellStyle name="Normal 22 3 2 5 2 2 2 3" xfId="54763" xr:uid="{F951A679-DC15-43C9-A949-93CC6BF52FC5}"/>
    <cellStyle name="Normal 22 3 2 5 2 2 3" xfId="19343" xr:uid="{B0087F59-C41A-45C4-9D40-DF5A344C69B3}"/>
    <cellStyle name="Normal 22 3 2 5 2 2 4" xfId="33033" xr:uid="{9001A84D-976C-4464-9FAB-1808A09792FF}"/>
    <cellStyle name="Normal 22 3 2 5 2 2 5" xfId="47917" xr:uid="{F7A4D951-C08C-42B0-A785-E99419CED6C9}"/>
    <cellStyle name="Normal 22 3 2 5 2 3" xfId="22765" xr:uid="{45D41D4E-998F-4A0A-A5E7-7B204B5FB0C5}"/>
    <cellStyle name="Normal 22 3 2 5 2 3 2" xfId="36457" xr:uid="{B710CC90-77DA-4140-9D54-5A42D1DCCB16}"/>
    <cellStyle name="Normal 22 3 2 5 2 3 3" xfId="51341" xr:uid="{EC6E73B3-EED5-4D0E-B968-1311AA53F937}"/>
    <cellStyle name="Normal 22 3 2 5 2 4" xfId="15921" xr:uid="{9110518E-68C6-4ED4-A575-2CA9C4CABA30}"/>
    <cellStyle name="Normal 22 3 2 5 2 5" xfId="29611" xr:uid="{F771AF6D-B6FE-450F-AA59-5AF7B588F5BC}"/>
    <cellStyle name="Normal 22 3 2 5 2 6" xfId="44495" xr:uid="{BA9C0314-574F-4F9D-819C-1DFD5093A46A}"/>
    <cellStyle name="Normal 22 3 2 5 3" xfId="10785" xr:uid="{39C8DFCE-810C-49CA-BC16-B8B6058C1178}"/>
    <cellStyle name="Normal 22 3 2 5 3 2" xfId="24475" xr:uid="{C1385FA4-EF99-4A4A-8033-B686EFE60004}"/>
    <cellStyle name="Normal 22 3 2 5 3 2 2" xfId="38167" xr:uid="{96D633B3-5E92-4D48-84E9-7C65A3FACEF2}"/>
    <cellStyle name="Normal 22 3 2 5 3 2 3" xfId="53051" xr:uid="{0800A24A-D876-4E21-BB19-A9B7AF65E1CE}"/>
    <cellStyle name="Normal 22 3 2 5 3 3" xfId="17631" xr:uid="{73FEA1E3-E1F1-4A2F-BA4A-52D2897BCCDF}"/>
    <cellStyle name="Normal 22 3 2 5 3 4" xfId="31321" xr:uid="{8BF799DE-832A-4728-A852-225F01269CC5}"/>
    <cellStyle name="Normal 22 3 2 5 3 5" xfId="46205" xr:uid="{17A2E3E5-4475-443F-9736-18C8CAB2D87B}"/>
    <cellStyle name="Normal 22 3 2 5 4" xfId="21053" xr:uid="{A051005D-2834-4892-95D1-32FFD9E6AE0D}"/>
    <cellStyle name="Normal 22 3 2 5 4 2" xfId="34745" xr:uid="{16A2DD31-5E3B-40F2-ACE4-5A1AA7EFD51B}"/>
    <cellStyle name="Normal 22 3 2 5 4 3" xfId="49629" xr:uid="{543D35E6-38E2-4BA6-B0C3-39664FEF1325}"/>
    <cellStyle name="Normal 22 3 2 5 5" xfId="14209" xr:uid="{5B1A1518-75F6-4470-9A34-F22F043ECEB3}"/>
    <cellStyle name="Normal 22 3 2 5 6" xfId="27899" xr:uid="{03161694-36C5-45AC-8AA7-D1D4ED504C41}"/>
    <cellStyle name="Normal 22 3 2 5 7" xfId="42783" xr:uid="{C6BE27D5-6814-4212-A58A-1E1D2E3099BD}"/>
    <cellStyle name="Normal 22 3 2 6" xfId="7363" xr:uid="{CE5275DC-316F-4DD2-8FC9-86EBF3070764}"/>
    <cellStyle name="Normal 22 3 2 6 2" xfId="9076" xr:uid="{88A30593-0CDF-49C9-B87F-E3E406112C36}"/>
    <cellStyle name="Normal 22 3 2 6 2 2" xfId="12498" xr:uid="{027E22A3-54FB-48E7-8D64-BCD338C845F9}"/>
    <cellStyle name="Normal 22 3 2 6 2 2 2" xfId="26188" xr:uid="{B28373CB-F49F-4968-A518-2CB6F39D8321}"/>
    <cellStyle name="Normal 22 3 2 6 2 2 2 2" xfId="39880" xr:uid="{20F3AF2C-C9B9-4ED1-950A-E41F9871295B}"/>
    <cellStyle name="Normal 22 3 2 6 2 2 2 3" xfId="54764" xr:uid="{2B9885A8-0234-4AC1-9C1A-19D286445793}"/>
    <cellStyle name="Normal 22 3 2 6 2 2 3" xfId="19344" xr:uid="{49451CCA-9638-4F0D-A30B-4F62658D204D}"/>
    <cellStyle name="Normal 22 3 2 6 2 2 4" xfId="33034" xr:uid="{1522B6C4-385C-43B0-9618-E92AF2FA455A}"/>
    <cellStyle name="Normal 22 3 2 6 2 2 5" xfId="47918" xr:uid="{C944A7E4-6555-4529-B2A3-02002E158862}"/>
    <cellStyle name="Normal 22 3 2 6 2 3" xfId="22766" xr:uid="{C40D237F-1BCA-462A-81CF-6C137F740C1E}"/>
    <cellStyle name="Normal 22 3 2 6 2 3 2" xfId="36458" xr:uid="{48B4C412-F5A0-4C0F-B302-CDADF2CCC717}"/>
    <cellStyle name="Normal 22 3 2 6 2 3 3" xfId="51342" xr:uid="{AF9EC4D0-6232-4EF0-92F3-E5434389D482}"/>
    <cellStyle name="Normal 22 3 2 6 2 4" xfId="15922" xr:uid="{DAA1FEBD-CBDD-4C51-BFEF-9443540E1BA2}"/>
    <cellStyle name="Normal 22 3 2 6 2 5" xfId="29612" xr:uid="{F567896F-0B0A-4E7D-9D73-953FCA448AF1}"/>
    <cellStyle name="Normal 22 3 2 6 2 6" xfId="44496" xr:uid="{7C7D3C0E-2B77-4EBE-AEB4-5CAC32BED811}"/>
    <cellStyle name="Normal 22 3 2 6 3" xfId="10786" xr:uid="{77708056-21A3-497F-9B2C-CF60E897BBCA}"/>
    <cellStyle name="Normal 22 3 2 6 3 2" xfId="24476" xr:uid="{C2007C85-043D-4F64-9B74-D93154E7FAD3}"/>
    <cellStyle name="Normal 22 3 2 6 3 2 2" xfId="38168" xr:uid="{8E90937B-C2C3-4D4C-A13A-65365A707505}"/>
    <cellStyle name="Normal 22 3 2 6 3 2 3" xfId="53052" xr:uid="{5D7DB350-24EC-4CDD-9C0A-5C433261C006}"/>
    <cellStyle name="Normal 22 3 2 6 3 3" xfId="17632" xr:uid="{44EA1233-7664-4A81-8C60-7FEFE2A4FEB6}"/>
    <cellStyle name="Normal 22 3 2 6 3 4" xfId="31322" xr:uid="{1A34056E-B04C-404B-9AF6-16F49691FD81}"/>
    <cellStyle name="Normal 22 3 2 6 3 5" xfId="46206" xr:uid="{7662517F-FF40-4EB9-9A6F-02EF8B5E0A10}"/>
    <cellStyle name="Normal 22 3 2 6 4" xfId="21054" xr:uid="{25A9D017-FCE4-4A99-A63D-2716FD489A8E}"/>
    <cellStyle name="Normal 22 3 2 6 4 2" xfId="34746" xr:uid="{44DD6780-E351-4A71-921B-19EC8463824B}"/>
    <cellStyle name="Normal 22 3 2 6 4 3" xfId="49630" xr:uid="{358BE05F-E94C-46AD-B53B-448A87A18A6C}"/>
    <cellStyle name="Normal 22 3 2 6 5" xfId="14210" xr:uid="{94A76160-E926-4E13-8F1F-B5B392F102DB}"/>
    <cellStyle name="Normal 22 3 2 6 6" xfId="27900" xr:uid="{A355E9CF-31F3-4D0D-BA0B-FD5801FB6D7C}"/>
    <cellStyle name="Normal 22 3 2 6 7" xfId="42784" xr:uid="{9F4098BE-30F1-4EE0-BB09-FB30727AED75}"/>
    <cellStyle name="Normal 22 3 2 7" xfId="9062" xr:uid="{D88FC104-64A7-4889-8964-F253A838D2AB}"/>
    <cellStyle name="Normal 22 3 2 7 2" xfId="12484" xr:uid="{6BD13B55-A398-4B3F-90C3-CB64931D867B}"/>
    <cellStyle name="Normal 22 3 2 7 2 2" xfId="26174" xr:uid="{564E7119-0AF1-4A64-BB35-BB17D235BA57}"/>
    <cellStyle name="Normal 22 3 2 7 2 2 2" xfId="39866" xr:uid="{CDAF694F-F62E-4C95-8C3B-2A61A8F7DF3C}"/>
    <cellStyle name="Normal 22 3 2 7 2 2 3" xfId="54750" xr:uid="{94FA60AE-3AB9-4EE6-B65B-F1233096B8F0}"/>
    <cellStyle name="Normal 22 3 2 7 2 3" xfId="19330" xr:uid="{FF372F89-35DD-43C9-A192-EA0CC3DCBA88}"/>
    <cellStyle name="Normal 22 3 2 7 2 4" xfId="33020" xr:uid="{5B315F68-253E-40EA-BCBC-476DA80C7B5A}"/>
    <cellStyle name="Normal 22 3 2 7 2 5" xfId="47904" xr:uid="{148102A7-412D-4B7A-B984-A6E3DAE605C4}"/>
    <cellStyle name="Normal 22 3 2 7 3" xfId="22752" xr:uid="{EAF932E3-8495-465C-AA50-FFF411DBD284}"/>
    <cellStyle name="Normal 22 3 2 7 3 2" xfId="36444" xr:uid="{E381CABC-E751-4C16-9CD0-6DD453B5320A}"/>
    <cellStyle name="Normal 22 3 2 7 3 3" xfId="51328" xr:uid="{20B84123-1C89-458A-B517-35C1D4B2D39A}"/>
    <cellStyle name="Normal 22 3 2 7 4" xfId="15908" xr:uid="{7BD70BA2-6B2B-4451-A560-080DA4760F96}"/>
    <cellStyle name="Normal 22 3 2 7 5" xfId="29598" xr:uid="{12E1AF80-6B19-4B79-BFEA-B73137804004}"/>
    <cellStyle name="Normal 22 3 2 7 6" xfId="44482" xr:uid="{076101FB-C5D9-4105-902A-7B23B9618E9F}"/>
    <cellStyle name="Normal 22 3 2 8" xfId="10772" xr:uid="{BAD7BC6B-9534-44FE-A6A3-E0C6A6CFA4BB}"/>
    <cellStyle name="Normal 22 3 2 8 2" xfId="24462" xr:uid="{2CE48623-5156-4618-B216-48662E4913E6}"/>
    <cellStyle name="Normal 22 3 2 8 2 2" xfId="38154" xr:uid="{A03FC8A7-6B1C-4363-80BC-6CEBB4FB1F23}"/>
    <cellStyle name="Normal 22 3 2 8 2 3" xfId="53038" xr:uid="{2E80122E-9307-4E35-BBAC-153547CE4631}"/>
    <cellStyle name="Normal 22 3 2 8 3" xfId="17618" xr:uid="{6ADC3333-2F41-4344-AB12-D5112AC805E0}"/>
    <cellStyle name="Normal 22 3 2 8 4" xfId="31308" xr:uid="{C0E41483-A572-4E9D-9CB9-C6F915E4D076}"/>
    <cellStyle name="Normal 22 3 2 8 5" xfId="46192" xr:uid="{4CAC3AF0-ED3F-4C88-8DF6-6C6734197160}"/>
    <cellStyle name="Normal 22 3 2 9" xfId="21040" xr:uid="{367ED8C2-B8A2-41BB-B5B8-43817D7612F8}"/>
    <cellStyle name="Normal 22 3 2 9 2" xfId="34732" xr:uid="{82A9D737-EDFE-4D88-AE66-C6F79A89A98E}"/>
    <cellStyle name="Normal 22 3 2 9 3" xfId="49616" xr:uid="{E007E0A3-34E0-4F15-8000-40A420EB9F9F}"/>
    <cellStyle name="Normal 22 3 3" xfId="4462" xr:uid="{80177B7A-3472-499F-8A0B-227AAD0B1A73}"/>
    <cellStyle name="Normal 22 3 3 10" xfId="42785" xr:uid="{D00B4CA4-4904-4992-947E-E18B0675327E}"/>
    <cellStyle name="Normal 22 3 3 11" xfId="7364" xr:uid="{AB843ABE-531A-43EA-98D5-39A7FEBDBD77}"/>
    <cellStyle name="Normal 22 3 3 2" xfId="7365" xr:uid="{ED557B0A-AF6D-4FAC-B828-47D8C3DD5F75}"/>
    <cellStyle name="Normal 22 3 3 2 2" xfId="7366" xr:uid="{0669FDBA-C27B-4700-85A3-49ABB3811D02}"/>
    <cellStyle name="Normal 22 3 3 2 2 2" xfId="9079" xr:uid="{E213E08E-E005-49B9-B8C5-C79F1B7ABA05}"/>
    <cellStyle name="Normal 22 3 3 2 2 2 2" xfId="12501" xr:uid="{D1417EAD-B8C7-4856-BE7E-D38C3E3B9B59}"/>
    <cellStyle name="Normal 22 3 3 2 2 2 2 2" xfId="26191" xr:uid="{40C6371A-E1B1-49B5-A538-349D1D6F002D}"/>
    <cellStyle name="Normal 22 3 3 2 2 2 2 2 2" xfId="39883" xr:uid="{6F476EC6-184E-48C9-AE83-DDF835330DAC}"/>
    <cellStyle name="Normal 22 3 3 2 2 2 2 2 3" xfId="54767" xr:uid="{D922B567-0785-4A75-B285-63DE8C0A8B90}"/>
    <cellStyle name="Normal 22 3 3 2 2 2 2 3" xfId="19347" xr:uid="{8EED6700-4B89-4E43-9C44-179F92E3E69D}"/>
    <cellStyle name="Normal 22 3 3 2 2 2 2 4" xfId="33037" xr:uid="{9E49C26C-FDFC-40B5-80E0-4EC4D593DF86}"/>
    <cellStyle name="Normal 22 3 3 2 2 2 2 5" xfId="47921" xr:uid="{0812D483-F52A-4C47-AF93-514F902E7AFD}"/>
    <cellStyle name="Normal 22 3 3 2 2 2 3" xfId="22769" xr:uid="{249221D3-B232-4B3A-B2D6-DB74DC96D758}"/>
    <cellStyle name="Normal 22 3 3 2 2 2 3 2" xfId="36461" xr:uid="{B491A0CA-F1D2-439A-B1BD-FD2078539B0E}"/>
    <cellStyle name="Normal 22 3 3 2 2 2 3 3" xfId="51345" xr:uid="{8B9682E1-FE69-4F91-A8EE-3C502F7A3969}"/>
    <cellStyle name="Normal 22 3 3 2 2 2 4" xfId="15925" xr:uid="{A9769F7B-ED69-4E6D-9ED9-42BBBB1B0B7F}"/>
    <cellStyle name="Normal 22 3 3 2 2 2 5" xfId="29615" xr:uid="{59C2EC54-CD47-43A5-B568-BECC75FB0707}"/>
    <cellStyle name="Normal 22 3 3 2 2 2 6" xfId="44499" xr:uid="{E00C23F4-9712-40D1-9F67-31859221F9CE}"/>
    <cellStyle name="Normal 22 3 3 2 2 3" xfId="10789" xr:uid="{972B0209-B65E-490A-B0B9-3699A985BA2E}"/>
    <cellStyle name="Normal 22 3 3 2 2 3 2" xfId="24479" xr:uid="{73B5D538-D43D-4755-9FCD-6161965C926E}"/>
    <cellStyle name="Normal 22 3 3 2 2 3 2 2" xfId="38171" xr:uid="{9DB5FCCC-507E-45DE-B4A0-56D1EB31BAED}"/>
    <cellStyle name="Normal 22 3 3 2 2 3 2 3" xfId="53055" xr:uid="{33267E30-40AC-4619-AEB6-604B88731B2B}"/>
    <cellStyle name="Normal 22 3 3 2 2 3 3" xfId="17635" xr:uid="{9B5989CD-96AF-4FBD-A904-F7AA16734845}"/>
    <cellStyle name="Normal 22 3 3 2 2 3 4" xfId="31325" xr:uid="{51A5A6E8-B365-495E-A1B5-94EB00BDAE52}"/>
    <cellStyle name="Normal 22 3 3 2 2 3 5" xfId="46209" xr:uid="{DD46B848-7819-4183-8940-E90EDDFFA5A7}"/>
    <cellStyle name="Normal 22 3 3 2 2 4" xfId="21057" xr:uid="{070827CD-3F84-4D90-96E2-6256911C0DC2}"/>
    <cellStyle name="Normal 22 3 3 2 2 4 2" xfId="34749" xr:uid="{843D4B89-2987-46DD-AE0B-2EFED0518130}"/>
    <cellStyle name="Normal 22 3 3 2 2 4 3" xfId="49633" xr:uid="{7C1320F0-AE70-4490-B28D-480F3E9CEFA3}"/>
    <cellStyle name="Normal 22 3 3 2 2 5" xfId="14213" xr:uid="{4A890D4B-AF95-4ECA-9EDD-185B16A3ED84}"/>
    <cellStyle name="Normal 22 3 3 2 2 6" xfId="27903" xr:uid="{AA12B8F1-FAFF-4822-8080-EB84E9E8D2EA}"/>
    <cellStyle name="Normal 22 3 3 2 2 7" xfId="42787" xr:uid="{08389DBF-A572-4A2C-B8B8-9EF1F883ABB6}"/>
    <cellStyle name="Normal 22 3 3 2 3" xfId="9078" xr:uid="{93193096-B7EC-495F-BDCB-653186003A63}"/>
    <cellStyle name="Normal 22 3 3 2 3 2" xfId="12500" xr:uid="{F0621E67-B8CD-441B-AD32-3781A1229D44}"/>
    <cellStyle name="Normal 22 3 3 2 3 2 2" xfId="26190" xr:uid="{C1D777EE-1571-40E9-9ABB-E14FA3184F57}"/>
    <cellStyle name="Normal 22 3 3 2 3 2 2 2" xfId="39882" xr:uid="{716A349B-CF66-486E-B559-0CC13EEAD1B3}"/>
    <cellStyle name="Normal 22 3 3 2 3 2 2 3" xfId="54766" xr:uid="{4F2F0E1A-65AD-4B2B-BEFA-6A03BB09A338}"/>
    <cellStyle name="Normal 22 3 3 2 3 2 3" xfId="19346" xr:uid="{68857D79-A323-414D-9842-75016D12511A}"/>
    <cellStyle name="Normal 22 3 3 2 3 2 4" xfId="33036" xr:uid="{656A2444-534E-4D2D-8B6F-049843C3BB26}"/>
    <cellStyle name="Normal 22 3 3 2 3 2 5" xfId="47920" xr:uid="{2179ED8A-9531-4F96-B9E2-233FB3671FF9}"/>
    <cellStyle name="Normal 22 3 3 2 3 3" xfId="22768" xr:uid="{D0EA06C6-604F-4ADF-9411-34D743B12929}"/>
    <cellStyle name="Normal 22 3 3 2 3 3 2" xfId="36460" xr:uid="{922FF7D0-B1AB-476A-84D4-8A19821BD301}"/>
    <cellStyle name="Normal 22 3 3 2 3 3 3" xfId="51344" xr:uid="{EDF4F2CB-7A3B-40F2-B2E6-4B97FB0EF15C}"/>
    <cellStyle name="Normal 22 3 3 2 3 4" xfId="15924" xr:uid="{3EF410C7-3A06-43FC-8DEC-66A2BA525653}"/>
    <cellStyle name="Normal 22 3 3 2 3 5" xfId="29614" xr:uid="{26526A5F-AD8A-4056-ABDB-7DE8C6F5021D}"/>
    <cellStyle name="Normal 22 3 3 2 3 6" xfId="44498" xr:uid="{26DA7459-C197-4AC9-B433-53491AE43231}"/>
    <cellStyle name="Normal 22 3 3 2 4" xfId="10788" xr:uid="{89FE37CD-3366-45BF-87C6-51D769FF9A82}"/>
    <cellStyle name="Normal 22 3 3 2 4 2" xfId="24478" xr:uid="{AAAE46A5-2C20-420F-9379-C82CFF90FE21}"/>
    <cellStyle name="Normal 22 3 3 2 4 2 2" xfId="38170" xr:uid="{6564788B-D62B-4C82-9686-58761E0EF099}"/>
    <cellStyle name="Normal 22 3 3 2 4 2 3" xfId="53054" xr:uid="{240890EB-E024-4EEA-A83E-CDCC2B657B5A}"/>
    <cellStyle name="Normal 22 3 3 2 4 3" xfId="17634" xr:uid="{CF2AA494-A202-4EB3-BCFE-9C2F354C6413}"/>
    <cellStyle name="Normal 22 3 3 2 4 4" xfId="31324" xr:uid="{288A9189-B0B0-44E4-8BD9-9562941FB9BE}"/>
    <cellStyle name="Normal 22 3 3 2 4 5" xfId="46208" xr:uid="{A4F6D14D-0276-4B2A-8BE2-095F56BA5A95}"/>
    <cellStyle name="Normal 22 3 3 2 5" xfId="21056" xr:uid="{B7417B59-B182-423F-B314-1F9E6BC6050C}"/>
    <cellStyle name="Normal 22 3 3 2 5 2" xfId="34748" xr:uid="{DF99E4BD-538E-4B15-8A96-691A1BD352BF}"/>
    <cellStyle name="Normal 22 3 3 2 5 3" xfId="49632" xr:uid="{01F7AF8A-8C55-417E-B181-F447D104A8DE}"/>
    <cellStyle name="Normal 22 3 3 2 6" xfId="14212" xr:uid="{9FB098C2-793F-4E5A-B55A-F65B9BA3272A}"/>
    <cellStyle name="Normal 22 3 3 2 7" xfId="27902" xr:uid="{160E3670-4577-4D9C-8654-B218CB2CC8FC}"/>
    <cellStyle name="Normal 22 3 3 2 8" xfId="42786" xr:uid="{4451CB6E-A96C-405E-81D7-1962EEB7057F}"/>
    <cellStyle name="Normal 22 3 3 3" xfId="7367" xr:uid="{970A3F81-5FF1-4F41-8F11-5A6EE08B386C}"/>
    <cellStyle name="Normal 22 3 3 3 2" xfId="9080" xr:uid="{6EF7C467-4300-4AFC-A433-FDBB4658BC18}"/>
    <cellStyle name="Normal 22 3 3 3 2 2" xfId="12502" xr:uid="{FD6F2E5D-3E8F-41BB-AC6E-AAC9D1080645}"/>
    <cellStyle name="Normal 22 3 3 3 2 2 2" xfId="26192" xr:uid="{71E4535B-051F-40C4-ACDA-6B8F8B7723DC}"/>
    <cellStyle name="Normal 22 3 3 3 2 2 2 2" xfId="39884" xr:uid="{DC54CC34-FA8F-436A-A11B-4C9622654BF8}"/>
    <cellStyle name="Normal 22 3 3 3 2 2 2 3" xfId="54768" xr:uid="{55453EEE-A444-46A8-92D8-043F90AAD441}"/>
    <cellStyle name="Normal 22 3 3 3 2 2 3" xfId="19348" xr:uid="{1727D0E1-BC07-439D-890C-583F25C8F825}"/>
    <cellStyle name="Normal 22 3 3 3 2 2 4" xfId="33038" xr:uid="{4F0611ED-5716-4B90-8F11-2E8CA7B0078E}"/>
    <cellStyle name="Normal 22 3 3 3 2 2 5" xfId="47922" xr:uid="{D518FEB0-537D-496B-990F-0CDABBA2ECA9}"/>
    <cellStyle name="Normal 22 3 3 3 2 3" xfId="22770" xr:uid="{DC2458CC-C8CE-4682-AE8E-895CF57E454C}"/>
    <cellStyle name="Normal 22 3 3 3 2 3 2" xfId="36462" xr:uid="{005DB609-0E71-4321-9516-3FA73F1DBEB1}"/>
    <cellStyle name="Normal 22 3 3 3 2 3 3" xfId="51346" xr:uid="{888FFFA7-541C-40FF-A7C6-83B23179036E}"/>
    <cellStyle name="Normal 22 3 3 3 2 4" xfId="15926" xr:uid="{2791D418-B5CD-4670-B696-1BF840AD5BB9}"/>
    <cellStyle name="Normal 22 3 3 3 2 5" xfId="29616" xr:uid="{1A7BF150-F0C4-4A7C-A1B4-336592F14E27}"/>
    <cellStyle name="Normal 22 3 3 3 2 6" xfId="44500" xr:uid="{C791DCBC-FEE7-4AFB-95B2-F90280A6075C}"/>
    <cellStyle name="Normal 22 3 3 3 3" xfId="10790" xr:uid="{64038FBD-F0CC-4558-9748-87B8E5F7C3B4}"/>
    <cellStyle name="Normal 22 3 3 3 3 2" xfId="24480" xr:uid="{5C047687-2A7B-41E9-8486-5FC77799F604}"/>
    <cellStyle name="Normal 22 3 3 3 3 2 2" xfId="38172" xr:uid="{136E2245-EDEF-4229-8FBA-9679A2D15E15}"/>
    <cellStyle name="Normal 22 3 3 3 3 2 3" xfId="53056" xr:uid="{53A0CF2F-9BD8-4AAD-948D-F5F28F03464E}"/>
    <cellStyle name="Normal 22 3 3 3 3 3" xfId="17636" xr:uid="{5F19AF22-85F7-4893-91E5-70270CBF2332}"/>
    <cellStyle name="Normal 22 3 3 3 3 4" xfId="31326" xr:uid="{E0C0AAD3-02D2-4FC8-9F49-E09A62DB9010}"/>
    <cellStyle name="Normal 22 3 3 3 3 5" xfId="46210" xr:uid="{CEE24696-4714-4417-A521-7579D5AAF9DE}"/>
    <cellStyle name="Normal 22 3 3 3 4" xfId="21058" xr:uid="{630ED8C3-530B-4705-8DE1-C7DEB6B76150}"/>
    <cellStyle name="Normal 22 3 3 3 4 2" xfId="34750" xr:uid="{9A746FB2-5581-413C-8FE3-87169CAF9B45}"/>
    <cellStyle name="Normal 22 3 3 3 4 3" xfId="49634" xr:uid="{E6A6F281-F9C8-45D4-9A5E-3F2FE51C80EA}"/>
    <cellStyle name="Normal 22 3 3 3 5" xfId="14214" xr:uid="{C6581619-E6AA-47CC-8E6A-E6A0E254D5A9}"/>
    <cellStyle name="Normal 22 3 3 3 6" xfId="27904" xr:uid="{BED24CB6-2801-47DD-A1F4-8E888B6AECCA}"/>
    <cellStyle name="Normal 22 3 3 3 7" xfId="42788" xr:uid="{AB1C6531-9C2D-4574-8E25-78D63DA2C185}"/>
    <cellStyle name="Normal 22 3 3 4" xfId="7368" xr:uid="{90B8C209-38BF-46E3-BB0D-0D9A5CFB5E31}"/>
    <cellStyle name="Normal 22 3 3 4 2" xfId="9081" xr:uid="{238A7C8B-3C9B-4ED9-8101-638A577BB746}"/>
    <cellStyle name="Normal 22 3 3 4 2 2" xfId="12503" xr:uid="{63CF3A10-3CED-4BD7-B93A-DF08497DC988}"/>
    <cellStyle name="Normal 22 3 3 4 2 2 2" xfId="26193" xr:uid="{AAC096EC-642F-4D5A-92C1-5D3E32ED49A1}"/>
    <cellStyle name="Normal 22 3 3 4 2 2 2 2" xfId="39885" xr:uid="{69A52903-AA93-4C2D-8122-99B0269AED11}"/>
    <cellStyle name="Normal 22 3 3 4 2 2 2 3" xfId="54769" xr:uid="{A7B5F910-643F-4C51-BC99-9391290F2DD0}"/>
    <cellStyle name="Normal 22 3 3 4 2 2 3" xfId="19349" xr:uid="{DB5E0192-1949-471F-9289-1F1FC7826BF2}"/>
    <cellStyle name="Normal 22 3 3 4 2 2 4" xfId="33039" xr:uid="{E110D55D-3980-4DB5-8B89-868A30DF3154}"/>
    <cellStyle name="Normal 22 3 3 4 2 2 5" xfId="47923" xr:uid="{EB716CEA-64FF-4AFF-8045-21B72FE9F5D7}"/>
    <cellStyle name="Normal 22 3 3 4 2 3" xfId="22771" xr:uid="{7DFE62AA-26DB-47F5-908B-0FDF4174698D}"/>
    <cellStyle name="Normal 22 3 3 4 2 3 2" xfId="36463" xr:uid="{21DFA0E6-97B3-4C3E-BE92-BB5238576B2F}"/>
    <cellStyle name="Normal 22 3 3 4 2 3 3" xfId="51347" xr:uid="{35C26FC2-9F6D-4D05-A70F-A1808A3BEF24}"/>
    <cellStyle name="Normal 22 3 3 4 2 4" xfId="15927" xr:uid="{1A79792E-621B-4FA5-8860-3E36E2AD34B9}"/>
    <cellStyle name="Normal 22 3 3 4 2 5" xfId="29617" xr:uid="{51D87A14-3D58-4659-8F76-D80EE81D4B95}"/>
    <cellStyle name="Normal 22 3 3 4 2 6" xfId="44501" xr:uid="{188F2588-E61E-457E-8811-4968EA57A190}"/>
    <cellStyle name="Normal 22 3 3 4 3" xfId="10791" xr:uid="{966263F8-FC81-42D4-A738-44DC8F4E8709}"/>
    <cellStyle name="Normal 22 3 3 4 3 2" xfId="24481" xr:uid="{674E02E5-25E3-407C-A840-BACB678D6FB9}"/>
    <cellStyle name="Normal 22 3 3 4 3 2 2" xfId="38173" xr:uid="{271D2269-62AC-4969-B5A1-AF967C700D6F}"/>
    <cellStyle name="Normal 22 3 3 4 3 2 3" xfId="53057" xr:uid="{D7A7A7FB-FD31-4174-B4D4-D61025CBF7AF}"/>
    <cellStyle name="Normal 22 3 3 4 3 3" xfId="17637" xr:uid="{41306534-8C5C-41F2-8157-42704716F244}"/>
    <cellStyle name="Normal 22 3 3 4 3 4" xfId="31327" xr:uid="{E362DF24-D05E-44C0-A7F5-461AFBDFFB44}"/>
    <cellStyle name="Normal 22 3 3 4 3 5" xfId="46211" xr:uid="{D1B2552B-C9CD-4405-A029-2E2D80C506DA}"/>
    <cellStyle name="Normal 22 3 3 4 4" xfId="21059" xr:uid="{61FD20F7-F650-4746-9E5A-AA123D4A7FEF}"/>
    <cellStyle name="Normal 22 3 3 4 4 2" xfId="34751" xr:uid="{1BA68CE8-31FA-4B58-9B92-AD0886993797}"/>
    <cellStyle name="Normal 22 3 3 4 4 3" xfId="49635" xr:uid="{6B8A21BA-966D-4B89-849A-3D25AB804D0B}"/>
    <cellStyle name="Normal 22 3 3 4 5" xfId="14215" xr:uid="{D077F987-6D23-44B8-881A-A2AD11A23263}"/>
    <cellStyle name="Normal 22 3 3 4 6" xfId="27905" xr:uid="{1FFA5DB0-33C4-4341-916F-3508F97EB784}"/>
    <cellStyle name="Normal 22 3 3 4 7" xfId="42789" xr:uid="{AC1AE1DD-4A67-4A78-9EB6-B49311ABBF45}"/>
    <cellStyle name="Normal 22 3 3 5" xfId="9077" xr:uid="{09681B29-FE34-400B-834F-A61B16C81524}"/>
    <cellStyle name="Normal 22 3 3 5 2" xfId="12499" xr:uid="{5F48DC76-396F-4108-83EE-870C30C5CD5E}"/>
    <cellStyle name="Normal 22 3 3 5 2 2" xfId="26189" xr:uid="{1C6EC33A-B8AD-47F5-AF56-1068809C46A6}"/>
    <cellStyle name="Normal 22 3 3 5 2 2 2" xfId="39881" xr:uid="{C7F9651F-4111-4E36-8A34-CC24CBE9FE6E}"/>
    <cellStyle name="Normal 22 3 3 5 2 2 3" xfId="54765" xr:uid="{31617A25-3292-4993-B9D2-C6EFFC9DFE7E}"/>
    <cellStyle name="Normal 22 3 3 5 2 3" xfId="19345" xr:uid="{F58AFE19-61B2-434E-98A1-2ABFFE7C2BF6}"/>
    <cellStyle name="Normal 22 3 3 5 2 4" xfId="33035" xr:uid="{15DC4339-A1E9-4539-BF8B-2D58EB318CB5}"/>
    <cellStyle name="Normal 22 3 3 5 2 5" xfId="47919" xr:uid="{0B26C8C1-F50E-4BA8-8BEF-B78C750933FA}"/>
    <cellStyle name="Normal 22 3 3 5 3" xfId="22767" xr:uid="{6CC323A4-E905-4442-A791-83E4D0370EBA}"/>
    <cellStyle name="Normal 22 3 3 5 3 2" xfId="36459" xr:uid="{69C76FFC-43A5-43EF-8785-5911ABAF822C}"/>
    <cellStyle name="Normal 22 3 3 5 3 3" xfId="51343" xr:uid="{4A06595B-90A2-4039-BE79-D17117DF729D}"/>
    <cellStyle name="Normal 22 3 3 5 4" xfId="15923" xr:uid="{7023CED3-D24D-4798-892E-745817058B9C}"/>
    <cellStyle name="Normal 22 3 3 5 5" xfId="29613" xr:uid="{D9B5D270-BC53-4016-BCEE-EE05BBAC9F64}"/>
    <cellStyle name="Normal 22 3 3 5 6" xfId="44497" xr:uid="{CE5B3ED3-E9D0-4DD1-B633-0A5096675189}"/>
    <cellStyle name="Normal 22 3 3 6" xfId="10787" xr:uid="{0C05D777-B0D5-4191-9746-930E447AE9C6}"/>
    <cellStyle name="Normal 22 3 3 6 2" xfId="24477" xr:uid="{6BA4AEBF-C4ED-426D-B035-D51FB640642F}"/>
    <cellStyle name="Normal 22 3 3 6 2 2" xfId="38169" xr:uid="{D467B3CA-E515-4348-B04F-149679BFF147}"/>
    <cellStyle name="Normal 22 3 3 6 2 3" xfId="53053" xr:uid="{4D2CE6D9-C07E-4C2D-85A1-5F97C8262A06}"/>
    <cellStyle name="Normal 22 3 3 6 3" xfId="17633" xr:uid="{86CBF5E0-C08F-406B-AD8F-5718BFED9EAB}"/>
    <cellStyle name="Normal 22 3 3 6 4" xfId="31323" xr:uid="{C47D4493-698F-458B-BEC7-90C11B398F1E}"/>
    <cellStyle name="Normal 22 3 3 6 5" xfId="46207" xr:uid="{C81C512E-3BC5-48AF-BCA7-96F233DF7810}"/>
    <cellStyle name="Normal 22 3 3 7" xfId="21055" xr:uid="{1B498DF3-813C-478D-A380-3A9FF32F37CD}"/>
    <cellStyle name="Normal 22 3 3 7 2" xfId="34747" xr:uid="{CB0309C6-5E08-4149-BCAF-64872AEB7785}"/>
    <cellStyle name="Normal 22 3 3 7 3" xfId="49631" xr:uid="{20D0D2B1-478C-421A-A2BC-2AE27B838F95}"/>
    <cellStyle name="Normal 22 3 3 8" xfId="14211" xr:uid="{7FB901F2-EBC1-4ED3-B12B-B1ABD2264486}"/>
    <cellStyle name="Normal 22 3 3 8 2" xfId="41345" xr:uid="{13887D46-8D83-4C3A-B1CD-219CC9531324}"/>
    <cellStyle name="Normal 22 3 3 9" xfId="27901" xr:uid="{AB3C71E8-1B99-406E-8BDE-AE9C733F3E85}"/>
    <cellStyle name="Normal 22 3 4" xfId="4693" xr:uid="{95466236-4B7E-4AFD-A510-2CDAC4D47A15}"/>
    <cellStyle name="Normal 22 3 4 10" xfId="42790" xr:uid="{E06F37EF-71E7-4948-B6D2-9C1F365E0EB4}"/>
    <cellStyle name="Normal 22 3 4 11" xfId="7369" xr:uid="{8C812A3F-0469-4849-91EA-AA31930ED13D}"/>
    <cellStyle name="Normal 22 3 4 2" xfId="7370" xr:uid="{48D9BE7D-7797-4106-A195-ABF0F9B9103A}"/>
    <cellStyle name="Normal 22 3 4 2 2" xfId="7371" xr:uid="{8FBD4EDC-CC2C-4497-B26D-742281C21E2F}"/>
    <cellStyle name="Normal 22 3 4 2 2 2" xfId="9084" xr:uid="{32DD7BC9-67F8-4D45-9738-4CC833BE7FB4}"/>
    <cellStyle name="Normal 22 3 4 2 2 2 2" xfId="12506" xr:uid="{A6F282C0-194E-404C-A89F-728E8F496881}"/>
    <cellStyle name="Normal 22 3 4 2 2 2 2 2" xfId="26196" xr:uid="{B54A8F5B-D557-449C-A6EA-E5EE03A1A4A8}"/>
    <cellStyle name="Normal 22 3 4 2 2 2 2 2 2" xfId="39888" xr:uid="{2426B69F-D956-43C7-96FC-11BF55C25772}"/>
    <cellStyle name="Normal 22 3 4 2 2 2 2 2 3" xfId="54772" xr:uid="{D31AA4FA-9F06-40CF-AA2E-95730D28A76E}"/>
    <cellStyle name="Normal 22 3 4 2 2 2 2 3" xfId="19352" xr:uid="{F4EA1060-0D26-4D24-9858-3E5A583B1E8F}"/>
    <cellStyle name="Normal 22 3 4 2 2 2 2 4" xfId="33042" xr:uid="{AE2203FF-814B-41FF-B4CD-A6A376F91C47}"/>
    <cellStyle name="Normal 22 3 4 2 2 2 2 5" xfId="47926" xr:uid="{A7244E65-181F-4762-844C-3E085F0A9F64}"/>
    <cellStyle name="Normal 22 3 4 2 2 2 3" xfId="22774" xr:uid="{4F10AFE5-279A-4A53-BB8E-D3A0E8C08FDD}"/>
    <cellStyle name="Normal 22 3 4 2 2 2 3 2" xfId="36466" xr:uid="{BABDC042-F8B2-4935-B2E5-FA85FB1BCC3E}"/>
    <cellStyle name="Normal 22 3 4 2 2 2 3 3" xfId="51350" xr:uid="{A043456D-1C9F-4461-AE5C-7A273D5EDACF}"/>
    <cellStyle name="Normal 22 3 4 2 2 2 4" xfId="15930" xr:uid="{CFB03E46-46B1-43E6-BB16-27DB4CBD7FC6}"/>
    <cellStyle name="Normal 22 3 4 2 2 2 5" xfId="29620" xr:uid="{5E05A615-706E-43F1-A303-576F8B565815}"/>
    <cellStyle name="Normal 22 3 4 2 2 2 6" xfId="44504" xr:uid="{D74D8401-8B8B-47EF-BE04-3831DA58C4C4}"/>
    <cellStyle name="Normal 22 3 4 2 2 3" xfId="10794" xr:uid="{23E3184C-03AB-4488-9B20-20D36A1FE0CE}"/>
    <cellStyle name="Normal 22 3 4 2 2 3 2" xfId="24484" xr:uid="{6816DA96-9C49-433B-BDE2-3A12EFD15310}"/>
    <cellStyle name="Normal 22 3 4 2 2 3 2 2" xfId="38176" xr:uid="{74B5B233-02DB-460C-918F-A7DFB7305486}"/>
    <cellStyle name="Normal 22 3 4 2 2 3 2 3" xfId="53060" xr:uid="{0DB7B34F-06EC-49F4-9C7C-4365E340353D}"/>
    <cellStyle name="Normal 22 3 4 2 2 3 3" xfId="17640" xr:uid="{EA51A6DD-5503-4DBB-8D67-336136AA4376}"/>
    <cellStyle name="Normal 22 3 4 2 2 3 4" xfId="31330" xr:uid="{0E7984B0-D1C2-4DB8-A461-FAEB3D98C73D}"/>
    <cellStyle name="Normal 22 3 4 2 2 3 5" xfId="46214" xr:uid="{6D1ECCDF-B93F-453E-B4F5-0B3D273CB55D}"/>
    <cellStyle name="Normal 22 3 4 2 2 4" xfId="21062" xr:uid="{6B639610-A286-4981-8C4C-2DD9AF1BF5EA}"/>
    <cellStyle name="Normal 22 3 4 2 2 4 2" xfId="34754" xr:uid="{F9044A05-0809-41EE-BA64-CB610BDB22C8}"/>
    <cellStyle name="Normal 22 3 4 2 2 4 3" xfId="49638" xr:uid="{CE3EC4DA-8783-4C56-B709-8DA4A923FBE6}"/>
    <cellStyle name="Normal 22 3 4 2 2 5" xfId="14218" xr:uid="{DDDA6368-700A-4905-8CA6-4527E02AB968}"/>
    <cellStyle name="Normal 22 3 4 2 2 6" xfId="27908" xr:uid="{793E3594-0374-45E8-A628-7D99C6F2BA73}"/>
    <cellStyle name="Normal 22 3 4 2 2 7" xfId="42792" xr:uid="{1AB51DA3-582F-45B1-BCCF-EBC258F6749E}"/>
    <cellStyle name="Normal 22 3 4 2 3" xfId="9083" xr:uid="{9232F13E-EC48-453B-8D9A-F174FC9A7189}"/>
    <cellStyle name="Normal 22 3 4 2 3 2" xfId="12505" xr:uid="{CAF9B8BF-C6DE-4A33-92E6-20A04A012DBE}"/>
    <cellStyle name="Normal 22 3 4 2 3 2 2" xfId="26195" xr:uid="{0F12D9E5-7C66-4700-B90C-8B7999909339}"/>
    <cellStyle name="Normal 22 3 4 2 3 2 2 2" xfId="39887" xr:uid="{1B17D0FF-B994-4404-BC53-E435DFC95B3A}"/>
    <cellStyle name="Normal 22 3 4 2 3 2 2 3" xfId="54771" xr:uid="{4F3AC11E-ABEC-4E2E-975E-FDD7E2BF6D4D}"/>
    <cellStyle name="Normal 22 3 4 2 3 2 3" xfId="19351" xr:uid="{0D055DB4-BAF3-43F3-B3CE-ECCA02C3E1F8}"/>
    <cellStyle name="Normal 22 3 4 2 3 2 4" xfId="33041" xr:uid="{22F67512-96CE-415C-B44C-5B644E87F878}"/>
    <cellStyle name="Normal 22 3 4 2 3 2 5" xfId="47925" xr:uid="{0754FE60-0D81-446F-89DA-D8C525CC4721}"/>
    <cellStyle name="Normal 22 3 4 2 3 3" xfId="22773" xr:uid="{DA999552-6AC9-480C-8C00-E45D3033C78C}"/>
    <cellStyle name="Normal 22 3 4 2 3 3 2" xfId="36465" xr:uid="{855AA37C-E8B6-444C-8641-18C941A55BD0}"/>
    <cellStyle name="Normal 22 3 4 2 3 3 3" xfId="51349" xr:uid="{34A4970F-CB8F-42D1-AAB9-AB52BBDCEECA}"/>
    <cellStyle name="Normal 22 3 4 2 3 4" xfId="15929" xr:uid="{C00F01D7-C1F3-444C-8698-4688B5635BB3}"/>
    <cellStyle name="Normal 22 3 4 2 3 5" xfId="29619" xr:uid="{9E301CF6-A505-4985-8DE0-A9C6C99AEC5D}"/>
    <cellStyle name="Normal 22 3 4 2 3 6" xfId="44503" xr:uid="{56F18038-F2C5-4AE5-80F5-5B4B3FD5524D}"/>
    <cellStyle name="Normal 22 3 4 2 4" xfId="10793" xr:uid="{B9E5C744-25AB-4AA1-9BDD-6E5262036C92}"/>
    <cellStyle name="Normal 22 3 4 2 4 2" xfId="24483" xr:uid="{4CA1B65E-19A3-4557-9103-7460A8F4833D}"/>
    <cellStyle name="Normal 22 3 4 2 4 2 2" xfId="38175" xr:uid="{29DD85A4-FF3F-417B-972D-47FF10C9BA86}"/>
    <cellStyle name="Normal 22 3 4 2 4 2 3" xfId="53059" xr:uid="{31628729-49DD-47F6-8919-2D64B402CD4F}"/>
    <cellStyle name="Normal 22 3 4 2 4 3" xfId="17639" xr:uid="{0CB72C0F-9E6A-4CBD-8942-1800A0BA9E5F}"/>
    <cellStyle name="Normal 22 3 4 2 4 4" xfId="31329" xr:uid="{AA76A767-53BB-462C-9382-06F2D38BE81A}"/>
    <cellStyle name="Normal 22 3 4 2 4 5" xfId="46213" xr:uid="{712DAEF6-F284-47D1-9811-AAF2C55EC96F}"/>
    <cellStyle name="Normal 22 3 4 2 5" xfId="21061" xr:uid="{67180D0D-20CD-43B9-BEF9-A1AE52BBA2CD}"/>
    <cellStyle name="Normal 22 3 4 2 5 2" xfId="34753" xr:uid="{56A52AAC-2E6B-4B21-B1EB-BCCE02BA9196}"/>
    <cellStyle name="Normal 22 3 4 2 5 3" xfId="49637" xr:uid="{601E8DE1-13FE-40F8-A1AD-330F358F9F27}"/>
    <cellStyle name="Normal 22 3 4 2 6" xfId="14217" xr:uid="{E93A897F-769B-4E87-9E30-A5465604BA8E}"/>
    <cellStyle name="Normal 22 3 4 2 7" xfId="27907" xr:uid="{A1169A42-BE6E-4215-A796-AA17B5A35504}"/>
    <cellStyle name="Normal 22 3 4 2 8" xfId="42791" xr:uid="{57092266-C026-438D-8C8C-79C597EECDA7}"/>
    <cellStyle name="Normal 22 3 4 3" xfId="7372" xr:uid="{408D5DE6-509F-4B5A-B2F1-29F2A6D2A476}"/>
    <cellStyle name="Normal 22 3 4 3 2" xfId="9085" xr:uid="{9D136554-31AF-4AF2-A4E2-D063BD71A800}"/>
    <cellStyle name="Normal 22 3 4 3 2 2" xfId="12507" xr:uid="{BA825DD9-00ED-4E68-994A-4E08E45D92C3}"/>
    <cellStyle name="Normal 22 3 4 3 2 2 2" xfId="26197" xr:uid="{96EFE653-5DC9-4527-93B9-F4EF7AF6EAEA}"/>
    <cellStyle name="Normal 22 3 4 3 2 2 2 2" xfId="39889" xr:uid="{9EB2ACFD-EF70-441A-B2D2-E8F251BC9DCA}"/>
    <cellStyle name="Normal 22 3 4 3 2 2 2 3" xfId="54773" xr:uid="{80DD24A9-6622-45D5-83A1-8E0940C93F4A}"/>
    <cellStyle name="Normal 22 3 4 3 2 2 3" xfId="19353" xr:uid="{12F93D32-5C74-4219-BB25-2CDE85E35EFF}"/>
    <cellStyle name="Normal 22 3 4 3 2 2 4" xfId="33043" xr:uid="{D44D77E0-159B-4C26-A852-06FC8E2E0DA2}"/>
    <cellStyle name="Normal 22 3 4 3 2 2 5" xfId="47927" xr:uid="{27004881-3809-4AEA-A28F-DD11C75466E3}"/>
    <cellStyle name="Normal 22 3 4 3 2 3" xfId="22775" xr:uid="{1399F9D2-8D77-4C9C-8A64-2F7DB232EEDD}"/>
    <cellStyle name="Normal 22 3 4 3 2 3 2" xfId="36467" xr:uid="{4D111A93-1469-4C6C-A5F0-2FF837C1121F}"/>
    <cellStyle name="Normal 22 3 4 3 2 3 3" xfId="51351" xr:uid="{3EEBD0D3-B96C-4799-A86A-74510651BE18}"/>
    <cellStyle name="Normal 22 3 4 3 2 4" xfId="15931" xr:uid="{DAB6CC30-F4B1-47E2-BD27-5CEF176E46A4}"/>
    <cellStyle name="Normal 22 3 4 3 2 5" xfId="29621" xr:uid="{18CE14DA-2F20-4339-91CF-C7C504B0C593}"/>
    <cellStyle name="Normal 22 3 4 3 2 6" xfId="44505" xr:uid="{627EAE2E-79CD-4C95-8016-82F471DDB2A2}"/>
    <cellStyle name="Normal 22 3 4 3 3" xfId="10795" xr:uid="{7A990D8A-200F-4DD9-A052-3488415D91B7}"/>
    <cellStyle name="Normal 22 3 4 3 3 2" xfId="24485" xr:uid="{C75C12AD-A1AC-4BD2-A5CA-649DBA116F8F}"/>
    <cellStyle name="Normal 22 3 4 3 3 2 2" xfId="38177" xr:uid="{AEAEC968-7E6B-4EA3-B750-BA7948B4E214}"/>
    <cellStyle name="Normal 22 3 4 3 3 2 3" xfId="53061" xr:uid="{BFF1FD24-3A1B-449D-BB98-497B94CD8AE8}"/>
    <cellStyle name="Normal 22 3 4 3 3 3" xfId="17641" xr:uid="{6B7C7ECD-5206-4A95-9E5C-19925E439414}"/>
    <cellStyle name="Normal 22 3 4 3 3 4" xfId="31331" xr:uid="{8F5913F5-1CA4-4123-B8FB-80D464BC7A90}"/>
    <cellStyle name="Normal 22 3 4 3 3 5" xfId="46215" xr:uid="{FFAEEF20-07B3-45EC-AF25-FC2A44A2B0D8}"/>
    <cellStyle name="Normal 22 3 4 3 4" xfId="21063" xr:uid="{09F5B7B3-6056-432D-BF1A-3DB2A9BD811C}"/>
    <cellStyle name="Normal 22 3 4 3 4 2" xfId="34755" xr:uid="{8E19BF83-75C6-4FD3-94B3-E20D88DDD769}"/>
    <cellStyle name="Normal 22 3 4 3 4 3" xfId="49639" xr:uid="{E84C42AB-25E2-4644-872C-61BB72EF9C8D}"/>
    <cellStyle name="Normal 22 3 4 3 5" xfId="14219" xr:uid="{8D323B6B-5E21-4B6B-8B81-6B41B9149C43}"/>
    <cellStyle name="Normal 22 3 4 3 6" xfId="27909" xr:uid="{1DF1771C-9A3D-41F6-A42C-3680FF73CB16}"/>
    <cellStyle name="Normal 22 3 4 3 7" xfId="42793" xr:uid="{A9083365-D38D-4247-AB76-9EED671CD600}"/>
    <cellStyle name="Normal 22 3 4 4" xfId="7373" xr:uid="{196749E0-6AA9-43F4-B07A-F2327AADB4A8}"/>
    <cellStyle name="Normal 22 3 4 4 2" xfId="9086" xr:uid="{9127E1A8-8E9F-45B4-A52B-F80828964ED7}"/>
    <cellStyle name="Normal 22 3 4 4 2 2" xfId="12508" xr:uid="{5C9A716D-7F48-47DE-9043-ACCCE44EFE88}"/>
    <cellStyle name="Normal 22 3 4 4 2 2 2" xfId="26198" xr:uid="{BE513125-AA60-4F95-AC52-8604B4AECCA5}"/>
    <cellStyle name="Normal 22 3 4 4 2 2 2 2" xfId="39890" xr:uid="{DB10A28E-72C3-4141-8B3B-E60054D368F0}"/>
    <cellStyle name="Normal 22 3 4 4 2 2 2 3" xfId="54774" xr:uid="{13E65F49-A5A9-4E7D-8A47-203E4B507D5B}"/>
    <cellStyle name="Normal 22 3 4 4 2 2 3" xfId="19354" xr:uid="{18A09CAC-5080-4C5F-97FB-B86DF4C70D13}"/>
    <cellStyle name="Normal 22 3 4 4 2 2 4" xfId="33044" xr:uid="{2BF09137-B826-428E-A3A8-BB369EAC5111}"/>
    <cellStyle name="Normal 22 3 4 4 2 2 5" xfId="47928" xr:uid="{5FAA80EF-43B3-46F7-9796-F3A3B3CF4197}"/>
    <cellStyle name="Normal 22 3 4 4 2 3" xfId="22776" xr:uid="{84E167EA-5902-4B78-A069-DC60627A1A41}"/>
    <cellStyle name="Normal 22 3 4 4 2 3 2" xfId="36468" xr:uid="{45255F38-8EE2-4555-966D-612FF58A2265}"/>
    <cellStyle name="Normal 22 3 4 4 2 3 3" xfId="51352" xr:uid="{41B7CF94-20B8-436F-97CC-E67D7AEB8CED}"/>
    <cellStyle name="Normal 22 3 4 4 2 4" xfId="15932" xr:uid="{2EFE055B-E9D8-407B-BAF3-1622320DE300}"/>
    <cellStyle name="Normal 22 3 4 4 2 5" xfId="29622" xr:uid="{907C03BC-4F98-46F6-BFBA-53416E7EAB87}"/>
    <cellStyle name="Normal 22 3 4 4 2 6" xfId="44506" xr:uid="{B7F0865F-6CAF-4FEA-9387-9874CDBFA97B}"/>
    <cellStyle name="Normal 22 3 4 4 3" xfId="10796" xr:uid="{DADCCB68-353D-4A14-AE9B-4C55DF7F78E0}"/>
    <cellStyle name="Normal 22 3 4 4 3 2" xfId="24486" xr:uid="{20D651D9-4340-46AA-9112-155B9B65C06B}"/>
    <cellStyle name="Normal 22 3 4 4 3 2 2" xfId="38178" xr:uid="{88665C02-F9A7-454F-A54A-DF4BFE8A190C}"/>
    <cellStyle name="Normal 22 3 4 4 3 2 3" xfId="53062" xr:uid="{341AE6F4-A22C-4142-BA94-6DFF51CD0E4B}"/>
    <cellStyle name="Normal 22 3 4 4 3 3" xfId="17642" xr:uid="{1DB9E1D6-A98A-4D6E-8447-30997E740409}"/>
    <cellStyle name="Normal 22 3 4 4 3 4" xfId="31332" xr:uid="{0401EC6D-F81E-4A2D-A88B-A0344011E859}"/>
    <cellStyle name="Normal 22 3 4 4 3 5" xfId="46216" xr:uid="{7F6F8133-137A-4F90-AACD-16A2CC4FB99A}"/>
    <cellStyle name="Normal 22 3 4 4 4" xfId="21064" xr:uid="{80CD8BCF-936E-4B17-B757-EABE3445E0B3}"/>
    <cellStyle name="Normal 22 3 4 4 4 2" xfId="34756" xr:uid="{D680F4A2-8519-428A-A718-30FE655AE14B}"/>
    <cellStyle name="Normal 22 3 4 4 4 3" xfId="49640" xr:uid="{C25B12E1-1A53-4ED6-AE46-0EFF85081277}"/>
    <cellStyle name="Normal 22 3 4 4 5" xfId="14220" xr:uid="{9EACF830-546D-4062-9056-95C4B718EC4E}"/>
    <cellStyle name="Normal 22 3 4 4 6" xfId="27910" xr:uid="{9A35C144-41DF-41DB-8CC7-6558D8FDA046}"/>
    <cellStyle name="Normal 22 3 4 4 7" xfId="42794" xr:uid="{AA9A8E76-9E2C-4465-9895-B245E315129A}"/>
    <cellStyle name="Normal 22 3 4 5" xfId="9082" xr:uid="{FC60D750-CFC5-47AA-A418-5108DE793F22}"/>
    <cellStyle name="Normal 22 3 4 5 2" xfId="12504" xr:uid="{56F6B32E-9FEF-4482-9F78-B1B3CC16E7F3}"/>
    <cellStyle name="Normal 22 3 4 5 2 2" xfId="26194" xr:uid="{1D767B57-511A-4366-B7EA-E701B9F4C155}"/>
    <cellStyle name="Normal 22 3 4 5 2 2 2" xfId="39886" xr:uid="{993F5835-EF9C-4494-906B-2272C2348869}"/>
    <cellStyle name="Normal 22 3 4 5 2 2 3" xfId="54770" xr:uid="{74DD3ED3-CDEE-405F-A42E-39C37E161E5E}"/>
    <cellStyle name="Normal 22 3 4 5 2 3" xfId="19350" xr:uid="{8F7A0159-7E78-434C-9AF8-FF5E542BFA08}"/>
    <cellStyle name="Normal 22 3 4 5 2 4" xfId="33040" xr:uid="{7D3FA86C-9DEF-4457-9F2B-CFF54BB221BE}"/>
    <cellStyle name="Normal 22 3 4 5 2 5" xfId="47924" xr:uid="{DA847EE5-C828-4269-8BE5-745089208757}"/>
    <cellStyle name="Normal 22 3 4 5 3" xfId="22772" xr:uid="{12823416-3DBE-4F71-9CD3-0EDA9D1E6C53}"/>
    <cellStyle name="Normal 22 3 4 5 3 2" xfId="36464" xr:uid="{7BD2F0FE-D23B-4CC7-BE02-2AA8C5091D09}"/>
    <cellStyle name="Normal 22 3 4 5 3 3" xfId="51348" xr:uid="{32D8330C-4AE3-4955-92E6-5EA7D12DFE37}"/>
    <cellStyle name="Normal 22 3 4 5 4" xfId="15928" xr:uid="{2CC228D1-8196-4A8D-8E7E-FD60AC8E2B51}"/>
    <cellStyle name="Normal 22 3 4 5 5" xfId="29618" xr:uid="{E2923884-BC8C-4E57-B74C-1CB391A34BE2}"/>
    <cellStyle name="Normal 22 3 4 5 6" xfId="44502" xr:uid="{2C121AEF-DA6F-4C16-8B25-91AF7C3781E7}"/>
    <cellStyle name="Normal 22 3 4 6" xfId="10792" xr:uid="{0AB45662-4065-4423-AA33-12983787A9BA}"/>
    <cellStyle name="Normal 22 3 4 6 2" xfId="24482" xr:uid="{4F1948B2-3BBD-4692-9D0E-960D4AB26932}"/>
    <cellStyle name="Normal 22 3 4 6 2 2" xfId="38174" xr:uid="{8016772A-120A-4BF5-BCCD-A0D93E9214DB}"/>
    <cellStyle name="Normal 22 3 4 6 2 3" xfId="53058" xr:uid="{2650EBA4-90D6-41F1-A071-6798780E1A98}"/>
    <cellStyle name="Normal 22 3 4 6 3" xfId="17638" xr:uid="{3D8AC1E1-BFAB-4A68-8CD8-2CA5C915CE8C}"/>
    <cellStyle name="Normal 22 3 4 6 4" xfId="31328" xr:uid="{7A4DE90C-5073-4598-9304-C8386E038A35}"/>
    <cellStyle name="Normal 22 3 4 6 5" xfId="46212" xr:uid="{2775C585-CE0A-4DEB-A5DA-AE4CEFC8A903}"/>
    <cellStyle name="Normal 22 3 4 7" xfId="21060" xr:uid="{006B4F15-453C-4362-BBDA-C163253ADE3E}"/>
    <cellStyle name="Normal 22 3 4 7 2" xfId="34752" xr:uid="{81EBE576-2117-4C8D-9C57-DBBFF64132FA}"/>
    <cellStyle name="Normal 22 3 4 7 3" xfId="49636" xr:uid="{49821219-B677-4CA9-8F40-9166BC70F0B2}"/>
    <cellStyle name="Normal 22 3 4 8" xfId="14216" xr:uid="{1AFEE3AC-DA71-4B9D-9D18-61D3CDA20636}"/>
    <cellStyle name="Normal 22 3 4 8 2" xfId="41376" xr:uid="{36533001-94BE-4EF6-BA53-B8AF12EFF31A}"/>
    <cellStyle name="Normal 22 3 4 9" xfId="27906" xr:uid="{9B2FEB4E-E74B-4043-9A0A-3FC2C3BBFC96}"/>
    <cellStyle name="Normal 22 3 5" xfId="7374" xr:uid="{D979EBBE-E64B-4355-97DB-B4A39BF91992}"/>
    <cellStyle name="Normal 22 3 5 2" xfId="7375" xr:uid="{4CCA053B-29CB-428C-A526-17F9C7FFC39A}"/>
    <cellStyle name="Normal 22 3 5 2 2" xfId="9088" xr:uid="{E6E74AF7-4CB9-48AD-A009-40C539E4B70D}"/>
    <cellStyle name="Normal 22 3 5 2 2 2" xfId="12510" xr:uid="{523784F1-2869-4D93-922B-C2B6D7D75A9E}"/>
    <cellStyle name="Normal 22 3 5 2 2 2 2" xfId="26200" xr:uid="{221F0B57-ED09-4CCC-B2AD-3F1C48EEDCB9}"/>
    <cellStyle name="Normal 22 3 5 2 2 2 2 2" xfId="39892" xr:uid="{8676BC58-ECB0-4500-9262-9CEA3C97010B}"/>
    <cellStyle name="Normal 22 3 5 2 2 2 2 3" xfId="54776" xr:uid="{D7A695C2-768E-4C55-8D8D-81EB4A36F004}"/>
    <cellStyle name="Normal 22 3 5 2 2 2 3" xfId="19356" xr:uid="{3208577D-7697-49AA-9F2C-94BFA8B5707C}"/>
    <cellStyle name="Normal 22 3 5 2 2 2 4" xfId="33046" xr:uid="{A3736FC1-15DD-4A3C-9B83-696B1E9B957A}"/>
    <cellStyle name="Normal 22 3 5 2 2 2 5" xfId="47930" xr:uid="{87DE3D16-D5CE-4116-A669-3B47804E6ED6}"/>
    <cellStyle name="Normal 22 3 5 2 2 3" xfId="22778" xr:uid="{092C385D-2403-41E5-B3AC-A5A48FF8C26D}"/>
    <cellStyle name="Normal 22 3 5 2 2 3 2" xfId="36470" xr:uid="{52285E68-5B69-4F5C-82A6-8477EA04437A}"/>
    <cellStyle name="Normal 22 3 5 2 2 3 3" xfId="51354" xr:uid="{61382329-791A-48DB-B432-70A1BF5773C7}"/>
    <cellStyle name="Normal 22 3 5 2 2 4" xfId="15934" xr:uid="{1F0B57F8-FD92-4293-8C08-36A32508DA01}"/>
    <cellStyle name="Normal 22 3 5 2 2 5" xfId="29624" xr:uid="{CF0CD6E6-4388-4F43-942C-032E9A2A4D17}"/>
    <cellStyle name="Normal 22 3 5 2 2 6" xfId="44508" xr:uid="{C8CB077E-5A7F-4E2D-9554-3DA4F77CC571}"/>
    <cellStyle name="Normal 22 3 5 2 3" xfId="10798" xr:uid="{02F9F5E2-B9A4-4CDE-887B-303C88562AE5}"/>
    <cellStyle name="Normal 22 3 5 2 3 2" xfId="24488" xr:uid="{7DE43880-AFC6-44FC-A8EC-4491FA295D3C}"/>
    <cellStyle name="Normal 22 3 5 2 3 2 2" xfId="38180" xr:uid="{BFD2B008-64B7-4AC5-874C-2305D52C833C}"/>
    <cellStyle name="Normal 22 3 5 2 3 2 3" xfId="53064" xr:uid="{72BFE7D7-B6D8-4457-A96B-DD198934CDBA}"/>
    <cellStyle name="Normal 22 3 5 2 3 3" xfId="17644" xr:uid="{04FE49FA-EC2F-4BA8-92AB-AD69B70472B9}"/>
    <cellStyle name="Normal 22 3 5 2 3 4" xfId="31334" xr:uid="{34EAA2D1-7239-43F2-8421-FF41BE97CE7D}"/>
    <cellStyle name="Normal 22 3 5 2 3 5" xfId="46218" xr:uid="{7E62E938-E863-43EC-BD91-DE135E2C7484}"/>
    <cellStyle name="Normal 22 3 5 2 4" xfId="21066" xr:uid="{42130B5F-D2E2-4FBD-9675-4F0EE62A13E9}"/>
    <cellStyle name="Normal 22 3 5 2 4 2" xfId="34758" xr:uid="{AEF4C179-9A19-4707-A097-903057E9F9E6}"/>
    <cellStyle name="Normal 22 3 5 2 4 3" xfId="49642" xr:uid="{097C6F72-E06A-4C67-9ACC-0A74B2EEE9BD}"/>
    <cellStyle name="Normal 22 3 5 2 5" xfId="14222" xr:uid="{9F8F0447-33C0-4321-BAF2-018667549E74}"/>
    <cellStyle name="Normal 22 3 5 2 6" xfId="27912" xr:uid="{AB0B67DF-9F27-4127-84BD-09EFFA6FB4F2}"/>
    <cellStyle name="Normal 22 3 5 2 7" xfId="42796" xr:uid="{B20098B0-8DC7-4E0C-8FDB-776EE9CB68E8}"/>
    <cellStyle name="Normal 22 3 5 3" xfId="9087" xr:uid="{B38FF4A4-C396-4158-9061-D9850C474F1E}"/>
    <cellStyle name="Normal 22 3 5 3 2" xfId="12509" xr:uid="{ADB28BB0-6F27-48A6-AD85-E4A3A5D47454}"/>
    <cellStyle name="Normal 22 3 5 3 2 2" xfId="26199" xr:uid="{5F78BC1C-9F25-4D32-8305-4ED6AD4F6280}"/>
    <cellStyle name="Normal 22 3 5 3 2 2 2" xfId="39891" xr:uid="{070F9978-2687-4DF5-A396-410F72E5EB74}"/>
    <cellStyle name="Normal 22 3 5 3 2 2 3" xfId="54775" xr:uid="{6435DA4F-7491-487D-9EB3-A1BFD5D67D6A}"/>
    <cellStyle name="Normal 22 3 5 3 2 3" xfId="19355" xr:uid="{F71C80FE-C957-4C65-9975-23C48AD5E1F8}"/>
    <cellStyle name="Normal 22 3 5 3 2 4" xfId="33045" xr:uid="{88B8F2DA-0168-45B2-B304-B6428CEC4286}"/>
    <cellStyle name="Normal 22 3 5 3 2 5" xfId="47929" xr:uid="{E78E23A7-8C41-46E3-9D9F-963C1A16BADC}"/>
    <cellStyle name="Normal 22 3 5 3 3" xfId="22777" xr:uid="{DCF8A4E8-5D7E-47E2-BD8D-1B5158F0CDFD}"/>
    <cellStyle name="Normal 22 3 5 3 3 2" xfId="36469" xr:uid="{7A0BB036-1682-457D-BF89-AA3D1724CD22}"/>
    <cellStyle name="Normal 22 3 5 3 3 3" xfId="51353" xr:uid="{C31D8F86-D5C1-416A-A8D9-67DBC3D1200E}"/>
    <cellStyle name="Normal 22 3 5 3 4" xfId="15933" xr:uid="{9980C707-95B1-4AF9-9B8F-859DC2DF0050}"/>
    <cellStyle name="Normal 22 3 5 3 5" xfId="29623" xr:uid="{0D9CE72D-A172-49FB-8BF3-253648EDE0AF}"/>
    <cellStyle name="Normal 22 3 5 3 6" xfId="44507" xr:uid="{A60EAE3F-0BC9-4D7E-8E7C-0E56CCC37BF5}"/>
    <cellStyle name="Normal 22 3 5 4" xfId="10797" xr:uid="{D094C65C-F6B0-4628-B7B4-83D1B063E0A8}"/>
    <cellStyle name="Normal 22 3 5 4 2" xfId="24487" xr:uid="{E5507A73-67D2-4902-8864-65356FDCE69E}"/>
    <cellStyle name="Normal 22 3 5 4 2 2" xfId="38179" xr:uid="{14083C8A-6D49-4359-AC9E-E00B05AC6F89}"/>
    <cellStyle name="Normal 22 3 5 4 2 3" xfId="53063" xr:uid="{6CC0B686-B184-4C53-9E1A-E6512AC332C5}"/>
    <cellStyle name="Normal 22 3 5 4 3" xfId="17643" xr:uid="{3B93B7C6-6426-4F47-AB6D-1E8FC53DC45D}"/>
    <cellStyle name="Normal 22 3 5 4 4" xfId="31333" xr:uid="{41048CA2-4195-4210-8E98-ABBEEED8EC61}"/>
    <cellStyle name="Normal 22 3 5 4 5" xfId="46217" xr:uid="{2224D207-9BC1-4B46-AC0A-EB8391430916}"/>
    <cellStyle name="Normal 22 3 5 5" xfId="21065" xr:uid="{2C6C4582-3914-42EE-BE00-753D98FA8BDA}"/>
    <cellStyle name="Normal 22 3 5 5 2" xfId="34757" xr:uid="{CD9CD8BF-E3D9-49AC-A5C2-4861960E4734}"/>
    <cellStyle name="Normal 22 3 5 5 3" xfId="49641" xr:uid="{87F56BD0-746F-4369-9E14-B82321827927}"/>
    <cellStyle name="Normal 22 3 5 6" xfId="14221" xr:uid="{4C76794F-CEE5-44F8-917E-F09E7E826A10}"/>
    <cellStyle name="Normal 22 3 5 7" xfId="27911" xr:uid="{B42DE344-CE35-4553-8AFD-E3F5DE8AE2CA}"/>
    <cellStyle name="Normal 22 3 5 8" xfId="42795" xr:uid="{B9FDC02E-BE25-43C4-B49F-38E0CB985233}"/>
    <cellStyle name="Normal 22 3 6" xfId="7376" xr:uid="{5324A44A-B5A5-4D34-8D41-FC2C34270558}"/>
    <cellStyle name="Normal 22 3 6 2" xfId="9089" xr:uid="{BB688B12-C0F4-4400-9EA0-73714D34D11C}"/>
    <cellStyle name="Normal 22 3 6 2 2" xfId="12511" xr:uid="{21CBFEB7-7B41-40A4-9E30-18BF52EF5E91}"/>
    <cellStyle name="Normal 22 3 6 2 2 2" xfId="26201" xr:uid="{6E767BA9-541D-4C2B-9C34-31826492F20A}"/>
    <cellStyle name="Normal 22 3 6 2 2 2 2" xfId="39893" xr:uid="{06A0C2B7-8DD2-4A73-A955-1272113A4AD2}"/>
    <cellStyle name="Normal 22 3 6 2 2 2 3" xfId="54777" xr:uid="{124F677D-0A37-4AB7-9438-418C03DB4865}"/>
    <cellStyle name="Normal 22 3 6 2 2 3" xfId="19357" xr:uid="{AE47CF01-5B57-400F-B07A-56022E2A0015}"/>
    <cellStyle name="Normal 22 3 6 2 2 4" xfId="33047" xr:uid="{B4CA8063-F10E-4F2E-B1EB-21E273D90B14}"/>
    <cellStyle name="Normal 22 3 6 2 2 5" xfId="47931" xr:uid="{DB4467B3-1E61-41E9-914F-F60858CC597C}"/>
    <cellStyle name="Normal 22 3 6 2 3" xfId="22779" xr:uid="{C693DA71-C14B-4C59-8668-355AEB8F96AF}"/>
    <cellStyle name="Normal 22 3 6 2 3 2" xfId="36471" xr:uid="{0C14F3A1-3D41-4591-BCD1-0BBD9F699DD2}"/>
    <cellStyle name="Normal 22 3 6 2 3 3" xfId="51355" xr:uid="{56859210-6202-4E12-8398-8E9ABDB4B836}"/>
    <cellStyle name="Normal 22 3 6 2 4" xfId="15935" xr:uid="{41698E31-3A72-4DD4-BA31-73B094143370}"/>
    <cellStyle name="Normal 22 3 6 2 5" xfId="29625" xr:uid="{20308B50-50BB-4C63-AC9B-ABCD9CEB65AA}"/>
    <cellStyle name="Normal 22 3 6 2 6" xfId="44509" xr:uid="{F81D4A46-99E6-4815-A4BA-E4D327947AB4}"/>
    <cellStyle name="Normal 22 3 6 3" xfId="10799" xr:uid="{0172E989-59DA-4AB9-8FED-8DD78039432C}"/>
    <cellStyle name="Normal 22 3 6 3 2" xfId="24489" xr:uid="{396E2572-EC81-4A36-944C-B2947A1E8BF7}"/>
    <cellStyle name="Normal 22 3 6 3 2 2" xfId="38181" xr:uid="{10B749FF-16F2-483B-8124-56742BD7D3E8}"/>
    <cellStyle name="Normal 22 3 6 3 2 3" xfId="53065" xr:uid="{ECD85598-C75F-4D91-9665-2D1558A11D92}"/>
    <cellStyle name="Normal 22 3 6 3 3" xfId="17645" xr:uid="{F5905CA0-81B4-4791-ADF1-7CE36A2E7BFC}"/>
    <cellStyle name="Normal 22 3 6 3 4" xfId="31335" xr:uid="{40D14D63-384C-420C-AD96-9D243BE1E692}"/>
    <cellStyle name="Normal 22 3 6 3 5" xfId="46219" xr:uid="{88494A95-BD6A-4044-8993-4CA96883C06F}"/>
    <cellStyle name="Normal 22 3 6 4" xfId="21067" xr:uid="{30356878-6958-4CA5-8634-DD5BAA948842}"/>
    <cellStyle name="Normal 22 3 6 4 2" xfId="34759" xr:uid="{1308654F-5172-4E5C-9C2C-F672F2FC1B02}"/>
    <cellStyle name="Normal 22 3 6 4 3" xfId="49643" xr:uid="{03C66CF8-4B76-42B0-AE25-A13035789501}"/>
    <cellStyle name="Normal 22 3 6 5" xfId="14223" xr:uid="{17389FAB-5788-4F15-920D-E55BDFC3F099}"/>
    <cellStyle name="Normal 22 3 6 6" xfId="27913" xr:uid="{D1865BCF-1DF1-4D2C-82F1-42819B1EAC64}"/>
    <cellStyle name="Normal 22 3 6 7" xfId="42797" xr:uid="{EFF87676-84CE-45DA-A9A7-1BE7CC1ADB7A}"/>
    <cellStyle name="Normal 22 3 7" xfId="7377" xr:uid="{8EE2B57B-809F-42FD-9D83-716DC4276D5A}"/>
    <cellStyle name="Normal 22 3 7 2" xfId="9090" xr:uid="{DAE9C4FE-7472-4734-9E0E-863F83DA05EC}"/>
    <cellStyle name="Normal 22 3 7 2 2" xfId="12512" xr:uid="{AF08A06E-3406-44DF-A278-292CF733FEF2}"/>
    <cellStyle name="Normal 22 3 7 2 2 2" xfId="26202" xr:uid="{3BED74C1-5DCD-4D5E-8D30-76B0717A46CA}"/>
    <cellStyle name="Normal 22 3 7 2 2 2 2" xfId="39894" xr:uid="{EAD21F2A-63A0-4B9B-A2E3-2C2354C7C028}"/>
    <cellStyle name="Normal 22 3 7 2 2 2 3" xfId="54778" xr:uid="{6C94E75A-FB5E-4307-B88B-515DCF4AC944}"/>
    <cellStyle name="Normal 22 3 7 2 2 3" xfId="19358" xr:uid="{E0F6EEF1-8FF2-45E2-8AB4-B54A9B30BA41}"/>
    <cellStyle name="Normal 22 3 7 2 2 4" xfId="33048" xr:uid="{8A0002F4-E25E-4D9C-A5DB-0C9A4278EABA}"/>
    <cellStyle name="Normal 22 3 7 2 2 5" xfId="47932" xr:uid="{7EC07C9F-D45D-4572-B706-0E30D5184E38}"/>
    <cellStyle name="Normal 22 3 7 2 3" xfId="22780" xr:uid="{5B6F5D20-E429-4966-8579-25988F9F9505}"/>
    <cellStyle name="Normal 22 3 7 2 3 2" xfId="36472" xr:uid="{5FD9C714-7430-4EA6-A91D-FB74635713FF}"/>
    <cellStyle name="Normal 22 3 7 2 3 3" xfId="51356" xr:uid="{880C0C81-AD5D-4677-A937-DBBA89CBEB9A}"/>
    <cellStyle name="Normal 22 3 7 2 4" xfId="15936" xr:uid="{D9892477-9518-4964-B6CC-9BAB84BCCF6D}"/>
    <cellStyle name="Normal 22 3 7 2 5" xfId="29626" xr:uid="{736E0E3D-D157-4BE0-B501-2D573AB20A8E}"/>
    <cellStyle name="Normal 22 3 7 2 6" xfId="44510" xr:uid="{EC4DFAE0-4FF0-444D-AC3E-D794044DA46A}"/>
    <cellStyle name="Normal 22 3 7 3" xfId="10800" xr:uid="{69EFF9F6-CC78-4B5E-9ED3-25EA00728913}"/>
    <cellStyle name="Normal 22 3 7 3 2" xfId="24490" xr:uid="{801CE4B9-4842-42C2-BE83-6E43C7A97E1A}"/>
    <cellStyle name="Normal 22 3 7 3 2 2" xfId="38182" xr:uid="{011C0881-285E-461E-9976-95446F92A452}"/>
    <cellStyle name="Normal 22 3 7 3 2 3" xfId="53066" xr:uid="{14DB9228-F37C-4272-BBD6-42E28A401855}"/>
    <cellStyle name="Normal 22 3 7 3 3" xfId="17646" xr:uid="{F7E487F7-C7F4-4323-8EA7-BC242EB4635E}"/>
    <cellStyle name="Normal 22 3 7 3 4" xfId="31336" xr:uid="{2BC10D8B-A3ED-4475-8391-CD3F12430EBF}"/>
    <cellStyle name="Normal 22 3 7 3 5" xfId="46220" xr:uid="{377399D4-A13F-4D8F-9C08-F68FE4D10CDB}"/>
    <cellStyle name="Normal 22 3 7 4" xfId="21068" xr:uid="{58D86C46-C3E4-46AB-8785-31333B8C05C2}"/>
    <cellStyle name="Normal 22 3 7 4 2" xfId="34760" xr:uid="{DDFB9B8B-53D9-48B6-8B35-B840F2C433FE}"/>
    <cellStyle name="Normal 22 3 7 4 3" xfId="49644" xr:uid="{9620D9BE-62D5-44CF-ADC7-65F7C11D6408}"/>
    <cellStyle name="Normal 22 3 7 5" xfId="14224" xr:uid="{EEF800DC-454D-44D3-8008-8FBD07BB1929}"/>
    <cellStyle name="Normal 22 3 7 6" xfId="27914" xr:uid="{0C880F2F-4693-4D02-81AB-925F57031E2F}"/>
    <cellStyle name="Normal 22 3 7 7" xfId="42798" xr:uid="{1EA4EC83-0777-4E1D-8CDD-EE5BE22DC38D}"/>
    <cellStyle name="Normal 22 3 8" xfId="9061" xr:uid="{5B934488-AC98-4844-B331-041A1EC20092}"/>
    <cellStyle name="Normal 22 3 8 2" xfId="12483" xr:uid="{B4A9E641-D9AD-449B-82FC-7F0C9998267E}"/>
    <cellStyle name="Normal 22 3 8 2 2" xfId="26173" xr:uid="{0C9DF81D-5BE8-41C7-9A56-1682B1A08D82}"/>
    <cellStyle name="Normal 22 3 8 2 2 2" xfId="39865" xr:uid="{D3D558B9-5581-487D-8035-970A2E84D1BE}"/>
    <cellStyle name="Normal 22 3 8 2 2 3" xfId="54749" xr:uid="{678CDF0F-F968-4CCF-BDEE-13F7989E77DD}"/>
    <cellStyle name="Normal 22 3 8 2 3" xfId="19329" xr:uid="{E173089C-95A1-4AEB-BAA5-6E69E3BBB282}"/>
    <cellStyle name="Normal 22 3 8 2 4" xfId="33019" xr:uid="{909FC639-0CEF-4DCA-ABA5-847B2454AF3F}"/>
    <cellStyle name="Normal 22 3 8 2 5" xfId="47903" xr:uid="{4A1739AE-0CB5-43BD-9DDF-041210DC2F61}"/>
    <cellStyle name="Normal 22 3 8 3" xfId="22751" xr:uid="{BD459DD3-0487-4C03-84C2-C20BA107EE16}"/>
    <cellStyle name="Normal 22 3 8 3 2" xfId="36443" xr:uid="{67DB091E-6149-4587-B454-53C122BAA94A}"/>
    <cellStyle name="Normal 22 3 8 3 3" xfId="51327" xr:uid="{FE28BAF2-4C58-45FB-817B-00CE2C4B01E6}"/>
    <cellStyle name="Normal 22 3 8 4" xfId="15907" xr:uid="{08A0B58C-8A95-4783-9A5D-D4AF3AD6FA1A}"/>
    <cellStyle name="Normal 22 3 8 5" xfId="29597" xr:uid="{0C781C2A-F0A1-4BCB-AEAD-6BF76203591B}"/>
    <cellStyle name="Normal 22 3 8 6" xfId="44481" xr:uid="{18591A79-AE80-40FC-B6A6-1EDEDB2E877B}"/>
    <cellStyle name="Normal 22 3 9" xfId="10771" xr:uid="{41E37D95-D328-45C0-8A54-7563ADA256D7}"/>
    <cellStyle name="Normal 22 3 9 2" xfId="24461" xr:uid="{9EAD8351-AB28-4A41-ACCE-2777AC4FA8C5}"/>
    <cellStyle name="Normal 22 3 9 2 2" xfId="38153" xr:uid="{E5F663AF-10D9-4216-91C8-6AD0FACFA356}"/>
    <cellStyle name="Normal 22 3 9 2 3" xfId="53037" xr:uid="{E83C54EF-C1C6-4733-A1D5-B1DB07A052DF}"/>
    <cellStyle name="Normal 22 3 9 3" xfId="17617" xr:uid="{8177918B-62B3-406B-A761-B943D789235C}"/>
    <cellStyle name="Normal 22 3 9 4" xfId="31307" xr:uid="{31755D1D-C8D9-413A-8C0B-36D1F0D9597A}"/>
    <cellStyle name="Normal 22 3 9 5" xfId="46191" xr:uid="{341BA128-2399-4060-B863-95777E299118}"/>
    <cellStyle name="Normal 22 4" xfId="4315" xr:uid="{83DC6E54-2E49-4CDD-AFA8-9369B4EC151B}"/>
    <cellStyle name="Normal 22 4 10" xfId="14225" xr:uid="{01299AFD-C464-4D1D-99CE-ABA9B18B466C}"/>
    <cellStyle name="Normal 22 4 10 2" xfId="41317" xr:uid="{0BD7834A-04F9-479B-A167-950DA6D79271}"/>
    <cellStyle name="Normal 22 4 11" xfId="27915" xr:uid="{0710BBD3-DE63-4D45-9FB2-2D844701C2A2}"/>
    <cellStyle name="Normal 22 4 12" xfId="42799" xr:uid="{8A54FFF0-B93B-4930-886A-798EC76E29C0}"/>
    <cellStyle name="Normal 22 4 13" xfId="7378" xr:uid="{D69E8008-E5A9-4DAF-9EBE-8CA95833DC35}"/>
    <cellStyle name="Normal 22 4 2" xfId="4433" xr:uid="{E1AF2199-5683-4351-B5E0-88FCF59A722D}"/>
    <cellStyle name="Normal 22 4 2 10" xfId="42800" xr:uid="{39F3A471-E268-419F-8677-93898C6EE77B}"/>
    <cellStyle name="Normal 22 4 2 11" xfId="7379" xr:uid="{4D608B87-2D86-4F51-8196-B3EA60D4DA5B}"/>
    <cellStyle name="Normal 22 4 2 2" xfId="7380" xr:uid="{5A39CA25-A86A-42FF-980B-9BF24CDC5CF0}"/>
    <cellStyle name="Normal 22 4 2 2 2" xfId="7381" xr:uid="{C11C55EF-4F11-46B6-8B4E-EEBC3672EA57}"/>
    <cellStyle name="Normal 22 4 2 2 2 2" xfId="9094" xr:uid="{267EA72D-06BE-44E2-97D3-5BDF5CAE6F0A}"/>
    <cellStyle name="Normal 22 4 2 2 2 2 2" xfId="12516" xr:uid="{5A37F889-25CF-46CD-A9C3-381BA8306D03}"/>
    <cellStyle name="Normal 22 4 2 2 2 2 2 2" xfId="26206" xr:uid="{3E503B84-5833-4245-85E5-9E6C65335AB0}"/>
    <cellStyle name="Normal 22 4 2 2 2 2 2 2 2" xfId="39898" xr:uid="{A63ADEEA-8A0C-4D4C-B074-56C35FCF0FEA}"/>
    <cellStyle name="Normal 22 4 2 2 2 2 2 2 3" xfId="54782" xr:uid="{8C625486-7B59-49EE-985A-3623A2CDAB8F}"/>
    <cellStyle name="Normal 22 4 2 2 2 2 2 3" xfId="19362" xr:uid="{66EC370E-33E5-4297-906A-922AE0BB2527}"/>
    <cellStyle name="Normal 22 4 2 2 2 2 2 4" xfId="33052" xr:uid="{72C7674B-210A-45FF-9EA2-0206AEF23A10}"/>
    <cellStyle name="Normal 22 4 2 2 2 2 2 5" xfId="47936" xr:uid="{43F12822-C417-45B5-A6E9-E5599C498ECB}"/>
    <cellStyle name="Normal 22 4 2 2 2 2 3" xfId="22784" xr:uid="{9A371F90-79DE-41FA-B845-2D281C3FABBB}"/>
    <cellStyle name="Normal 22 4 2 2 2 2 3 2" xfId="36476" xr:uid="{9FAC331C-763E-46A1-B7AA-79EE3DDB2AEA}"/>
    <cellStyle name="Normal 22 4 2 2 2 2 3 3" xfId="51360" xr:uid="{ACB70C56-3F43-470F-BB3D-E7E12ADA3FF8}"/>
    <cellStyle name="Normal 22 4 2 2 2 2 4" xfId="15940" xr:uid="{1D5B2A21-1A23-46C9-90CE-55728CE255BD}"/>
    <cellStyle name="Normal 22 4 2 2 2 2 5" xfId="29630" xr:uid="{B199C261-6D27-4888-A308-0456C516AFCE}"/>
    <cellStyle name="Normal 22 4 2 2 2 2 6" xfId="44514" xr:uid="{5B484BED-36DA-4204-A076-16FD03A23DBB}"/>
    <cellStyle name="Normal 22 4 2 2 2 3" xfId="10804" xr:uid="{CE8159B9-635D-4CAA-B2F8-E9116D56DE3D}"/>
    <cellStyle name="Normal 22 4 2 2 2 3 2" xfId="24494" xr:uid="{DEB758C7-94A2-4511-8953-5EB03C8C5C41}"/>
    <cellStyle name="Normal 22 4 2 2 2 3 2 2" xfId="38186" xr:uid="{683C97B9-52D5-43BC-9DC1-4C454B74615B}"/>
    <cellStyle name="Normal 22 4 2 2 2 3 2 3" xfId="53070" xr:uid="{80215BF0-F5B2-4EB7-A6B0-1FC57E0FDDD5}"/>
    <cellStyle name="Normal 22 4 2 2 2 3 3" xfId="17650" xr:uid="{5CF34901-D3E4-496C-9918-894D3E72EDE1}"/>
    <cellStyle name="Normal 22 4 2 2 2 3 4" xfId="31340" xr:uid="{1FEE299B-C70F-433F-A533-E91A25656E51}"/>
    <cellStyle name="Normal 22 4 2 2 2 3 5" xfId="46224" xr:uid="{EBD2AFDE-F3F9-4FEA-8D0B-7297161E69DF}"/>
    <cellStyle name="Normal 22 4 2 2 2 4" xfId="21072" xr:uid="{AAF41F56-74FB-41DE-AB32-E30F319AE779}"/>
    <cellStyle name="Normal 22 4 2 2 2 4 2" xfId="34764" xr:uid="{392079E4-C00E-40BE-AFC4-DB9D9D9E5825}"/>
    <cellStyle name="Normal 22 4 2 2 2 4 3" xfId="49648" xr:uid="{1F8E9EB1-79EE-4DC8-8469-2035C6B5A34D}"/>
    <cellStyle name="Normal 22 4 2 2 2 5" xfId="14228" xr:uid="{1E735842-9D96-46F0-A8C6-A9A08A606105}"/>
    <cellStyle name="Normal 22 4 2 2 2 6" xfId="27918" xr:uid="{7A96FA7B-0CBC-44E6-8337-3793529FD4FB}"/>
    <cellStyle name="Normal 22 4 2 2 2 7" xfId="42802" xr:uid="{29D3BA61-62FE-46C5-8A95-2A04E32215DE}"/>
    <cellStyle name="Normal 22 4 2 2 3" xfId="9093" xr:uid="{B853C1F6-8DE2-4D20-96B4-F1FAD3888B56}"/>
    <cellStyle name="Normal 22 4 2 2 3 2" xfId="12515" xr:uid="{5C2520D4-DD66-4BDF-BBBE-549C0697CBAE}"/>
    <cellStyle name="Normal 22 4 2 2 3 2 2" xfId="26205" xr:uid="{06647ACF-BF2A-4465-8E0C-26992D21BC88}"/>
    <cellStyle name="Normal 22 4 2 2 3 2 2 2" xfId="39897" xr:uid="{F88CCFE5-755F-4E67-9BB1-EF66695B1651}"/>
    <cellStyle name="Normal 22 4 2 2 3 2 2 3" xfId="54781" xr:uid="{1F78A4F8-F369-4805-96E2-E392867059C7}"/>
    <cellStyle name="Normal 22 4 2 2 3 2 3" xfId="19361" xr:uid="{3648D4FE-CB87-497F-A6C9-122FC9588222}"/>
    <cellStyle name="Normal 22 4 2 2 3 2 4" xfId="33051" xr:uid="{46A41B70-76FE-4FE1-B19F-163D7968CD32}"/>
    <cellStyle name="Normal 22 4 2 2 3 2 5" xfId="47935" xr:uid="{15EC8715-50ED-4CF2-A390-AA1B23A9F959}"/>
    <cellStyle name="Normal 22 4 2 2 3 3" xfId="22783" xr:uid="{021DE0C8-083A-4007-AB78-9B8F8AAB7871}"/>
    <cellStyle name="Normal 22 4 2 2 3 3 2" xfId="36475" xr:uid="{D4FAEDF3-4202-428C-84AB-E572CC778265}"/>
    <cellStyle name="Normal 22 4 2 2 3 3 3" xfId="51359" xr:uid="{6983DDBB-64FE-421B-87A4-5B8E3913CD87}"/>
    <cellStyle name="Normal 22 4 2 2 3 4" xfId="15939" xr:uid="{B6EEBD3B-1C26-48F0-A954-B6A6ED06D477}"/>
    <cellStyle name="Normal 22 4 2 2 3 5" xfId="29629" xr:uid="{F6FE424C-FFA5-4A66-A21C-95D0E3D98D4A}"/>
    <cellStyle name="Normal 22 4 2 2 3 6" xfId="44513" xr:uid="{CFAC5F00-35B8-4980-957E-56818CC29A7A}"/>
    <cellStyle name="Normal 22 4 2 2 4" xfId="10803" xr:uid="{5EE36856-31A8-41DA-8A99-CCE09FD0A0F7}"/>
    <cellStyle name="Normal 22 4 2 2 4 2" xfId="24493" xr:uid="{97D5FD45-514F-4A7C-A3FA-C7BDF776D361}"/>
    <cellStyle name="Normal 22 4 2 2 4 2 2" xfId="38185" xr:uid="{03246757-2EC9-417C-AA70-7261A576C834}"/>
    <cellStyle name="Normal 22 4 2 2 4 2 3" xfId="53069" xr:uid="{86927215-693B-45ED-BE7C-D7266E700899}"/>
    <cellStyle name="Normal 22 4 2 2 4 3" xfId="17649" xr:uid="{0FFCAB50-5E5C-4BF4-A3B6-6DF31A5EB7E4}"/>
    <cellStyle name="Normal 22 4 2 2 4 4" xfId="31339" xr:uid="{2B23A9DE-836E-4B65-8FAC-02FA8B256BEB}"/>
    <cellStyle name="Normal 22 4 2 2 4 5" xfId="46223" xr:uid="{90FA6160-EAA1-443A-9148-330F18F448B4}"/>
    <cellStyle name="Normal 22 4 2 2 5" xfId="21071" xr:uid="{B520C6FE-4BC7-4480-B56D-AFF636309FF1}"/>
    <cellStyle name="Normal 22 4 2 2 5 2" xfId="34763" xr:uid="{C13B129C-6C53-4340-94D3-EFF6097A5946}"/>
    <cellStyle name="Normal 22 4 2 2 5 3" xfId="49647" xr:uid="{447C17CF-26F0-4941-A376-71ECD451C394}"/>
    <cellStyle name="Normal 22 4 2 2 6" xfId="14227" xr:uid="{343252B2-D2D4-4856-A8E3-AA7125F4EEA6}"/>
    <cellStyle name="Normal 22 4 2 2 7" xfId="27917" xr:uid="{B8E47E09-5EE6-4865-9B03-FF2C062FD7BA}"/>
    <cellStyle name="Normal 22 4 2 2 8" xfId="42801" xr:uid="{4B85521B-33FF-4D9E-8E40-2BC4F38A52F7}"/>
    <cellStyle name="Normal 22 4 2 3" xfId="7382" xr:uid="{5A016AD2-8941-48BF-9F4A-C2FB1ABC37C3}"/>
    <cellStyle name="Normal 22 4 2 3 2" xfId="9095" xr:uid="{39E7C682-8E52-42D9-9ABF-9CBDB69D34F5}"/>
    <cellStyle name="Normal 22 4 2 3 2 2" xfId="12517" xr:uid="{316B43C2-2029-417C-A8EA-91DFA9EA9300}"/>
    <cellStyle name="Normal 22 4 2 3 2 2 2" xfId="26207" xr:uid="{8F10ABD5-8623-460A-8512-274DD363650E}"/>
    <cellStyle name="Normal 22 4 2 3 2 2 2 2" xfId="39899" xr:uid="{F67F6915-2650-4691-8702-A1A7E6853ACD}"/>
    <cellStyle name="Normal 22 4 2 3 2 2 2 3" xfId="54783" xr:uid="{0175FE4A-F8BF-480C-BA18-5790E1CB5DB3}"/>
    <cellStyle name="Normal 22 4 2 3 2 2 3" xfId="19363" xr:uid="{BE435ABC-77CE-49B7-8F63-22356CE3D013}"/>
    <cellStyle name="Normal 22 4 2 3 2 2 4" xfId="33053" xr:uid="{DCDCF1E6-3754-4B68-A12F-33F140AB72D4}"/>
    <cellStyle name="Normal 22 4 2 3 2 2 5" xfId="47937" xr:uid="{B4A7FB06-0205-4AD5-B99B-B9C2B4111075}"/>
    <cellStyle name="Normal 22 4 2 3 2 3" xfId="22785" xr:uid="{B4C856C5-1EBF-4E73-89A5-B6843AD7E7C0}"/>
    <cellStyle name="Normal 22 4 2 3 2 3 2" xfId="36477" xr:uid="{FD8C5B36-DCF8-4356-92F5-084D1E053FAF}"/>
    <cellStyle name="Normal 22 4 2 3 2 3 3" xfId="51361" xr:uid="{553BC958-8172-4405-9A71-2DD48618E40F}"/>
    <cellStyle name="Normal 22 4 2 3 2 4" xfId="15941" xr:uid="{766D4281-D1BE-4F7C-ADAB-C508374C12D3}"/>
    <cellStyle name="Normal 22 4 2 3 2 5" xfId="29631" xr:uid="{611E2BB9-9209-42C0-8E7E-62A0A42CB487}"/>
    <cellStyle name="Normal 22 4 2 3 2 6" xfId="44515" xr:uid="{81B62928-D794-40A0-9756-3D962E965979}"/>
    <cellStyle name="Normal 22 4 2 3 3" xfId="10805" xr:uid="{D80B340D-15F2-4864-BE2D-6A7D0E18ACD2}"/>
    <cellStyle name="Normal 22 4 2 3 3 2" xfId="24495" xr:uid="{95A5A821-85CF-4E45-98B2-4E3A91E049AF}"/>
    <cellStyle name="Normal 22 4 2 3 3 2 2" xfId="38187" xr:uid="{E1C753BF-BF4B-456A-91D9-A8B723164D14}"/>
    <cellStyle name="Normal 22 4 2 3 3 2 3" xfId="53071" xr:uid="{F37C377D-FD5A-40C9-A18B-939DE7696880}"/>
    <cellStyle name="Normal 22 4 2 3 3 3" xfId="17651" xr:uid="{D2BF2E96-7E56-4C2D-9DD7-A9217B32B08C}"/>
    <cellStyle name="Normal 22 4 2 3 3 4" xfId="31341" xr:uid="{AB2663AE-1CAB-4988-A6C0-F1FD8020095E}"/>
    <cellStyle name="Normal 22 4 2 3 3 5" xfId="46225" xr:uid="{7733A3D4-A2CE-43EC-9A33-1A2500CC6D06}"/>
    <cellStyle name="Normal 22 4 2 3 4" xfId="21073" xr:uid="{12A17C2B-9C23-4AB1-98D7-199DF61A1605}"/>
    <cellStyle name="Normal 22 4 2 3 4 2" xfId="34765" xr:uid="{4ED4202E-07AA-4948-BC18-8285FAD39CB4}"/>
    <cellStyle name="Normal 22 4 2 3 4 3" xfId="49649" xr:uid="{AFE0EF6A-1280-41C5-92E2-5F85ABBA9E53}"/>
    <cellStyle name="Normal 22 4 2 3 5" xfId="14229" xr:uid="{F64B5030-2213-46B0-9C94-C4156BCF63F4}"/>
    <cellStyle name="Normal 22 4 2 3 6" xfId="27919" xr:uid="{FA89858B-B124-47BC-BC5D-A7625DCE2F2F}"/>
    <cellStyle name="Normal 22 4 2 3 7" xfId="42803" xr:uid="{6F0B0965-F5B3-47A9-817F-3BF881FCC979}"/>
    <cellStyle name="Normal 22 4 2 4" xfId="7383" xr:uid="{76EF5D4F-6C6F-4E5E-AF33-442A3951FF92}"/>
    <cellStyle name="Normal 22 4 2 4 2" xfId="9096" xr:uid="{35CAE3CF-0F55-414A-A066-A15F2D126387}"/>
    <cellStyle name="Normal 22 4 2 4 2 2" xfId="12518" xr:uid="{DB6BFBC3-8ED6-40C4-B0CB-34D34A5A0FE0}"/>
    <cellStyle name="Normal 22 4 2 4 2 2 2" xfId="26208" xr:uid="{52065D74-C788-4D2D-837E-185F52EA6CA7}"/>
    <cellStyle name="Normal 22 4 2 4 2 2 2 2" xfId="39900" xr:uid="{3F040E3C-124E-4302-8FD4-706545DCD61B}"/>
    <cellStyle name="Normal 22 4 2 4 2 2 2 3" xfId="54784" xr:uid="{C9947F05-9277-429D-A3E8-BC4221AA3EC7}"/>
    <cellStyle name="Normal 22 4 2 4 2 2 3" xfId="19364" xr:uid="{7F0736F0-73DD-4777-BB9D-17498C0DAA39}"/>
    <cellStyle name="Normal 22 4 2 4 2 2 4" xfId="33054" xr:uid="{58224492-2FF8-41FD-8D4A-E3D7A85EA28E}"/>
    <cellStyle name="Normal 22 4 2 4 2 2 5" xfId="47938" xr:uid="{9855A272-E932-4B12-9834-71BA1F737C3A}"/>
    <cellStyle name="Normal 22 4 2 4 2 3" xfId="22786" xr:uid="{21940B91-2835-4302-90B5-9145682F9FF6}"/>
    <cellStyle name="Normal 22 4 2 4 2 3 2" xfId="36478" xr:uid="{676D2601-294C-4E5F-9898-9AEF4CAFBCDB}"/>
    <cellStyle name="Normal 22 4 2 4 2 3 3" xfId="51362" xr:uid="{7FEB550A-8134-4DCF-88A7-EEE05B5F6F38}"/>
    <cellStyle name="Normal 22 4 2 4 2 4" xfId="15942" xr:uid="{F026044A-29D1-4F6C-943F-2912EF66B01E}"/>
    <cellStyle name="Normal 22 4 2 4 2 5" xfId="29632" xr:uid="{43D9C192-9B2D-4411-89AC-E435477C2A3A}"/>
    <cellStyle name="Normal 22 4 2 4 2 6" xfId="44516" xr:uid="{197FF76D-1617-459F-ACCE-8EFD1EE8344A}"/>
    <cellStyle name="Normal 22 4 2 4 3" xfId="10806" xr:uid="{94C2D8D0-F8D8-422A-BFDD-CC6C09EB219D}"/>
    <cellStyle name="Normal 22 4 2 4 3 2" xfId="24496" xr:uid="{CE44BB2F-3990-47F9-B8DA-73CA71554A8F}"/>
    <cellStyle name="Normal 22 4 2 4 3 2 2" xfId="38188" xr:uid="{B36DEC65-6E05-457E-88C1-737F8464243B}"/>
    <cellStyle name="Normal 22 4 2 4 3 2 3" xfId="53072" xr:uid="{93CDB616-0A39-419D-9790-E03F0B070434}"/>
    <cellStyle name="Normal 22 4 2 4 3 3" xfId="17652" xr:uid="{10F954B4-198D-4581-957C-E051130D8931}"/>
    <cellStyle name="Normal 22 4 2 4 3 4" xfId="31342" xr:uid="{461DE518-B287-4645-AE88-1C8E8C88697B}"/>
    <cellStyle name="Normal 22 4 2 4 3 5" xfId="46226" xr:uid="{752D1864-9C5E-4CF2-B9A8-37F81921F26C}"/>
    <cellStyle name="Normal 22 4 2 4 4" xfId="21074" xr:uid="{47C6D873-CE76-4843-8397-700E15ABA9E1}"/>
    <cellStyle name="Normal 22 4 2 4 4 2" xfId="34766" xr:uid="{70D87364-CCE7-4BE9-A746-BFD98AB9A085}"/>
    <cellStyle name="Normal 22 4 2 4 4 3" xfId="49650" xr:uid="{FC67A70B-B25E-4D5F-BB95-9E30A7CB303F}"/>
    <cellStyle name="Normal 22 4 2 4 5" xfId="14230" xr:uid="{6CD5F335-A242-40E5-A7D8-7FE90F10AD8F}"/>
    <cellStyle name="Normal 22 4 2 4 6" xfId="27920" xr:uid="{39B59E45-4A57-422E-973F-DAEC1E515D68}"/>
    <cellStyle name="Normal 22 4 2 4 7" xfId="42804" xr:uid="{8E5651F3-92D5-4DBF-91D2-9CFAD492FF22}"/>
    <cellStyle name="Normal 22 4 2 5" xfId="9092" xr:uid="{81941999-D77E-4227-B99B-4FB053B4A883}"/>
    <cellStyle name="Normal 22 4 2 5 2" xfId="12514" xr:uid="{CF684AD8-1219-46AD-B236-D341AC7D641F}"/>
    <cellStyle name="Normal 22 4 2 5 2 2" xfId="26204" xr:uid="{35FF784C-C7ED-4058-9824-6ABD768F12CC}"/>
    <cellStyle name="Normal 22 4 2 5 2 2 2" xfId="39896" xr:uid="{808DDB2A-0E77-403B-99B0-FEDB75F4C4CF}"/>
    <cellStyle name="Normal 22 4 2 5 2 2 3" xfId="54780" xr:uid="{3D303268-110F-4F89-838B-75F6FD45960A}"/>
    <cellStyle name="Normal 22 4 2 5 2 3" xfId="19360" xr:uid="{5045A156-9626-428D-852C-40F66E6C2B3E}"/>
    <cellStyle name="Normal 22 4 2 5 2 4" xfId="33050" xr:uid="{3B9DBAA9-61A9-491F-86BB-9866C3D8B771}"/>
    <cellStyle name="Normal 22 4 2 5 2 5" xfId="47934" xr:uid="{30E8395A-54F1-4390-9923-116D1ECA4FCB}"/>
    <cellStyle name="Normal 22 4 2 5 3" xfId="22782" xr:uid="{A8FD0CD3-565D-48C8-AF6E-52E457186418}"/>
    <cellStyle name="Normal 22 4 2 5 3 2" xfId="36474" xr:uid="{08949CBE-7F90-4B3D-BEF9-1A801D984120}"/>
    <cellStyle name="Normal 22 4 2 5 3 3" xfId="51358" xr:uid="{58364ECC-20D9-4CB1-835F-0C5F48A2D70F}"/>
    <cellStyle name="Normal 22 4 2 5 4" xfId="15938" xr:uid="{19F6854A-603A-4539-B842-FE92B8951B86}"/>
    <cellStyle name="Normal 22 4 2 5 5" xfId="29628" xr:uid="{ED328F98-FF6F-4B10-BB66-AD1F0AA88B91}"/>
    <cellStyle name="Normal 22 4 2 5 6" xfId="44512" xr:uid="{E8C7AC76-41E8-4896-8861-5EC240B13131}"/>
    <cellStyle name="Normal 22 4 2 6" xfId="10802" xr:uid="{20F995A5-D058-437F-983D-B0F734298114}"/>
    <cellStyle name="Normal 22 4 2 6 2" xfId="24492" xr:uid="{F188E327-E886-4551-937C-4920024A9446}"/>
    <cellStyle name="Normal 22 4 2 6 2 2" xfId="38184" xr:uid="{F74AD118-868B-42C7-B886-A9836CF67B9A}"/>
    <cellStyle name="Normal 22 4 2 6 2 3" xfId="53068" xr:uid="{14D489B1-79FA-49B2-9903-104655F04022}"/>
    <cellStyle name="Normal 22 4 2 6 3" xfId="17648" xr:uid="{5CD8ACF5-11D1-4A97-B7CB-57213422A207}"/>
    <cellStyle name="Normal 22 4 2 6 4" xfId="31338" xr:uid="{FF1318F8-0A65-4ABE-8103-1158FCE79342}"/>
    <cellStyle name="Normal 22 4 2 6 5" xfId="46222" xr:uid="{C63A196D-291B-4CF7-AF9E-96013CDB4B3D}"/>
    <cellStyle name="Normal 22 4 2 7" xfId="21070" xr:uid="{99E2E00F-F887-4223-BC02-31813AE17847}"/>
    <cellStyle name="Normal 22 4 2 7 2" xfId="34762" xr:uid="{0D1F7C5E-7851-4731-9FE9-F6BBB171AA95}"/>
    <cellStyle name="Normal 22 4 2 7 3" xfId="49646" xr:uid="{1AF2C1B3-9167-4A1B-A69E-895F10505E22}"/>
    <cellStyle name="Normal 22 4 2 8" xfId="14226" xr:uid="{EBD02079-827C-440F-AA06-07911471CDDE}"/>
    <cellStyle name="Normal 22 4 2 8 2" xfId="41341" xr:uid="{226AD8DF-C900-45F2-873B-96D135FFBCE9}"/>
    <cellStyle name="Normal 22 4 2 9" xfId="27916" xr:uid="{1B35AE61-2EFB-4DB2-A6AA-D7A0B2BD6C22}"/>
    <cellStyle name="Normal 22 4 3" xfId="4573" xr:uid="{D67E055D-6C4E-4B14-8126-981F4051A1A4}"/>
    <cellStyle name="Normal 22 4 3 10" xfId="42805" xr:uid="{2AF2A1EE-8859-4FA6-B369-5E15B2D271DA}"/>
    <cellStyle name="Normal 22 4 3 11" xfId="7384" xr:uid="{5340E8A6-D33A-46DB-878C-7A074AB3C930}"/>
    <cellStyle name="Normal 22 4 3 12" xfId="5962" xr:uid="{924FD159-0818-499D-B651-06E3FD6BB51D}"/>
    <cellStyle name="Normal 22 4 3 13" xfId="5370" xr:uid="{E4A322E1-BB2C-4E14-AB6C-C5CBF384EE6D}"/>
    <cellStyle name="Normal 22 4 3 2" xfId="4592" xr:uid="{45647A25-CB2B-48C9-853F-F074B17C9338}"/>
    <cellStyle name="Normal 22 4 3 2 10" xfId="5964" xr:uid="{E5568B1D-6FD5-4F7D-A5DD-B1772116B08B}"/>
    <cellStyle name="Normal 22 4 3 2 11" xfId="5372" xr:uid="{5EA81ABD-8059-42EA-BB2A-547A7BD762BA}"/>
    <cellStyle name="Normal 22 4 3 2 2" xfId="7386" xr:uid="{816DB36D-3A0F-46A3-9C8C-CA5E8F050F0E}"/>
    <cellStyle name="Normal 22 4 3 2 2 2" xfId="9099" xr:uid="{4CCF955B-3C4E-4157-BE93-EEFEA68B06FC}"/>
    <cellStyle name="Normal 22 4 3 2 2 2 2" xfId="12521" xr:uid="{C40E92E4-BFDE-4409-B209-DDA3EE88AC76}"/>
    <cellStyle name="Normal 22 4 3 2 2 2 2 2" xfId="26211" xr:uid="{5A168FF5-AD13-4AB9-8671-65BE543AEEA9}"/>
    <cellStyle name="Normal 22 4 3 2 2 2 2 2 2" xfId="39903" xr:uid="{4D39D5B8-3092-43B1-94E1-3C1E1B785CFF}"/>
    <cellStyle name="Normal 22 4 3 2 2 2 2 2 3" xfId="54787" xr:uid="{A382E167-3225-4123-A39C-69F87E236DE2}"/>
    <cellStyle name="Normal 22 4 3 2 2 2 2 3" xfId="19367" xr:uid="{957EF53E-6433-4C93-9046-D9D64DC9B3D8}"/>
    <cellStyle name="Normal 22 4 3 2 2 2 2 4" xfId="33057" xr:uid="{D7E56D94-0438-46F0-9472-FC22BA57C7AA}"/>
    <cellStyle name="Normal 22 4 3 2 2 2 2 5" xfId="47941" xr:uid="{EA7A07A1-6778-4C52-8FF7-79D28586C61B}"/>
    <cellStyle name="Normal 22 4 3 2 2 2 3" xfId="22789" xr:uid="{1AF0C7B2-0142-4F87-9E78-82E1A3F19A53}"/>
    <cellStyle name="Normal 22 4 3 2 2 2 3 2" xfId="36481" xr:uid="{C113AFCE-840A-44BB-A361-204295A89F99}"/>
    <cellStyle name="Normal 22 4 3 2 2 2 3 3" xfId="51365" xr:uid="{49F6DD68-DAF6-454A-B785-6CFF3820D17F}"/>
    <cellStyle name="Normal 22 4 3 2 2 2 4" xfId="15945" xr:uid="{20BF86CD-820A-4373-8937-A25CA222AB26}"/>
    <cellStyle name="Normal 22 4 3 2 2 2 5" xfId="29635" xr:uid="{47C30E57-C385-4616-A421-4510E8A133A7}"/>
    <cellStyle name="Normal 22 4 3 2 2 2 6" xfId="44519" xr:uid="{1A532BD3-0967-4695-8FE1-B5BC45191CE5}"/>
    <cellStyle name="Normal 22 4 3 2 2 3" xfId="10809" xr:uid="{50BFE525-5F57-43AE-A68E-55FD6A47B888}"/>
    <cellStyle name="Normal 22 4 3 2 2 3 2" xfId="24499" xr:uid="{B80B26CF-AD94-4553-93DE-361A74ECE278}"/>
    <cellStyle name="Normal 22 4 3 2 2 3 2 2" xfId="38191" xr:uid="{6E7EBFB9-557C-410D-A980-44474D9309B9}"/>
    <cellStyle name="Normal 22 4 3 2 2 3 2 3" xfId="53075" xr:uid="{E7C9FB77-400B-4377-BD84-43609801D613}"/>
    <cellStyle name="Normal 22 4 3 2 2 3 3" xfId="17655" xr:uid="{CC8DDAAC-A8A7-4946-93B0-B667FDEAFEAB}"/>
    <cellStyle name="Normal 22 4 3 2 2 3 4" xfId="31345" xr:uid="{8CCD717D-4589-4622-88A6-B3549DE5BBAB}"/>
    <cellStyle name="Normal 22 4 3 2 2 3 5" xfId="46229" xr:uid="{5D27EFE3-387F-450A-B630-1054DC3EC8DA}"/>
    <cellStyle name="Normal 22 4 3 2 2 4" xfId="21077" xr:uid="{DF02F25A-FA45-402C-8168-6A38C9D91393}"/>
    <cellStyle name="Normal 22 4 3 2 2 4 2" xfId="34769" xr:uid="{F2172815-1665-4480-B694-50B3C7D88BF2}"/>
    <cellStyle name="Normal 22 4 3 2 2 4 3" xfId="49653" xr:uid="{537FEABF-AED2-4AE2-A352-067404F8A764}"/>
    <cellStyle name="Normal 22 4 3 2 2 5" xfId="14233" xr:uid="{DFAB3F38-906E-4F6F-B684-2107B31350EC}"/>
    <cellStyle name="Normal 22 4 3 2 2 6" xfId="27923" xr:uid="{222E2C70-AB89-4DF3-9D7D-7B66A898DFB3}"/>
    <cellStyle name="Normal 22 4 3 2 2 7" xfId="42807" xr:uid="{8BAE327F-D916-4622-87BA-F28556ADCDAC}"/>
    <cellStyle name="Normal 22 4 3 2 3" xfId="9098" xr:uid="{547C464C-F5BD-474D-8D8F-B965AAA7D855}"/>
    <cellStyle name="Normal 22 4 3 2 3 2" xfId="12520" xr:uid="{CD194940-7902-4F9F-AEB2-F096E56C88E7}"/>
    <cellStyle name="Normal 22 4 3 2 3 2 2" xfId="26210" xr:uid="{E1899B9A-A35E-4EFB-B189-1CFA0F7D64B6}"/>
    <cellStyle name="Normal 22 4 3 2 3 2 2 2" xfId="39902" xr:uid="{C9F6D304-3523-4E6D-84A9-CE5CB2DB783C}"/>
    <cellStyle name="Normal 22 4 3 2 3 2 2 3" xfId="54786" xr:uid="{D6DDF8A7-1ABE-4E5E-9EA7-1222C426EA9E}"/>
    <cellStyle name="Normal 22 4 3 2 3 2 3" xfId="19366" xr:uid="{3B46DDCF-2E78-4883-A4EF-14E983BFE570}"/>
    <cellStyle name="Normal 22 4 3 2 3 2 4" xfId="33056" xr:uid="{63DECA5B-2A6B-4132-B204-15C4FBBF561A}"/>
    <cellStyle name="Normal 22 4 3 2 3 2 5" xfId="47940" xr:uid="{D7623128-056B-417D-8E5E-1237365530F5}"/>
    <cellStyle name="Normal 22 4 3 2 3 3" xfId="22788" xr:uid="{2021D485-F06E-4AA9-9935-6319FDC512CC}"/>
    <cellStyle name="Normal 22 4 3 2 3 3 2" xfId="36480" xr:uid="{6E12863B-0E53-46DF-90B5-0E302E44591C}"/>
    <cellStyle name="Normal 22 4 3 2 3 3 3" xfId="51364" xr:uid="{0C142335-10E9-498F-B49A-75C23C3C3065}"/>
    <cellStyle name="Normal 22 4 3 2 3 4" xfId="15944" xr:uid="{7E5689DD-63A8-405C-820F-A718F6D88E4F}"/>
    <cellStyle name="Normal 22 4 3 2 3 5" xfId="29634" xr:uid="{66FA9EA2-9ED4-4239-BD5A-922983E42149}"/>
    <cellStyle name="Normal 22 4 3 2 3 6" xfId="44518" xr:uid="{13885C45-C6FA-406A-BAB8-0A4F1698EAAA}"/>
    <cellStyle name="Normal 22 4 3 2 4" xfId="10808" xr:uid="{E7F5C081-4E26-488C-B419-CF2E540FE734}"/>
    <cellStyle name="Normal 22 4 3 2 4 2" xfId="24498" xr:uid="{39ECAA86-34AC-47E8-B1C2-039C4D42E37E}"/>
    <cellStyle name="Normal 22 4 3 2 4 2 2" xfId="38190" xr:uid="{BAD3406A-63C8-4811-9CE9-06A57D792EEB}"/>
    <cellStyle name="Normal 22 4 3 2 4 2 3" xfId="53074" xr:uid="{41ECEFB6-72F0-4986-A04A-5BC229C9389D}"/>
    <cellStyle name="Normal 22 4 3 2 4 3" xfId="17654" xr:uid="{A915D88F-3017-4322-918F-1302B056D365}"/>
    <cellStyle name="Normal 22 4 3 2 4 4" xfId="31344" xr:uid="{1C0C331D-FEE9-431F-9830-DBC9A2B6A922}"/>
    <cellStyle name="Normal 22 4 3 2 4 5" xfId="46228" xr:uid="{A8F1A56F-C6E8-4876-803D-D6C388604AC8}"/>
    <cellStyle name="Normal 22 4 3 2 5" xfId="21076" xr:uid="{D74BB89A-40F1-4F28-BF7C-0ED89CB444D2}"/>
    <cellStyle name="Normal 22 4 3 2 5 2" xfId="34768" xr:uid="{B8713A89-9980-4D70-A827-248610DA4ACE}"/>
    <cellStyle name="Normal 22 4 3 2 5 3" xfId="49652" xr:uid="{72112B9C-02B2-4925-AF45-B3F1D801653A}"/>
    <cellStyle name="Normal 22 4 3 2 6" xfId="14232" xr:uid="{009D00BE-BCBC-48F5-B9AF-26827E657755}"/>
    <cellStyle name="Normal 22 4 3 2 6 2" xfId="41361" xr:uid="{427CA000-EB13-404B-AACF-7A851FBE043A}"/>
    <cellStyle name="Normal 22 4 3 2 7" xfId="27922" xr:uid="{DDE9DBF2-917A-4A4D-BB79-3DE73D1C8BAD}"/>
    <cellStyle name="Normal 22 4 3 2 8" xfId="42806" xr:uid="{790FEAA6-7007-49AE-87F1-1BE28F3CF636}"/>
    <cellStyle name="Normal 22 4 3 2 9" xfId="7385" xr:uid="{F47F7E0A-4E22-4788-A37D-D0AC7E1EE6E6}"/>
    <cellStyle name="Normal 22 4 3 3" xfId="4750" xr:uid="{6CEAEB7B-A3BC-46E3-B75B-A4221BDF7DC4}"/>
    <cellStyle name="Normal 22 4 3 3 2" xfId="9100" xr:uid="{DBE8E6FE-FE41-4306-93E5-7FE9C8326386}"/>
    <cellStyle name="Normal 22 4 3 3 2 2" xfId="12522" xr:uid="{FE040162-349C-4AD1-933F-E7FE02FBAE98}"/>
    <cellStyle name="Normal 22 4 3 3 2 2 2" xfId="26212" xr:uid="{A2ACA5D3-88E2-4776-9FAE-854A77A766CB}"/>
    <cellStyle name="Normal 22 4 3 3 2 2 2 2" xfId="39904" xr:uid="{805C833D-82A1-4D1D-B5F7-77E32A4F0B51}"/>
    <cellStyle name="Normal 22 4 3 3 2 2 2 3" xfId="54788" xr:uid="{860B8823-E081-4865-806F-701CFD90DFFC}"/>
    <cellStyle name="Normal 22 4 3 3 2 2 3" xfId="19368" xr:uid="{CE427482-FCE3-444B-ABD6-5E83A4B78EDD}"/>
    <cellStyle name="Normal 22 4 3 3 2 2 4" xfId="33058" xr:uid="{7AD7B3EC-3BF9-4D29-BF55-D2BFBCCC8EE1}"/>
    <cellStyle name="Normal 22 4 3 3 2 2 5" xfId="47942" xr:uid="{66770891-2008-438F-9AAC-844E18E948C8}"/>
    <cellStyle name="Normal 22 4 3 3 2 3" xfId="22790" xr:uid="{7E61AC04-1FB0-4F77-AFDE-0BED9708070F}"/>
    <cellStyle name="Normal 22 4 3 3 2 3 2" xfId="36482" xr:uid="{C8D4B9E0-F10C-4CBB-B78D-447A86E86461}"/>
    <cellStyle name="Normal 22 4 3 3 2 3 3" xfId="51366" xr:uid="{DE3BD21E-956E-4BB0-96AA-1D5E082B0FC7}"/>
    <cellStyle name="Normal 22 4 3 3 2 4" xfId="15946" xr:uid="{E93231CA-2416-444A-9275-52959CC7B04A}"/>
    <cellStyle name="Normal 22 4 3 3 2 5" xfId="29636" xr:uid="{8C62A1C1-E47B-4A82-BF55-ACFE73EE6214}"/>
    <cellStyle name="Normal 22 4 3 3 2 6" xfId="44520" xr:uid="{FF65D111-308A-4D83-B3A5-D0F850B75679}"/>
    <cellStyle name="Normal 22 4 3 3 3" xfId="10810" xr:uid="{FB42C596-594C-4C1A-9ED2-561E3F5511C3}"/>
    <cellStyle name="Normal 22 4 3 3 3 2" xfId="24500" xr:uid="{7318FE81-9A6F-4DB3-A9E5-CA9BAFF432DD}"/>
    <cellStyle name="Normal 22 4 3 3 3 2 2" xfId="38192" xr:uid="{9067751C-54DC-4B82-8631-DB80D99472BD}"/>
    <cellStyle name="Normal 22 4 3 3 3 2 3" xfId="53076" xr:uid="{7FB8897A-4093-418C-969D-F69251AF5EDB}"/>
    <cellStyle name="Normal 22 4 3 3 3 3" xfId="17656" xr:uid="{BCB6EF6F-6570-4317-8FDB-8B1E3D402FD3}"/>
    <cellStyle name="Normal 22 4 3 3 3 4" xfId="31346" xr:uid="{5EE7897A-0B84-480A-A423-E91379C6D550}"/>
    <cellStyle name="Normal 22 4 3 3 3 5" xfId="46230" xr:uid="{01988449-5759-405D-9B2B-05F54956B5D3}"/>
    <cellStyle name="Normal 22 4 3 3 4" xfId="21078" xr:uid="{B3D1877E-121F-4DCF-A89F-C795230BCEF4}"/>
    <cellStyle name="Normal 22 4 3 3 4 2" xfId="34770" xr:uid="{8125A6EA-88CB-4078-8A9D-082E70256CEB}"/>
    <cellStyle name="Normal 22 4 3 3 4 3" xfId="49654" xr:uid="{818B3230-EC1E-41A7-AA74-14BA22EF2ECF}"/>
    <cellStyle name="Normal 22 4 3 3 5" xfId="14234" xr:uid="{0C32D09D-35D7-43FA-9688-73D5C9A3BCF3}"/>
    <cellStyle name="Normal 22 4 3 3 5 2" xfId="41387" xr:uid="{E0F5A7CE-3AD9-402A-B791-A27BC291B425}"/>
    <cellStyle name="Normal 22 4 3 3 6" xfId="27924" xr:uid="{59B83101-D099-4EC3-B8C6-58C5687628A5}"/>
    <cellStyle name="Normal 22 4 3 3 7" xfId="42808" xr:uid="{821E0844-C488-4823-9BC2-32C83EE4C08C}"/>
    <cellStyle name="Normal 22 4 3 3 8" xfId="7387" xr:uid="{6A9E9460-D79F-4CA6-9C00-5E770643608C}"/>
    <cellStyle name="Normal 22 4 3 4" xfId="7388" xr:uid="{9FD0B674-007F-427F-8C40-75093FF2EA66}"/>
    <cellStyle name="Normal 22 4 3 4 2" xfId="9101" xr:uid="{F94AE190-00FD-4D6C-88B2-2FCDF755939B}"/>
    <cellStyle name="Normal 22 4 3 4 2 2" xfId="12523" xr:uid="{E7EEE90E-8E95-4C46-8AB8-86F5C4EA76DA}"/>
    <cellStyle name="Normal 22 4 3 4 2 2 2" xfId="26213" xr:uid="{503E024A-0162-4CC8-BC2A-BCC69C70AC94}"/>
    <cellStyle name="Normal 22 4 3 4 2 2 2 2" xfId="39905" xr:uid="{BE074CFE-B810-4336-9008-5358D13089AA}"/>
    <cellStyle name="Normal 22 4 3 4 2 2 2 3" xfId="54789" xr:uid="{3B1D98D1-09D1-46EB-A721-6A1D32809AB3}"/>
    <cellStyle name="Normal 22 4 3 4 2 2 3" xfId="19369" xr:uid="{8FAAE942-288A-4D08-92CE-9C0143DC2758}"/>
    <cellStyle name="Normal 22 4 3 4 2 2 4" xfId="33059" xr:uid="{0B23D728-E9A2-4098-ABB8-77230A6812F3}"/>
    <cellStyle name="Normal 22 4 3 4 2 2 5" xfId="47943" xr:uid="{71619151-0A08-4A52-A5EA-22239E77503E}"/>
    <cellStyle name="Normal 22 4 3 4 2 3" xfId="22791" xr:uid="{B457FD41-8F3C-40C4-BAE3-3958D679AD09}"/>
    <cellStyle name="Normal 22 4 3 4 2 3 2" xfId="36483" xr:uid="{D5ED45AF-936A-4081-B0FE-F82075F7AEF1}"/>
    <cellStyle name="Normal 22 4 3 4 2 3 3" xfId="51367" xr:uid="{82215688-141A-4668-9B94-F1ACB2189E4A}"/>
    <cellStyle name="Normal 22 4 3 4 2 4" xfId="15947" xr:uid="{D308B3C1-4288-49A4-941A-99B9D6391A7A}"/>
    <cellStyle name="Normal 22 4 3 4 2 5" xfId="29637" xr:uid="{396AF042-A193-4F70-BC68-AF9A65AE8E8D}"/>
    <cellStyle name="Normal 22 4 3 4 2 6" xfId="44521" xr:uid="{24E23175-EE60-4E74-9EC4-F660BB7308E4}"/>
    <cellStyle name="Normal 22 4 3 4 3" xfId="10811" xr:uid="{63FD7589-8B0F-4F3A-9A2D-3DA5B802A2B0}"/>
    <cellStyle name="Normal 22 4 3 4 3 2" xfId="24501" xr:uid="{A0B7EAC2-0AC9-49F2-96C1-BE47599D0D45}"/>
    <cellStyle name="Normal 22 4 3 4 3 2 2" xfId="38193" xr:uid="{6FA25F23-CABF-491F-AC4D-64FFC51EA451}"/>
    <cellStyle name="Normal 22 4 3 4 3 2 3" xfId="53077" xr:uid="{F024F740-1F4B-49CB-86BC-5186095796D8}"/>
    <cellStyle name="Normal 22 4 3 4 3 3" xfId="17657" xr:uid="{6260A9EA-7C38-48E4-93DD-9D7A0CD94A42}"/>
    <cellStyle name="Normal 22 4 3 4 3 4" xfId="31347" xr:uid="{42943D57-26A6-48DD-A762-3121C26FC8AE}"/>
    <cellStyle name="Normal 22 4 3 4 3 5" xfId="46231" xr:uid="{398A638B-0FF2-4A3D-A3E7-9CD58F965C11}"/>
    <cellStyle name="Normal 22 4 3 4 4" xfId="21079" xr:uid="{7D7FB6B0-10FF-4F8C-9504-7897CA8F4C68}"/>
    <cellStyle name="Normal 22 4 3 4 4 2" xfId="34771" xr:uid="{C889DA19-6BB1-47C0-B02F-F4CA37BAF4CD}"/>
    <cellStyle name="Normal 22 4 3 4 4 3" xfId="49655" xr:uid="{2E1A4128-706D-4BBD-9192-8B26AA704040}"/>
    <cellStyle name="Normal 22 4 3 4 5" xfId="14235" xr:uid="{BC887D4E-ABB4-422B-A6AA-CA744F5334E2}"/>
    <cellStyle name="Normal 22 4 3 4 5 2" xfId="41941" xr:uid="{F8F7874A-5A08-42DC-960A-F62E6F64870E}"/>
    <cellStyle name="Normal 22 4 3 4 6" xfId="27925" xr:uid="{C5832877-5F16-435E-B4AB-69EDD4A7DBDF}"/>
    <cellStyle name="Normal 22 4 3 4 7" xfId="42809" xr:uid="{A86F5A93-687B-4EEA-B716-904EF7C5B18E}"/>
    <cellStyle name="Normal 22 4 3 5" xfId="9097" xr:uid="{FB4E5A8A-B5EE-44F7-ADE3-57A2EA7635EC}"/>
    <cellStyle name="Normal 22 4 3 5 2" xfId="12519" xr:uid="{5AC947BD-FC37-416C-82E0-D63BD806F054}"/>
    <cellStyle name="Normal 22 4 3 5 2 2" xfId="26209" xr:uid="{30CDE82D-A899-4B82-9BE6-05C7E93ADF90}"/>
    <cellStyle name="Normal 22 4 3 5 2 2 2" xfId="39901" xr:uid="{7412177C-9985-4CFC-8521-6EAC60392989}"/>
    <cellStyle name="Normal 22 4 3 5 2 2 3" xfId="54785" xr:uid="{61FAE468-DF3F-4761-AFE2-D25537A50553}"/>
    <cellStyle name="Normal 22 4 3 5 2 3" xfId="19365" xr:uid="{042BE8F6-E9DF-4CC5-860F-9C6D29B06E39}"/>
    <cellStyle name="Normal 22 4 3 5 2 4" xfId="33055" xr:uid="{67FADD6A-9846-42B8-9EBD-AA508FCCF26B}"/>
    <cellStyle name="Normal 22 4 3 5 2 5" xfId="47939" xr:uid="{8287AE3A-36E4-46B8-A79E-42BD0410BA77}"/>
    <cellStyle name="Normal 22 4 3 5 3" xfId="22787" xr:uid="{8FB2A458-5C7F-437B-9593-EB9BD7221A90}"/>
    <cellStyle name="Normal 22 4 3 5 3 2" xfId="36479" xr:uid="{1A539D86-FC41-4C8A-908D-D5735C0E618E}"/>
    <cellStyle name="Normal 22 4 3 5 3 3" xfId="51363" xr:uid="{729FEB4D-E56B-4960-971D-D382703629C9}"/>
    <cellStyle name="Normal 22 4 3 5 4" xfId="15943" xr:uid="{B8F1EB38-74D7-47E5-9DF3-CB5454A01451}"/>
    <cellStyle name="Normal 22 4 3 5 4 2" xfId="41937" xr:uid="{16EA4705-64EB-4839-9E80-1931E96A621D}"/>
    <cellStyle name="Normal 22 4 3 5 5" xfId="29633" xr:uid="{7ACA5A00-351C-49A3-89E6-16C06D8C7C1C}"/>
    <cellStyle name="Normal 22 4 3 5 6" xfId="44517" xr:uid="{E835B270-9BE0-4A91-AB74-8A5AD3C2CF4B}"/>
    <cellStyle name="Normal 22 4 3 6" xfId="10807" xr:uid="{62C6CA43-C55E-4057-A3F7-85C502B15176}"/>
    <cellStyle name="Normal 22 4 3 6 2" xfId="24497" xr:uid="{0F93A59F-7927-433F-BEA6-EF240332A1E6}"/>
    <cellStyle name="Normal 22 4 3 6 2 2" xfId="38189" xr:uid="{08581C5F-92A2-4C91-B78A-520FB666F883}"/>
    <cellStyle name="Normal 22 4 3 6 2 3" xfId="53073" xr:uid="{67169E27-8594-4B59-A41E-8506D3EDBE21}"/>
    <cellStyle name="Normal 22 4 3 6 3" xfId="17653" xr:uid="{9060A293-F01A-49D4-9B27-010C3E9AEB27}"/>
    <cellStyle name="Normal 22 4 3 6 4" xfId="31343" xr:uid="{9653614D-7446-4FD4-A31B-E30FBEF5ED9F}"/>
    <cellStyle name="Normal 22 4 3 6 5" xfId="46227" xr:uid="{3462A921-CA5E-4543-A988-23DCC131C2BE}"/>
    <cellStyle name="Normal 22 4 3 7" xfId="21075" xr:uid="{07DC26C1-53B1-4332-8A91-3E5C76035202}"/>
    <cellStyle name="Normal 22 4 3 7 2" xfId="34767" xr:uid="{961A4C53-FAF3-42A1-9707-EFE0236A220B}"/>
    <cellStyle name="Normal 22 4 3 7 3" xfId="49651" xr:uid="{A8E17CC1-4FFE-45EB-AC0D-AD8A3E8DACC1}"/>
    <cellStyle name="Normal 22 4 3 8" xfId="14231" xr:uid="{F2726D03-501E-40B9-B747-8E512ADE1070}"/>
    <cellStyle name="Normal 22 4 3 8 2" xfId="41357" xr:uid="{E1F7A468-9240-450B-8CC8-3308FC58432C}"/>
    <cellStyle name="Normal 22 4 3 9" xfId="27921" xr:uid="{9F435D83-5226-4B7D-B71C-34B0A6DF5A18}"/>
    <cellStyle name="Normal 22 4 4" xfId="4694" xr:uid="{62980AAB-C1F2-4170-8076-2507E25EC2EC}"/>
    <cellStyle name="Normal 22 4 4 2" xfId="7390" xr:uid="{299C14CB-8D8A-4F75-912A-23CA977DB8C0}"/>
    <cellStyle name="Normal 22 4 4 2 2" xfId="9103" xr:uid="{FF9668B2-C7B3-4507-A0EB-BA9C1A3A4A1C}"/>
    <cellStyle name="Normal 22 4 4 2 2 2" xfId="12525" xr:uid="{BF1E7CD6-5412-4E11-A8D8-180BC60D9923}"/>
    <cellStyle name="Normal 22 4 4 2 2 2 2" xfId="26215" xr:uid="{A4A100CE-7B3F-4BB0-91ED-EA7C9E3B9CD5}"/>
    <cellStyle name="Normal 22 4 4 2 2 2 2 2" xfId="39907" xr:uid="{B96B386D-105A-406C-8E20-5D48A01740CC}"/>
    <cellStyle name="Normal 22 4 4 2 2 2 2 3" xfId="54791" xr:uid="{53E8C75D-ADA8-4DCC-B559-6B40B2BCD2F9}"/>
    <cellStyle name="Normal 22 4 4 2 2 2 3" xfId="19371" xr:uid="{4C4645BE-BFD1-4959-B797-6EDCA9A21236}"/>
    <cellStyle name="Normal 22 4 4 2 2 2 4" xfId="33061" xr:uid="{58ABF30F-F549-4E5F-BE99-58248ED2C46D}"/>
    <cellStyle name="Normal 22 4 4 2 2 2 5" xfId="47945" xr:uid="{1FF45247-D870-4FD0-B83E-A565E2271618}"/>
    <cellStyle name="Normal 22 4 4 2 2 3" xfId="22793" xr:uid="{0F8ED4B2-8F4D-44AE-AE62-110E2B516563}"/>
    <cellStyle name="Normal 22 4 4 2 2 3 2" xfId="36485" xr:uid="{98F858CA-F917-4AFC-B8F8-9203125A8767}"/>
    <cellStyle name="Normal 22 4 4 2 2 3 3" xfId="51369" xr:uid="{2FA5234D-19F6-44DE-9E48-7DDD224F0D0F}"/>
    <cellStyle name="Normal 22 4 4 2 2 4" xfId="15949" xr:uid="{CDAA4DFE-EBC5-4927-879E-B1ACF7859388}"/>
    <cellStyle name="Normal 22 4 4 2 2 5" xfId="29639" xr:uid="{C731F2E6-ABF9-4C79-BF90-E71E46D6F975}"/>
    <cellStyle name="Normal 22 4 4 2 2 6" xfId="44523" xr:uid="{90E029F7-2C94-4248-B79A-0303A48297DC}"/>
    <cellStyle name="Normal 22 4 4 2 3" xfId="10813" xr:uid="{67B11B13-8F85-4C17-91F9-24E44A06230A}"/>
    <cellStyle name="Normal 22 4 4 2 3 2" xfId="24503" xr:uid="{7616DBC4-1082-4EE4-9284-0070D7DC2DB6}"/>
    <cellStyle name="Normal 22 4 4 2 3 2 2" xfId="38195" xr:uid="{FAD73FF3-AC25-4EDC-9E06-99ADC89FBC70}"/>
    <cellStyle name="Normal 22 4 4 2 3 2 3" xfId="53079" xr:uid="{58B1C782-E866-4FC9-9478-38040243E475}"/>
    <cellStyle name="Normal 22 4 4 2 3 3" xfId="17659" xr:uid="{05E25C9E-D8E2-42D1-9A30-E258E26EFE6A}"/>
    <cellStyle name="Normal 22 4 4 2 3 4" xfId="31349" xr:uid="{FFC0EC49-A443-4EF9-AA71-D099564984C5}"/>
    <cellStyle name="Normal 22 4 4 2 3 5" xfId="46233" xr:uid="{B369FA70-1B75-4B77-ADD7-B77CF5DF0DBB}"/>
    <cellStyle name="Normal 22 4 4 2 4" xfId="21081" xr:uid="{2C420F5B-226F-4C6D-B850-7F3A72807EB8}"/>
    <cellStyle name="Normal 22 4 4 2 4 2" xfId="34773" xr:uid="{6348C795-F605-433E-9972-4E66D79878E9}"/>
    <cellStyle name="Normal 22 4 4 2 4 3" xfId="49657" xr:uid="{1A3CB811-B038-4F40-9A3A-27CF0E420A81}"/>
    <cellStyle name="Normal 22 4 4 2 5" xfId="14237" xr:uid="{073CFB43-2B22-4E07-8407-440A1C5158EA}"/>
    <cellStyle name="Normal 22 4 4 2 6" xfId="27927" xr:uid="{94D18313-9362-4BA3-8ECC-86786911175F}"/>
    <cellStyle name="Normal 22 4 4 2 7" xfId="42811" xr:uid="{0A2B7EC0-D7CF-4AC0-9A92-4ACA80A6B960}"/>
    <cellStyle name="Normal 22 4 4 3" xfId="9102" xr:uid="{DE92391D-470E-4F40-8196-802FC560EC1B}"/>
    <cellStyle name="Normal 22 4 4 3 2" xfId="12524" xr:uid="{DFFDAAC9-1E5A-43CD-ABEB-81053C1BDB12}"/>
    <cellStyle name="Normal 22 4 4 3 2 2" xfId="26214" xr:uid="{5BA553DF-435E-4EE7-9EA4-9EF20C59723A}"/>
    <cellStyle name="Normal 22 4 4 3 2 2 2" xfId="39906" xr:uid="{19C6C95F-ED17-4DB3-827D-F7B78C41C085}"/>
    <cellStyle name="Normal 22 4 4 3 2 2 3" xfId="54790" xr:uid="{9B0B3244-8FDA-41EF-86CA-07A295FDB94B}"/>
    <cellStyle name="Normal 22 4 4 3 2 3" xfId="19370" xr:uid="{2A950829-015E-489F-AB0A-7E9DA2A0381D}"/>
    <cellStyle name="Normal 22 4 4 3 2 4" xfId="33060" xr:uid="{A71B6747-B41E-4363-A093-2003E22D7BA3}"/>
    <cellStyle name="Normal 22 4 4 3 2 5" xfId="47944" xr:uid="{D432B10A-80DD-48EA-AB53-BCBDB0B9D191}"/>
    <cellStyle name="Normal 22 4 4 3 3" xfId="22792" xr:uid="{E34AC4E9-87AB-457F-B9CC-FFFAEE5E4042}"/>
    <cellStyle name="Normal 22 4 4 3 3 2" xfId="36484" xr:uid="{92253C5B-DD59-4B79-BE90-09F9C3378A4E}"/>
    <cellStyle name="Normal 22 4 4 3 3 3" xfId="51368" xr:uid="{2CB05D10-DA54-4A34-8D49-8418708D6F81}"/>
    <cellStyle name="Normal 22 4 4 3 4" xfId="15948" xr:uid="{DECE20A8-5EB8-499D-AE2D-3D590DC4C0B2}"/>
    <cellStyle name="Normal 22 4 4 3 5" xfId="29638" xr:uid="{D6800A67-CC3B-472A-B730-BEC91C5F7EC5}"/>
    <cellStyle name="Normal 22 4 4 3 6" xfId="44522" xr:uid="{B393CF5F-A809-468D-921B-3BEFB25672DD}"/>
    <cellStyle name="Normal 22 4 4 4" xfId="10812" xr:uid="{F01860E4-E3F8-4626-9D5C-B2C61FE66D1E}"/>
    <cellStyle name="Normal 22 4 4 4 2" xfId="24502" xr:uid="{12AE395B-F77D-42C2-BAD5-A3FC3E7DCA49}"/>
    <cellStyle name="Normal 22 4 4 4 2 2" xfId="38194" xr:uid="{B8CB4029-5DA5-48D6-8E42-47141AA1089D}"/>
    <cellStyle name="Normal 22 4 4 4 2 3" xfId="53078" xr:uid="{B3BEC7A3-254D-4DDF-9730-69BE712E78EA}"/>
    <cellStyle name="Normal 22 4 4 4 3" xfId="17658" xr:uid="{E0E8B00F-2FA5-4424-B1FC-CBE5B1FFC778}"/>
    <cellStyle name="Normal 22 4 4 4 4" xfId="31348" xr:uid="{23C57D2F-E511-4B90-8383-D66FE8C4F98F}"/>
    <cellStyle name="Normal 22 4 4 4 5" xfId="46232" xr:uid="{8E1D4C39-A8BB-4C23-87A7-F194E97E61A5}"/>
    <cellStyle name="Normal 22 4 4 5" xfId="21080" xr:uid="{B4473D41-0CDD-4DDC-9335-5FBF5CA39117}"/>
    <cellStyle name="Normal 22 4 4 5 2" xfId="34772" xr:uid="{367F37E3-E1C5-439A-A31D-F57DD12A9CF1}"/>
    <cellStyle name="Normal 22 4 4 5 3" xfId="49656" xr:uid="{3DEA4806-8999-48E0-B5A2-CA45819BD485}"/>
    <cellStyle name="Normal 22 4 4 6" xfId="14236" xr:uid="{9A1084FD-C33D-4D82-A8DE-4BF6A5962E13}"/>
    <cellStyle name="Normal 22 4 4 6 2" xfId="41377" xr:uid="{0505DDEF-64D5-42D8-B20D-54B069F83A79}"/>
    <cellStyle name="Normal 22 4 4 7" xfId="27926" xr:uid="{E9AEE397-2A64-449F-B19A-69B97277DEA8}"/>
    <cellStyle name="Normal 22 4 4 8" xfId="42810" xr:uid="{91769C0A-DB03-4976-8FBD-DBEF302ACD6F}"/>
    <cellStyle name="Normal 22 4 4 9" xfId="7389" xr:uid="{462FE34B-1150-4C9F-8536-703FA5C04699}"/>
    <cellStyle name="Normal 22 4 5" xfId="4606" xr:uid="{1D74215C-5EBB-4726-880C-9ADE0EAE6B1E}"/>
    <cellStyle name="Normal 22 4 5 10" xfId="5373" xr:uid="{B1A5871A-1CC3-4528-A22E-2AA0AD382331}"/>
    <cellStyle name="Normal 22 4 5 2" xfId="9104" xr:uid="{68A3D2EF-7F89-4969-AE53-4FB205DB868C}"/>
    <cellStyle name="Normal 22 4 5 2 2" xfId="12526" xr:uid="{41DDDBB1-19F4-430A-B993-00DFFBB23993}"/>
    <cellStyle name="Normal 22 4 5 2 2 2" xfId="26216" xr:uid="{82D1C53E-FB8E-460C-A26C-70836A790E6F}"/>
    <cellStyle name="Normal 22 4 5 2 2 2 2" xfId="39908" xr:uid="{40E1253D-56D8-48CD-80CB-BDBFB82543D5}"/>
    <cellStyle name="Normal 22 4 5 2 2 2 3" xfId="54792" xr:uid="{FE593067-FD90-4A8F-B519-857B85AD6C7C}"/>
    <cellStyle name="Normal 22 4 5 2 2 3" xfId="19372" xr:uid="{3162AB07-2329-4C41-86FB-995F9D27BB19}"/>
    <cellStyle name="Normal 22 4 5 2 2 4" xfId="33062" xr:uid="{31B214A5-BA18-4D8B-A498-CF557542ADCC}"/>
    <cellStyle name="Normal 22 4 5 2 2 5" xfId="47946" xr:uid="{D3839422-F764-4B5F-AB31-86F440555219}"/>
    <cellStyle name="Normal 22 4 5 2 3" xfId="22794" xr:uid="{4402A693-21B1-4D3A-8059-021B414E2B9C}"/>
    <cellStyle name="Normal 22 4 5 2 3 2" xfId="36486" xr:uid="{24A6F09F-09C9-402A-BD72-DB730102BE4A}"/>
    <cellStyle name="Normal 22 4 5 2 3 3" xfId="51370" xr:uid="{737D445E-D496-49C5-B754-CF9A09DCAE5D}"/>
    <cellStyle name="Normal 22 4 5 2 4" xfId="15950" xr:uid="{E4432D10-7EFB-48A0-A499-3461AC1D7BC5}"/>
    <cellStyle name="Normal 22 4 5 2 5" xfId="29640" xr:uid="{9B5CAF58-470C-4372-822B-0D1A0AC4E9CF}"/>
    <cellStyle name="Normal 22 4 5 2 6" xfId="44524" xr:uid="{54F784B5-3ABB-457E-8329-4DC7093CB1E5}"/>
    <cellStyle name="Normal 22 4 5 3" xfId="10814" xr:uid="{AD54E1F3-D5A3-4CED-854C-D22C64E03093}"/>
    <cellStyle name="Normal 22 4 5 3 2" xfId="24504" xr:uid="{5521E0E3-916E-4DF8-A15F-A890C827328C}"/>
    <cellStyle name="Normal 22 4 5 3 2 2" xfId="38196" xr:uid="{ECA7A32D-71EC-400E-8835-E6C83772082D}"/>
    <cellStyle name="Normal 22 4 5 3 2 3" xfId="53080" xr:uid="{48AE433F-92C6-4D71-BF37-3077B2362492}"/>
    <cellStyle name="Normal 22 4 5 3 3" xfId="17660" xr:uid="{7B9A4377-C77E-4246-8C37-F71C66F10AE6}"/>
    <cellStyle name="Normal 22 4 5 3 4" xfId="31350" xr:uid="{F467BDC7-8B50-4CF8-941C-CE18BFBBCBD9}"/>
    <cellStyle name="Normal 22 4 5 3 5" xfId="46234" xr:uid="{D51A57D4-FE51-41FB-9044-084145E334E0}"/>
    <cellStyle name="Normal 22 4 5 4" xfId="21082" xr:uid="{96E2E3A0-5B2C-4D41-BB1C-300008A9FD4B}"/>
    <cellStyle name="Normal 22 4 5 4 2" xfId="34774" xr:uid="{E58AB879-F16E-46BE-BBFD-65B30FB65C33}"/>
    <cellStyle name="Normal 22 4 5 4 3" xfId="49658" xr:uid="{1274559B-B187-4C68-AEAD-B243ABAC421D}"/>
    <cellStyle name="Normal 22 4 5 5" xfId="14238" xr:uid="{32CFA3B7-504C-44D8-ABB8-5E632F57FEFF}"/>
    <cellStyle name="Normal 22 4 5 5 2" xfId="41367" xr:uid="{25C1D515-AA82-4005-8808-20B5D366F4BE}"/>
    <cellStyle name="Normal 22 4 5 6" xfId="27928" xr:uid="{042D1776-B111-4F8D-98E2-15DEE13B5E88}"/>
    <cellStyle name="Normal 22 4 5 7" xfId="42812" xr:uid="{3D3484A7-F837-47BC-8C02-C876946363AA}"/>
    <cellStyle name="Normal 22 4 5 8" xfId="7391" xr:uid="{6371133B-E024-4497-A35D-3D0FEC2D5313}"/>
    <cellStyle name="Normal 22 4 5 9" xfId="5965" xr:uid="{F7244F19-D78F-40F9-8991-493E6C3EFBA6}"/>
    <cellStyle name="Normal 22 4 6" xfId="4597" xr:uid="{8A418E35-1729-45C6-A9AA-C7C953029C0D}"/>
    <cellStyle name="Normal 22 4 6 2" xfId="9105" xr:uid="{AB689E53-AEC2-4469-B6F1-37AAC0B36615}"/>
    <cellStyle name="Normal 22 4 6 2 2" xfId="12527" xr:uid="{89502D5F-C5AE-4991-9A81-21865A555092}"/>
    <cellStyle name="Normal 22 4 6 2 2 2" xfId="26217" xr:uid="{439A0E02-2352-4A9A-B5C9-43FFF629178A}"/>
    <cellStyle name="Normal 22 4 6 2 2 2 2" xfId="39909" xr:uid="{DB77EB94-06B7-48F0-BDA8-7CAA758210DE}"/>
    <cellStyle name="Normal 22 4 6 2 2 2 3" xfId="54793" xr:uid="{937CBA39-F240-496C-9D81-D33B50E22D37}"/>
    <cellStyle name="Normal 22 4 6 2 2 3" xfId="19373" xr:uid="{E721605D-F431-41D3-9BA2-8D888D81757D}"/>
    <cellStyle name="Normal 22 4 6 2 2 4" xfId="33063" xr:uid="{955F834E-260F-4BF8-AEFB-9BE7DCDCBC3A}"/>
    <cellStyle name="Normal 22 4 6 2 2 5" xfId="47947" xr:uid="{6C30F3BF-9018-42DC-A072-09D26B6EE29C}"/>
    <cellStyle name="Normal 22 4 6 2 3" xfId="22795" xr:uid="{F48D4FE6-4439-4C1A-ACA4-9C6BAF160E19}"/>
    <cellStyle name="Normal 22 4 6 2 3 2" xfId="36487" xr:uid="{24567C01-E3A3-4B91-85BE-6762C320493C}"/>
    <cellStyle name="Normal 22 4 6 2 3 3" xfId="51371" xr:uid="{CC3ECD3A-60F1-4873-AF4C-2C8E6DDDE5D1}"/>
    <cellStyle name="Normal 22 4 6 2 4" xfId="15951" xr:uid="{0B950103-C233-4B6E-971A-3F94B7992DA7}"/>
    <cellStyle name="Normal 22 4 6 2 5" xfId="29641" xr:uid="{D19B30F4-A819-4175-AE1C-5F01CF4C9B81}"/>
    <cellStyle name="Normal 22 4 6 2 6" xfId="44525" xr:uid="{3CAADB52-865F-4DB9-B547-3BAB494AA117}"/>
    <cellStyle name="Normal 22 4 6 3" xfId="10815" xr:uid="{BC8FA33E-B5B0-41A2-A58F-37F0E9D25F7D}"/>
    <cellStyle name="Normal 22 4 6 3 2" xfId="24505" xr:uid="{A372420F-905C-4EDA-B5AA-A3865653A228}"/>
    <cellStyle name="Normal 22 4 6 3 2 2" xfId="38197" xr:uid="{DF971D6F-6670-4958-835E-FED305922A8F}"/>
    <cellStyle name="Normal 22 4 6 3 2 3" xfId="53081" xr:uid="{21F1A411-BDCA-43E9-A3B8-9B36B6B835B1}"/>
    <cellStyle name="Normal 22 4 6 3 3" xfId="17661" xr:uid="{DC0F653D-4B54-4C91-815D-50177AD85CAF}"/>
    <cellStyle name="Normal 22 4 6 3 4" xfId="31351" xr:uid="{9AE69406-E510-4DAE-AB53-0421F0A96B66}"/>
    <cellStyle name="Normal 22 4 6 3 5" xfId="46235" xr:uid="{853C2E87-43B6-4D91-B5DA-7C1EF19A39F5}"/>
    <cellStyle name="Normal 22 4 6 4" xfId="21083" xr:uid="{B4B949FD-F6F2-4F78-88DA-02A83681D7FC}"/>
    <cellStyle name="Normal 22 4 6 4 2" xfId="34775" xr:uid="{F265C450-95CE-43B7-8FB4-8217E213379A}"/>
    <cellStyle name="Normal 22 4 6 4 3" xfId="49659" xr:uid="{2258E3B5-6FC6-45E6-81FF-E5A94900DF64}"/>
    <cellStyle name="Normal 22 4 6 5" xfId="14239" xr:uid="{C0AF2C30-EB0C-488F-97F8-7CD6A3EBAB5B}"/>
    <cellStyle name="Normal 22 4 6 5 2" xfId="41366" xr:uid="{AD5864D2-0B07-4125-A39B-676177B67C25}"/>
    <cellStyle name="Normal 22 4 6 6" xfId="27929" xr:uid="{578F8981-B96D-4ABF-A1AE-64CB7BDA7B28}"/>
    <cellStyle name="Normal 22 4 6 7" xfId="42813" xr:uid="{42DAC549-94A6-4D67-A7CF-FB8059ACCA1A}"/>
    <cellStyle name="Normal 22 4 6 8" xfId="7392" xr:uid="{49A7B510-0664-42D4-B45E-7D940C5ABF1F}"/>
    <cellStyle name="Normal 22 4 7" xfId="4596" xr:uid="{CA5D8697-6ED3-4ED3-8C68-F8087512C2D5}"/>
    <cellStyle name="Normal 22 4 7 2" xfId="12513" xr:uid="{66C2DFF4-099D-4838-B80F-454EE2D71AE9}"/>
    <cellStyle name="Normal 22 4 7 2 2" xfId="26203" xr:uid="{4888F6D2-5FE0-4659-8ACC-70855712AA7D}"/>
    <cellStyle name="Normal 22 4 7 2 2 2" xfId="39895" xr:uid="{E8C198B2-7CF1-4D7C-8F9B-611BDFBF0B60}"/>
    <cellStyle name="Normal 22 4 7 2 2 3" xfId="54779" xr:uid="{DDD0C3B4-250F-4F06-B422-E4ECB6B06FC8}"/>
    <cellStyle name="Normal 22 4 7 2 3" xfId="19359" xr:uid="{435105AA-51C9-4F35-88A0-9058880F1385}"/>
    <cellStyle name="Normal 22 4 7 2 4" xfId="33049" xr:uid="{01489A2F-1879-4CB8-B5A4-79B80E556606}"/>
    <cellStyle name="Normal 22 4 7 2 5" xfId="47933" xr:uid="{FA5F8DCD-95C7-4C49-B8F7-8FFB6EFB2E75}"/>
    <cellStyle name="Normal 22 4 7 3" xfId="22781" xr:uid="{B8998AB6-8876-4A8B-8A95-481537AB9239}"/>
    <cellStyle name="Normal 22 4 7 3 2" xfId="36473" xr:uid="{21C632D4-776B-42F5-834C-740AA6151ED4}"/>
    <cellStyle name="Normal 22 4 7 3 3" xfId="51357" xr:uid="{184B2CD5-A359-4285-83A1-353DD1DFC090}"/>
    <cellStyle name="Normal 22 4 7 4" xfId="15937" xr:uid="{F9F5E8C6-5275-4009-9D1E-7F70FD3908EC}"/>
    <cellStyle name="Normal 22 4 7 4 2" xfId="41365" xr:uid="{B80AF94A-824D-4B66-8A45-974A304E8A51}"/>
    <cellStyle name="Normal 22 4 7 5" xfId="29627" xr:uid="{A0005DB3-7599-4C7B-9C76-789223E3319B}"/>
    <cellStyle name="Normal 22 4 7 6" xfId="44511" xr:uid="{03FD4954-BBE3-40A8-A5DB-1F751EBE5380}"/>
    <cellStyle name="Normal 22 4 7 7" xfId="9091" xr:uid="{E53179E8-79DC-4CE8-993A-DD28E20965A1}"/>
    <cellStyle name="Normal 22 4 8" xfId="4595" xr:uid="{C0CBEB10-55BF-45A8-BB83-B26595A86C1B}"/>
    <cellStyle name="Normal 22 4 8 2" xfId="24491" xr:uid="{82B2679A-05F4-42D1-80FE-A34E413B409B}"/>
    <cellStyle name="Normal 22 4 8 2 2" xfId="38183" xr:uid="{7204ACA8-DAE5-4E4D-92AA-E10B7BBA5039}"/>
    <cellStyle name="Normal 22 4 8 2 3" xfId="53067" xr:uid="{C93B1A6B-75A7-4A40-AA77-7704AC14DEF6}"/>
    <cellStyle name="Normal 22 4 8 3" xfId="17647" xr:uid="{7E767EF2-DE18-441F-8538-5F827679141F}"/>
    <cellStyle name="Normal 22 4 8 3 2" xfId="41364" xr:uid="{95CED21F-FCF4-47D0-9324-ADE72043872F}"/>
    <cellStyle name="Normal 22 4 8 4" xfId="31337" xr:uid="{1EAB97CB-0161-4023-9DBB-00DB440F1C1E}"/>
    <cellStyle name="Normal 22 4 8 5" xfId="46221" xr:uid="{8AF9082C-0D66-4D31-B910-F9F58CB05A1D}"/>
    <cellStyle name="Normal 22 4 8 6" xfId="10801" xr:uid="{F094B2BF-41EA-48AF-A380-1BCC2489CADC}"/>
    <cellStyle name="Normal 22 4 9" xfId="4594" xr:uid="{550653FF-1FFA-46E2-BCE7-432D27A666ED}"/>
    <cellStyle name="Normal 22 4 9 2" xfId="41363" xr:uid="{F4D1D060-C6E7-4CB3-870A-CECE2C7C98D7}"/>
    <cellStyle name="Normal 22 4 9 3" xfId="34761" xr:uid="{B8C2D58B-6858-4993-820A-F84764B7EE7F}"/>
    <cellStyle name="Normal 22 4 9 4" xfId="49645" xr:uid="{8A76F779-A5AB-4B73-A0DC-E1FB9BF88568}"/>
    <cellStyle name="Normal 22 4 9 5" xfId="21069" xr:uid="{2F8B7CF5-E138-4744-A5CB-1030A44EE51F}"/>
    <cellStyle name="Normal 22 5" xfId="4740" xr:uid="{8321061C-6927-4D17-99D8-D2D81093118B}"/>
    <cellStyle name="Normal 22 5 10" xfId="14240" xr:uid="{7F9E3122-72C7-4A53-852F-7A861AD63B88}"/>
    <cellStyle name="Normal 22 5 10 2" xfId="41385" xr:uid="{6FF37127-CDB7-4666-AB04-9D652B14F8BC}"/>
    <cellStyle name="Normal 22 5 11" xfId="27930" xr:uid="{DFCB46E5-2EA6-485B-BD44-022591DD209B}"/>
    <cellStyle name="Normal 22 5 12" xfId="42814" xr:uid="{DD06E370-366E-41AB-B21B-204AE4B390F6}"/>
    <cellStyle name="Normal 22 5 13" xfId="7393" xr:uid="{6DDC54CA-FF01-46EB-A537-901D3F0DD2A8}"/>
    <cellStyle name="Normal 22 5 14" xfId="5976" xr:uid="{8D8DBF67-DC05-4AC5-9C26-A999BC8168CF}"/>
    <cellStyle name="Normal 22 5 15" xfId="5384" xr:uid="{61AF4FA9-F546-4A77-81FA-E013B056554A}"/>
    <cellStyle name="Normal 22 5 2" xfId="7394" xr:uid="{43727DA0-E0D0-45E4-8D9C-F318B531C813}"/>
    <cellStyle name="Normal 22 5 2 10" xfId="42815" xr:uid="{FD5D031E-2DCA-49AA-92F9-E11E79580433}"/>
    <cellStyle name="Normal 22 5 2 2" xfId="7395" xr:uid="{698EC88D-429A-4984-A39E-C51458A8301F}"/>
    <cellStyle name="Normal 22 5 2 2 2" xfId="7396" xr:uid="{919A6228-D28B-4F91-BB89-75A6978D5F59}"/>
    <cellStyle name="Normal 22 5 2 2 2 2" xfId="9109" xr:uid="{9A45062D-2E78-483A-81EC-7E1405ED3F71}"/>
    <cellStyle name="Normal 22 5 2 2 2 2 2" xfId="12531" xr:uid="{81F766C1-4A77-4815-A0B3-DC857D7F70A0}"/>
    <cellStyle name="Normal 22 5 2 2 2 2 2 2" xfId="26221" xr:uid="{33466FF4-4932-4586-A001-E945FFE4302C}"/>
    <cellStyle name="Normal 22 5 2 2 2 2 2 2 2" xfId="39913" xr:uid="{691FF405-1EB0-4C85-9CEE-B669251E635E}"/>
    <cellStyle name="Normal 22 5 2 2 2 2 2 2 3" xfId="54797" xr:uid="{6C95FD91-7530-4944-AF0F-9246E04C003E}"/>
    <cellStyle name="Normal 22 5 2 2 2 2 2 3" xfId="19377" xr:uid="{032EC3B9-B96C-4E96-A4E6-AB1EE9B3BD3B}"/>
    <cellStyle name="Normal 22 5 2 2 2 2 2 4" xfId="33067" xr:uid="{58970A92-B628-4178-9187-B82E761DBEB5}"/>
    <cellStyle name="Normal 22 5 2 2 2 2 2 5" xfId="47951" xr:uid="{9F5FC5C3-81FE-47B3-93B6-A591D11FBB1E}"/>
    <cellStyle name="Normal 22 5 2 2 2 2 3" xfId="22799" xr:uid="{4070CBB8-7B29-4037-8609-238DC2848DAE}"/>
    <cellStyle name="Normal 22 5 2 2 2 2 3 2" xfId="36491" xr:uid="{B2539F85-EAE0-4E70-B650-269A08BA4CD7}"/>
    <cellStyle name="Normal 22 5 2 2 2 2 3 3" xfId="51375" xr:uid="{CC5AF19C-0448-4EF7-AEE4-A25A67629957}"/>
    <cellStyle name="Normal 22 5 2 2 2 2 4" xfId="15955" xr:uid="{5DC81A1A-C556-4021-B12C-516943F9D415}"/>
    <cellStyle name="Normal 22 5 2 2 2 2 5" xfId="29645" xr:uid="{8F4EFCD6-2705-432A-AA0C-E8830729AA51}"/>
    <cellStyle name="Normal 22 5 2 2 2 2 6" xfId="44529" xr:uid="{7BC4A588-8A3E-4078-A962-B32D46F57BD3}"/>
    <cellStyle name="Normal 22 5 2 2 2 3" xfId="10819" xr:uid="{EE19FDE8-0A13-4D95-B75F-40917CBE6D97}"/>
    <cellStyle name="Normal 22 5 2 2 2 3 2" xfId="24509" xr:uid="{F0B90FBC-DE03-4299-9AC2-32B94599D7B2}"/>
    <cellStyle name="Normal 22 5 2 2 2 3 2 2" xfId="38201" xr:uid="{40A9897B-ED78-47F7-9C9A-BAAE278D3647}"/>
    <cellStyle name="Normal 22 5 2 2 2 3 2 3" xfId="53085" xr:uid="{0F49D228-D5FE-48F4-A1E3-847B816DB570}"/>
    <cellStyle name="Normal 22 5 2 2 2 3 3" xfId="17665" xr:uid="{01532CC4-7822-4BA2-B05F-4D12CC9A1C6B}"/>
    <cellStyle name="Normal 22 5 2 2 2 3 4" xfId="31355" xr:uid="{98D4421E-2774-4AF6-919A-CAE9EAD55599}"/>
    <cellStyle name="Normal 22 5 2 2 2 3 5" xfId="46239" xr:uid="{665AF1E6-A34C-4023-BA85-13DA43B5DF7F}"/>
    <cellStyle name="Normal 22 5 2 2 2 4" xfId="21087" xr:uid="{0F81AB92-242E-4F18-8730-73AC82FE111C}"/>
    <cellStyle name="Normal 22 5 2 2 2 4 2" xfId="34779" xr:uid="{EDB6491C-2ECC-4FD4-A12B-8D8D2B1CA777}"/>
    <cellStyle name="Normal 22 5 2 2 2 4 3" xfId="49663" xr:uid="{833BD7AA-769D-4368-8929-E514F2B7D2B5}"/>
    <cellStyle name="Normal 22 5 2 2 2 5" xfId="14243" xr:uid="{C05CCA29-4C8B-47F6-945E-0F679769F43B}"/>
    <cellStyle name="Normal 22 5 2 2 2 6" xfId="27933" xr:uid="{384B36FD-A107-4C67-8B44-8287D4B89340}"/>
    <cellStyle name="Normal 22 5 2 2 2 7" xfId="42817" xr:uid="{43A08399-19E8-44A2-BB2E-FF978199D21C}"/>
    <cellStyle name="Normal 22 5 2 2 3" xfId="9108" xr:uid="{26F39651-43CB-494C-A29B-18BB388368E2}"/>
    <cellStyle name="Normal 22 5 2 2 3 2" xfId="12530" xr:uid="{EB44464E-5369-46F7-BA4D-DCCADEAE7086}"/>
    <cellStyle name="Normal 22 5 2 2 3 2 2" xfId="26220" xr:uid="{E8A651DC-5B90-4D7C-9BDB-A5311236859C}"/>
    <cellStyle name="Normal 22 5 2 2 3 2 2 2" xfId="39912" xr:uid="{78647A26-1AE5-4165-949F-C203713D80A0}"/>
    <cellStyle name="Normal 22 5 2 2 3 2 2 3" xfId="54796" xr:uid="{CC65EB38-DFB5-49A1-8196-CEBB361043B3}"/>
    <cellStyle name="Normal 22 5 2 2 3 2 3" xfId="19376" xr:uid="{8D93320D-1110-4A1D-80CB-8CBD58867AAD}"/>
    <cellStyle name="Normal 22 5 2 2 3 2 4" xfId="33066" xr:uid="{27D35302-68A5-45A2-A41B-3E1A94B860FF}"/>
    <cellStyle name="Normal 22 5 2 2 3 2 5" xfId="47950" xr:uid="{B6F4A795-A772-40FB-AA6F-C3AC438CC820}"/>
    <cellStyle name="Normal 22 5 2 2 3 3" xfId="22798" xr:uid="{C114B903-E29D-49EE-A77E-A52FBED35E80}"/>
    <cellStyle name="Normal 22 5 2 2 3 3 2" xfId="36490" xr:uid="{89D6D7AE-508B-4977-B983-B4AA5F061188}"/>
    <cellStyle name="Normal 22 5 2 2 3 3 3" xfId="51374" xr:uid="{C9D499C6-EF43-43A8-B5B2-4497CCEFA4B9}"/>
    <cellStyle name="Normal 22 5 2 2 3 4" xfId="15954" xr:uid="{A7E62280-CCC1-41FC-A814-776C697949EB}"/>
    <cellStyle name="Normal 22 5 2 2 3 5" xfId="29644" xr:uid="{6BAA1987-F8CC-4B6F-8206-20938FA1B1AA}"/>
    <cellStyle name="Normal 22 5 2 2 3 6" xfId="44528" xr:uid="{93C57E90-5F4E-4164-9796-B82756AD07CA}"/>
    <cellStyle name="Normal 22 5 2 2 4" xfId="10818" xr:uid="{BC202075-8A69-41FF-BEF9-ED2977AF0E42}"/>
    <cellStyle name="Normal 22 5 2 2 4 2" xfId="24508" xr:uid="{600F8294-8E4D-40A1-A1D0-9A8CC75ED96B}"/>
    <cellStyle name="Normal 22 5 2 2 4 2 2" xfId="38200" xr:uid="{23F9CFF2-AC3A-45AF-9D96-B76CB8A8B005}"/>
    <cellStyle name="Normal 22 5 2 2 4 2 3" xfId="53084" xr:uid="{3D98FD25-82AE-4577-8A02-090642453680}"/>
    <cellStyle name="Normal 22 5 2 2 4 3" xfId="17664" xr:uid="{E36D082F-82ED-4F58-A901-9D685643167A}"/>
    <cellStyle name="Normal 22 5 2 2 4 4" xfId="31354" xr:uid="{1B85C272-A999-47FD-A4DA-EAB45909F940}"/>
    <cellStyle name="Normal 22 5 2 2 4 5" xfId="46238" xr:uid="{1C2BC6DF-CA63-4D76-B8E1-26009BE5C081}"/>
    <cellStyle name="Normal 22 5 2 2 5" xfId="21086" xr:uid="{37B9D483-4905-4C80-AD69-A4B78275504D}"/>
    <cellStyle name="Normal 22 5 2 2 5 2" xfId="34778" xr:uid="{425E75EA-723C-4313-90EF-D27E3D0168BA}"/>
    <cellStyle name="Normal 22 5 2 2 5 3" xfId="49662" xr:uid="{8D1E7502-F082-4CE7-8AFE-36D80A77B7EE}"/>
    <cellStyle name="Normal 22 5 2 2 6" xfId="14242" xr:uid="{6EFD1B2F-66D8-4D41-AB4E-E3720A50C5A9}"/>
    <cellStyle name="Normal 22 5 2 2 7" xfId="27932" xr:uid="{B0156751-56EA-48E1-90CC-3FC2910E4F6B}"/>
    <cellStyle name="Normal 22 5 2 2 8" xfId="42816" xr:uid="{0BD5629C-B297-4DDC-A122-1FF340014402}"/>
    <cellStyle name="Normal 22 5 2 3" xfId="7397" xr:uid="{4C97C4F7-2232-4A71-81E7-76F20A6D2CAB}"/>
    <cellStyle name="Normal 22 5 2 3 2" xfId="9110" xr:uid="{9A325DD6-AF60-444E-8CCB-C522F004BD7D}"/>
    <cellStyle name="Normal 22 5 2 3 2 2" xfId="12532" xr:uid="{AAF870CF-DC9F-4447-B5E7-C6A696F5B5AF}"/>
    <cellStyle name="Normal 22 5 2 3 2 2 2" xfId="26222" xr:uid="{59B739AD-C7A6-44F5-AB23-7167532E5DBD}"/>
    <cellStyle name="Normal 22 5 2 3 2 2 2 2" xfId="39914" xr:uid="{7BF6F9E2-555D-429E-847E-D06CE438718D}"/>
    <cellStyle name="Normal 22 5 2 3 2 2 2 3" xfId="54798" xr:uid="{60AA3DD0-AFA1-4937-86CC-44E39A295327}"/>
    <cellStyle name="Normal 22 5 2 3 2 2 3" xfId="19378" xr:uid="{00EF9540-3018-4811-8B9B-6F3370248508}"/>
    <cellStyle name="Normal 22 5 2 3 2 2 4" xfId="33068" xr:uid="{4AC2C48E-CDC3-47C8-BFDC-4D99CB82B946}"/>
    <cellStyle name="Normal 22 5 2 3 2 2 5" xfId="47952" xr:uid="{7F2C3FFB-94CB-41B6-8E7F-327210C1A2BB}"/>
    <cellStyle name="Normal 22 5 2 3 2 3" xfId="22800" xr:uid="{FCB1546C-39F4-4DAC-BE3D-F964BAEFC5E4}"/>
    <cellStyle name="Normal 22 5 2 3 2 3 2" xfId="36492" xr:uid="{7DCEE98E-3BBB-46E5-8079-C62ED0DA24BA}"/>
    <cellStyle name="Normal 22 5 2 3 2 3 3" xfId="51376" xr:uid="{743B0D04-F7B5-4404-B20D-EA2FB970BB6B}"/>
    <cellStyle name="Normal 22 5 2 3 2 4" xfId="15956" xr:uid="{E796E3B9-B651-401F-888E-D1366FA5297C}"/>
    <cellStyle name="Normal 22 5 2 3 2 5" xfId="29646" xr:uid="{E4B61855-290D-4A33-B45B-5DCD09A5B7BB}"/>
    <cellStyle name="Normal 22 5 2 3 2 6" xfId="44530" xr:uid="{766B9822-39C4-4F65-8188-BA9EAAB2ADA3}"/>
    <cellStyle name="Normal 22 5 2 3 3" xfId="10820" xr:uid="{F86191EE-8140-4110-9791-747BDDAEDCD2}"/>
    <cellStyle name="Normal 22 5 2 3 3 2" xfId="24510" xr:uid="{60874BC3-482C-47C4-A6B3-B162D0F12D38}"/>
    <cellStyle name="Normal 22 5 2 3 3 2 2" xfId="38202" xr:uid="{7AA84D25-863B-45C3-8958-E5932CAB93EF}"/>
    <cellStyle name="Normal 22 5 2 3 3 2 3" xfId="53086" xr:uid="{B5E92AB9-E6D3-49F9-9B46-B0C03791EC91}"/>
    <cellStyle name="Normal 22 5 2 3 3 3" xfId="17666" xr:uid="{0FCDA3C1-980C-41AB-B9CD-188FCB49B424}"/>
    <cellStyle name="Normal 22 5 2 3 3 4" xfId="31356" xr:uid="{2188E4B0-9D95-41C5-A422-87F89CA0DAB6}"/>
    <cellStyle name="Normal 22 5 2 3 3 5" xfId="46240" xr:uid="{1787F83E-6484-445C-B4D2-BA32AEBDDE1F}"/>
    <cellStyle name="Normal 22 5 2 3 4" xfId="21088" xr:uid="{33423EEF-851C-4EC2-875D-9859DA1718A3}"/>
    <cellStyle name="Normal 22 5 2 3 4 2" xfId="34780" xr:uid="{2BACC40D-5C66-4E65-B5F3-954A311E7CFB}"/>
    <cellStyle name="Normal 22 5 2 3 4 3" xfId="49664" xr:uid="{E81DEB12-1DD5-4755-86F4-6F699A156F03}"/>
    <cellStyle name="Normal 22 5 2 3 5" xfId="14244" xr:uid="{9FF5CF85-8C5F-4B02-B039-CAAB1A82C0EC}"/>
    <cellStyle name="Normal 22 5 2 3 6" xfId="27934" xr:uid="{00D8AEFE-D002-43EE-8C0A-186DDC337569}"/>
    <cellStyle name="Normal 22 5 2 3 7" xfId="42818" xr:uid="{3A76749F-9BD6-4E4A-A7FB-BB30E26EEA23}"/>
    <cellStyle name="Normal 22 5 2 4" xfId="7398" xr:uid="{9A317631-0A78-4331-9864-1127CF3C1DBA}"/>
    <cellStyle name="Normal 22 5 2 4 2" xfId="9111" xr:uid="{999AC099-8D19-4D40-BDFA-215CB56E64C0}"/>
    <cellStyle name="Normal 22 5 2 4 2 2" xfId="12533" xr:uid="{54A27A05-3318-443B-B9EF-2E7F20BA10D0}"/>
    <cellStyle name="Normal 22 5 2 4 2 2 2" xfId="26223" xr:uid="{B09E7BDF-C22C-4312-B342-3CDB7EF7BEC7}"/>
    <cellStyle name="Normal 22 5 2 4 2 2 2 2" xfId="39915" xr:uid="{A1A1E9B8-E1CC-4583-889D-5F1969D7ED28}"/>
    <cellStyle name="Normal 22 5 2 4 2 2 2 3" xfId="54799" xr:uid="{3C1F778A-881E-4846-BB38-EF331A35A4A5}"/>
    <cellStyle name="Normal 22 5 2 4 2 2 3" xfId="19379" xr:uid="{3C5A5558-AAF2-4E6C-B2F2-D11A1B094B3C}"/>
    <cellStyle name="Normal 22 5 2 4 2 2 4" xfId="33069" xr:uid="{2618144C-B407-412B-BEFA-8563E78E1031}"/>
    <cellStyle name="Normal 22 5 2 4 2 2 5" xfId="47953" xr:uid="{5F462654-A99E-4D44-8E43-7C117BE3D620}"/>
    <cellStyle name="Normal 22 5 2 4 2 3" xfId="22801" xr:uid="{3A7C9AFA-970E-45B7-82CD-3BC154072C98}"/>
    <cellStyle name="Normal 22 5 2 4 2 3 2" xfId="36493" xr:uid="{E9D171BF-B09F-4343-BBD7-BFFEC61553A2}"/>
    <cellStyle name="Normal 22 5 2 4 2 3 3" xfId="51377" xr:uid="{D026A10C-67E8-4B27-A0CD-1E753DED938F}"/>
    <cellStyle name="Normal 22 5 2 4 2 4" xfId="15957" xr:uid="{24579467-BFD2-4401-8EA2-DF9E3C7CD58E}"/>
    <cellStyle name="Normal 22 5 2 4 2 5" xfId="29647" xr:uid="{27BAB5D7-B082-4942-9D3F-B70E9F912178}"/>
    <cellStyle name="Normal 22 5 2 4 2 6" xfId="44531" xr:uid="{7CCEF99F-3D98-49D2-A4B0-B05950D910EF}"/>
    <cellStyle name="Normal 22 5 2 4 3" xfId="10821" xr:uid="{7BFDE247-DD0F-4613-88A7-C999815FE344}"/>
    <cellStyle name="Normal 22 5 2 4 3 2" xfId="24511" xr:uid="{2DBF60BF-EB33-4B36-B16A-06CCCB4031C6}"/>
    <cellStyle name="Normal 22 5 2 4 3 2 2" xfId="38203" xr:uid="{104771F1-17DE-496E-94EB-9751B72B5A8D}"/>
    <cellStyle name="Normal 22 5 2 4 3 2 3" xfId="53087" xr:uid="{79A016EC-3746-40DB-BE94-64F643A529D6}"/>
    <cellStyle name="Normal 22 5 2 4 3 3" xfId="17667" xr:uid="{806BE53C-8C46-4CF9-BC96-241F286607F4}"/>
    <cellStyle name="Normal 22 5 2 4 3 4" xfId="31357" xr:uid="{772AA7B4-9C13-49F4-A0CD-828F725C840C}"/>
    <cellStyle name="Normal 22 5 2 4 3 5" xfId="46241" xr:uid="{D90C7FA6-AFDC-4391-8DC2-472F1DBC8A14}"/>
    <cellStyle name="Normal 22 5 2 4 4" xfId="21089" xr:uid="{F57AF6DC-31A8-4BCD-A0E7-4667DA9F97FE}"/>
    <cellStyle name="Normal 22 5 2 4 4 2" xfId="34781" xr:uid="{8ABB8C72-F544-4D98-AB58-3275519A3316}"/>
    <cellStyle name="Normal 22 5 2 4 4 3" xfId="49665" xr:uid="{8447BE9A-84F4-42C2-9D68-017C0C192F94}"/>
    <cellStyle name="Normal 22 5 2 4 5" xfId="14245" xr:uid="{ACBE14DB-15ED-4184-8102-68199F74B98C}"/>
    <cellStyle name="Normal 22 5 2 4 6" xfId="27935" xr:uid="{5F0F3CF5-D060-4841-97E2-91AA3F6C4115}"/>
    <cellStyle name="Normal 22 5 2 4 7" xfId="42819" xr:uid="{B680DB87-3366-4980-BE18-AA7CBBAFD103}"/>
    <cellStyle name="Normal 22 5 2 5" xfId="9107" xr:uid="{1E94EA59-E3E4-4D12-BBF7-C14F21331BAE}"/>
    <cellStyle name="Normal 22 5 2 5 2" xfId="12529" xr:uid="{5266B010-8C92-4D3B-8415-AB4F7F504CB0}"/>
    <cellStyle name="Normal 22 5 2 5 2 2" xfId="26219" xr:uid="{9BE5080E-6807-4748-A25C-FD155E86286F}"/>
    <cellStyle name="Normal 22 5 2 5 2 2 2" xfId="39911" xr:uid="{4002D6DC-9F50-457B-9260-9DD5E5EEE925}"/>
    <cellStyle name="Normal 22 5 2 5 2 2 3" xfId="54795" xr:uid="{EDB173A6-4703-449E-B3D3-9EB8EF133780}"/>
    <cellStyle name="Normal 22 5 2 5 2 3" xfId="19375" xr:uid="{4A41E3D5-56BB-4056-B7EE-658ECDD8955F}"/>
    <cellStyle name="Normal 22 5 2 5 2 4" xfId="33065" xr:uid="{C8770F72-B6E9-4AC0-85FB-170353147D22}"/>
    <cellStyle name="Normal 22 5 2 5 2 5" xfId="47949" xr:uid="{E2AEA450-CA92-446E-9E2E-2147982016CA}"/>
    <cellStyle name="Normal 22 5 2 5 3" xfId="22797" xr:uid="{0E2AC84F-15F7-4B4F-A323-EBBC6C99BC60}"/>
    <cellStyle name="Normal 22 5 2 5 3 2" xfId="36489" xr:uid="{EA8BD964-82AA-40C0-962F-6EA592060B77}"/>
    <cellStyle name="Normal 22 5 2 5 3 3" xfId="51373" xr:uid="{D7F45A25-3F19-42DE-88E6-45D1A86BD967}"/>
    <cellStyle name="Normal 22 5 2 5 4" xfId="15953" xr:uid="{281A19B5-AAB2-411D-9E6C-9D04867A6C79}"/>
    <cellStyle name="Normal 22 5 2 5 5" xfId="29643" xr:uid="{EDEDE59D-39DF-4CB0-874A-6D4E2F9CBB0B}"/>
    <cellStyle name="Normal 22 5 2 5 6" xfId="44527" xr:uid="{F40D02C5-8E22-4FDF-887C-A007FEBA4B6B}"/>
    <cellStyle name="Normal 22 5 2 6" xfId="10817" xr:uid="{FCEB7F5B-BE39-46F3-B3F8-48B4EF34B306}"/>
    <cellStyle name="Normal 22 5 2 6 2" xfId="24507" xr:uid="{823440CA-9B76-43CB-B37E-2A55F7E919BC}"/>
    <cellStyle name="Normal 22 5 2 6 2 2" xfId="38199" xr:uid="{4BD1795F-EC09-46AD-89B1-8E5EE0E31EB1}"/>
    <cellStyle name="Normal 22 5 2 6 2 3" xfId="53083" xr:uid="{D91D2380-CCE1-4075-BB57-5A919B300116}"/>
    <cellStyle name="Normal 22 5 2 6 3" xfId="17663" xr:uid="{5C64A30B-7C21-4769-8DDD-39B835E6F227}"/>
    <cellStyle name="Normal 22 5 2 6 4" xfId="31353" xr:uid="{237A6735-4239-44BE-8DBC-8B8EAEDB4741}"/>
    <cellStyle name="Normal 22 5 2 6 5" xfId="46237" xr:uid="{B8B8E9B1-2DD6-48AB-BCDC-63E99540AEDE}"/>
    <cellStyle name="Normal 22 5 2 7" xfId="21085" xr:uid="{27572BFB-D1BE-4857-832F-CCD8DF40F8DC}"/>
    <cellStyle name="Normal 22 5 2 7 2" xfId="34777" xr:uid="{90746DAD-96B1-4168-9C0B-1F5E968784A9}"/>
    <cellStyle name="Normal 22 5 2 7 3" xfId="49661" xr:uid="{3B43D9AE-9AAE-4E2A-AAAB-1C8C29C4D6BB}"/>
    <cellStyle name="Normal 22 5 2 8" xfId="14241" xr:uid="{5652CBD3-63E7-4758-8136-BC1BF88EA8DE}"/>
    <cellStyle name="Normal 22 5 2 9" xfId="27931" xr:uid="{A7805631-F322-49DA-9CC8-87F4F6BDF8C2}"/>
    <cellStyle name="Normal 22 5 3" xfId="7399" xr:uid="{17201E00-C5D9-4051-91E7-1F6D47336494}"/>
    <cellStyle name="Normal 22 5 3 10" xfId="42820" xr:uid="{7AC829F8-BF37-4B12-A72A-43CA4336696D}"/>
    <cellStyle name="Normal 22 5 3 2" xfId="7400" xr:uid="{2176AF4D-39BD-4977-B20E-17247D16245D}"/>
    <cellStyle name="Normal 22 5 3 2 2" xfId="7401" xr:uid="{F4D2EA32-FC41-4B94-9CA4-FB907E635935}"/>
    <cellStyle name="Normal 22 5 3 2 2 2" xfId="9114" xr:uid="{C6B10A75-947A-40FE-A0E2-A7A8E1C70B44}"/>
    <cellStyle name="Normal 22 5 3 2 2 2 2" xfId="12536" xr:uid="{573AFE09-B13F-448E-BBD1-6222D0ECED48}"/>
    <cellStyle name="Normal 22 5 3 2 2 2 2 2" xfId="26226" xr:uid="{6B1BD3AA-2468-496D-9CEC-A16897E403D5}"/>
    <cellStyle name="Normal 22 5 3 2 2 2 2 2 2" xfId="39918" xr:uid="{A38C2ECF-184F-48F2-9D92-E986D73C4387}"/>
    <cellStyle name="Normal 22 5 3 2 2 2 2 2 3" xfId="54802" xr:uid="{76BEDEFE-3616-4BA3-8B2D-51BF667A34D5}"/>
    <cellStyle name="Normal 22 5 3 2 2 2 2 3" xfId="19382" xr:uid="{52DDBFD2-1401-49A1-82BA-487F44F8DB98}"/>
    <cellStyle name="Normal 22 5 3 2 2 2 2 4" xfId="33072" xr:uid="{D331B771-EB93-4830-B05B-C23E178C2E82}"/>
    <cellStyle name="Normal 22 5 3 2 2 2 2 5" xfId="47956" xr:uid="{14E0478D-BE76-460F-A5F6-473262ED8D8F}"/>
    <cellStyle name="Normal 22 5 3 2 2 2 3" xfId="22804" xr:uid="{936BEA11-0A89-449E-B80E-F4174E0BFAF6}"/>
    <cellStyle name="Normal 22 5 3 2 2 2 3 2" xfId="36496" xr:uid="{0793A9FC-7371-44ED-A4CE-877F2F60F8CE}"/>
    <cellStyle name="Normal 22 5 3 2 2 2 3 3" xfId="51380" xr:uid="{19B8657A-F374-4D34-9F9E-D5B9108623D6}"/>
    <cellStyle name="Normal 22 5 3 2 2 2 4" xfId="15960" xr:uid="{327A407D-88D5-4D7E-9AFA-667EC15A43D3}"/>
    <cellStyle name="Normal 22 5 3 2 2 2 5" xfId="29650" xr:uid="{26E0AB47-698D-4472-837E-30747CB3886F}"/>
    <cellStyle name="Normal 22 5 3 2 2 2 6" xfId="44534" xr:uid="{D30C8606-A0CB-430E-B820-C3BD688763D6}"/>
    <cellStyle name="Normal 22 5 3 2 2 3" xfId="10824" xr:uid="{75DFA15F-BCE1-45DB-87F7-DE4B316B6120}"/>
    <cellStyle name="Normal 22 5 3 2 2 3 2" xfId="24514" xr:uid="{625993E3-6A59-4F91-9FBA-6F6F4F0A4E92}"/>
    <cellStyle name="Normal 22 5 3 2 2 3 2 2" xfId="38206" xr:uid="{F1E7040E-1FBC-435B-BB77-940B57641109}"/>
    <cellStyle name="Normal 22 5 3 2 2 3 2 3" xfId="53090" xr:uid="{AA2B1F2D-0EC9-4E00-98F1-AB6326209BBE}"/>
    <cellStyle name="Normal 22 5 3 2 2 3 3" xfId="17670" xr:uid="{CA9E17F0-FAAA-4DE4-B1E4-E00FDBD61945}"/>
    <cellStyle name="Normal 22 5 3 2 2 3 4" xfId="31360" xr:uid="{07DBC436-0683-4084-9BDA-484A1ED82C80}"/>
    <cellStyle name="Normal 22 5 3 2 2 3 5" xfId="46244" xr:uid="{79BD2DF8-9ED4-4FEB-B9AC-2B55C3FB7E6D}"/>
    <cellStyle name="Normal 22 5 3 2 2 4" xfId="21092" xr:uid="{ACA249D5-D7D6-4925-92BE-0DA26384C15C}"/>
    <cellStyle name="Normal 22 5 3 2 2 4 2" xfId="34784" xr:uid="{D14ED988-6E48-48EC-88D4-828AD075CD10}"/>
    <cellStyle name="Normal 22 5 3 2 2 4 3" xfId="49668" xr:uid="{21F0CD48-6D6E-4663-933E-9D5C4BBC487A}"/>
    <cellStyle name="Normal 22 5 3 2 2 5" xfId="14248" xr:uid="{A1F4F7B6-FBE3-4C50-8135-40F337E7CC0E}"/>
    <cellStyle name="Normal 22 5 3 2 2 6" xfId="27938" xr:uid="{4E27BDD2-0F70-4D9F-ABF6-82B7CD9098F4}"/>
    <cellStyle name="Normal 22 5 3 2 2 7" xfId="42822" xr:uid="{A8EC253F-A6A5-4A9F-A09E-A8954A2AA969}"/>
    <cellStyle name="Normal 22 5 3 2 3" xfId="9113" xr:uid="{3FB25A4C-919C-4D48-B3A6-9BA8135076A6}"/>
    <cellStyle name="Normal 22 5 3 2 3 2" xfId="12535" xr:uid="{3A094FD5-3384-44E8-A50A-86B78D2AA7C5}"/>
    <cellStyle name="Normal 22 5 3 2 3 2 2" xfId="26225" xr:uid="{AF9618D6-2D5F-4A70-B2F1-A1D122D10108}"/>
    <cellStyle name="Normal 22 5 3 2 3 2 2 2" xfId="39917" xr:uid="{296767B8-BC76-4565-828C-75B41B3E1029}"/>
    <cellStyle name="Normal 22 5 3 2 3 2 2 3" xfId="54801" xr:uid="{68358048-392A-4E48-A85A-0D2CB58AE8B5}"/>
    <cellStyle name="Normal 22 5 3 2 3 2 3" xfId="19381" xr:uid="{1E8C4711-504F-476F-8012-E01A15FAB736}"/>
    <cellStyle name="Normal 22 5 3 2 3 2 4" xfId="33071" xr:uid="{FD544878-88D9-4957-9B02-23291EBF95BC}"/>
    <cellStyle name="Normal 22 5 3 2 3 2 5" xfId="47955" xr:uid="{1D01F7EB-0A41-484C-A8ED-64C566B591A1}"/>
    <cellStyle name="Normal 22 5 3 2 3 3" xfId="22803" xr:uid="{B6337FE4-9B8D-45AA-AB88-335E460E8825}"/>
    <cellStyle name="Normal 22 5 3 2 3 3 2" xfId="36495" xr:uid="{F03320BB-E3F3-44F1-A275-BF40B9DE48BB}"/>
    <cellStyle name="Normal 22 5 3 2 3 3 3" xfId="51379" xr:uid="{7309E271-5D54-4B9B-B969-B9C607C12337}"/>
    <cellStyle name="Normal 22 5 3 2 3 4" xfId="15959" xr:uid="{0F1378A8-508C-4BCF-B16C-C0CFC18B68F9}"/>
    <cellStyle name="Normal 22 5 3 2 3 5" xfId="29649" xr:uid="{8B0A8351-20E9-4872-A5D1-767C77ECD446}"/>
    <cellStyle name="Normal 22 5 3 2 3 6" xfId="44533" xr:uid="{9BE629B8-6BFB-40D3-BD02-BD9DBF43C9C6}"/>
    <cellStyle name="Normal 22 5 3 2 4" xfId="10823" xr:uid="{7FF2AF8A-AC8F-4F46-8F49-3C3F1C5C592B}"/>
    <cellStyle name="Normal 22 5 3 2 4 2" xfId="24513" xr:uid="{0AB976E6-647B-4416-99EF-8261E7A8328C}"/>
    <cellStyle name="Normal 22 5 3 2 4 2 2" xfId="38205" xr:uid="{72FA326A-912A-4AC1-BF30-93ABF7C69C8A}"/>
    <cellStyle name="Normal 22 5 3 2 4 2 3" xfId="53089" xr:uid="{5A936785-827A-48F5-997F-2279335FC682}"/>
    <cellStyle name="Normal 22 5 3 2 4 3" xfId="17669" xr:uid="{F91B76E9-373E-4EE9-AE03-9C84552C3290}"/>
    <cellStyle name="Normal 22 5 3 2 4 4" xfId="31359" xr:uid="{FF645824-30BC-4BB8-AB53-73117364CE03}"/>
    <cellStyle name="Normal 22 5 3 2 4 5" xfId="46243" xr:uid="{0D6171B8-53DE-4F32-9687-6AD07D88E367}"/>
    <cellStyle name="Normal 22 5 3 2 5" xfId="21091" xr:uid="{1D9E012C-F998-4AD8-9DCF-7C3088C2D695}"/>
    <cellStyle name="Normal 22 5 3 2 5 2" xfId="34783" xr:uid="{3E7C3DAC-45B9-4CC4-B7FD-D16D65693F6C}"/>
    <cellStyle name="Normal 22 5 3 2 5 3" xfId="49667" xr:uid="{C01C0E2E-F48C-4A06-8034-61E0DC8DF479}"/>
    <cellStyle name="Normal 22 5 3 2 6" xfId="14247" xr:uid="{385F1AD4-DA51-4C9A-866E-47E975FB1317}"/>
    <cellStyle name="Normal 22 5 3 2 7" xfId="27937" xr:uid="{14DC7B62-81C1-419F-A810-14049270FE72}"/>
    <cellStyle name="Normal 22 5 3 2 8" xfId="42821" xr:uid="{3CE9C9D0-570E-4DC5-B57F-BF1AE4BA808B}"/>
    <cellStyle name="Normal 22 5 3 3" xfId="7402" xr:uid="{C3F7B876-8DA0-402C-9307-A9C2E7624897}"/>
    <cellStyle name="Normal 22 5 3 3 2" xfId="9115" xr:uid="{45D26A20-A4F5-4C53-9E68-8BB8A1DC884F}"/>
    <cellStyle name="Normal 22 5 3 3 2 2" xfId="12537" xr:uid="{1069C3BF-BC50-4782-A292-69348EF75170}"/>
    <cellStyle name="Normal 22 5 3 3 2 2 2" xfId="26227" xr:uid="{CF91507D-3D05-43F7-A4EB-B78FF825F8C6}"/>
    <cellStyle name="Normal 22 5 3 3 2 2 2 2" xfId="39919" xr:uid="{B01CACA0-83EF-4965-BB3F-F1826E965760}"/>
    <cellStyle name="Normal 22 5 3 3 2 2 2 3" xfId="54803" xr:uid="{A5D4AE8F-2E82-40E4-90CE-063930E882D8}"/>
    <cellStyle name="Normal 22 5 3 3 2 2 3" xfId="19383" xr:uid="{A8695AED-5D24-4812-A448-88356011B2BA}"/>
    <cellStyle name="Normal 22 5 3 3 2 2 4" xfId="33073" xr:uid="{8255F391-03F4-4C58-A7D7-D8B687C3EBC9}"/>
    <cellStyle name="Normal 22 5 3 3 2 2 5" xfId="47957" xr:uid="{6B0309FB-5044-4F65-AB53-9D015FE5D38A}"/>
    <cellStyle name="Normal 22 5 3 3 2 3" xfId="22805" xr:uid="{4CBA24A3-7010-4C91-8FDB-389BF831A454}"/>
    <cellStyle name="Normal 22 5 3 3 2 3 2" xfId="36497" xr:uid="{056DE0A2-A7ED-4054-AAE5-7576382EB4C7}"/>
    <cellStyle name="Normal 22 5 3 3 2 3 3" xfId="51381" xr:uid="{C8AD0000-87FB-4BBF-B0C7-5C0475C99AAF}"/>
    <cellStyle name="Normal 22 5 3 3 2 4" xfId="15961" xr:uid="{3C2EA723-5D1B-4080-97D3-E6786BD3C483}"/>
    <cellStyle name="Normal 22 5 3 3 2 5" xfId="29651" xr:uid="{AE49A63D-5C8C-40A2-BAF6-F86363E04252}"/>
    <cellStyle name="Normal 22 5 3 3 2 6" xfId="44535" xr:uid="{20CD87D1-4279-45C7-97A8-5DBA79AF6F82}"/>
    <cellStyle name="Normal 22 5 3 3 3" xfId="10825" xr:uid="{5DE0DDC3-1BB9-410F-896D-8DC096C90FEF}"/>
    <cellStyle name="Normal 22 5 3 3 3 2" xfId="24515" xr:uid="{D1BA6058-59B3-4AB8-B5AD-BEEBC7B31CA0}"/>
    <cellStyle name="Normal 22 5 3 3 3 2 2" xfId="38207" xr:uid="{4061CF07-F2DA-49D2-9758-80A994459169}"/>
    <cellStyle name="Normal 22 5 3 3 3 2 3" xfId="53091" xr:uid="{12C4278E-123C-4166-83A9-75AA55CBB295}"/>
    <cellStyle name="Normal 22 5 3 3 3 3" xfId="17671" xr:uid="{9B51BE95-0FD7-4365-8F04-B52007B7FB42}"/>
    <cellStyle name="Normal 22 5 3 3 3 4" xfId="31361" xr:uid="{DABF33ED-0008-4697-8663-206CD61B9993}"/>
    <cellStyle name="Normal 22 5 3 3 3 5" xfId="46245" xr:uid="{B752FC26-C9D2-4F99-944D-514D5DF6FEE1}"/>
    <cellStyle name="Normal 22 5 3 3 4" xfId="21093" xr:uid="{3B080E4D-0E0B-4C5F-904F-5ED40F86E450}"/>
    <cellStyle name="Normal 22 5 3 3 4 2" xfId="34785" xr:uid="{9AB8847D-C111-48FF-AF8B-09647C877434}"/>
    <cellStyle name="Normal 22 5 3 3 4 3" xfId="49669" xr:uid="{8B0D584E-4621-4E3B-ADC1-E11518226A29}"/>
    <cellStyle name="Normal 22 5 3 3 5" xfId="14249" xr:uid="{7A0B3638-F169-44F9-A3AB-799C9ABECB19}"/>
    <cellStyle name="Normal 22 5 3 3 6" xfId="27939" xr:uid="{B50BFD1B-5EFC-4C3C-9A97-902BB1B00703}"/>
    <cellStyle name="Normal 22 5 3 3 7" xfId="42823" xr:uid="{D75DFF42-74E4-45C4-AB66-B5B0E1D13396}"/>
    <cellStyle name="Normal 22 5 3 4" xfId="7403" xr:uid="{8F7C839D-F010-472D-B6DE-121BAA63BA5A}"/>
    <cellStyle name="Normal 22 5 3 4 2" xfId="9116" xr:uid="{91FC7E9C-8AFE-4729-BE5C-BB27F3291086}"/>
    <cellStyle name="Normal 22 5 3 4 2 2" xfId="12538" xr:uid="{3091E181-AC8D-4B00-95F4-38D53E228A62}"/>
    <cellStyle name="Normal 22 5 3 4 2 2 2" xfId="26228" xr:uid="{4CF9BB30-480A-419A-BB34-9EAA51100C36}"/>
    <cellStyle name="Normal 22 5 3 4 2 2 2 2" xfId="39920" xr:uid="{C2F32E30-63D0-419E-8BC0-29C59D02B5A3}"/>
    <cellStyle name="Normal 22 5 3 4 2 2 2 3" xfId="54804" xr:uid="{B88F92F5-D62B-41F4-95F7-8F946783883F}"/>
    <cellStyle name="Normal 22 5 3 4 2 2 3" xfId="19384" xr:uid="{5E40DCB0-7836-4A2E-A502-759DE6C1655F}"/>
    <cellStyle name="Normal 22 5 3 4 2 2 4" xfId="33074" xr:uid="{3F1AB3D8-0038-40D8-BDD4-1A41CF7CC9BF}"/>
    <cellStyle name="Normal 22 5 3 4 2 2 5" xfId="47958" xr:uid="{31ED664F-04A2-4800-B6A9-22D0C59E87CF}"/>
    <cellStyle name="Normal 22 5 3 4 2 3" xfId="22806" xr:uid="{6F743486-7261-424F-9D31-5D70C13DDA14}"/>
    <cellStyle name="Normal 22 5 3 4 2 3 2" xfId="36498" xr:uid="{795C98AF-A8F3-4EA3-8000-67ECBF4A7701}"/>
    <cellStyle name="Normal 22 5 3 4 2 3 3" xfId="51382" xr:uid="{D50A8344-E059-4FDB-BBA7-8A24BB5515FA}"/>
    <cellStyle name="Normal 22 5 3 4 2 4" xfId="15962" xr:uid="{65F12FBE-FFD3-4444-AA50-809D49FAC77E}"/>
    <cellStyle name="Normal 22 5 3 4 2 5" xfId="29652" xr:uid="{27611FD2-5DEF-46C7-A51C-5F193B0DD84B}"/>
    <cellStyle name="Normal 22 5 3 4 2 6" xfId="44536" xr:uid="{8DDFBE42-13A5-4F79-A707-233A2AC51753}"/>
    <cellStyle name="Normal 22 5 3 4 3" xfId="10826" xr:uid="{09C89F4D-FD14-4F2A-8E8A-EBEBE8DFA4A1}"/>
    <cellStyle name="Normal 22 5 3 4 3 2" xfId="24516" xr:uid="{D11645C3-8331-4CD9-AA5F-CCF7F977A54B}"/>
    <cellStyle name="Normal 22 5 3 4 3 2 2" xfId="38208" xr:uid="{7FE9B8C3-7442-4BCD-A73E-288ED07BD959}"/>
    <cellStyle name="Normal 22 5 3 4 3 2 3" xfId="53092" xr:uid="{CB202860-396B-4B06-8692-E5CB1D12A7EE}"/>
    <cellStyle name="Normal 22 5 3 4 3 3" xfId="17672" xr:uid="{6F5CC7EC-4FE2-4AC5-9149-C4E09208CFA9}"/>
    <cellStyle name="Normal 22 5 3 4 3 4" xfId="31362" xr:uid="{9CD89084-1213-4FE6-A9CF-CA46041EF799}"/>
    <cellStyle name="Normal 22 5 3 4 3 5" xfId="46246" xr:uid="{00C227FE-3295-4EF4-BDEC-543524D06855}"/>
    <cellStyle name="Normal 22 5 3 4 4" xfId="21094" xr:uid="{A364D0BA-486B-426F-99DE-FBB1A9156B18}"/>
    <cellStyle name="Normal 22 5 3 4 4 2" xfId="34786" xr:uid="{655E82CE-5E4E-4477-AAD1-7F66F1E1A402}"/>
    <cellStyle name="Normal 22 5 3 4 4 3" xfId="49670" xr:uid="{ACB074FF-AF5A-4563-8C8C-041E8CF22A7C}"/>
    <cellStyle name="Normal 22 5 3 4 5" xfId="14250" xr:uid="{ABC3CCA4-A799-4EB5-A329-1CCF8D3F14F6}"/>
    <cellStyle name="Normal 22 5 3 4 6" xfId="27940" xr:uid="{DE8DE86D-5737-4773-9D4E-D3BA94D5696C}"/>
    <cellStyle name="Normal 22 5 3 4 7" xfId="42824" xr:uid="{FF6608BE-3B74-491D-A603-D00C9E73660C}"/>
    <cellStyle name="Normal 22 5 3 5" xfId="9112" xr:uid="{CF763826-876C-4295-ACEA-E8D1ACC9766A}"/>
    <cellStyle name="Normal 22 5 3 5 2" xfId="12534" xr:uid="{20662636-B5D7-4499-B129-1644339A5234}"/>
    <cellStyle name="Normal 22 5 3 5 2 2" xfId="26224" xr:uid="{195E5CCD-B82B-4033-9662-F08A81591DA5}"/>
    <cellStyle name="Normal 22 5 3 5 2 2 2" xfId="39916" xr:uid="{AE3826CA-2412-4AE6-89A4-A8262A1C4D25}"/>
    <cellStyle name="Normal 22 5 3 5 2 2 3" xfId="54800" xr:uid="{37C17AE4-000A-4E6A-BFBD-68A6829560CD}"/>
    <cellStyle name="Normal 22 5 3 5 2 3" xfId="19380" xr:uid="{46AC8EF2-3E23-4717-B8B1-D77EE132F840}"/>
    <cellStyle name="Normal 22 5 3 5 2 4" xfId="33070" xr:uid="{67331F22-4298-460E-80C0-D4B60763267C}"/>
    <cellStyle name="Normal 22 5 3 5 2 5" xfId="47954" xr:uid="{54523BAF-1A94-4DD3-8A03-F70BAB433D64}"/>
    <cellStyle name="Normal 22 5 3 5 3" xfId="22802" xr:uid="{DB14137B-BC60-43B4-A18A-5C76D1A24892}"/>
    <cellStyle name="Normal 22 5 3 5 3 2" xfId="36494" xr:uid="{D576CDCC-73B3-428B-B4A6-2482A93943B2}"/>
    <cellStyle name="Normal 22 5 3 5 3 3" xfId="51378" xr:uid="{47B276E1-F6D6-4178-88B8-DF84CD44DBE5}"/>
    <cellStyle name="Normal 22 5 3 5 4" xfId="15958" xr:uid="{B65E0749-3EA8-44E6-A3C6-866D71BDF7DF}"/>
    <cellStyle name="Normal 22 5 3 5 5" xfId="29648" xr:uid="{46660F6F-81D3-4C1E-8E9B-14409CB76541}"/>
    <cellStyle name="Normal 22 5 3 5 6" xfId="44532" xr:uid="{44E75C76-A9DB-4EBB-A6E4-B23FF9612C1C}"/>
    <cellStyle name="Normal 22 5 3 6" xfId="10822" xr:uid="{44F9B96E-80CC-41A7-B7FB-F80950A58C69}"/>
    <cellStyle name="Normal 22 5 3 6 2" xfId="24512" xr:uid="{D14AA8CF-C7F7-4586-9678-63533CCD5E92}"/>
    <cellStyle name="Normal 22 5 3 6 2 2" xfId="38204" xr:uid="{056775EC-F461-482D-9CD9-1020E5457D61}"/>
    <cellStyle name="Normal 22 5 3 6 2 3" xfId="53088" xr:uid="{11D99F47-E94F-4DCE-AA60-FF0CA2464C6B}"/>
    <cellStyle name="Normal 22 5 3 6 3" xfId="17668" xr:uid="{B7CAB2FF-FA27-4C26-8DA5-92E6FF306316}"/>
    <cellStyle name="Normal 22 5 3 6 4" xfId="31358" xr:uid="{336BF0E7-F942-474A-B9AC-2BC673F4EB7E}"/>
    <cellStyle name="Normal 22 5 3 6 5" xfId="46242" xr:uid="{E5BB91FE-1102-4617-8394-762EDF301350}"/>
    <cellStyle name="Normal 22 5 3 7" xfId="21090" xr:uid="{13392B77-888C-41D6-83B1-6B6F7B2B0373}"/>
    <cellStyle name="Normal 22 5 3 7 2" xfId="34782" xr:uid="{60FA9734-EE7A-4698-A241-AC52C5A7C8DC}"/>
    <cellStyle name="Normal 22 5 3 7 3" xfId="49666" xr:uid="{669246EE-D168-4251-9827-24CA5F8E61CD}"/>
    <cellStyle name="Normal 22 5 3 8" xfId="14246" xr:uid="{967C9CB4-98DD-410C-8F5E-EB35C9A8831F}"/>
    <cellStyle name="Normal 22 5 3 9" xfId="27936" xr:uid="{3AC0BD04-CC58-4C00-A8C1-4940BC93F238}"/>
    <cellStyle name="Normal 22 5 4" xfId="7404" xr:uid="{C074ADED-9448-4AFB-8B26-EF6DDC5AEF2C}"/>
    <cellStyle name="Normal 22 5 4 2" xfId="7405" xr:uid="{0C7EC568-764D-4F2C-817A-7C62EF98B3BF}"/>
    <cellStyle name="Normal 22 5 4 2 2" xfId="9118" xr:uid="{4495F418-965B-447F-AAC5-CB6FBF6EDBAB}"/>
    <cellStyle name="Normal 22 5 4 2 2 2" xfId="12540" xr:uid="{6B6A4FC8-D8A9-48EE-AB0E-EE0CFC7EBFF1}"/>
    <cellStyle name="Normal 22 5 4 2 2 2 2" xfId="26230" xr:uid="{B808A193-BA5C-439C-A84E-6C04B7C67680}"/>
    <cellStyle name="Normal 22 5 4 2 2 2 2 2" xfId="39922" xr:uid="{6CCA3854-1642-4021-A765-DBACFDD2FEC4}"/>
    <cellStyle name="Normal 22 5 4 2 2 2 2 3" xfId="54806" xr:uid="{2B981A39-485B-46AF-9E70-EF7EB9F3CB3F}"/>
    <cellStyle name="Normal 22 5 4 2 2 2 3" xfId="19386" xr:uid="{6C50C845-8738-4B8F-AE8F-50A317D41DFC}"/>
    <cellStyle name="Normal 22 5 4 2 2 2 4" xfId="33076" xr:uid="{4D3E28F2-77A3-4A5F-9223-AB22597DBAAC}"/>
    <cellStyle name="Normal 22 5 4 2 2 2 5" xfId="47960" xr:uid="{322F5F11-DFC9-42B9-92D4-A26C65C8415C}"/>
    <cellStyle name="Normal 22 5 4 2 2 3" xfId="22808" xr:uid="{14A35CDC-CD00-4BE4-9DB6-D4EA892CCF07}"/>
    <cellStyle name="Normal 22 5 4 2 2 3 2" xfId="36500" xr:uid="{C55B2D19-2E45-4285-B7CA-344660966089}"/>
    <cellStyle name="Normal 22 5 4 2 2 3 3" xfId="51384" xr:uid="{0B47B6B3-3E06-4799-A6EA-71516F5A3283}"/>
    <cellStyle name="Normal 22 5 4 2 2 4" xfId="15964" xr:uid="{F2E9B9D5-DC60-49EC-817B-954E4ECFC3C2}"/>
    <cellStyle name="Normal 22 5 4 2 2 5" xfId="29654" xr:uid="{50C3ED28-C749-4F7B-8E37-0FABF1BDBADD}"/>
    <cellStyle name="Normal 22 5 4 2 2 6" xfId="44538" xr:uid="{4AEEFA48-2EA5-4EE0-8A45-10F1E8B213DC}"/>
    <cellStyle name="Normal 22 5 4 2 3" xfId="10828" xr:uid="{82632583-2BA6-485C-9B2B-0A111246ADAD}"/>
    <cellStyle name="Normal 22 5 4 2 3 2" xfId="24518" xr:uid="{CCAE5F09-CC41-4964-82C4-ACF9D727E0CC}"/>
    <cellStyle name="Normal 22 5 4 2 3 2 2" xfId="38210" xr:uid="{7BFD945B-0C14-4EE6-9B65-1FA5E4B4633E}"/>
    <cellStyle name="Normal 22 5 4 2 3 2 3" xfId="53094" xr:uid="{CF810ACF-921B-4D34-944B-B50497DC6346}"/>
    <cellStyle name="Normal 22 5 4 2 3 3" xfId="17674" xr:uid="{E5AB669D-E720-4C4E-A92A-0453AEC96629}"/>
    <cellStyle name="Normal 22 5 4 2 3 4" xfId="31364" xr:uid="{CCEA9ACA-6800-4EAC-A7C7-31272D08435F}"/>
    <cellStyle name="Normal 22 5 4 2 3 5" xfId="46248" xr:uid="{940A7CFF-5285-4FC7-AB72-188499850EC2}"/>
    <cellStyle name="Normal 22 5 4 2 4" xfId="21096" xr:uid="{CEB48C79-478F-4959-A6B7-89CD95277DBE}"/>
    <cellStyle name="Normal 22 5 4 2 4 2" xfId="34788" xr:uid="{F9D75EA4-39A0-450F-9819-EC14978AB329}"/>
    <cellStyle name="Normal 22 5 4 2 4 3" xfId="49672" xr:uid="{998FDD66-6718-4B4D-96B1-960FCD9C1151}"/>
    <cellStyle name="Normal 22 5 4 2 5" xfId="14252" xr:uid="{FDC222D9-1EE1-47C6-839A-B1DED2C4D021}"/>
    <cellStyle name="Normal 22 5 4 2 6" xfId="27942" xr:uid="{8C26B90A-5547-4E1C-AA0A-9AE6E2449B25}"/>
    <cellStyle name="Normal 22 5 4 2 7" xfId="42826" xr:uid="{65BBFAB5-F14B-42C8-9C2C-1D8D4DFB1131}"/>
    <cellStyle name="Normal 22 5 4 3" xfId="9117" xr:uid="{C1D6BDE5-3732-44EB-9813-162E3E2E345D}"/>
    <cellStyle name="Normal 22 5 4 3 2" xfId="12539" xr:uid="{BE237498-7780-4873-B1DA-D879EEAF8493}"/>
    <cellStyle name="Normal 22 5 4 3 2 2" xfId="26229" xr:uid="{BCE0A0A5-81EC-423B-81C6-2C3FBE897088}"/>
    <cellStyle name="Normal 22 5 4 3 2 2 2" xfId="39921" xr:uid="{D6C7F70B-55C0-4AF7-92A2-84A1DD42557B}"/>
    <cellStyle name="Normal 22 5 4 3 2 2 3" xfId="54805" xr:uid="{4D7DE40D-F134-4925-BF3D-59D888DB7A24}"/>
    <cellStyle name="Normal 22 5 4 3 2 3" xfId="19385" xr:uid="{120022F1-8A13-471A-B29E-45EDC1D4D37E}"/>
    <cellStyle name="Normal 22 5 4 3 2 4" xfId="33075" xr:uid="{328C2594-B246-408C-A6B9-C1CC70937758}"/>
    <cellStyle name="Normal 22 5 4 3 2 5" xfId="47959" xr:uid="{010D934F-1EAA-4B40-A7AF-40C1C4C21847}"/>
    <cellStyle name="Normal 22 5 4 3 3" xfId="22807" xr:uid="{417351DE-87B8-4E3D-A1F6-4302BF9D3389}"/>
    <cellStyle name="Normal 22 5 4 3 3 2" xfId="36499" xr:uid="{71EE819D-82C1-4378-A0EF-08965E368372}"/>
    <cellStyle name="Normal 22 5 4 3 3 3" xfId="51383" xr:uid="{BB0C5CDF-520E-4376-9A0F-546E9902A441}"/>
    <cellStyle name="Normal 22 5 4 3 4" xfId="15963" xr:uid="{B84210FB-FBC6-4B18-864D-DCB53FB66D78}"/>
    <cellStyle name="Normal 22 5 4 3 5" xfId="29653" xr:uid="{8A1AAE85-BC68-4A9C-AA46-6A3AF8126AA5}"/>
    <cellStyle name="Normal 22 5 4 3 6" xfId="44537" xr:uid="{719E5499-E015-4693-96E0-09456CF44678}"/>
    <cellStyle name="Normal 22 5 4 4" xfId="10827" xr:uid="{7D61E873-647E-4D75-B039-418F6CE5752E}"/>
    <cellStyle name="Normal 22 5 4 4 2" xfId="24517" xr:uid="{F63C7D1E-9E59-488A-8A7C-E1C9EAC8DCD4}"/>
    <cellStyle name="Normal 22 5 4 4 2 2" xfId="38209" xr:uid="{FF01699F-8C4D-45C9-BB8B-478E06DAA3BE}"/>
    <cellStyle name="Normal 22 5 4 4 2 3" xfId="53093" xr:uid="{2F24E653-59E2-4697-A281-F2170291B0F1}"/>
    <cellStyle name="Normal 22 5 4 4 3" xfId="17673" xr:uid="{0BB2CB47-B3A7-4A4C-A125-6F23695F12C0}"/>
    <cellStyle name="Normal 22 5 4 4 4" xfId="31363" xr:uid="{9C8DF5A6-8665-4798-BAC9-AB09AD32818C}"/>
    <cellStyle name="Normal 22 5 4 4 5" xfId="46247" xr:uid="{0EE5A3FE-99BD-498B-A27E-74D015C9B4AE}"/>
    <cellStyle name="Normal 22 5 4 5" xfId="21095" xr:uid="{5D62AF46-8B52-4FD7-AECE-D9687A4A5173}"/>
    <cellStyle name="Normal 22 5 4 5 2" xfId="34787" xr:uid="{9583AE31-2A91-4789-8C69-FE2BD59DB923}"/>
    <cellStyle name="Normal 22 5 4 5 3" xfId="49671" xr:uid="{38175A43-B725-4B3B-8C49-69DBCC63F557}"/>
    <cellStyle name="Normal 22 5 4 6" xfId="14251" xr:uid="{9C9DD4D9-68CA-4C3E-8582-8521137A2D1E}"/>
    <cellStyle name="Normal 22 5 4 7" xfId="27941" xr:uid="{0003C7A1-6ED1-43BD-84FC-9C14A61685CA}"/>
    <cellStyle name="Normal 22 5 4 8" xfId="42825" xr:uid="{5AEBEF41-7DA6-4159-9B9A-3862E5FE8F78}"/>
    <cellStyle name="Normal 22 5 5" xfId="7406" xr:uid="{5207C3B6-7994-40BA-8BFC-0B2F130592D0}"/>
    <cellStyle name="Normal 22 5 5 2" xfId="9119" xr:uid="{C9CF3B3D-80ED-4CE8-B74C-B0D03E1B98AE}"/>
    <cellStyle name="Normal 22 5 5 2 2" xfId="12541" xr:uid="{CEB52F22-E20E-4C25-AD9D-50F578A942D4}"/>
    <cellStyle name="Normal 22 5 5 2 2 2" xfId="26231" xr:uid="{24B9C750-F76A-46E2-B7BA-79DB8432D239}"/>
    <cellStyle name="Normal 22 5 5 2 2 2 2" xfId="39923" xr:uid="{F14E6085-1E4B-4CF5-A1A7-1839D81D5DB7}"/>
    <cellStyle name="Normal 22 5 5 2 2 2 3" xfId="54807" xr:uid="{E6EEC14C-2D1B-4E45-8FD3-FB984F593F3D}"/>
    <cellStyle name="Normal 22 5 5 2 2 3" xfId="19387" xr:uid="{8AFC35E0-1648-43E0-89DE-11E5A8161191}"/>
    <cellStyle name="Normal 22 5 5 2 2 4" xfId="33077" xr:uid="{ADCC7B93-D2BF-47E2-81CD-4EC2417C4C2A}"/>
    <cellStyle name="Normal 22 5 5 2 2 5" xfId="47961" xr:uid="{5A6A2BF7-FAA6-4BE3-ACB3-EC993FB7FC08}"/>
    <cellStyle name="Normal 22 5 5 2 3" xfId="22809" xr:uid="{8579359D-A22C-4B79-804F-25E5F9C4630E}"/>
    <cellStyle name="Normal 22 5 5 2 3 2" xfId="36501" xr:uid="{47B3644B-D8A0-4CC0-A079-C95238ABCB91}"/>
    <cellStyle name="Normal 22 5 5 2 3 3" xfId="51385" xr:uid="{597B5A68-1AEF-4F7C-9C17-D4A03C28F918}"/>
    <cellStyle name="Normal 22 5 5 2 4" xfId="15965" xr:uid="{55E9F47A-A4DA-4E5B-90D3-2BE395FBAA2D}"/>
    <cellStyle name="Normal 22 5 5 2 5" xfId="29655" xr:uid="{3840301D-BF6F-42D1-99D5-0AA65F4ECD60}"/>
    <cellStyle name="Normal 22 5 5 2 6" xfId="44539" xr:uid="{835CA77B-FC82-472D-B118-813E1EBED3FB}"/>
    <cellStyle name="Normal 22 5 5 3" xfId="10829" xr:uid="{ED10E0D4-3E6A-4C44-AB65-1A6077EB4478}"/>
    <cellStyle name="Normal 22 5 5 3 2" xfId="24519" xr:uid="{ED8E7B91-8AB4-464F-9976-717D06DCBB19}"/>
    <cellStyle name="Normal 22 5 5 3 2 2" xfId="38211" xr:uid="{961F9B0B-1699-4872-9739-267F5E6A34F8}"/>
    <cellStyle name="Normal 22 5 5 3 2 3" xfId="53095" xr:uid="{7EAD292D-574B-41B7-B65D-A5B689BDB21A}"/>
    <cellStyle name="Normal 22 5 5 3 3" xfId="17675" xr:uid="{DC31CBB2-0524-402C-83D8-8FB2872922BF}"/>
    <cellStyle name="Normal 22 5 5 3 4" xfId="31365" xr:uid="{12EC3090-A9EE-4EDF-927C-3E44E0D1AACA}"/>
    <cellStyle name="Normal 22 5 5 3 5" xfId="46249" xr:uid="{FB43BE05-BA96-4001-BB8A-84E5880BE440}"/>
    <cellStyle name="Normal 22 5 5 4" xfId="21097" xr:uid="{1621562E-C98E-4C01-8B96-3D85348D1344}"/>
    <cellStyle name="Normal 22 5 5 4 2" xfId="34789" xr:uid="{863797C3-B4B3-47EA-BB22-5B3626FDDF2B}"/>
    <cellStyle name="Normal 22 5 5 4 3" xfId="49673" xr:uid="{7A85BD9C-7279-4703-9133-5879817CC23C}"/>
    <cellStyle name="Normal 22 5 5 5" xfId="14253" xr:uid="{8FDAD0B4-B68E-481A-A286-E55E00AAC52A}"/>
    <cellStyle name="Normal 22 5 5 6" xfId="27943" xr:uid="{76AB17DC-A21A-4872-934F-C13117E31C70}"/>
    <cellStyle name="Normal 22 5 5 7" xfId="42827" xr:uid="{4CF08A40-3485-44D6-82D1-981435C916F2}"/>
    <cellStyle name="Normal 22 5 6" xfId="7407" xr:uid="{A8D4A79C-B922-4979-B702-3FDFE0A72D57}"/>
    <cellStyle name="Normal 22 5 6 2" xfId="9120" xr:uid="{3F9F784D-2C4B-4AB8-9410-5CD4C0F184DF}"/>
    <cellStyle name="Normal 22 5 6 2 2" xfId="12542" xr:uid="{D75CEA03-3F08-4EA9-BA88-5EC82D72F13E}"/>
    <cellStyle name="Normal 22 5 6 2 2 2" xfId="26232" xr:uid="{87C1F224-E178-49F3-B2D5-C8810CB7DCB0}"/>
    <cellStyle name="Normal 22 5 6 2 2 2 2" xfId="39924" xr:uid="{8420F23D-55E1-4AB9-8244-E8202F8F45E2}"/>
    <cellStyle name="Normal 22 5 6 2 2 2 3" xfId="54808" xr:uid="{240D20F8-E30C-4695-A8C3-014A38D66AAF}"/>
    <cellStyle name="Normal 22 5 6 2 2 3" xfId="19388" xr:uid="{B3C93290-B470-4FA7-AD6D-ED42F9A22CF9}"/>
    <cellStyle name="Normal 22 5 6 2 2 4" xfId="33078" xr:uid="{F7819038-789B-48C7-9E55-DF52FEA5018D}"/>
    <cellStyle name="Normal 22 5 6 2 2 5" xfId="47962" xr:uid="{27C89825-D69B-4F9D-95AE-38669CE36640}"/>
    <cellStyle name="Normal 22 5 6 2 3" xfId="22810" xr:uid="{740D25B8-81FA-4934-B0EF-68AEF0A62515}"/>
    <cellStyle name="Normal 22 5 6 2 3 2" xfId="36502" xr:uid="{0E8543EA-D97B-44C7-8884-3B9C22FBC5CD}"/>
    <cellStyle name="Normal 22 5 6 2 3 3" xfId="51386" xr:uid="{74CBF66F-066D-4323-8E7F-42C61B5CED0B}"/>
    <cellStyle name="Normal 22 5 6 2 4" xfId="15966" xr:uid="{95897864-E2C8-4B53-ACC9-83DBC41E985C}"/>
    <cellStyle name="Normal 22 5 6 2 5" xfId="29656" xr:uid="{0FE9F58F-79AA-4423-BAB7-EB15F0EFE9AE}"/>
    <cellStyle name="Normal 22 5 6 2 6" xfId="44540" xr:uid="{DC11E1D8-7C87-4980-9F5F-0DD896241896}"/>
    <cellStyle name="Normal 22 5 6 3" xfId="10830" xr:uid="{C5ECCC2E-02F6-4A7C-9F8C-230BCCBC1E1F}"/>
    <cellStyle name="Normal 22 5 6 3 2" xfId="24520" xr:uid="{CA342ACA-E41A-40E2-B0A6-AA93684A66D1}"/>
    <cellStyle name="Normal 22 5 6 3 2 2" xfId="38212" xr:uid="{0D4D5170-7C60-4F1A-9C1A-6159F5FF3E7C}"/>
    <cellStyle name="Normal 22 5 6 3 2 3" xfId="53096" xr:uid="{B8A57224-66DD-4EAF-812C-B37436E928F8}"/>
    <cellStyle name="Normal 22 5 6 3 3" xfId="17676" xr:uid="{A84605D5-8382-4CE1-867F-1927375ACBC3}"/>
    <cellStyle name="Normal 22 5 6 3 4" xfId="31366" xr:uid="{C9E422C3-B2F0-475E-8DF0-6F6278240506}"/>
    <cellStyle name="Normal 22 5 6 3 5" xfId="46250" xr:uid="{DA7630C2-FB4E-4465-B048-082CEAB496D0}"/>
    <cellStyle name="Normal 22 5 6 4" xfId="21098" xr:uid="{0DC7F9C9-A80F-414E-B9D6-7E534C01E330}"/>
    <cellStyle name="Normal 22 5 6 4 2" xfId="34790" xr:uid="{76F4F9FA-959E-418E-82CC-1C5C64758557}"/>
    <cellStyle name="Normal 22 5 6 4 3" xfId="49674" xr:uid="{E1F1329D-C7E8-430F-9B01-E06824689CF7}"/>
    <cellStyle name="Normal 22 5 6 5" xfId="14254" xr:uid="{1987CAF8-48D3-4759-A392-1ED7FB7A3F90}"/>
    <cellStyle name="Normal 22 5 6 6" xfId="27944" xr:uid="{B3382BA4-EDA5-42EA-B856-0544CD47CD43}"/>
    <cellStyle name="Normal 22 5 6 7" xfId="42828" xr:uid="{431FDDF6-09E0-4ADE-868D-3214B101BC38}"/>
    <cellStyle name="Normal 22 5 7" xfId="9106" xr:uid="{D811F741-66A3-4164-9500-095F964AD3FE}"/>
    <cellStyle name="Normal 22 5 7 2" xfId="12528" xr:uid="{92A41199-092E-402F-9541-8C014E1C0581}"/>
    <cellStyle name="Normal 22 5 7 2 2" xfId="26218" xr:uid="{A43F5113-CB73-45F0-8C44-1516F1D5F237}"/>
    <cellStyle name="Normal 22 5 7 2 2 2" xfId="39910" xr:uid="{75FA4E9D-4EA6-464C-9E5A-C85119C9B992}"/>
    <cellStyle name="Normal 22 5 7 2 2 3" xfId="54794" xr:uid="{80FB5C27-5E10-4B64-A409-DDF2B5457600}"/>
    <cellStyle name="Normal 22 5 7 2 3" xfId="19374" xr:uid="{B272ED9B-D9AE-4FF3-AAB9-7B53998C8897}"/>
    <cellStyle name="Normal 22 5 7 2 4" xfId="33064" xr:uid="{4EA01258-584A-4262-989E-0D714CB21D94}"/>
    <cellStyle name="Normal 22 5 7 2 5" xfId="47948" xr:uid="{FD4AADE4-BAF3-4A35-A2C7-7DFC0BED1E32}"/>
    <cellStyle name="Normal 22 5 7 3" xfId="22796" xr:uid="{B523F75D-6A90-4758-8162-A0BF24989066}"/>
    <cellStyle name="Normal 22 5 7 3 2" xfId="36488" xr:uid="{55AA9E62-627A-4F5F-B8FD-7AC885C42A25}"/>
    <cellStyle name="Normal 22 5 7 3 3" xfId="51372" xr:uid="{B1F9C55E-339C-4F98-90E7-5FC46AFB6BD1}"/>
    <cellStyle name="Normal 22 5 7 4" xfId="15952" xr:uid="{07F692ED-9F53-434D-B414-F4F0829F6312}"/>
    <cellStyle name="Normal 22 5 7 5" xfId="29642" xr:uid="{4200D532-4CAE-42ED-91C2-8C53B1B0ED89}"/>
    <cellStyle name="Normal 22 5 7 6" xfId="44526" xr:uid="{B029623E-AC30-4D92-8400-604B07E9AFD6}"/>
    <cellStyle name="Normal 22 5 8" xfId="10816" xr:uid="{9CF58945-44FC-4065-B896-F3FC53CCB7DA}"/>
    <cellStyle name="Normal 22 5 8 2" xfId="24506" xr:uid="{57A3B288-F455-4101-8BB5-54FF79E8C5E0}"/>
    <cellStyle name="Normal 22 5 8 2 2" xfId="38198" xr:uid="{4E781BF4-6EBC-476B-B88B-253DC9A1A0AD}"/>
    <cellStyle name="Normal 22 5 8 2 3" xfId="53082" xr:uid="{5C63B0E9-E7D5-4930-BDD3-83D78C1EACE4}"/>
    <cellStyle name="Normal 22 5 8 3" xfId="17662" xr:uid="{EBA6B57A-B8A8-4E30-919E-C937D74B6CC2}"/>
    <cellStyle name="Normal 22 5 8 4" xfId="31352" xr:uid="{A22DD8F5-4D23-411F-98E3-BA00AAF9D901}"/>
    <cellStyle name="Normal 22 5 8 5" xfId="46236" xr:uid="{4C31735E-6FBD-4B5E-A351-AFF6E31F7BFD}"/>
    <cellStyle name="Normal 22 5 9" xfId="21084" xr:uid="{CF306BF0-C0EB-4DB3-8737-372F30815ADC}"/>
    <cellStyle name="Normal 22 5 9 2" xfId="34776" xr:uid="{64676D6F-F772-4EAD-BB0E-1F4B4D4E5B64}"/>
    <cellStyle name="Normal 22 5 9 3" xfId="49660" xr:uid="{6452C5B8-F245-420A-B364-FCE74BCEC312}"/>
    <cellStyle name="Normal 22 6" xfId="7408" xr:uid="{CD912715-C098-4F72-8701-EB635710633A}"/>
    <cellStyle name="Normal 22 6 10" xfId="42829" xr:uid="{35608D71-2492-4A19-A7FE-3E3B9EFC5884}"/>
    <cellStyle name="Normal 22 6 2" xfId="7409" xr:uid="{B78B2695-95F5-449F-AF5E-FC1781C996B4}"/>
    <cellStyle name="Normal 22 6 2 2" xfId="7410" xr:uid="{E8A0A02F-EB7C-4C76-B3E6-886B799714B1}"/>
    <cellStyle name="Normal 22 6 2 2 2" xfId="9123" xr:uid="{61E4C7B8-314E-4F02-81F2-06545F4392DD}"/>
    <cellStyle name="Normal 22 6 2 2 2 2" xfId="12545" xr:uid="{479AE5CB-9FEA-42CB-BF91-5182F4FCCC6B}"/>
    <cellStyle name="Normal 22 6 2 2 2 2 2" xfId="26235" xr:uid="{21466D55-2EC4-44A9-A77D-CC2D9649F937}"/>
    <cellStyle name="Normal 22 6 2 2 2 2 2 2" xfId="39927" xr:uid="{60C1FCD9-D380-4E65-843A-1ACFCE4EC95C}"/>
    <cellStyle name="Normal 22 6 2 2 2 2 2 3" xfId="54811" xr:uid="{F88B574E-6764-44D6-BCC9-B1124DA87CE1}"/>
    <cellStyle name="Normal 22 6 2 2 2 2 3" xfId="19391" xr:uid="{108A9ABB-C66B-4C1D-A754-448779E98140}"/>
    <cellStyle name="Normal 22 6 2 2 2 2 4" xfId="33081" xr:uid="{81BAC91B-8434-4310-917E-C37DCBC5BFCE}"/>
    <cellStyle name="Normal 22 6 2 2 2 2 5" xfId="47965" xr:uid="{328492D5-85B4-4D81-8FF9-5F838FA20BCD}"/>
    <cellStyle name="Normal 22 6 2 2 2 3" xfId="22813" xr:uid="{30A93A5B-3BC7-4B58-9C4D-791F02FF3C07}"/>
    <cellStyle name="Normal 22 6 2 2 2 3 2" xfId="36505" xr:uid="{BE21FB51-9084-4015-A4A8-7670B2E39DB8}"/>
    <cellStyle name="Normal 22 6 2 2 2 3 3" xfId="51389" xr:uid="{3CDBB2E5-579D-40C3-B721-C56FDDE7979E}"/>
    <cellStyle name="Normal 22 6 2 2 2 4" xfId="15969" xr:uid="{CAAE2672-09D6-4F6A-8B35-3418CA24B0D4}"/>
    <cellStyle name="Normal 22 6 2 2 2 5" xfId="29659" xr:uid="{2707B16B-904D-43E2-9A39-C58F86413CCA}"/>
    <cellStyle name="Normal 22 6 2 2 2 6" xfId="44543" xr:uid="{9DE3B726-B687-4992-9AF0-EDB4E87E8FF1}"/>
    <cellStyle name="Normal 22 6 2 2 3" xfId="10833" xr:uid="{29B885DF-1CB1-46C9-9474-800F7E77EEE5}"/>
    <cellStyle name="Normal 22 6 2 2 3 2" xfId="24523" xr:uid="{668E1ED7-63F1-42F0-9DE0-F43837492829}"/>
    <cellStyle name="Normal 22 6 2 2 3 2 2" xfId="38215" xr:uid="{50390BC1-ABF9-4718-8167-C0833E14A647}"/>
    <cellStyle name="Normal 22 6 2 2 3 2 3" xfId="53099" xr:uid="{9038D74D-09A2-4F72-ABB9-72EC4A1FB617}"/>
    <cellStyle name="Normal 22 6 2 2 3 3" xfId="17679" xr:uid="{E13CC1DB-3191-478D-804E-F8EEE4900811}"/>
    <cellStyle name="Normal 22 6 2 2 3 4" xfId="31369" xr:uid="{C783ABC4-1674-4C84-A432-BD2792733818}"/>
    <cellStyle name="Normal 22 6 2 2 3 5" xfId="46253" xr:uid="{72066CEB-B674-476B-AFC0-893F256A082E}"/>
    <cellStyle name="Normal 22 6 2 2 4" xfId="21101" xr:uid="{97310ECD-FD64-462F-8B1A-CB1F24635523}"/>
    <cellStyle name="Normal 22 6 2 2 4 2" xfId="34793" xr:uid="{1800F59F-7AD6-43E2-B078-40FB383DE48C}"/>
    <cellStyle name="Normal 22 6 2 2 4 3" xfId="49677" xr:uid="{889521E5-DC1B-4160-AF1C-1DE16F42A901}"/>
    <cellStyle name="Normal 22 6 2 2 5" xfId="14257" xr:uid="{7FE01709-FC94-4B74-95BE-2D010E9E41CE}"/>
    <cellStyle name="Normal 22 6 2 2 6" xfId="27947" xr:uid="{8999642D-1F04-42A9-9305-F125133EE998}"/>
    <cellStyle name="Normal 22 6 2 2 7" xfId="42831" xr:uid="{C91E8A41-0CF6-4742-8FF7-FC2F63D27862}"/>
    <cellStyle name="Normal 22 6 2 3" xfId="9122" xr:uid="{5AA59189-CAC8-4362-92BD-A9B164A01721}"/>
    <cellStyle name="Normal 22 6 2 3 2" xfId="12544" xr:uid="{54720EE0-8913-49CD-93F1-4D342B4FD047}"/>
    <cellStyle name="Normal 22 6 2 3 2 2" xfId="26234" xr:uid="{E24B3DAA-07C7-49B8-91B6-6654FD04E07F}"/>
    <cellStyle name="Normal 22 6 2 3 2 2 2" xfId="39926" xr:uid="{E26DABE7-2670-4E8B-AD5B-C01253622364}"/>
    <cellStyle name="Normal 22 6 2 3 2 2 3" xfId="54810" xr:uid="{AB916445-CB8B-4874-BA3D-03C80B40E7F4}"/>
    <cellStyle name="Normal 22 6 2 3 2 3" xfId="19390" xr:uid="{9EBE2E3C-9E52-469E-BE41-A5FC2E94C0B9}"/>
    <cellStyle name="Normal 22 6 2 3 2 4" xfId="33080" xr:uid="{5278BAE9-7B03-4A4F-BF9F-5A0CBE17D5B6}"/>
    <cellStyle name="Normal 22 6 2 3 2 5" xfId="47964" xr:uid="{A75EC30D-4998-4DE1-ADFC-F3DAFD837069}"/>
    <cellStyle name="Normal 22 6 2 3 3" xfId="22812" xr:uid="{3397FEFE-ACE3-4230-86CC-8252A55477E1}"/>
    <cellStyle name="Normal 22 6 2 3 3 2" xfId="36504" xr:uid="{C128DD94-216D-43D4-80B1-D2ED33D904D0}"/>
    <cellStyle name="Normal 22 6 2 3 3 3" xfId="51388" xr:uid="{2C7F22BE-1F7F-41CF-AB4B-4E0490349511}"/>
    <cellStyle name="Normal 22 6 2 3 4" xfId="15968" xr:uid="{0A5010F2-198E-4392-A57B-0FBE56D52F9D}"/>
    <cellStyle name="Normal 22 6 2 3 5" xfId="29658" xr:uid="{5E40CE68-428D-43DB-B501-C01FA9D2A625}"/>
    <cellStyle name="Normal 22 6 2 3 6" xfId="44542" xr:uid="{CB449CA6-9D7C-4737-97EB-61730495F0E3}"/>
    <cellStyle name="Normal 22 6 2 4" xfId="10832" xr:uid="{F9F875E1-A925-437D-B778-E406FCC05EEE}"/>
    <cellStyle name="Normal 22 6 2 4 2" xfId="24522" xr:uid="{7382B7D6-E94B-4D8C-9E0D-A54EC34DE028}"/>
    <cellStyle name="Normal 22 6 2 4 2 2" xfId="38214" xr:uid="{ED9EA1AE-1BF4-429B-B5D3-0C1D906FC37D}"/>
    <cellStyle name="Normal 22 6 2 4 2 3" xfId="53098" xr:uid="{A3E384D0-E011-45EB-BEBA-D2AEF569178C}"/>
    <cellStyle name="Normal 22 6 2 4 3" xfId="17678" xr:uid="{2F2C5893-C009-47F1-9825-07EADAC8F7F9}"/>
    <cellStyle name="Normal 22 6 2 4 4" xfId="31368" xr:uid="{24DCEFD7-B952-4EEF-A1EC-CBEE096D09B8}"/>
    <cellStyle name="Normal 22 6 2 4 5" xfId="46252" xr:uid="{6EF272E5-B892-4B13-BACA-A963F833FD93}"/>
    <cellStyle name="Normal 22 6 2 5" xfId="21100" xr:uid="{E14921E7-4651-4F2A-809C-189CFB7E990F}"/>
    <cellStyle name="Normal 22 6 2 5 2" xfId="34792" xr:uid="{4181EA7E-4221-4985-BEDD-28EA6F9ABCDE}"/>
    <cellStyle name="Normal 22 6 2 5 3" xfId="49676" xr:uid="{5A5F5BCB-0E82-4606-8035-B68EB450FC5A}"/>
    <cellStyle name="Normal 22 6 2 6" xfId="14256" xr:uid="{4CA3B8CD-1C5E-4E3E-976C-EF86DE75E9B9}"/>
    <cellStyle name="Normal 22 6 2 7" xfId="27946" xr:uid="{411B4244-54B0-4654-A7F3-3BAE504156B8}"/>
    <cellStyle name="Normal 22 6 2 8" xfId="42830" xr:uid="{8ADFDC29-02C4-4EDE-864F-02301AD4F78B}"/>
    <cellStyle name="Normal 22 6 3" xfId="7411" xr:uid="{241094BA-1B1E-4263-88EE-8223630A242D}"/>
    <cellStyle name="Normal 22 6 3 2" xfId="9124" xr:uid="{7FAF7297-E43A-4096-925D-BC0D0B2487E8}"/>
    <cellStyle name="Normal 22 6 3 2 2" xfId="12546" xr:uid="{F08DB574-E0C5-40C1-96A9-76F7E06FC9B1}"/>
    <cellStyle name="Normal 22 6 3 2 2 2" xfId="26236" xr:uid="{869E944E-38F5-435D-A572-5ABC4A6DD0DD}"/>
    <cellStyle name="Normal 22 6 3 2 2 2 2" xfId="39928" xr:uid="{09FACEB9-2F0A-426C-AF29-09BAFBAB9574}"/>
    <cellStyle name="Normal 22 6 3 2 2 2 3" xfId="54812" xr:uid="{6C5D4409-822B-451A-8839-DA678F8EA9B8}"/>
    <cellStyle name="Normal 22 6 3 2 2 3" xfId="19392" xr:uid="{9D412373-0B71-4864-B27C-0827CF7E12CE}"/>
    <cellStyle name="Normal 22 6 3 2 2 4" xfId="33082" xr:uid="{297D2EF7-A0CC-4538-A5B5-934D09E6D9AF}"/>
    <cellStyle name="Normal 22 6 3 2 2 5" xfId="47966" xr:uid="{6853BE33-19EA-4411-9507-5FE5B82C1EB9}"/>
    <cellStyle name="Normal 22 6 3 2 3" xfId="22814" xr:uid="{FEA2C66F-BD3D-44E2-BE70-749F42B4BB25}"/>
    <cellStyle name="Normal 22 6 3 2 3 2" xfId="36506" xr:uid="{A3882092-A6E6-43B5-8DF6-40978156670C}"/>
    <cellStyle name="Normal 22 6 3 2 3 3" xfId="51390" xr:uid="{B70A90F7-A94D-48D1-AB04-D3271F383D0B}"/>
    <cellStyle name="Normal 22 6 3 2 4" xfId="15970" xr:uid="{D0A8D4B6-F0F4-4F30-9F13-CC5541773741}"/>
    <cellStyle name="Normal 22 6 3 2 5" xfId="29660" xr:uid="{933ED2B1-6F79-431A-B9E2-6E8951EA8131}"/>
    <cellStyle name="Normal 22 6 3 2 6" xfId="44544" xr:uid="{46F59F23-BF4D-4359-A3FC-4E01230B9060}"/>
    <cellStyle name="Normal 22 6 3 3" xfId="10834" xr:uid="{B7C23844-35C8-44B4-A8A1-3BFC9B3E2C18}"/>
    <cellStyle name="Normal 22 6 3 3 2" xfId="24524" xr:uid="{93AA0562-4F10-4349-836E-D476DB881BF4}"/>
    <cellStyle name="Normal 22 6 3 3 2 2" xfId="38216" xr:uid="{EE11623C-05FF-4769-903C-C5F800BA3139}"/>
    <cellStyle name="Normal 22 6 3 3 2 3" xfId="53100" xr:uid="{516193E6-F121-47DC-95F9-D6D3F8140249}"/>
    <cellStyle name="Normal 22 6 3 3 3" xfId="17680" xr:uid="{D8B76973-3406-49B6-933B-71EADFC2D160}"/>
    <cellStyle name="Normal 22 6 3 3 4" xfId="31370" xr:uid="{5AE51894-B4E4-40FE-B99A-7D83A269D5CE}"/>
    <cellStyle name="Normal 22 6 3 3 5" xfId="46254" xr:uid="{21CB94C0-AE73-4FC8-8111-5659668A31F6}"/>
    <cellStyle name="Normal 22 6 3 4" xfId="21102" xr:uid="{D7BF4FAC-F8F8-4849-B1A2-E39103745F3C}"/>
    <cellStyle name="Normal 22 6 3 4 2" xfId="34794" xr:uid="{FFB99E57-781B-4703-B90A-0E8CD24E0636}"/>
    <cellStyle name="Normal 22 6 3 4 3" xfId="49678" xr:uid="{6A4ABB03-0E7E-4644-AEB1-14894D246F69}"/>
    <cellStyle name="Normal 22 6 3 5" xfId="14258" xr:uid="{204C712C-D533-4193-AA8A-457B792091C2}"/>
    <cellStyle name="Normal 22 6 3 6" xfId="27948" xr:uid="{77266203-A1B0-4319-B2CA-A36B0AD8ACB9}"/>
    <cellStyle name="Normal 22 6 3 7" xfId="42832" xr:uid="{99F7E90B-BB59-4293-B390-CCD863402062}"/>
    <cellStyle name="Normal 22 6 4" xfId="7412" xr:uid="{A8914EA7-A3C6-44DF-A65E-CE4B32F722FB}"/>
    <cellStyle name="Normal 22 6 4 2" xfId="9125" xr:uid="{02E9DED1-587F-4CC6-8B47-1D2CD05C38A5}"/>
    <cellStyle name="Normal 22 6 4 2 2" xfId="12547" xr:uid="{F726D1B1-E9D9-4854-A9B3-5FDA3EA4672C}"/>
    <cellStyle name="Normal 22 6 4 2 2 2" xfId="26237" xr:uid="{DFDC4BDF-08BE-4468-88CA-DC548FE377CE}"/>
    <cellStyle name="Normal 22 6 4 2 2 2 2" xfId="39929" xr:uid="{851080B1-7CF8-439A-88FD-9506C55B9333}"/>
    <cellStyle name="Normal 22 6 4 2 2 2 3" xfId="54813" xr:uid="{E324E8F6-9667-42BD-8D56-B95AF3813EE0}"/>
    <cellStyle name="Normal 22 6 4 2 2 3" xfId="19393" xr:uid="{B89FFFE0-A21A-45FA-828D-01FFB626EEC1}"/>
    <cellStyle name="Normal 22 6 4 2 2 4" xfId="33083" xr:uid="{FAB06D40-D994-434E-8D21-32E64FD16FBC}"/>
    <cellStyle name="Normal 22 6 4 2 2 5" xfId="47967" xr:uid="{638E9FE6-69F2-40C5-8769-B35F82BE74A4}"/>
    <cellStyle name="Normal 22 6 4 2 3" xfId="22815" xr:uid="{FE8EEEDF-F0BD-427D-9C6C-176C20DF4CAD}"/>
    <cellStyle name="Normal 22 6 4 2 3 2" xfId="36507" xr:uid="{C0DAB069-BEC6-45E1-A0B6-3F669C528782}"/>
    <cellStyle name="Normal 22 6 4 2 3 3" xfId="51391" xr:uid="{DF829A21-B76F-4871-AB13-AC866F82CC0E}"/>
    <cellStyle name="Normal 22 6 4 2 4" xfId="15971" xr:uid="{BDCAA580-B3C3-4A82-8430-CC12CCF45802}"/>
    <cellStyle name="Normal 22 6 4 2 5" xfId="29661" xr:uid="{A004F4DF-0CD7-4578-8884-0EE2693DCCC0}"/>
    <cellStyle name="Normal 22 6 4 2 6" xfId="44545" xr:uid="{04BDFDB8-B5D0-42C4-9569-B6814F2491F7}"/>
    <cellStyle name="Normal 22 6 4 3" xfId="10835" xr:uid="{87882BC6-2DC6-4EEF-BD4C-3A3FFD8E54F8}"/>
    <cellStyle name="Normal 22 6 4 3 2" xfId="24525" xr:uid="{3124552D-FD11-4049-BDFE-6ED256E9C883}"/>
    <cellStyle name="Normal 22 6 4 3 2 2" xfId="38217" xr:uid="{611DB0A7-9043-46A9-8AB9-C67BCF7F3532}"/>
    <cellStyle name="Normal 22 6 4 3 2 3" xfId="53101" xr:uid="{F4E3CE63-1A1A-4520-81DB-793AAE025BE3}"/>
    <cellStyle name="Normal 22 6 4 3 3" xfId="17681" xr:uid="{BA92BAD3-F3D7-4C9A-99A5-C101C48ACE58}"/>
    <cellStyle name="Normal 22 6 4 3 4" xfId="31371" xr:uid="{144894DF-D5CE-4762-9672-C84EC873C9A3}"/>
    <cellStyle name="Normal 22 6 4 3 5" xfId="46255" xr:uid="{8C632BC0-94FB-4898-84FE-3D49420678E4}"/>
    <cellStyle name="Normal 22 6 4 4" xfId="21103" xr:uid="{5BE5E1A6-EF8A-402E-AFFE-A060C713FA23}"/>
    <cellStyle name="Normal 22 6 4 4 2" xfId="34795" xr:uid="{DD5CEF54-9DCD-45B4-9D82-15D42945FE5E}"/>
    <cellStyle name="Normal 22 6 4 4 3" xfId="49679" xr:uid="{C7876910-CA09-4642-835C-7596D6218681}"/>
    <cellStyle name="Normal 22 6 4 5" xfId="14259" xr:uid="{F4AA0E76-1F7D-4AA6-8623-7ECCFA1EAF50}"/>
    <cellStyle name="Normal 22 6 4 6" xfId="27949" xr:uid="{EDDE1FAB-F865-4E35-96DF-0B512E266D9A}"/>
    <cellStyle name="Normal 22 6 4 7" xfId="42833" xr:uid="{3D4AB171-9607-4E60-93B4-5BADE290A782}"/>
    <cellStyle name="Normal 22 6 5" xfId="9121" xr:uid="{1498DBD2-22CC-44E0-AF7E-49169ECA51E2}"/>
    <cellStyle name="Normal 22 6 5 2" xfId="12543" xr:uid="{DD6CDDB9-217C-44D9-A168-50A1A85ECB64}"/>
    <cellStyle name="Normal 22 6 5 2 2" xfId="26233" xr:uid="{CC058862-E7E0-4AE6-A34E-BD0CB022188D}"/>
    <cellStyle name="Normal 22 6 5 2 2 2" xfId="39925" xr:uid="{CA881AC3-51CB-4F96-8A85-C2F0B6560CC0}"/>
    <cellStyle name="Normal 22 6 5 2 2 3" xfId="54809" xr:uid="{CE980D58-F3B9-484C-A759-78CDBC274740}"/>
    <cellStyle name="Normal 22 6 5 2 3" xfId="19389" xr:uid="{C20271D7-8BC5-4222-BC3C-1021042837DD}"/>
    <cellStyle name="Normal 22 6 5 2 4" xfId="33079" xr:uid="{4E48B869-CC4F-4794-94BC-05B70E1E499E}"/>
    <cellStyle name="Normal 22 6 5 2 5" xfId="47963" xr:uid="{0D7763FA-151E-4FC7-8B62-CB56C7483173}"/>
    <cellStyle name="Normal 22 6 5 3" xfId="22811" xr:uid="{0CA88D06-26D2-4475-B9DF-8F0046C112D6}"/>
    <cellStyle name="Normal 22 6 5 3 2" xfId="36503" xr:uid="{544395DF-B352-4166-8B5E-606BA7A6F2FE}"/>
    <cellStyle name="Normal 22 6 5 3 3" xfId="51387" xr:uid="{88C9B745-F102-4B91-A685-32A4E360C547}"/>
    <cellStyle name="Normal 22 6 5 4" xfId="15967" xr:uid="{50286925-758F-4A93-89D7-4FAB8FB8AF2F}"/>
    <cellStyle name="Normal 22 6 5 5" xfId="29657" xr:uid="{805CBEFE-52F7-4B75-B109-EA67FE4295E0}"/>
    <cellStyle name="Normal 22 6 5 6" xfId="44541" xr:uid="{885D3640-EEA5-4959-872E-27C77BDC5A40}"/>
    <cellStyle name="Normal 22 6 6" xfId="10831" xr:uid="{C2E9D4D1-473D-4ECC-A5FE-0E9173E90A58}"/>
    <cellStyle name="Normal 22 6 6 2" xfId="24521" xr:uid="{07E971EE-EB72-4E14-B25E-FF8E2B295BEC}"/>
    <cellStyle name="Normal 22 6 6 2 2" xfId="38213" xr:uid="{993690D8-0B56-467D-9597-CCBE1A0A1C50}"/>
    <cellStyle name="Normal 22 6 6 2 3" xfId="53097" xr:uid="{24E053F1-0C2C-482B-85DF-155DA0EE7F4C}"/>
    <cellStyle name="Normal 22 6 6 3" xfId="17677" xr:uid="{DD9AAB31-532F-446D-8B5C-ED6D2875CE10}"/>
    <cellStyle name="Normal 22 6 6 4" xfId="31367" xr:uid="{3F2FD44C-CC14-4815-9E72-AFA66FDC985D}"/>
    <cellStyle name="Normal 22 6 6 5" xfId="46251" xr:uid="{692E1F83-DD93-4B67-9873-B723398B55FC}"/>
    <cellStyle name="Normal 22 6 7" xfId="21099" xr:uid="{C0A449A0-F16E-42EC-BCA7-8CE89A4C4D32}"/>
    <cellStyle name="Normal 22 6 7 2" xfId="34791" xr:uid="{001513C7-ADFC-4D60-B782-BC392C203DD5}"/>
    <cellStyle name="Normal 22 6 7 3" xfId="49675" xr:uid="{5B4EFBFE-D27E-4B50-B14B-AD4E8738310D}"/>
    <cellStyle name="Normal 22 6 8" xfId="14255" xr:uid="{9843585D-AF58-425A-BC97-E538D84C0C28}"/>
    <cellStyle name="Normal 22 6 9" xfId="27945" xr:uid="{DF179BFF-946C-40A1-8618-443F3CEDD300}"/>
    <cellStyle name="Normal 22 7" xfId="7413" xr:uid="{CC894CD8-AF9F-491B-92E5-2B05C68A120E}"/>
    <cellStyle name="Normal 22 7 10" xfId="42834" xr:uid="{A885347C-04C3-4614-927D-00F4E13F1C5A}"/>
    <cellStyle name="Normal 22 7 2" xfId="7414" xr:uid="{3612914E-7512-4971-8711-75299D11101F}"/>
    <cellStyle name="Normal 22 7 2 2" xfId="7415" xr:uid="{2960985A-2E5A-48C9-B64B-87A7E66D89ED}"/>
    <cellStyle name="Normal 22 7 2 2 2" xfId="9128" xr:uid="{5491C087-F756-4097-87A5-86C4A25EDDE7}"/>
    <cellStyle name="Normal 22 7 2 2 2 2" xfId="12550" xr:uid="{55D08AE8-80E9-40E8-8458-B2B3BDC2B374}"/>
    <cellStyle name="Normal 22 7 2 2 2 2 2" xfId="26240" xr:uid="{C6623EE8-0CDE-4AB1-BD31-12FE976884F6}"/>
    <cellStyle name="Normal 22 7 2 2 2 2 2 2" xfId="39932" xr:uid="{C31A34A3-12C9-4578-95C4-383628399271}"/>
    <cellStyle name="Normal 22 7 2 2 2 2 2 3" xfId="54816" xr:uid="{BFFC7AC2-4989-4FC1-AD5E-6CDD49A14F18}"/>
    <cellStyle name="Normal 22 7 2 2 2 2 3" xfId="19396" xr:uid="{4B0F927C-CC05-4125-B742-B5C6DC28A0E1}"/>
    <cellStyle name="Normal 22 7 2 2 2 2 4" xfId="33086" xr:uid="{DDBAC55D-FDCC-469D-A4C5-82C1E1993E48}"/>
    <cellStyle name="Normal 22 7 2 2 2 2 5" xfId="47970" xr:uid="{E22B2455-332C-4BCF-A75E-DC3E20948C06}"/>
    <cellStyle name="Normal 22 7 2 2 2 3" xfId="22818" xr:uid="{76AB8C29-F0D7-4154-B035-CFC21641DA1E}"/>
    <cellStyle name="Normal 22 7 2 2 2 3 2" xfId="36510" xr:uid="{A7F5B138-DFBB-48A0-B60F-3BEA61EF858D}"/>
    <cellStyle name="Normal 22 7 2 2 2 3 3" xfId="51394" xr:uid="{69AA8CFD-5986-4A41-B181-1E3B76B4D010}"/>
    <cellStyle name="Normal 22 7 2 2 2 4" xfId="15974" xr:uid="{50C00C19-CB8B-4C41-984C-FF3407B72DBF}"/>
    <cellStyle name="Normal 22 7 2 2 2 5" xfId="29664" xr:uid="{D969CDF2-A4F1-4256-8C81-4E71823782C3}"/>
    <cellStyle name="Normal 22 7 2 2 2 6" xfId="44548" xr:uid="{1A871837-A6A8-481A-8DA5-94E0862399F5}"/>
    <cellStyle name="Normal 22 7 2 2 3" xfId="10838" xr:uid="{6DF3A18C-AF37-47C1-AC87-48A2BF553154}"/>
    <cellStyle name="Normal 22 7 2 2 3 2" xfId="24528" xr:uid="{43B769E6-D5F6-4E90-A55B-D48F5314C29F}"/>
    <cellStyle name="Normal 22 7 2 2 3 2 2" xfId="38220" xr:uid="{5E75969E-9110-4C6D-A9BD-9F544A6C5B6E}"/>
    <cellStyle name="Normal 22 7 2 2 3 2 3" xfId="53104" xr:uid="{E6F5688D-5DC9-4F79-A3BF-13DE6678B244}"/>
    <cellStyle name="Normal 22 7 2 2 3 3" xfId="17684" xr:uid="{EC96C3F9-9812-4827-BF75-8B0E66545605}"/>
    <cellStyle name="Normal 22 7 2 2 3 4" xfId="31374" xr:uid="{336165F4-1D16-4AAD-8F57-789A69DDA00E}"/>
    <cellStyle name="Normal 22 7 2 2 3 5" xfId="46258" xr:uid="{74A432C7-D0AA-4766-8C6A-896DDC34ECC3}"/>
    <cellStyle name="Normal 22 7 2 2 4" xfId="21106" xr:uid="{014C888B-0B50-477E-A2B8-5F0A422BDBB9}"/>
    <cellStyle name="Normal 22 7 2 2 4 2" xfId="34798" xr:uid="{02D9C452-B04A-40FA-9262-D37444ED884E}"/>
    <cellStyle name="Normal 22 7 2 2 4 3" xfId="49682" xr:uid="{9F7C2E38-2C95-42B7-990C-F4699F70A594}"/>
    <cellStyle name="Normal 22 7 2 2 5" xfId="14262" xr:uid="{586DBD66-992E-4F41-A926-D37065195975}"/>
    <cellStyle name="Normal 22 7 2 2 6" xfId="27952" xr:uid="{88153FFC-5227-4C94-8408-0196B891D042}"/>
    <cellStyle name="Normal 22 7 2 2 7" xfId="42836" xr:uid="{5C663B86-E4E1-44F8-9BC1-078A72BCBA88}"/>
    <cellStyle name="Normal 22 7 2 3" xfId="9127" xr:uid="{6103B8A9-9EF3-4669-9F4C-2EA7B83D2E7F}"/>
    <cellStyle name="Normal 22 7 2 3 2" xfId="12549" xr:uid="{CA5268E9-475C-402E-8493-4B0EF64C77E1}"/>
    <cellStyle name="Normal 22 7 2 3 2 2" xfId="26239" xr:uid="{7E24AE1A-1A0F-40D1-80B7-F2179EF0E61C}"/>
    <cellStyle name="Normal 22 7 2 3 2 2 2" xfId="39931" xr:uid="{40D204CE-4085-4F96-B9AB-D89F27C5F6E8}"/>
    <cellStyle name="Normal 22 7 2 3 2 2 3" xfId="54815" xr:uid="{D33EC9A6-47C5-44DD-A7E5-23EEFC8FE41B}"/>
    <cellStyle name="Normal 22 7 2 3 2 3" xfId="19395" xr:uid="{00730379-1A13-490C-A1C5-8E5952E1A86C}"/>
    <cellStyle name="Normal 22 7 2 3 2 4" xfId="33085" xr:uid="{41681B06-11F8-48C1-B4EC-7A5E7FE40242}"/>
    <cellStyle name="Normal 22 7 2 3 2 5" xfId="47969" xr:uid="{2B416D5C-37E8-46DD-9437-5CD9152EC8E8}"/>
    <cellStyle name="Normal 22 7 2 3 3" xfId="22817" xr:uid="{9C336823-0A1C-4670-91E9-884381153EDB}"/>
    <cellStyle name="Normal 22 7 2 3 3 2" xfId="36509" xr:uid="{24700A48-02B8-4DE0-A1D6-39E1573B6E4C}"/>
    <cellStyle name="Normal 22 7 2 3 3 3" xfId="51393" xr:uid="{FF9596F9-CBB6-49DE-829C-F2EB3E49D1A3}"/>
    <cellStyle name="Normal 22 7 2 3 4" xfId="15973" xr:uid="{F075A25F-2135-4DDD-B2D6-8EA75FACFE12}"/>
    <cellStyle name="Normal 22 7 2 3 5" xfId="29663" xr:uid="{CFCCE002-1473-4430-B911-7317A441C727}"/>
    <cellStyle name="Normal 22 7 2 3 6" xfId="44547" xr:uid="{6CBB6C70-2723-4440-86AE-B420BFF8793E}"/>
    <cellStyle name="Normal 22 7 2 4" xfId="10837" xr:uid="{7D19814B-072D-4FE1-AB68-7543419A1FBF}"/>
    <cellStyle name="Normal 22 7 2 4 2" xfId="24527" xr:uid="{45EED08C-18F5-4C2A-B6AE-3F2D885AB087}"/>
    <cellStyle name="Normal 22 7 2 4 2 2" xfId="38219" xr:uid="{EDE47B23-A7A5-4BA9-8EEE-A80621C1DCB2}"/>
    <cellStyle name="Normal 22 7 2 4 2 3" xfId="53103" xr:uid="{EAF7D9A9-F67B-4B21-92AC-09CA7F6196D9}"/>
    <cellStyle name="Normal 22 7 2 4 3" xfId="17683" xr:uid="{5AF08A3A-DBF8-41F1-8AA0-6558C001D44A}"/>
    <cellStyle name="Normal 22 7 2 4 4" xfId="31373" xr:uid="{FFD8DC91-D435-4093-BC88-58734D473D07}"/>
    <cellStyle name="Normal 22 7 2 4 5" xfId="46257" xr:uid="{7D433327-BAFA-414A-837F-5E53BEFED832}"/>
    <cellStyle name="Normal 22 7 2 5" xfId="21105" xr:uid="{C87CB90A-35B4-4C1B-BEB6-EBF31E439791}"/>
    <cellStyle name="Normal 22 7 2 5 2" xfId="34797" xr:uid="{86B87276-3C2F-44EA-A046-9BCFF56D80BA}"/>
    <cellStyle name="Normal 22 7 2 5 3" xfId="49681" xr:uid="{4951C622-02BB-4B2A-B26E-5342C43CBEF4}"/>
    <cellStyle name="Normal 22 7 2 6" xfId="14261" xr:uid="{89F69568-C080-4170-B703-62E678ABC81F}"/>
    <cellStyle name="Normal 22 7 2 7" xfId="27951" xr:uid="{9BA5E592-B6EC-4FE7-A3B1-0DD45AC2B2D2}"/>
    <cellStyle name="Normal 22 7 2 8" xfId="42835" xr:uid="{124CFE98-F39E-4472-B911-FABF26EC9291}"/>
    <cellStyle name="Normal 22 7 3" xfId="7416" xr:uid="{9D9B7459-3ADB-4636-A80F-2BC93C6D9006}"/>
    <cellStyle name="Normal 22 7 3 2" xfId="9129" xr:uid="{2C8B3F21-29D4-4E5B-931B-53D0DFB12A34}"/>
    <cellStyle name="Normal 22 7 3 2 2" xfId="12551" xr:uid="{28D2CDCB-1155-431B-B6B5-B1658B84D513}"/>
    <cellStyle name="Normal 22 7 3 2 2 2" xfId="26241" xr:uid="{FFFC40A8-321E-4658-AE12-A0D03422F634}"/>
    <cellStyle name="Normal 22 7 3 2 2 2 2" xfId="39933" xr:uid="{9ABD02B2-6A13-4461-88AC-78435B858F8F}"/>
    <cellStyle name="Normal 22 7 3 2 2 2 3" xfId="54817" xr:uid="{101F9E98-678C-416C-A83C-4B5D12660DFA}"/>
    <cellStyle name="Normal 22 7 3 2 2 3" xfId="19397" xr:uid="{F8904877-883D-456C-A30F-883FE1A48349}"/>
    <cellStyle name="Normal 22 7 3 2 2 4" xfId="33087" xr:uid="{241DAF1E-5500-439A-99E2-93394F817100}"/>
    <cellStyle name="Normal 22 7 3 2 2 5" xfId="47971" xr:uid="{CB05CEAB-6C2D-4EE8-BA17-FD720EB858EC}"/>
    <cellStyle name="Normal 22 7 3 2 3" xfId="22819" xr:uid="{7B33EE51-60F0-4A91-BA6E-9EB6C6765D62}"/>
    <cellStyle name="Normal 22 7 3 2 3 2" xfId="36511" xr:uid="{4691AD25-BC01-4C84-83FD-0B2AA9F28729}"/>
    <cellStyle name="Normal 22 7 3 2 3 3" xfId="51395" xr:uid="{1E9E6FF4-E8A9-4763-A9D3-12B338770323}"/>
    <cellStyle name="Normal 22 7 3 2 4" xfId="15975" xr:uid="{3DFF805E-36D3-414E-B35A-9EFFC1A624D1}"/>
    <cellStyle name="Normal 22 7 3 2 5" xfId="29665" xr:uid="{B119DFB0-606B-4F96-9F0C-F82F00861C82}"/>
    <cellStyle name="Normal 22 7 3 2 6" xfId="44549" xr:uid="{A527C25B-48A6-4FD6-B0AA-EC418E3E18FE}"/>
    <cellStyle name="Normal 22 7 3 3" xfId="10839" xr:uid="{BBB40F86-0462-4FE8-B397-7F17119F3E8E}"/>
    <cellStyle name="Normal 22 7 3 3 2" xfId="24529" xr:uid="{3ACEFCAD-3E5E-4785-B51A-3989238427F8}"/>
    <cellStyle name="Normal 22 7 3 3 2 2" xfId="38221" xr:uid="{EF6D9956-CD86-4598-A8FA-B4A537212C4C}"/>
    <cellStyle name="Normal 22 7 3 3 2 3" xfId="53105" xr:uid="{3D1CD7BF-5895-468A-9604-4CDD3106D1A6}"/>
    <cellStyle name="Normal 22 7 3 3 3" xfId="17685" xr:uid="{5F3C2225-6ADC-4462-B674-8EC3DD708C0E}"/>
    <cellStyle name="Normal 22 7 3 3 4" xfId="31375" xr:uid="{642C23AE-FDDF-4135-A250-AA632E9AC26D}"/>
    <cellStyle name="Normal 22 7 3 3 5" xfId="46259" xr:uid="{2C82A3A2-EA5F-4B9A-A249-0BDDE150644A}"/>
    <cellStyle name="Normal 22 7 3 4" xfId="21107" xr:uid="{17CDD316-088C-403D-94B2-52E2D2217B34}"/>
    <cellStyle name="Normal 22 7 3 4 2" xfId="34799" xr:uid="{49A5A7CC-8A47-4CD3-8E4E-35D87D65CA68}"/>
    <cellStyle name="Normal 22 7 3 4 3" xfId="49683" xr:uid="{ED911BEF-C339-4629-8CC8-CBDEEB65B21B}"/>
    <cellStyle name="Normal 22 7 3 5" xfId="14263" xr:uid="{8B6C11BB-D9BB-4CB1-AC11-806A4EC820AC}"/>
    <cellStyle name="Normal 22 7 3 6" xfId="27953" xr:uid="{970D02F5-864C-42AF-8A5A-A8749FF98B5C}"/>
    <cellStyle name="Normal 22 7 3 7" xfId="42837" xr:uid="{AAA54E77-E261-408D-917C-0077F64A54D7}"/>
    <cellStyle name="Normal 22 7 4" xfId="7417" xr:uid="{5AE68F07-6196-4E49-9CCB-AAF17C29E48A}"/>
    <cellStyle name="Normal 22 7 4 2" xfId="9130" xr:uid="{BB47603E-9413-44ED-8224-9E701AEB7A28}"/>
    <cellStyle name="Normal 22 7 4 2 2" xfId="12552" xr:uid="{1843F9FF-3140-49A8-BDDD-50DB20612BDC}"/>
    <cellStyle name="Normal 22 7 4 2 2 2" xfId="26242" xr:uid="{A864A62D-7173-439F-A481-97E52D5DCA42}"/>
    <cellStyle name="Normal 22 7 4 2 2 2 2" xfId="39934" xr:uid="{B8F0E036-A352-4474-B422-FB40DDEBAC18}"/>
    <cellStyle name="Normal 22 7 4 2 2 2 3" xfId="54818" xr:uid="{0CE0552A-6BDB-44D3-AC74-53C9CDD7EE9A}"/>
    <cellStyle name="Normal 22 7 4 2 2 3" xfId="19398" xr:uid="{2DC2559F-3490-41D3-BBDA-4BEC22019054}"/>
    <cellStyle name="Normal 22 7 4 2 2 4" xfId="33088" xr:uid="{BAB5709B-E4E4-4200-95C9-345A712FFB5A}"/>
    <cellStyle name="Normal 22 7 4 2 2 5" xfId="47972" xr:uid="{652F69DD-9FFE-4157-AA18-EF8ECEED6315}"/>
    <cellStyle name="Normal 22 7 4 2 3" xfId="22820" xr:uid="{6CE4DCB2-FA87-4D6D-85BA-EF3191572BDC}"/>
    <cellStyle name="Normal 22 7 4 2 3 2" xfId="36512" xr:uid="{D153A892-8E39-4FB0-BE5A-4B1C2826DE35}"/>
    <cellStyle name="Normal 22 7 4 2 3 3" xfId="51396" xr:uid="{487976BF-97A0-4E9C-8D8F-1470EDF93A0B}"/>
    <cellStyle name="Normal 22 7 4 2 4" xfId="15976" xr:uid="{CBE3D225-96F0-4938-A12C-478C84322E07}"/>
    <cellStyle name="Normal 22 7 4 2 5" xfId="29666" xr:uid="{F8F86F62-3D64-43FA-9873-050692970B64}"/>
    <cellStyle name="Normal 22 7 4 2 6" xfId="44550" xr:uid="{9D12467D-42DD-4FE5-B866-DCBED96AECFE}"/>
    <cellStyle name="Normal 22 7 4 3" xfId="10840" xr:uid="{912BA123-A968-461E-B64E-CCDBFA4A6296}"/>
    <cellStyle name="Normal 22 7 4 3 2" xfId="24530" xr:uid="{01095903-EBA2-43A0-89BC-76D4372576F2}"/>
    <cellStyle name="Normal 22 7 4 3 2 2" xfId="38222" xr:uid="{1180035D-4C37-4A89-91FC-DCA78EE97856}"/>
    <cellStyle name="Normal 22 7 4 3 2 3" xfId="53106" xr:uid="{B8BF79BB-4741-4A3E-ABAB-F719C7E81821}"/>
    <cellStyle name="Normal 22 7 4 3 3" xfId="17686" xr:uid="{65215C85-A1CB-4D6C-902F-7CD29C58F0F5}"/>
    <cellStyle name="Normal 22 7 4 3 4" xfId="31376" xr:uid="{D9F40295-69B4-4CAC-8F17-A104F0401C55}"/>
    <cellStyle name="Normal 22 7 4 3 5" xfId="46260" xr:uid="{295E23BB-D08F-4E8A-B35F-71E0A1A23B12}"/>
    <cellStyle name="Normal 22 7 4 4" xfId="21108" xr:uid="{84E7AC9D-BC39-479A-8CE9-F265D8DB2C7A}"/>
    <cellStyle name="Normal 22 7 4 4 2" xfId="34800" xr:uid="{2DA9DF00-6C96-4F34-968D-537108451B4A}"/>
    <cellStyle name="Normal 22 7 4 4 3" xfId="49684" xr:uid="{6BAEE456-643D-4049-9FA0-87A2B92037D4}"/>
    <cellStyle name="Normal 22 7 4 5" xfId="14264" xr:uid="{37271A76-F34F-4F96-86D3-6CAB16400C45}"/>
    <cellStyle name="Normal 22 7 4 6" xfId="27954" xr:uid="{1EBCF2B1-1F66-437A-9AA5-BC4DF1BD690C}"/>
    <cellStyle name="Normal 22 7 4 7" xfId="42838" xr:uid="{7E9FFEEA-5CFC-4F2F-B568-0773CDB243BB}"/>
    <cellStyle name="Normal 22 7 5" xfId="9126" xr:uid="{48160ACF-A461-453D-B4E5-93B870AB4014}"/>
    <cellStyle name="Normal 22 7 5 2" xfId="12548" xr:uid="{1ABE3EFD-61AD-4104-8CC0-285CE5E6C0B9}"/>
    <cellStyle name="Normal 22 7 5 2 2" xfId="26238" xr:uid="{FD460457-448E-41D5-9E7B-6C4AF60B3707}"/>
    <cellStyle name="Normal 22 7 5 2 2 2" xfId="39930" xr:uid="{5942C059-8583-4F7D-9F09-A8CBE8C83678}"/>
    <cellStyle name="Normal 22 7 5 2 2 3" xfId="54814" xr:uid="{82BB3820-A546-44D6-A341-FCCA66A54F28}"/>
    <cellStyle name="Normal 22 7 5 2 3" xfId="19394" xr:uid="{83D46BE6-484A-4512-9673-F1076FA9352A}"/>
    <cellStyle name="Normal 22 7 5 2 4" xfId="33084" xr:uid="{1416C1C3-82A0-469A-8D73-01ACC396CBAE}"/>
    <cellStyle name="Normal 22 7 5 2 5" xfId="47968" xr:uid="{B8D9C5A1-0C35-4F68-B87B-04928516DD35}"/>
    <cellStyle name="Normal 22 7 5 3" xfId="22816" xr:uid="{B4DB1975-0FB0-4E6F-A9F8-E6AAE459B2E8}"/>
    <cellStyle name="Normal 22 7 5 3 2" xfId="36508" xr:uid="{79ED128F-E8D0-4606-A09C-AF34795E8249}"/>
    <cellStyle name="Normal 22 7 5 3 3" xfId="51392" xr:uid="{B46D1D7F-7052-4DFA-9C6D-C56C8B9DE905}"/>
    <cellStyle name="Normal 22 7 5 4" xfId="15972" xr:uid="{50B14F34-A140-41D7-85BC-9F6F1B857A54}"/>
    <cellStyle name="Normal 22 7 5 5" xfId="29662" xr:uid="{05257AA0-0DBB-4FDC-A80F-4AB87A7EFA1B}"/>
    <cellStyle name="Normal 22 7 5 6" xfId="44546" xr:uid="{AE18D68F-D861-4D97-B582-7E365594F014}"/>
    <cellStyle name="Normal 22 7 6" xfId="10836" xr:uid="{20C4461E-3E3E-4FA9-B255-24305FC346F1}"/>
    <cellStyle name="Normal 22 7 6 2" xfId="24526" xr:uid="{490E7FE6-A765-4773-81E0-DE102BD6D924}"/>
    <cellStyle name="Normal 22 7 6 2 2" xfId="38218" xr:uid="{2AD2BEA3-E942-47A4-9293-3247CDBE6558}"/>
    <cellStyle name="Normal 22 7 6 2 3" xfId="53102" xr:uid="{128F79C3-E7E9-456A-9917-4F1F08FBB390}"/>
    <cellStyle name="Normal 22 7 6 3" xfId="17682" xr:uid="{CC7EBCEA-7758-4BFB-8F27-47598CA9531F}"/>
    <cellStyle name="Normal 22 7 6 4" xfId="31372" xr:uid="{2C334338-FBDC-4F52-B062-96A286E83B39}"/>
    <cellStyle name="Normal 22 7 6 5" xfId="46256" xr:uid="{61792641-B8B0-4F27-8BEB-D4C3F5691935}"/>
    <cellStyle name="Normal 22 7 7" xfId="21104" xr:uid="{CAC9360C-0542-4F86-B968-AFB29F44670C}"/>
    <cellStyle name="Normal 22 7 7 2" xfId="34796" xr:uid="{1683DC45-110B-4F76-9BA5-AC1DF2A9B5C6}"/>
    <cellStyle name="Normal 22 7 7 3" xfId="49680" xr:uid="{CBEDABA1-08D2-4F19-8CA1-A9DD07821FC0}"/>
    <cellStyle name="Normal 22 7 8" xfId="14260" xr:uid="{ACD2FFF4-134E-422B-95A2-484B78F872A7}"/>
    <cellStyle name="Normal 22 7 9" xfId="27950" xr:uid="{1C70B87E-167A-4CE0-A01A-A9BF6DAFEBFA}"/>
    <cellStyle name="Normal 22 8" xfId="7418" xr:uid="{4505AA0E-AEB8-4D78-BA6B-9638C0CFCD8D}"/>
    <cellStyle name="Normal 22 8 2" xfId="7419" xr:uid="{5E89236E-F6D9-4C82-AA6F-6BCFBB745F3D}"/>
    <cellStyle name="Normal 22 8 2 2" xfId="9132" xr:uid="{2907BC02-F306-45B2-B5F6-C080323F5D41}"/>
    <cellStyle name="Normal 22 8 2 2 2" xfId="12554" xr:uid="{4717E2D4-3E2A-45FE-96DE-698E9A3C4D52}"/>
    <cellStyle name="Normal 22 8 2 2 2 2" xfId="26244" xr:uid="{D6E5009C-5977-40A4-83DD-F1044F4BB8C4}"/>
    <cellStyle name="Normal 22 8 2 2 2 2 2" xfId="39936" xr:uid="{A7CBE98A-D1AD-4A47-824B-CBC624E0EE1C}"/>
    <cellStyle name="Normal 22 8 2 2 2 2 3" xfId="54820" xr:uid="{EF925E53-4AEB-41CC-96B0-592943B45D35}"/>
    <cellStyle name="Normal 22 8 2 2 2 3" xfId="19400" xr:uid="{0FCB00BE-ECAE-4B68-9F58-DA5B21F8B226}"/>
    <cellStyle name="Normal 22 8 2 2 2 4" xfId="33090" xr:uid="{090764D5-A57F-49D6-9F3F-198FAB3FD8C6}"/>
    <cellStyle name="Normal 22 8 2 2 2 5" xfId="47974" xr:uid="{4D60BDE9-E06E-4793-AAC1-47017D1FD223}"/>
    <cellStyle name="Normal 22 8 2 2 3" xfId="22822" xr:uid="{2DDD4FF2-9E21-4CF5-BCD7-D6DA8208008E}"/>
    <cellStyle name="Normal 22 8 2 2 3 2" xfId="36514" xr:uid="{A9070A48-8B51-40B1-B2A5-E0FA897B3BE5}"/>
    <cellStyle name="Normal 22 8 2 2 3 3" xfId="51398" xr:uid="{C4DDD18F-3003-4A49-A93F-C2FA3B633AF2}"/>
    <cellStyle name="Normal 22 8 2 2 4" xfId="15978" xr:uid="{E64ECFDB-6855-4BDC-8662-9C4D164AD43D}"/>
    <cellStyle name="Normal 22 8 2 2 5" xfId="29668" xr:uid="{D16E5A83-0559-4CBD-868E-A63A22FFB30B}"/>
    <cellStyle name="Normal 22 8 2 2 6" xfId="44552" xr:uid="{EBA3CD03-F826-44ED-84D5-1B9A5ABF683A}"/>
    <cellStyle name="Normal 22 8 2 3" xfId="10842" xr:uid="{11E55924-4E5C-4F3F-B1CC-AFA721FE39B2}"/>
    <cellStyle name="Normal 22 8 2 3 2" xfId="24532" xr:uid="{6E912644-4EA6-4F13-95DA-6FD36F4464AC}"/>
    <cellStyle name="Normal 22 8 2 3 2 2" xfId="38224" xr:uid="{54985B49-74C5-4732-BC1C-60D50737FC65}"/>
    <cellStyle name="Normal 22 8 2 3 2 3" xfId="53108" xr:uid="{9ADE6923-61A7-45B7-8675-B8CBA9AADBB0}"/>
    <cellStyle name="Normal 22 8 2 3 3" xfId="17688" xr:uid="{55275EF6-58C7-41E3-9535-3F96E8BE547F}"/>
    <cellStyle name="Normal 22 8 2 3 4" xfId="31378" xr:uid="{9D85C8D9-E614-423F-A344-67B90902AD8E}"/>
    <cellStyle name="Normal 22 8 2 3 5" xfId="46262" xr:uid="{D4C73F92-63DB-40B3-BE7B-3C792C286C4A}"/>
    <cellStyle name="Normal 22 8 2 4" xfId="21110" xr:uid="{550713E2-F07D-4523-98DC-5E995428BF99}"/>
    <cellStyle name="Normal 22 8 2 4 2" xfId="34802" xr:uid="{1AC5A08F-78D6-43DA-97CB-85C7E09B5A19}"/>
    <cellStyle name="Normal 22 8 2 4 3" xfId="49686" xr:uid="{F790A445-83E7-4B14-91DD-8B7FA9E711A2}"/>
    <cellStyle name="Normal 22 8 2 5" xfId="14266" xr:uid="{A652930B-CD30-419B-8F1F-86CA99C1FAA5}"/>
    <cellStyle name="Normal 22 8 2 6" xfId="27956" xr:uid="{00F63B44-CC82-45E0-A72D-A2D2C32C99DD}"/>
    <cellStyle name="Normal 22 8 2 7" xfId="42840" xr:uid="{255CC952-9265-47FC-AF64-20F1C5DBCA57}"/>
    <cellStyle name="Normal 22 8 3" xfId="9131" xr:uid="{43E23440-BCC7-4477-BCF4-3560A6511374}"/>
    <cellStyle name="Normal 22 8 3 2" xfId="12553" xr:uid="{08C1BEF4-7A0A-4FF8-8AF1-0E1749BAB2FE}"/>
    <cellStyle name="Normal 22 8 3 2 2" xfId="26243" xr:uid="{AC6C2016-8800-4107-A8DE-342218F20097}"/>
    <cellStyle name="Normal 22 8 3 2 2 2" xfId="39935" xr:uid="{592E37F4-B121-427D-9C40-6CFAC6F340EE}"/>
    <cellStyle name="Normal 22 8 3 2 2 3" xfId="54819" xr:uid="{3ADE2CA8-3201-46E2-9858-160196DA0701}"/>
    <cellStyle name="Normal 22 8 3 2 3" xfId="19399" xr:uid="{BAC0242F-5ADC-4FBE-B845-24BC66C4FA50}"/>
    <cellStyle name="Normal 22 8 3 2 4" xfId="33089" xr:uid="{049AF48A-C291-4927-87C7-89D8C1E01E64}"/>
    <cellStyle name="Normal 22 8 3 2 5" xfId="47973" xr:uid="{1D4FC34D-0707-4542-8BC9-DD21D37CF7DD}"/>
    <cellStyle name="Normal 22 8 3 3" xfId="22821" xr:uid="{6786A37F-9F39-4B49-8C1F-16377BC3E1D5}"/>
    <cellStyle name="Normal 22 8 3 3 2" xfId="36513" xr:uid="{189701D0-95A5-4E45-AE8B-7E310867AEF2}"/>
    <cellStyle name="Normal 22 8 3 3 3" xfId="51397" xr:uid="{92C1864A-A67A-43D1-B501-A9637AEEAAE2}"/>
    <cellStyle name="Normal 22 8 3 4" xfId="15977" xr:uid="{70317D09-8206-4B84-880B-0E6AA9FDBFE3}"/>
    <cellStyle name="Normal 22 8 3 5" xfId="29667" xr:uid="{2C09B9D4-BBC0-43ED-80E1-2651F3E055CF}"/>
    <cellStyle name="Normal 22 8 3 6" xfId="44551" xr:uid="{0A376D0F-A28F-40ED-A802-0F3222CBE378}"/>
    <cellStyle name="Normal 22 8 4" xfId="10841" xr:uid="{39710F4B-EC6E-4C57-A525-B6848433DAB4}"/>
    <cellStyle name="Normal 22 8 4 2" xfId="24531" xr:uid="{3BDA6A20-FF7F-4973-B74E-8BB127D12D89}"/>
    <cellStyle name="Normal 22 8 4 2 2" xfId="38223" xr:uid="{96BC37A0-90B6-4209-AA16-8A3ABD16D193}"/>
    <cellStyle name="Normal 22 8 4 2 3" xfId="53107" xr:uid="{1B8B56F7-9434-4058-8DD2-54D2D0515477}"/>
    <cellStyle name="Normal 22 8 4 3" xfId="17687" xr:uid="{5F883CE4-8EDF-4D00-BE67-A16754EB5255}"/>
    <cellStyle name="Normal 22 8 4 4" xfId="31377" xr:uid="{E420D351-EDEF-40A4-8C50-2B204659CA6A}"/>
    <cellStyle name="Normal 22 8 4 5" xfId="46261" xr:uid="{43E9A5BF-1A57-4AFD-B2CD-DE06066D2793}"/>
    <cellStyle name="Normal 22 8 5" xfId="21109" xr:uid="{B801B26D-4973-4EB0-9CB8-C95ADA1ED1C6}"/>
    <cellStyle name="Normal 22 8 5 2" xfId="34801" xr:uid="{ECC98C87-7FA6-4970-BF32-22A8D342701F}"/>
    <cellStyle name="Normal 22 8 5 3" xfId="49685" xr:uid="{4EA74A6A-677E-4D06-8685-4AA617A2D0E0}"/>
    <cellStyle name="Normal 22 8 6" xfId="14265" xr:uid="{8031317A-3A00-430A-B08C-DC7A6AEE08F1}"/>
    <cellStyle name="Normal 22 8 7" xfId="27955" xr:uid="{32292F9C-B104-4453-BBF4-B41D27F56DC0}"/>
    <cellStyle name="Normal 22 8 8" xfId="42839" xr:uid="{6F1E38CC-6152-4406-9C7B-6E872586C9C5}"/>
    <cellStyle name="Normal 22 9" xfId="7420" xr:uid="{4303BBAE-0608-4880-8987-99F7FB58EC92}"/>
    <cellStyle name="Normal 22 9 2" xfId="9133" xr:uid="{46E41C11-75DE-42C6-936F-444DDEE115ED}"/>
    <cellStyle name="Normal 22 9 2 2" xfId="12555" xr:uid="{A61EECA0-B470-4947-80D7-7E12C32E6C24}"/>
    <cellStyle name="Normal 22 9 2 2 2" xfId="26245" xr:uid="{CF8C030E-D52E-4326-967B-74346DE20DDE}"/>
    <cellStyle name="Normal 22 9 2 2 2 2" xfId="39937" xr:uid="{C77127DC-90B4-40D4-8DB1-D3CF40CB3C37}"/>
    <cellStyle name="Normal 22 9 2 2 2 3" xfId="54821" xr:uid="{0DB5B496-8035-4BEA-A15F-4B68E60CA057}"/>
    <cellStyle name="Normal 22 9 2 2 3" xfId="19401" xr:uid="{8DE2BD07-6469-481A-93EC-A48273DFE260}"/>
    <cellStyle name="Normal 22 9 2 2 4" xfId="33091" xr:uid="{7C0EA154-F0F0-40EC-9041-DCE032B162D8}"/>
    <cellStyle name="Normal 22 9 2 2 5" xfId="47975" xr:uid="{4AD8F3F6-EB39-44D9-97E3-E6DF11460DB4}"/>
    <cellStyle name="Normal 22 9 2 3" xfId="22823" xr:uid="{04EBA7B0-D0CC-4B97-B6C0-B2EA3585AC08}"/>
    <cellStyle name="Normal 22 9 2 3 2" xfId="36515" xr:uid="{B8DEB3C1-901E-43B1-83BE-5B2DF6ABCC09}"/>
    <cellStyle name="Normal 22 9 2 3 3" xfId="51399" xr:uid="{398AA7A7-9DFC-4743-8378-80C22B6D6591}"/>
    <cellStyle name="Normal 22 9 2 4" xfId="15979" xr:uid="{6EBBC123-94BD-4F11-9031-6F26135F9EA2}"/>
    <cellStyle name="Normal 22 9 2 5" xfId="29669" xr:uid="{4B33B09F-E4A6-4502-9659-ADBB32EF6F41}"/>
    <cellStyle name="Normal 22 9 2 6" xfId="44553" xr:uid="{B844C95F-8F71-4636-864D-6743B06D67EE}"/>
    <cellStyle name="Normal 22 9 3" xfId="10843" xr:uid="{958DFE4D-4586-4F15-854D-99424C630466}"/>
    <cellStyle name="Normal 22 9 3 2" xfId="24533" xr:uid="{AD3BF133-EC48-46C7-9213-E6B9BDF992D3}"/>
    <cellStyle name="Normal 22 9 3 2 2" xfId="38225" xr:uid="{20D02B02-E474-4989-9FB2-D7477769179E}"/>
    <cellStyle name="Normal 22 9 3 2 3" xfId="53109" xr:uid="{561C202C-335F-4FC5-948D-4425855AA9D0}"/>
    <cellStyle name="Normal 22 9 3 3" xfId="17689" xr:uid="{082CD422-E475-4A1B-86DE-88600D7183A5}"/>
    <cellStyle name="Normal 22 9 3 4" xfId="31379" xr:uid="{22E0A7AB-DF05-423C-B0F5-08C545098AED}"/>
    <cellStyle name="Normal 22 9 3 5" xfId="46263" xr:uid="{99DB01A2-2811-4C68-94AF-6918E16207A1}"/>
    <cellStyle name="Normal 22 9 4" xfId="21111" xr:uid="{6A362D94-2D24-4654-8D79-62ED905E8881}"/>
    <cellStyle name="Normal 22 9 4 2" xfId="34803" xr:uid="{D1535681-4B35-4563-AB6E-16E055D5B9E3}"/>
    <cellStyle name="Normal 22 9 4 3" xfId="49687" xr:uid="{95D7C30E-D8E9-493A-80E3-DABD057C7D56}"/>
    <cellStyle name="Normal 22 9 5" xfId="14267" xr:uid="{BAC6AD92-8B99-46C0-8CAC-EA6F889F6C37}"/>
    <cellStyle name="Normal 22 9 6" xfId="27957" xr:uid="{1EA11B2E-07D9-426F-BFCA-4DAAFBD77E4F}"/>
    <cellStyle name="Normal 22 9 7" xfId="42841" xr:uid="{787EBAD8-246C-4346-8B8E-00CB67CD549D}"/>
    <cellStyle name="Normal 23" xfId="444" xr:uid="{9CB10DB0-CD08-4361-867A-F66B2509F047}"/>
    <cellStyle name="Normal 23 2" xfId="2502" xr:uid="{58673BE9-E3CA-439A-BE4E-F27E821D8AA5}"/>
    <cellStyle name="Normal 23 2 2" xfId="4358" xr:uid="{07409F39-4ECE-4A32-8225-2115B292A444}"/>
    <cellStyle name="Normal 23 2 2 2" xfId="4753" xr:uid="{5EDFCC72-E8C1-4094-B098-DABF5F1C8B6A}"/>
    <cellStyle name="Normal 23 2 2 3" xfId="4695" xr:uid="{1DAB4015-5845-4C91-89F2-256162A142DD}"/>
    <cellStyle name="Normal 23 2 2 4" xfId="4665" xr:uid="{E5E02A3B-0A9C-43AE-AC60-464975A406C2}"/>
    <cellStyle name="Normal 23 2 3" xfId="4607" xr:uid="{E870D7F5-972F-4AB3-87AF-073AE6A1B487}"/>
    <cellStyle name="Normal 23 2 4" xfId="4714" xr:uid="{C547F86D-2A36-4E94-BCD9-11F4B1C2DF08}"/>
    <cellStyle name="Normal 23 2 5" xfId="41115" xr:uid="{7D1AF48B-B2DA-4A43-B124-B87981A2F43F}"/>
    <cellStyle name="Normal 23 3" xfId="4428" xr:uid="{1521F217-612F-4490-AED9-6CFB996BFC7C}"/>
    <cellStyle name="Normal 23 4" xfId="4357" xr:uid="{2FF43AE6-36A3-436D-AB36-2082254C2AAC}"/>
    <cellStyle name="Normal 23 5" xfId="4574" xr:uid="{4AD4025D-3DDA-4640-A7DB-AA3872B108EA}"/>
    <cellStyle name="Normal 23 6" xfId="4741" xr:uid="{AEFB6285-C642-40CE-9637-667D1F65BB95}"/>
    <cellStyle name="Normal 23 7" xfId="40803" xr:uid="{2EF892A8-C013-4C27-B54A-E63D65BBFF70}"/>
    <cellStyle name="Normal 24" xfId="445" xr:uid="{DE14114F-A0C8-4648-B1DE-17AB1C7D73EB}"/>
    <cellStyle name="Normal 24 2" xfId="446" xr:uid="{03BB0DAB-D5BA-4945-9F5A-77B1FEB9F3CB}"/>
    <cellStyle name="Normal 24 2 2" xfId="4430" xr:uid="{DD3C43B4-41F4-431B-BC15-730BC32BD417}"/>
    <cellStyle name="Normal 24 2 3" xfId="4360" xr:uid="{2347FB41-CA42-496F-A603-08A11656D76A}"/>
    <cellStyle name="Normal 24 2 4" xfId="4576" xr:uid="{E03ABA51-E010-426D-8D21-722E4CD83FCB}"/>
    <cellStyle name="Normal 24 2 5" xfId="4743" xr:uid="{5DF6AECE-FC1E-4C03-8859-AFE49748CA2F}"/>
    <cellStyle name="Normal 24 3" xfId="4429" xr:uid="{67B6AD22-C753-4466-A136-1191A0154183}"/>
    <cellStyle name="Normal 24 4" xfId="4359" xr:uid="{A680CA97-D63A-4985-9F2F-61F024B43B79}"/>
    <cellStyle name="Normal 24 5" xfId="4575" xr:uid="{7FFCD7BF-4BBC-4860-A664-8518FCAF0361}"/>
    <cellStyle name="Normal 24 6" xfId="4742" xr:uid="{ED9640B2-F58D-45F8-A9B7-1C27F063FE5E}"/>
    <cellStyle name="Normal 24 7" xfId="40804" xr:uid="{A2452575-1C34-42B1-B509-FF3E1EA954A2}"/>
    <cellStyle name="Normal 25" xfId="453" xr:uid="{878FBB59-9D1C-456C-803F-97C48A26CFDD}"/>
    <cellStyle name="Normal 25 2" xfId="4362" xr:uid="{51B28DA8-CA59-46C6-AE68-2B5B5D5D9099}"/>
    <cellStyle name="Normal 25 2 2" xfId="41940" xr:uid="{D3026986-1419-42EA-8DDD-F0E2EFEA6A46}"/>
    <cellStyle name="Normal 25 2 3" xfId="41333" xr:uid="{B4C39031-C920-4E2F-8853-C02B2F19D51F}"/>
    <cellStyle name="Normal 25 2 4" xfId="40748" xr:uid="{4E98BCA5-336A-464B-B3D7-5D954BB56B3D}"/>
    <cellStyle name="Normal 25 2 5" xfId="55632" xr:uid="{3363FE86-646D-4E8B-B8FE-C308E2E8206C}"/>
    <cellStyle name="Normal 25 2 6" xfId="27056" xr:uid="{2E6ADCF2-4A85-4E90-B52C-5665CA768718}"/>
    <cellStyle name="Normal 25 3" xfId="4431" xr:uid="{35CF9835-C7A9-4B32-9DAC-928195A55974}"/>
    <cellStyle name="Normal 25 4" xfId="4361" xr:uid="{E08DE098-9A95-4093-8083-250D0BDBAFC9}"/>
    <cellStyle name="Normal 25 5" xfId="4577" xr:uid="{F95AED18-5E3C-4D94-A676-991C02805689}"/>
    <cellStyle name="Normal 25 6" xfId="40806" xr:uid="{1ECD3866-7AEE-4042-B65C-C8E2D0526E31}"/>
    <cellStyle name="Normal 25 7" xfId="33902" xr:uid="{61FDA4D0-5F66-4899-9BC9-0F4A566EFED0}"/>
    <cellStyle name="Normal 25 8" xfId="48786" xr:uid="{E41F1EEA-DCB5-490C-8DB6-0A1FD667D131}"/>
    <cellStyle name="Normal 25 9" xfId="13366" xr:uid="{70BA4AC6-C4E6-44FD-ABA4-AB92C59E1490}"/>
    <cellStyle name="Normal 26" xfId="2500" xr:uid="{F2208A62-0D40-4D63-BD2A-1BAB58BECC40}"/>
    <cellStyle name="Normal 26 2" xfId="2501" xr:uid="{1F03E163-FC2F-48FF-82E5-3CC0AF3AD371}"/>
    <cellStyle name="Normal 26 2 2" xfId="4364" xr:uid="{D54E5EBB-B5EE-415A-AA86-D12234A18EE9}"/>
    <cellStyle name="Normal 26 3" xfId="4363" xr:uid="{0BA6B2EB-BE07-4B70-BD83-16C3268F4ADD}"/>
    <cellStyle name="Normal 26 3 2" xfId="4438" xr:uid="{8759B2C8-F366-407D-8F8A-2B22F4260F0C}"/>
    <cellStyle name="Normal 27" xfId="2509" xr:uid="{3A929560-AAB5-4A3A-B672-EE7EE3D9EE13}"/>
    <cellStyle name="Normal 27 2" xfId="4366" xr:uid="{0C62F74E-0A03-4F3D-B28D-34A61C239E07}"/>
    <cellStyle name="Normal 27 3" xfId="4365" xr:uid="{CD5C77D2-767D-4DF3-BD3F-4E1FFE3EB2E5}"/>
    <cellStyle name="Normal 27 4" xfId="4601" xr:uid="{02129447-C427-4883-B7B3-D624D3747007}"/>
    <cellStyle name="Normal 27 5" xfId="5322" xr:uid="{D205DE8B-BDB5-4852-821C-B8862866563C}"/>
    <cellStyle name="Normal 27 6" xfId="4591" xr:uid="{F0A410F6-19A5-420D-BF34-66421F7B4AF0}"/>
    <cellStyle name="Normal 27 7" xfId="5334" xr:uid="{F52A8BB0-895B-4AD0-9DF3-4429A8763B05}"/>
    <cellStyle name="Normal 28" xfId="4367" xr:uid="{2080E7E6-E108-45FE-9EB2-55E83A60F442}"/>
    <cellStyle name="Normal 28 2" xfId="4368" xr:uid="{13410746-E702-4D2B-B914-CD1023D9EBB2}"/>
    <cellStyle name="Normal 28 3" xfId="4369" xr:uid="{D47CBD20-E970-4A6B-9390-9498CAC1E22A}"/>
    <cellStyle name="Normal 28 3 2" xfId="41334" xr:uid="{5664DA04-3A16-4126-96C0-6CC2D66CECCA}"/>
    <cellStyle name="Normal 28 3 3" xfId="5955" xr:uid="{3FED57E3-3A1E-42CC-8455-2AD9ED4D7CE3}"/>
    <cellStyle name="Normal 28 3 4" xfId="5363" xr:uid="{7F835160-4C3D-4564-84D7-8CAC8EBB03D7}"/>
    <cellStyle name="Normal 29" xfId="4370" xr:uid="{9EE2BA21-8705-4971-B666-FDF656909C2B}"/>
    <cellStyle name="Normal 29 2" xfId="4371" xr:uid="{38838DC2-9905-415E-9CE2-D3E9D27039EB}"/>
    <cellStyle name="Normal 3" xfId="5" xr:uid="{C96F6FAD-27DC-4540-9C89-6FFC6212DD26}"/>
    <cellStyle name="Normal 3 2" xfId="83" xr:uid="{6EE90366-56FC-4ECE-8B23-438FE994B488}"/>
    <cellStyle name="Normal 3 2 2" xfId="84" xr:uid="{A460AA29-1925-455C-BE0F-4E70B50310CD}"/>
    <cellStyle name="Normal 3 2 2 2" xfId="290" xr:uid="{0C8F6D0F-FE51-4403-B069-5F536A8906D1}"/>
    <cellStyle name="Normal 3 2 2 2 2" xfId="4667" xr:uid="{D54F53D8-990A-4DB3-BC31-72D8E404787C}"/>
    <cellStyle name="Normal 3 2 2 3" xfId="4558" xr:uid="{439AAC41-2030-4B62-AB15-0DF593EC9C52}"/>
    <cellStyle name="Normal 3 2 3" xfId="85" xr:uid="{F633553A-D3A6-4BC8-9E21-4E26782B8C85}"/>
    <cellStyle name="Normal 3 2 3 10" xfId="7422" xr:uid="{04F614D2-D480-4EE2-A3EB-1CD89DA80420}"/>
    <cellStyle name="Normal 3 2 3 10 2" xfId="9135" xr:uid="{2718A63C-8CD7-499D-B0D7-02540FF442CA}"/>
    <cellStyle name="Normal 3 2 3 10 2 2" xfId="12557" xr:uid="{AF654577-591B-41FE-BB74-4330DF5E5846}"/>
    <cellStyle name="Normal 3 2 3 10 2 2 2" xfId="26247" xr:uid="{707FD093-65D2-48DA-9DD1-93E0A6E33EF5}"/>
    <cellStyle name="Normal 3 2 3 10 2 2 2 2" xfId="39939" xr:uid="{57C8C2A1-6DA7-4D80-B9A2-856FB2100E35}"/>
    <cellStyle name="Normal 3 2 3 10 2 2 2 3" xfId="54823" xr:uid="{F18B104D-72B5-4715-8780-185992B5F811}"/>
    <cellStyle name="Normal 3 2 3 10 2 2 3" xfId="19403" xr:uid="{B69AF39A-4AD2-4BD7-BB20-354C4B32415A}"/>
    <cellStyle name="Normal 3 2 3 10 2 2 4" xfId="33093" xr:uid="{48211EDC-0972-4789-9AE9-85C215C5F4C2}"/>
    <cellStyle name="Normal 3 2 3 10 2 2 5" xfId="47977" xr:uid="{A1A6C5C5-446E-495F-9C82-705B7DA794B5}"/>
    <cellStyle name="Normal 3 2 3 10 2 3" xfId="22825" xr:uid="{DDC1D3F5-F7CD-45DE-8F99-CA986EDBFE6E}"/>
    <cellStyle name="Normal 3 2 3 10 2 3 2" xfId="36517" xr:uid="{33ACEF18-76CC-45DF-A562-F875092329A7}"/>
    <cellStyle name="Normal 3 2 3 10 2 3 3" xfId="51401" xr:uid="{FCBDFBC5-34FC-4DF1-B8D0-151326D8CAB0}"/>
    <cellStyle name="Normal 3 2 3 10 2 4" xfId="15981" xr:uid="{5FE3DA0C-C1BF-4C1F-B2CB-E1679DAA7197}"/>
    <cellStyle name="Normal 3 2 3 10 2 5" xfId="29671" xr:uid="{0FBAA973-79BA-498E-82C5-BAA4352CB44D}"/>
    <cellStyle name="Normal 3 2 3 10 2 6" xfId="44555" xr:uid="{92227233-5871-4151-AB6B-17FF9B9B751E}"/>
    <cellStyle name="Normal 3 2 3 10 3" xfId="10845" xr:uid="{A80FA70E-B2F2-4802-9B8C-926657159E5B}"/>
    <cellStyle name="Normal 3 2 3 10 3 2" xfId="24535" xr:uid="{0C09B37C-A0AA-47CE-BF0E-95650753103F}"/>
    <cellStyle name="Normal 3 2 3 10 3 2 2" xfId="38227" xr:uid="{B70CDF21-224F-4474-BF8E-9D34A7F80955}"/>
    <cellStyle name="Normal 3 2 3 10 3 2 3" xfId="53111" xr:uid="{E9DBA5DE-892F-4139-92F4-2A4CE459B4C1}"/>
    <cellStyle name="Normal 3 2 3 10 3 3" xfId="17691" xr:uid="{473FDBEC-5316-442A-B5EF-05FB70E969AB}"/>
    <cellStyle name="Normal 3 2 3 10 3 4" xfId="31381" xr:uid="{E79C91CD-CAD9-4CB8-8F3A-192E7EDC4FEF}"/>
    <cellStyle name="Normal 3 2 3 10 3 5" xfId="46265" xr:uid="{2F36F7AC-F20C-45E7-AEBD-4D481FFBC390}"/>
    <cellStyle name="Normal 3 2 3 10 4" xfId="21113" xr:uid="{F7E7978B-DB58-4190-A56B-2C5DE6C5D8E7}"/>
    <cellStyle name="Normal 3 2 3 10 4 2" xfId="34805" xr:uid="{272A561E-DA9A-4E37-9068-E02134EF0105}"/>
    <cellStyle name="Normal 3 2 3 10 4 3" xfId="49689" xr:uid="{E9598980-0D82-42A8-A7C5-56C2D6C66D32}"/>
    <cellStyle name="Normal 3 2 3 10 5" xfId="14269" xr:uid="{8CB84927-AC0D-40EA-AEB1-0C32417CB482}"/>
    <cellStyle name="Normal 3 2 3 10 6" xfId="27959" xr:uid="{4181381A-3099-48AF-9243-083FEF7FFE1D}"/>
    <cellStyle name="Normal 3 2 3 10 7" xfId="42843" xr:uid="{2ABD2A45-D1D6-41FD-92CF-4EE3CF56AC3B}"/>
    <cellStyle name="Normal 3 2 3 11" xfId="9134" xr:uid="{F7D13548-218A-4D9D-9F45-938FAC61B0E9}"/>
    <cellStyle name="Normal 3 2 3 11 2" xfId="12556" xr:uid="{11EC0B4D-53A9-4AF4-A515-FD08F3976632}"/>
    <cellStyle name="Normal 3 2 3 11 2 2" xfId="26246" xr:uid="{84751602-4C9E-4AFF-887A-8E5DF139BE00}"/>
    <cellStyle name="Normal 3 2 3 11 2 2 2" xfId="39938" xr:uid="{18051015-A4D9-4AA6-8494-59562AA0BFBF}"/>
    <cellStyle name="Normal 3 2 3 11 2 2 3" xfId="54822" xr:uid="{4EE8023E-1E0F-45AF-B72F-08AE740CD22E}"/>
    <cellStyle name="Normal 3 2 3 11 2 3" xfId="19402" xr:uid="{7024A647-BE66-435C-8311-9A30CCF63246}"/>
    <cellStyle name="Normal 3 2 3 11 2 4" xfId="33092" xr:uid="{DBFF0307-8C92-46BC-886F-FD6FA190416F}"/>
    <cellStyle name="Normal 3 2 3 11 2 5" xfId="47976" xr:uid="{8E1B2D50-083A-46CC-85ED-2A64C7D3E604}"/>
    <cellStyle name="Normal 3 2 3 11 3" xfId="22824" xr:uid="{8446DCFB-CA22-4CD7-B6D8-BEC9B60BE997}"/>
    <cellStyle name="Normal 3 2 3 11 3 2" xfId="36516" xr:uid="{34823FB2-7853-4864-BC53-C4B13671E088}"/>
    <cellStyle name="Normal 3 2 3 11 3 3" xfId="51400" xr:uid="{95374C6B-A8CA-4F9B-9EFC-B1C740B1D560}"/>
    <cellStyle name="Normal 3 2 3 11 4" xfId="15980" xr:uid="{7E975F14-FBBA-4757-9DAB-1F25FDA3B5BB}"/>
    <cellStyle name="Normal 3 2 3 11 5" xfId="29670" xr:uid="{BEA7D770-2284-4DD6-AB58-9A97753EE0ED}"/>
    <cellStyle name="Normal 3 2 3 11 6" xfId="44554" xr:uid="{EAEEF361-7663-499D-853E-FBA55C123A0C}"/>
    <cellStyle name="Normal 3 2 3 12" xfId="10844" xr:uid="{4C0DD0BF-A4BB-4BC7-8D1D-85387D6472ED}"/>
    <cellStyle name="Normal 3 2 3 12 2" xfId="24534" xr:uid="{1F6BBD97-8C51-4183-88B0-C93A0688D0A8}"/>
    <cellStyle name="Normal 3 2 3 12 2 2" xfId="38226" xr:uid="{B9EB35FB-49A3-4B84-BF7F-018DCD87C777}"/>
    <cellStyle name="Normal 3 2 3 12 2 3" xfId="53110" xr:uid="{92582D73-E482-44AA-AAA4-7D6D09D974C5}"/>
    <cellStyle name="Normal 3 2 3 12 3" xfId="17690" xr:uid="{0A758918-8052-4EDF-9FF8-FEAE342F9C30}"/>
    <cellStyle name="Normal 3 2 3 12 4" xfId="31380" xr:uid="{2E52F5C1-867B-466B-9C86-79ED2A5A21F8}"/>
    <cellStyle name="Normal 3 2 3 12 5" xfId="46264" xr:uid="{EBD23748-2192-4EE4-9703-0CB72E5ED7E8}"/>
    <cellStyle name="Normal 3 2 3 13" xfId="21112" xr:uid="{2BD416BA-9D1F-4157-8D47-13EFB0C33416}"/>
    <cellStyle name="Normal 3 2 3 13 2" xfId="34804" xr:uid="{62071D81-49C1-4B5F-8C16-D6CF1AD0234B}"/>
    <cellStyle name="Normal 3 2 3 13 3" xfId="49688" xr:uid="{55887581-E4F2-413A-85E2-4C8F37D64176}"/>
    <cellStyle name="Normal 3 2 3 14" xfId="14268" xr:uid="{5D53C75E-5A7D-498E-9C47-3CF8EC71E754}"/>
    <cellStyle name="Normal 3 2 3 14 2" xfId="40757" xr:uid="{FF72870D-12B3-4987-9D40-C635E0111984}"/>
    <cellStyle name="Normal 3 2 3 15" xfId="27958" xr:uid="{3BB52C32-1E24-461E-A6A1-1CA5125A0765}"/>
    <cellStyle name="Normal 3 2 3 16" xfId="42842" xr:uid="{4A33DBA0-6E15-4223-85C2-80C20BC1CBEA}"/>
    <cellStyle name="Normal 3 2 3 17" xfId="7421" xr:uid="{0E8A3B9F-44AC-43AF-9F6A-2C5660126952}"/>
    <cellStyle name="Normal 3 2 3 18" xfId="5935" xr:uid="{0718DCE1-63AB-4361-9568-18D552E13112}"/>
    <cellStyle name="Normal 3 2 3 19" xfId="5343" xr:uid="{2C1FD91A-C1B0-442F-B473-8B4BB741F7D6}"/>
    <cellStyle name="Normal 3 2 3 2" xfId="7423" xr:uid="{C3A1B645-68FB-40A0-AC61-BD429EC1578E}"/>
    <cellStyle name="Normal 3 2 3 2 10" xfId="9136" xr:uid="{A6908F85-B07E-496C-AE27-0033EAB92F62}"/>
    <cellStyle name="Normal 3 2 3 2 10 2" xfId="12558" xr:uid="{05676160-6CF8-474E-A8C4-5B2B1223C853}"/>
    <cellStyle name="Normal 3 2 3 2 10 2 2" xfId="26248" xr:uid="{4D1C6C00-0EF3-488A-8A16-51FA6AB1E755}"/>
    <cellStyle name="Normal 3 2 3 2 10 2 2 2" xfId="39940" xr:uid="{D9AB88CB-7B16-4D7A-82CE-51E9F4ADE972}"/>
    <cellStyle name="Normal 3 2 3 2 10 2 2 3" xfId="54824" xr:uid="{6F43ECF3-9546-4E97-8513-BD8F6D4CB124}"/>
    <cellStyle name="Normal 3 2 3 2 10 2 3" xfId="19404" xr:uid="{88839721-D465-4C12-9E25-A0F354115B71}"/>
    <cellStyle name="Normal 3 2 3 2 10 2 4" xfId="33094" xr:uid="{4BC69E5C-7E23-459C-AA7E-957498E7A4EC}"/>
    <cellStyle name="Normal 3 2 3 2 10 2 5" xfId="47978" xr:uid="{CD2E7387-844A-4F0D-8FE4-79883A5B1D51}"/>
    <cellStyle name="Normal 3 2 3 2 10 3" xfId="22826" xr:uid="{7A1DCEB0-6EF0-42AA-86BD-E2E5886E6087}"/>
    <cellStyle name="Normal 3 2 3 2 10 3 2" xfId="36518" xr:uid="{03F393CD-B5F0-42A4-B81C-3FD9CC842591}"/>
    <cellStyle name="Normal 3 2 3 2 10 3 3" xfId="51402" xr:uid="{73DD545A-83E1-42F8-B1EA-D924BEAA5197}"/>
    <cellStyle name="Normal 3 2 3 2 10 4" xfId="15982" xr:uid="{5CE997CE-10AD-4D39-9DB9-83FB899CF6FD}"/>
    <cellStyle name="Normal 3 2 3 2 10 5" xfId="29672" xr:uid="{554C8283-68C9-420B-8AC8-F3DD56AC4A4C}"/>
    <cellStyle name="Normal 3 2 3 2 10 6" xfId="44556" xr:uid="{9CEE1F6D-D8B8-490F-A8C1-6D5DD70C4049}"/>
    <cellStyle name="Normal 3 2 3 2 11" xfId="10846" xr:uid="{0C195AF6-0914-4132-BFAE-8BB5B099B5A4}"/>
    <cellStyle name="Normal 3 2 3 2 11 2" xfId="24536" xr:uid="{B8F0124A-FCBA-479A-BD2F-5683B460633A}"/>
    <cellStyle name="Normal 3 2 3 2 11 2 2" xfId="38228" xr:uid="{0B6653B2-72FC-408D-BD1D-18B9EDCC880C}"/>
    <cellStyle name="Normal 3 2 3 2 11 2 3" xfId="53112" xr:uid="{37302709-F53C-425B-A934-648D0D045874}"/>
    <cellStyle name="Normal 3 2 3 2 11 3" xfId="17692" xr:uid="{603EAF6F-C052-42A6-86AE-9921E2596435}"/>
    <cellStyle name="Normal 3 2 3 2 11 4" xfId="31382" xr:uid="{C451404C-D34A-4F4C-B2C6-93C9E9D3025A}"/>
    <cellStyle name="Normal 3 2 3 2 11 5" xfId="46266" xr:uid="{073D1151-4E4E-4383-8151-AA55D23F1048}"/>
    <cellStyle name="Normal 3 2 3 2 12" xfId="21114" xr:uid="{EE9E6107-352F-4685-B4AA-B9B8EED92B90}"/>
    <cellStyle name="Normal 3 2 3 2 12 2" xfId="34806" xr:uid="{CBF06DE4-C9DF-4B76-922F-AC25F2D4E4A7}"/>
    <cellStyle name="Normal 3 2 3 2 12 3" xfId="49690" xr:uid="{9199F734-0C0F-4160-9BAB-7A462D1E04CA}"/>
    <cellStyle name="Normal 3 2 3 2 13" xfId="14270" xr:uid="{49693442-11E5-4AE5-B3FF-7CDA68248AF7}"/>
    <cellStyle name="Normal 3 2 3 2 14" xfId="27960" xr:uid="{F5EB0663-7E55-4513-AB3A-0C2F56F9F633}"/>
    <cellStyle name="Normal 3 2 3 2 15" xfId="42844" xr:uid="{090C6F85-714B-4000-BF2E-30ECADF53075}"/>
    <cellStyle name="Normal 3 2 3 2 2" xfId="7424" xr:uid="{54308F9D-263E-49F3-BF4E-2888A1B90092}"/>
    <cellStyle name="Normal 3 2 3 2 2 10" xfId="21115" xr:uid="{CD0E9E96-EF83-4B9E-8695-46F3D29FB8D7}"/>
    <cellStyle name="Normal 3 2 3 2 2 10 2" xfId="34807" xr:uid="{4FDF6F90-A2FB-4427-B1B4-BE6819ACDE18}"/>
    <cellStyle name="Normal 3 2 3 2 2 10 3" xfId="49691" xr:uid="{CDF64CFA-7C10-4D3B-A03B-CD0A4C6C3C2C}"/>
    <cellStyle name="Normal 3 2 3 2 2 11" xfId="14271" xr:uid="{D833DF7C-FD4E-439A-8F90-5168326B63A5}"/>
    <cellStyle name="Normal 3 2 3 2 2 12" xfId="27961" xr:uid="{016C068D-B3B3-419F-8E7C-AEAD998711A9}"/>
    <cellStyle name="Normal 3 2 3 2 2 13" xfId="42845" xr:uid="{018EFDD4-613E-4B63-B3E4-0368B8463A05}"/>
    <cellStyle name="Normal 3 2 3 2 2 2" xfId="7425" xr:uid="{A2AB738E-8610-45B9-9C7F-5E16029E871A}"/>
    <cellStyle name="Normal 3 2 3 2 2 2 10" xfId="14272" xr:uid="{92A8311F-7856-4648-8684-8187838D5ABF}"/>
    <cellStyle name="Normal 3 2 3 2 2 2 11" xfId="27962" xr:uid="{2ACD09FB-8838-481A-9446-F9712F3D1A90}"/>
    <cellStyle name="Normal 3 2 3 2 2 2 12" xfId="42846" xr:uid="{15C21A57-8138-46C0-BDEA-54C9EBE280CE}"/>
    <cellStyle name="Normal 3 2 3 2 2 2 2" xfId="7426" xr:uid="{C71043D6-D988-47DD-A8F8-A744BF2A7557}"/>
    <cellStyle name="Normal 3 2 3 2 2 2 2 10" xfId="42847" xr:uid="{B8E87C88-0F80-49D4-B03C-4CA6AE5C19D4}"/>
    <cellStyle name="Normal 3 2 3 2 2 2 2 2" xfId="7427" xr:uid="{2BD28242-0B5E-42AD-AA97-5E99A1DC34FB}"/>
    <cellStyle name="Normal 3 2 3 2 2 2 2 2 2" xfId="7428" xr:uid="{9A9C8699-237D-4D56-A21E-BE4925CB8562}"/>
    <cellStyle name="Normal 3 2 3 2 2 2 2 2 2 2" xfId="9141" xr:uid="{4A80EE18-AC0F-4922-8037-DC111DA08C51}"/>
    <cellStyle name="Normal 3 2 3 2 2 2 2 2 2 2 2" xfId="12563" xr:uid="{EADA1F2D-4A5C-4AF2-9469-6EE474DCECEA}"/>
    <cellStyle name="Normal 3 2 3 2 2 2 2 2 2 2 2 2" xfId="26253" xr:uid="{FAA0653A-0EB5-45D6-B815-6C195B8ACDB5}"/>
    <cellStyle name="Normal 3 2 3 2 2 2 2 2 2 2 2 2 2" xfId="39945" xr:uid="{3C022CB4-65EE-41AF-B385-F13EE681FF7B}"/>
    <cellStyle name="Normal 3 2 3 2 2 2 2 2 2 2 2 2 3" xfId="54829" xr:uid="{7493A7B9-5615-4836-9A93-C43E946A93A3}"/>
    <cellStyle name="Normal 3 2 3 2 2 2 2 2 2 2 2 3" xfId="19409" xr:uid="{C446D2E4-FEA7-47E8-A556-6978508C781A}"/>
    <cellStyle name="Normal 3 2 3 2 2 2 2 2 2 2 2 4" xfId="33099" xr:uid="{6730253B-41A9-4EC5-B3BF-5BEBCC71F33D}"/>
    <cellStyle name="Normal 3 2 3 2 2 2 2 2 2 2 2 5" xfId="47983" xr:uid="{8A0F6AB0-E868-4701-9849-A04222E62ADB}"/>
    <cellStyle name="Normal 3 2 3 2 2 2 2 2 2 2 3" xfId="22831" xr:uid="{79B57262-380A-422C-844E-DE27F14DA34A}"/>
    <cellStyle name="Normal 3 2 3 2 2 2 2 2 2 2 3 2" xfId="36523" xr:uid="{14A6FBDB-5B1D-4850-B33E-0D9A3A2809BC}"/>
    <cellStyle name="Normal 3 2 3 2 2 2 2 2 2 2 3 3" xfId="51407" xr:uid="{6BDCE9F5-5285-44FC-BB1B-3A977E6A51CF}"/>
    <cellStyle name="Normal 3 2 3 2 2 2 2 2 2 2 4" xfId="15987" xr:uid="{A7D79104-110C-4389-A7FE-B9CE06A285D1}"/>
    <cellStyle name="Normal 3 2 3 2 2 2 2 2 2 2 5" xfId="29677" xr:uid="{738EF2F7-5C81-47F6-AB02-1BAB63399FAC}"/>
    <cellStyle name="Normal 3 2 3 2 2 2 2 2 2 2 6" xfId="44561" xr:uid="{9E6C2556-CCA8-4A1B-9455-C6C8333D411A}"/>
    <cellStyle name="Normal 3 2 3 2 2 2 2 2 2 3" xfId="10851" xr:uid="{D76FC5B5-D353-4727-8FFB-66050C1BFD75}"/>
    <cellStyle name="Normal 3 2 3 2 2 2 2 2 2 3 2" xfId="24541" xr:uid="{C9CC60F7-4D91-4C4A-9C5B-637381F7C5E9}"/>
    <cellStyle name="Normal 3 2 3 2 2 2 2 2 2 3 2 2" xfId="38233" xr:uid="{096A4966-16F4-4A69-90EF-27C4D93F6C55}"/>
    <cellStyle name="Normal 3 2 3 2 2 2 2 2 2 3 2 3" xfId="53117" xr:uid="{DC77B2EE-FCF3-4E01-9ACF-2326CEBE5E57}"/>
    <cellStyle name="Normal 3 2 3 2 2 2 2 2 2 3 3" xfId="17697" xr:uid="{5A3EA40E-D999-47CF-9852-1ED10F600DBE}"/>
    <cellStyle name="Normal 3 2 3 2 2 2 2 2 2 3 4" xfId="31387" xr:uid="{2C879D5D-B6A0-4C85-8C08-C61E6F788C3B}"/>
    <cellStyle name="Normal 3 2 3 2 2 2 2 2 2 3 5" xfId="46271" xr:uid="{4F0A87C0-8854-4CCC-924B-34A15FA9E327}"/>
    <cellStyle name="Normal 3 2 3 2 2 2 2 2 2 4" xfId="21119" xr:uid="{3138BDA7-292F-4924-AD14-BE1A39C4058B}"/>
    <cellStyle name="Normal 3 2 3 2 2 2 2 2 2 4 2" xfId="34811" xr:uid="{2E0BB989-3391-4C57-A6B9-BC6BE1D608F6}"/>
    <cellStyle name="Normal 3 2 3 2 2 2 2 2 2 4 3" xfId="49695" xr:uid="{A95CBFE6-85DF-4FC7-8449-54E5006325D0}"/>
    <cellStyle name="Normal 3 2 3 2 2 2 2 2 2 5" xfId="14275" xr:uid="{D952528E-C883-4247-94A6-96E58E4148D8}"/>
    <cellStyle name="Normal 3 2 3 2 2 2 2 2 2 6" xfId="27965" xr:uid="{C855FAA6-65AC-455F-A6A0-DECD091C0D58}"/>
    <cellStyle name="Normal 3 2 3 2 2 2 2 2 2 7" xfId="42849" xr:uid="{306E57FC-5D76-4C3D-8DCA-176899A48160}"/>
    <cellStyle name="Normal 3 2 3 2 2 2 2 2 3" xfId="9140" xr:uid="{AF3A0DBF-6243-4C6C-99F5-3DBBEFCA8A57}"/>
    <cellStyle name="Normal 3 2 3 2 2 2 2 2 3 2" xfId="12562" xr:uid="{158F18D2-44DB-47CF-8D0E-35C4790107A7}"/>
    <cellStyle name="Normal 3 2 3 2 2 2 2 2 3 2 2" xfId="26252" xr:uid="{6D1ED620-0785-47CA-A0A3-E3270C267170}"/>
    <cellStyle name="Normal 3 2 3 2 2 2 2 2 3 2 2 2" xfId="39944" xr:uid="{22CC5B08-261E-4B39-B718-4355844A9DDE}"/>
    <cellStyle name="Normal 3 2 3 2 2 2 2 2 3 2 2 3" xfId="54828" xr:uid="{E032860E-4103-4CBD-9EE3-DD1085175529}"/>
    <cellStyle name="Normal 3 2 3 2 2 2 2 2 3 2 3" xfId="19408" xr:uid="{FF34037C-4B95-4872-8E57-FAD3B0F485A0}"/>
    <cellStyle name="Normal 3 2 3 2 2 2 2 2 3 2 4" xfId="33098" xr:uid="{358B6039-9C96-4553-B92A-EC0CB42F3EEA}"/>
    <cellStyle name="Normal 3 2 3 2 2 2 2 2 3 2 5" xfId="47982" xr:uid="{DABB328E-3147-4D3A-B9A1-362EC3003FAA}"/>
    <cellStyle name="Normal 3 2 3 2 2 2 2 2 3 3" xfId="22830" xr:uid="{5D7344CD-3640-4DB9-9144-360DF796B729}"/>
    <cellStyle name="Normal 3 2 3 2 2 2 2 2 3 3 2" xfId="36522" xr:uid="{C4910287-D701-4D8F-95C9-B69F9B28B8C1}"/>
    <cellStyle name="Normal 3 2 3 2 2 2 2 2 3 3 3" xfId="51406" xr:uid="{C52F804A-2CAA-4EEA-BF52-5AD416F4E0C2}"/>
    <cellStyle name="Normal 3 2 3 2 2 2 2 2 3 4" xfId="15986" xr:uid="{938459F9-D303-46A1-882B-94EA6771D0A1}"/>
    <cellStyle name="Normal 3 2 3 2 2 2 2 2 3 5" xfId="29676" xr:uid="{434F7C94-74F8-404D-9711-6BEC68179AC0}"/>
    <cellStyle name="Normal 3 2 3 2 2 2 2 2 3 6" xfId="44560" xr:uid="{0EDF16BE-C70F-4EC2-9F71-57FF7B922426}"/>
    <cellStyle name="Normal 3 2 3 2 2 2 2 2 4" xfId="10850" xr:uid="{B774DCD5-D5D3-4ADC-8389-C55EC6062E2A}"/>
    <cellStyle name="Normal 3 2 3 2 2 2 2 2 4 2" xfId="24540" xr:uid="{1D15B94C-9C4E-4872-93BA-221060E91BFB}"/>
    <cellStyle name="Normal 3 2 3 2 2 2 2 2 4 2 2" xfId="38232" xr:uid="{9C3B1DC7-2118-47DC-8F6C-0DB82B0A41C6}"/>
    <cellStyle name="Normal 3 2 3 2 2 2 2 2 4 2 3" xfId="53116" xr:uid="{DD00190A-013D-42E1-9EE8-F9342769B340}"/>
    <cellStyle name="Normal 3 2 3 2 2 2 2 2 4 3" xfId="17696" xr:uid="{F6FD3AFF-D7BA-4389-8014-D161E42122AF}"/>
    <cellStyle name="Normal 3 2 3 2 2 2 2 2 4 4" xfId="31386" xr:uid="{9F22CB6C-38C9-47D9-86C3-1FADC0A30893}"/>
    <cellStyle name="Normal 3 2 3 2 2 2 2 2 4 5" xfId="46270" xr:uid="{94639855-2A6A-43DD-9CEA-3420C0587890}"/>
    <cellStyle name="Normal 3 2 3 2 2 2 2 2 5" xfId="21118" xr:uid="{F6EAA586-62A3-4030-A058-DF73B5B81AEF}"/>
    <cellStyle name="Normal 3 2 3 2 2 2 2 2 5 2" xfId="34810" xr:uid="{60B58808-B30A-42E6-A783-E8F7E3D24B55}"/>
    <cellStyle name="Normal 3 2 3 2 2 2 2 2 5 3" xfId="49694" xr:uid="{542C9B91-A4B3-4F44-8A03-5884235AC7DC}"/>
    <cellStyle name="Normal 3 2 3 2 2 2 2 2 6" xfId="14274" xr:uid="{8F846FF3-DAAA-420D-99BF-F9947F7596F7}"/>
    <cellStyle name="Normal 3 2 3 2 2 2 2 2 7" xfId="27964" xr:uid="{F663BE0E-B5FE-4791-8F3C-7FBE0FC56A0D}"/>
    <cellStyle name="Normal 3 2 3 2 2 2 2 2 8" xfId="42848" xr:uid="{9B59B521-8374-4F85-B547-0BEB2A630506}"/>
    <cellStyle name="Normal 3 2 3 2 2 2 2 3" xfId="7429" xr:uid="{E335EDD7-A25E-448B-BC32-CC52779F49BF}"/>
    <cellStyle name="Normal 3 2 3 2 2 2 2 3 2" xfId="9142" xr:uid="{B1AC0732-8A2E-48B1-A318-56F425A84345}"/>
    <cellStyle name="Normal 3 2 3 2 2 2 2 3 2 2" xfId="12564" xr:uid="{576EE828-A8DE-4FD7-8DCA-D440A1630BBA}"/>
    <cellStyle name="Normal 3 2 3 2 2 2 2 3 2 2 2" xfId="26254" xr:uid="{3A44604A-634F-4494-905A-67BF4ECCA8EA}"/>
    <cellStyle name="Normal 3 2 3 2 2 2 2 3 2 2 2 2" xfId="39946" xr:uid="{870DA4AF-6756-49B1-AC7F-7458F51C5522}"/>
    <cellStyle name="Normal 3 2 3 2 2 2 2 3 2 2 2 3" xfId="54830" xr:uid="{E83049E6-D45B-46CB-97AE-1A86377D4A52}"/>
    <cellStyle name="Normal 3 2 3 2 2 2 2 3 2 2 3" xfId="19410" xr:uid="{A6CE1E18-0BE7-44D4-88C6-77A3D2D84515}"/>
    <cellStyle name="Normal 3 2 3 2 2 2 2 3 2 2 4" xfId="33100" xr:uid="{9E52CE1D-A8B6-4D94-8079-11845EEA25B3}"/>
    <cellStyle name="Normal 3 2 3 2 2 2 2 3 2 2 5" xfId="47984" xr:uid="{C5AB1BC2-67BF-497C-BE44-654C2FE457DF}"/>
    <cellStyle name="Normal 3 2 3 2 2 2 2 3 2 3" xfId="22832" xr:uid="{EE2BC228-B667-4B42-AD44-06FA15146287}"/>
    <cellStyle name="Normal 3 2 3 2 2 2 2 3 2 3 2" xfId="36524" xr:uid="{2F161270-CA42-4410-A3BE-4F552B719F7A}"/>
    <cellStyle name="Normal 3 2 3 2 2 2 2 3 2 3 3" xfId="51408" xr:uid="{C1C7B6E7-70B5-494E-B1A1-004D8D254D35}"/>
    <cellStyle name="Normal 3 2 3 2 2 2 2 3 2 4" xfId="15988" xr:uid="{6A012083-D31D-4BB8-B6B3-D62519E3C5CC}"/>
    <cellStyle name="Normal 3 2 3 2 2 2 2 3 2 5" xfId="29678" xr:uid="{EB041C3D-833D-40E5-8D8D-F2E8BB5028B5}"/>
    <cellStyle name="Normal 3 2 3 2 2 2 2 3 2 6" xfId="44562" xr:uid="{7690CC38-FEFF-4ACE-A40D-3F40B7800793}"/>
    <cellStyle name="Normal 3 2 3 2 2 2 2 3 3" xfId="10852" xr:uid="{469316B1-EAA7-4536-8111-B88A9A539C8A}"/>
    <cellStyle name="Normal 3 2 3 2 2 2 2 3 3 2" xfId="24542" xr:uid="{92519ACA-A752-4291-B378-F4E94F1985B7}"/>
    <cellStyle name="Normal 3 2 3 2 2 2 2 3 3 2 2" xfId="38234" xr:uid="{5A7D5366-CF1E-414B-B0ED-2C029E9E8A26}"/>
    <cellStyle name="Normal 3 2 3 2 2 2 2 3 3 2 3" xfId="53118" xr:uid="{F023C2EA-9E63-4425-922D-3FB6BB622E22}"/>
    <cellStyle name="Normal 3 2 3 2 2 2 2 3 3 3" xfId="17698" xr:uid="{59060B5E-6906-4B9C-A46A-373A921F0BE3}"/>
    <cellStyle name="Normal 3 2 3 2 2 2 2 3 3 4" xfId="31388" xr:uid="{FA0CFFDC-4B8D-48B4-A997-9B29A331D765}"/>
    <cellStyle name="Normal 3 2 3 2 2 2 2 3 3 5" xfId="46272" xr:uid="{52073C39-CFFF-46C0-ACCF-F47BA4A36A47}"/>
    <cellStyle name="Normal 3 2 3 2 2 2 2 3 4" xfId="21120" xr:uid="{0380CFDF-FA2A-4CE2-AC8B-5668C0A67F20}"/>
    <cellStyle name="Normal 3 2 3 2 2 2 2 3 4 2" xfId="34812" xr:uid="{BDB9C628-5749-430B-ACD3-BEBE6BAC9193}"/>
    <cellStyle name="Normal 3 2 3 2 2 2 2 3 4 3" xfId="49696" xr:uid="{12A7C90B-9EE2-47B1-A681-89734F3E5058}"/>
    <cellStyle name="Normal 3 2 3 2 2 2 2 3 5" xfId="14276" xr:uid="{909D1FAD-E5D9-41ED-B0D5-66E51EB3B6E3}"/>
    <cellStyle name="Normal 3 2 3 2 2 2 2 3 6" xfId="27966" xr:uid="{5BAF7CBC-4810-4497-9E9D-ADBD4660DFED}"/>
    <cellStyle name="Normal 3 2 3 2 2 2 2 3 7" xfId="42850" xr:uid="{4012B41F-7052-405E-A28D-B1C83539388E}"/>
    <cellStyle name="Normal 3 2 3 2 2 2 2 4" xfId="7430" xr:uid="{49C1A358-D30C-475E-96CE-3FB6DFC58724}"/>
    <cellStyle name="Normal 3 2 3 2 2 2 2 4 2" xfId="9143" xr:uid="{89BF55F4-3D7E-4635-B908-B22069E809B4}"/>
    <cellStyle name="Normal 3 2 3 2 2 2 2 4 2 2" xfId="12565" xr:uid="{195168F6-41C8-4E31-AAE1-CCA79661B7C1}"/>
    <cellStyle name="Normal 3 2 3 2 2 2 2 4 2 2 2" xfId="26255" xr:uid="{8EFE16A6-8BB5-4ADA-B0BD-53EEB4A67368}"/>
    <cellStyle name="Normal 3 2 3 2 2 2 2 4 2 2 2 2" xfId="39947" xr:uid="{DF97FE4E-1685-4927-90B4-A8C9527E498F}"/>
    <cellStyle name="Normal 3 2 3 2 2 2 2 4 2 2 2 3" xfId="54831" xr:uid="{AFC9575C-3AF6-473D-BD19-90A0724184D8}"/>
    <cellStyle name="Normal 3 2 3 2 2 2 2 4 2 2 3" xfId="19411" xr:uid="{74FDF503-3DA4-4212-B71B-772024B07560}"/>
    <cellStyle name="Normal 3 2 3 2 2 2 2 4 2 2 4" xfId="33101" xr:uid="{86991FA9-5376-4C04-BEB1-3E32B56FBAE6}"/>
    <cellStyle name="Normal 3 2 3 2 2 2 2 4 2 2 5" xfId="47985" xr:uid="{9DAE3D4D-622D-4CA2-A39A-2C716E3F00B4}"/>
    <cellStyle name="Normal 3 2 3 2 2 2 2 4 2 3" xfId="22833" xr:uid="{D519D11F-86B9-466C-97A7-171BB8D95895}"/>
    <cellStyle name="Normal 3 2 3 2 2 2 2 4 2 3 2" xfId="36525" xr:uid="{85139E8D-E5A7-47CE-8348-89BFED35A5AF}"/>
    <cellStyle name="Normal 3 2 3 2 2 2 2 4 2 3 3" xfId="51409" xr:uid="{C62D5C4E-9849-412E-B0DA-06C84B080CE3}"/>
    <cellStyle name="Normal 3 2 3 2 2 2 2 4 2 4" xfId="15989" xr:uid="{F7945861-24A3-4624-9624-54A1EDA3146C}"/>
    <cellStyle name="Normal 3 2 3 2 2 2 2 4 2 5" xfId="29679" xr:uid="{FBD759DB-E0FA-43DA-93F5-4720EE2D896C}"/>
    <cellStyle name="Normal 3 2 3 2 2 2 2 4 2 6" xfId="44563" xr:uid="{32F50D3A-EBAC-4710-BDD3-559229129C75}"/>
    <cellStyle name="Normal 3 2 3 2 2 2 2 4 3" xfId="10853" xr:uid="{61D6A871-278A-4B2F-9A5A-F8735592AE64}"/>
    <cellStyle name="Normal 3 2 3 2 2 2 2 4 3 2" xfId="24543" xr:uid="{00305B5C-BD08-44AA-85EB-D529154AE5B9}"/>
    <cellStyle name="Normal 3 2 3 2 2 2 2 4 3 2 2" xfId="38235" xr:uid="{9A3BF7E6-477A-420E-913E-3B359EE7EC4E}"/>
    <cellStyle name="Normal 3 2 3 2 2 2 2 4 3 2 3" xfId="53119" xr:uid="{D3C830C3-19B9-48F3-8420-E1A7C76A830D}"/>
    <cellStyle name="Normal 3 2 3 2 2 2 2 4 3 3" xfId="17699" xr:uid="{214F863A-805B-48D1-AECB-49F1B789A507}"/>
    <cellStyle name="Normal 3 2 3 2 2 2 2 4 3 4" xfId="31389" xr:uid="{72A9218F-CFC2-43BC-9BDD-A871D1DB72FE}"/>
    <cellStyle name="Normal 3 2 3 2 2 2 2 4 3 5" xfId="46273" xr:uid="{E294E4BC-0C2B-4BE0-B5CF-4762ABDB33D4}"/>
    <cellStyle name="Normal 3 2 3 2 2 2 2 4 4" xfId="21121" xr:uid="{AD67F402-4DED-4C4E-B10A-8FB5AC4B2B96}"/>
    <cellStyle name="Normal 3 2 3 2 2 2 2 4 4 2" xfId="34813" xr:uid="{671232E4-6F5B-4FCE-87B8-EA18547457B8}"/>
    <cellStyle name="Normal 3 2 3 2 2 2 2 4 4 3" xfId="49697" xr:uid="{66D4D1D9-1418-467B-8CAE-1D51B6CE1519}"/>
    <cellStyle name="Normal 3 2 3 2 2 2 2 4 5" xfId="14277" xr:uid="{ADCE3375-4C9A-448F-9D18-940084A0845F}"/>
    <cellStyle name="Normal 3 2 3 2 2 2 2 4 6" xfId="27967" xr:uid="{3A9DE477-8515-4EBE-83D2-5CFC04A9BE6E}"/>
    <cellStyle name="Normal 3 2 3 2 2 2 2 4 7" xfId="42851" xr:uid="{A1A0C7A4-4974-4477-A076-82AFBECA14D1}"/>
    <cellStyle name="Normal 3 2 3 2 2 2 2 5" xfId="9139" xr:uid="{6B1BF768-273D-4449-B41C-26E8C06F8C73}"/>
    <cellStyle name="Normal 3 2 3 2 2 2 2 5 2" xfId="12561" xr:uid="{48A74282-9219-4231-A465-3311B910CABE}"/>
    <cellStyle name="Normal 3 2 3 2 2 2 2 5 2 2" xfId="26251" xr:uid="{BDCEB565-3EBA-4640-95A7-C8C074AB6985}"/>
    <cellStyle name="Normal 3 2 3 2 2 2 2 5 2 2 2" xfId="39943" xr:uid="{56D14A18-2F9F-4929-B552-34A67D773064}"/>
    <cellStyle name="Normal 3 2 3 2 2 2 2 5 2 2 3" xfId="54827" xr:uid="{2A6BC2A7-43D0-4DBE-B5F5-21893371A251}"/>
    <cellStyle name="Normal 3 2 3 2 2 2 2 5 2 3" xfId="19407" xr:uid="{274C688C-FBE1-463E-AEEF-A181CF65DB7F}"/>
    <cellStyle name="Normal 3 2 3 2 2 2 2 5 2 4" xfId="33097" xr:uid="{5AF4693D-DD0B-4EEA-AD68-A90BF68FCBA5}"/>
    <cellStyle name="Normal 3 2 3 2 2 2 2 5 2 5" xfId="47981" xr:uid="{143B9D60-3BF7-4CAA-B468-C3674925528F}"/>
    <cellStyle name="Normal 3 2 3 2 2 2 2 5 3" xfId="22829" xr:uid="{0043CD96-9712-4B8A-BE90-8DE4EA7DA17B}"/>
    <cellStyle name="Normal 3 2 3 2 2 2 2 5 3 2" xfId="36521" xr:uid="{DFAB335C-C6C1-4F55-8C9E-73408E2DC1D6}"/>
    <cellStyle name="Normal 3 2 3 2 2 2 2 5 3 3" xfId="51405" xr:uid="{8C3A8F43-4067-4B4A-B3BC-64D0D70C365F}"/>
    <cellStyle name="Normal 3 2 3 2 2 2 2 5 4" xfId="15985" xr:uid="{D4824330-1898-423F-9E05-3C89558C674A}"/>
    <cellStyle name="Normal 3 2 3 2 2 2 2 5 5" xfId="29675" xr:uid="{55F77A86-B9DA-47BE-A702-C559E8FB84B4}"/>
    <cellStyle name="Normal 3 2 3 2 2 2 2 5 6" xfId="44559" xr:uid="{3C496D24-414B-43DA-BDD3-1EE64BE8FB99}"/>
    <cellStyle name="Normal 3 2 3 2 2 2 2 6" xfId="10849" xr:uid="{05CA36F3-FB53-4FD3-A8C4-D4E84C75EDF7}"/>
    <cellStyle name="Normal 3 2 3 2 2 2 2 6 2" xfId="24539" xr:uid="{8A602A3D-737E-4242-851D-457569ED6CB0}"/>
    <cellStyle name="Normal 3 2 3 2 2 2 2 6 2 2" xfId="38231" xr:uid="{87ABAB43-21F8-4AFD-ACB4-6FCB6363E309}"/>
    <cellStyle name="Normal 3 2 3 2 2 2 2 6 2 3" xfId="53115" xr:uid="{7E38BB3B-2222-4A57-90A4-DDC8DAC45824}"/>
    <cellStyle name="Normal 3 2 3 2 2 2 2 6 3" xfId="17695" xr:uid="{0736C02E-C5DC-460D-B453-AE427D4F846C}"/>
    <cellStyle name="Normal 3 2 3 2 2 2 2 6 4" xfId="31385" xr:uid="{7BD7EB8B-BB48-437E-B5FA-DEF021DF8C11}"/>
    <cellStyle name="Normal 3 2 3 2 2 2 2 6 5" xfId="46269" xr:uid="{757F445E-D169-4F29-85E6-6060A76ED466}"/>
    <cellStyle name="Normal 3 2 3 2 2 2 2 7" xfId="21117" xr:uid="{046FED9D-9E80-4128-B936-8F569D24E5CB}"/>
    <cellStyle name="Normal 3 2 3 2 2 2 2 7 2" xfId="34809" xr:uid="{8833594E-22F9-45FF-9CE7-80666AAE5F3B}"/>
    <cellStyle name="Normal 3 2 3 2 2 2 2 7 3" xfId="49693" xr:uid="{7364E116-2541-45B9-A2F3-814C4C2832E1}"/>
    <cellStyle name="Normal 3 2 3 2 2 2 2 8" xfId="14273" xr:uid="{07FE61B0-40F4-4729-A25F-B1D41EA27F66}"/>
    <cellStyle name="Normal 3 2 3 2 2 2 2 9" xfId="27963" xr:uid="{597BACC6-DE3A-46F5-B548-4E73E1D2CD73}"/>
    <cellStyle name="Normal 3 2 3 2 2 2 3" xfId="7431" xr:uid="{8ECD7344-4E36-49F3-8042-2644320C7A67}"/>
    <cellStyle name="Normal 3 2 3 2 2 2 3 10" xfId="42852" xr:uid="{4A3F5160-079E-44D8-B849-F1D0822A4E69}"/>
    <cellStyle name="Normal 3 2 3 2 2 2 3 2" xfId="7432" xr:uid="{1EE3A1F2-6EDB-4F8E-9CB0-3665866B49E1}"/>
    <cellStyle name="Normal 3 2 3 2 2 2 3 2 2" xfId="7433" xr:uid="{93F737F3-EBF5-46EF-ABED-7BA59C89652E}"/>
    <cellStyle name="Normal 3 2 3 2 2 2 3 2 2 2" xfId="9146" xr:uid="{D2E7507E-0AA5-4903-8289-DC73DA5A6175}"/>
    <cellStyle name="Normal 3 2 3 2 2 2 3 2 2 2 2" xfId="12568" xr:uid="{F74170F8-8F7F-4FB6-BBF1-D3699FDCFF82}"/>
    <cellStyle name="Normal 3 2 3 2 2 2 3 2 2 2 2 2" xfId="26258" xr:uid="{8BA89BE4-31B3-49D3-BA15-1A460E2C2B09}"/>
    <cellStyle name="Normal 3 2 3 2 2 2 3 2 2 2 2 2 2" xfId="39950" xr:uid="{936C207E-B9A9-4FB3-8BF9-0C625A25FFE5}"/>
    <cellStyle name="Normal 3 2 3 2 2 2 3 2 2 2 2 2 3" xfId="54834" xr:uid="{80B59BC2-CB90-4EF2-9CDB-8F76E986887A}"/>
    <cellStyle name="Normal 3 2 3 2 2 2 3 2 2 2 2 3" xfId="19414" xr:uid="{F7AF4C21-CBBE-4D64-B028-73DA58E1DFD9}"/>
    <cellStyle name="Normal 3 2 3 2 2 2 3 2 2 2 2 4" xfId="33104" xr:uid="{E21EF706-0644-48AB-B0DB-98F0C191DD0F}"/>
    <cellStyle name="Normal 3 2 3 2 2 2 3 2 2 2 2 5" xfId="47988" xr:uid="{2A10D904-F364-40AA-AE0D-D3451F6FBA3B}"/>
    <cellStyle name="Normal 3 2 3 2 2 2 3 2 2 2 3" xfId="22836" xr:uid="{88BAF116-86CB-41C7-8AB9-EDFB95EC81F2}"/>
    <cellStyle name="Normal 3 2 3 2 2 2 3 2 2 2 3 2" xfId="36528" xr:uid="{5E2777BC-C400-41AC-A85F-ADC414911DDF}"/>
    <cellStyle name="Normal 3 2 3 2 2 2 3 2 2 2 3 3" xfId="51412" xr:uid="{C9AA9F5D-CC30-47EA-9DE2-A3486C9D8B2D}"/>
    <cellStyle name="Normal 3 2 3 2 2 2 3 2 2 2 4" xfId="15992" xr:uid="{93684BBD-108B-493A-AB8D-7F923891D903}"/>
    <cellStyle name="Normal 3 2 3 2 2 2 3 2 2 2 5" xfId="29682" xr:uid="{EACACFDA-2EF4-40CF-8A17-F6DB8F71992A}"/>
    <cellStyle name="Normal 3 2 3 2 2 2 3 2 2 2 6" xfId="44566" xr:uid="{DA30DC44-827C-4957-8B39-0BE2771A3B3C}"/>
    <cellStyle name="Normal 3 2 3 2 2 2 3 2 2 3" xfId="10856" xr:uid="{40D04D4C-877F-4B6F-AD66-7D908F68D853}"/>
    <cellStyle name="Normal 3 2 3 2 2 2 3 2 2 3 2" xfId="24546" xr:uid="{18AAC65B-F43D-4611-A05A-9A13D4C07FC5}"/>
    <cellStyle name="Normal 3 2 3 2 2 2 3 2 2 3 2 2" xfId="38238" xr:uid="{F796D898-A42C-441D-98DE-A0E92FB00DDE}"/>
    <cellStyle name="Normal 3 2 3 2 2 2 3 2 2 3 2 3" xfId="53122" xr:uid="{FE7BCD91-CF75-45F7-AE65-AE851DF328B8}"/>
    <cellStyle name="Normal 3 2 3 2 2 2 3 2 2 3 3" xfId="17702" xr:uid="{F6ECEA08-B49A-4978-A071-C5814D594728}"/>
    <cellStyle name="Normal 3 2 3 2 2 2 3 2 2 3 4" xfId="31392" xr:uid="{52F9A7EA-E2CC-478C-810E-4D632A46C735}"/>
    <cellStyle name="Normal 3 2 3 2 2 2 3 2 2 3 5" xfId="46276" xr:uid="{26468753-2D0E-43EB-8477-7892FE4A9942}"/>
    <cellStyle name="Normal 3 2 3 2 2 2 3 2 2 4" xfId="21124" xr:uid="{9E7541A9-9236-4A65-8D14-7CDB2FBA4547}"/>
    <cellStyle name="Normal 3 2 3 2 2 2 3 2 2 4 2" xfId="34816" xr:uid="{35BA54F6-54AF-480A-8E5D-C17DEDB33B49}"/>
    <cellStyle name="Normal 3 2 3 2 2 2 3 2 2 4 3" xfId="49700" xr:uid="{32939932-D883-4188-BB04-109F312D65E7}"/>
    <cellStyle name="Normal 3 2 3 2 2 2 3 2 2 5" xfId="14280" xr:uid="{3F87E4B4-9D22-441D-8C43-7A06506D4FA8}"/>
    <cellStyle name="Normal 3 2 3 2 2 2 3 2 2 6" xfId="27970" xr:uid="{8D0E268E-BB9A-46B3-814B-3FD4DB4CB859}"/>
    <cellStyle name="Normal 3 2 3 2 2 2 3 2 2 7" xfId="42854" xr:uid="{9E7E89BD-0D0F-41A9-AD20-A14702F3AB99}"/>
    <cellStyle name="Normal 3 2 3 2 2 2 3 2 3" xfId="9145" xr:uid="{CC04CE55-3C6F-4E9C-A994-A5F10FDE13F0}"/>
    <cellStyle name="Normal 3 2 3 2 2 2 3 2 3 2" xfId="12567" xr:uid="{C4B6F368-006A-40AD-8A92-B6EE620B8E1F}"/>
    <cellStyle name="Normal 3 2 3 2 2 2 3 2 3 2 2" xfId="26257" xr:uid="{41A88258-BC32-4F49-93D5-7433F6B69EF7}"/>
    <cellStyle name="Normal 3 2 3 2 2 2 3 2 3 2 2 2" xfId="39949" xr:uid="{726E4B01-AFC9-419A-8943-F2A11539A7A8}"/>
    <cellStyle name="Normal 3 2 3 2 2 2 3 2 3 2 2 3" xfId="54833" xr:uid="{99769E59-D949-463E-A5ED-6BEEDEFA3A9C}"/>
    <cellStyle name="Normal 3 2 3 2 2 2 3 2 3 2 3" xfId="19413" xr:uid="{97AB4404-1EC0-4ED0-9417-C86DB86863D4}"/>
    <cellStyle name="Normal 3 2 3 2 2 2 3 2 3 2 4" xfId="33103" xr:uid="{2DFE64E4-7038-49A4-9145-C60A1622EDFF}"/>
    <cellStyle name="Normal 3 2 3 2 2 2 3 2 3 2 5" xfId="47987" xr:uid="{D36F6E20-F353-46A2-BC2F-A15F28DE069E}"/>
    <cellStyle name="Normal 3 2 3 2 2 2 3 2 3 3" xfId="22835" xr:uid="{5D79FFCB-E8F7-4474-8071-5FCAF1B51CB7}"/>
    <cellStyle name="Normal 3 2 3 2 2 2 3 2 3 3 2" xfId="36527" xr:uid="{20A5A7B5-8838-49DC-8572-A6729BC90356}"/>
    <cellStyle name="Normal 3 2 3 2 2 2 3 2 3 3 3" xfId="51411" xr:uid="{6D2DC76A-9A6B-4534-93C7-13032C5D4F9A}"/>
    <cellStyle name="Normal 3 2 3 2 2 2 3 2 3 4" xfId="15991" xr:uid="{4D33F00D-CB6F-4F97-A3BA-0E62A0F2F529}"/>
    <cellStyle name="Normal 3 2 3 2 2 2 3 2 3 5" xfId="29681" xr:uid="{13395F2D-AAB0-4D1A-B323-1C15386B4410}"/>
    <cellStyle name="Normal 3 2 3 2 2 2 3 2 3 6" xfId="44565" xr:uid="{2AE31FD5-A031-4CD2-83B2-53C6B7D1E96B}"/>
    <cellStyle name="Normal 3 2 3 2 2 2 3 2 4" xfId="10855" xr:uid="{1AD7C14B-01DF-44E9-9F4A-CDDE7B5A84FF}"/>
    <cellStyle name="Normal 3 2 3 2 2 2 3 2 4 2" xfId="24545" xr:uid="{0912C9C5-E094-46DA-A74F-B4CBD53BC0E8}"/>
    <cellStyle name="Normal 3 2 3 2 2 2 3 2 4 2 2" xfId="38237" xr:uid="{D54FA0BC-1D41-4F08-91E0-4AE5E5C1CF0D}"/>
    <cellStyle name="Normal 3 2 3 2 2 2 3 2 4 2 3" xfId="53121" xr:uid="{02165999-606C-4099-9170-DF7F6535BF39}"/>
    <cellStyle name="Normal 3 2 3 2 2 2 3 2 4 3" xfId="17701" xr:uid="{2D86213A-B3C1-4BF0-86F3-2F56601ED79F}"/>
    <cellStyle name="Normal 3 2 3 2 2 2 3 2 4 4" xfId="31391" xr:uid="{B669D572-CDD5-4898-A167-C6B2F6E0335C}"/>
    <cellStyle name="Normal 3 2 3 2 2 2 3 2 4 5" xfId="46275" xr:uid="{9C215841-C9CF-4576-A17B-06F474FEE0EF}"/>
    <cellStyle name="Normal 3 2 3 2 2 2 3 2 5" xfId="21123" xr:uid="{89C487A7-5C19-4690-BB62-1FDD42FE7461}"/>
    <cellStyle name="Normal 3 2 3 2 2 2 3 2 5 2" xfId="34815" xr:uid="{638017C4-3206-400B-997B-8D9B032FFA22}"/>
    <cellStyle name="Normal 3 2 3 2 2 2 3 2 5 3" xfId="49699" xr:uid="{2C32FD12-6654-4903-8927-56E33A6B49E9}"/>
    <cellStyle name="Normal 3 2 3 2 2 2 3 2 6" xfId="14279" xr:uid="{04E81AD7-5E73-4933-A0BA-E582FC25B783}"/>
    <cellStyle name="Normal 3 2 3 2 2 2 3 2 7" xfId="27969" xr:uid="{E11BAE56-EA00-4B81-BFF6-31D8CC381A38}"/>
    <cellStyle name="Normal 3 2 3 2 2 2 3 2 8" xfId="42853" xr:uid="{FFADF4D7-1C47-47E1-AC7E-5297DCE4AD59}"/>
    <cellStyle name="Normal 3 2 3 2 2 2 3 3" xfId="7434" xr:uid="{5F525B4B-95B9-4C41-8706-CEF1FEA5564C}"/>
    <cellStyle name="Normal 3 2 3 2 2 2 3 3 2" xfId="9147" xr:uid="{E4C4E726-DF5C-408E-BEFC-A94A941AAF36}"/>
    <cellStyle name="Normal 3 2 3 2 2 2 3 3 2 2" xfId="12569" xr:uid="{9D90729C-1E13-469E-BB67-2C18153A2E4B}"/>
    <cellStyle name="Normal 3 2 3 2 2 2 3 3 2 2 2" xfId="26259" xr:uid="{2EB6717F-848E-4B7C-BCCB-532CD1FA2905}"/>
    <cellStyle name="Normal 3 2 3 2 2 2 3 3 2 2 2 2" xfId="39951" xr:uid="{AEC98306-A5A2-4CB3-9BF8-E3DF82273F4D}"/>
    <cellStyle name="Normal 3 2 3 2 2 2 3 3 2 2 2 3" xfId="54835" xr:uid="{D1EBE8C5-2FC9-4874-8241-06014CAE29EE}"/>
    <cellStyle name="Normal 3 2 3 2 2 2 3 3 2 2 3" xfId="19415" xr:uid="{EE369208-FBBA-4F41-912A-4FC7B79C5E10}"/>
    <cellStyle name="Normal 3 2 3 2 2 2 3 3 2 2 4" xfId="33105" xr:uid="{EBB8ED48-B82B-46B0-8F2C-96197344F651}"/>
    <cellStyle name="Normal 3 2 3 2 2 2 3 3 2 2 5" xfId="47989" xr:uid="{976D3E88-E12D-46EF-A387-06C780FDE754}"/>
    <cellStyle name="Normal 3 2 3 2 2 2 3 3 2 3" xfId="22837" xr:uid="{F157555C-1FD8-4169-A9DD-AFF68A1F32AC}"/>
    <cellStyle name="Normal 3 2 3 2 2 2 3 3 2 3 2" xfId="36529" xr:uid="{19C9C562-AF78-4E6D-A26E-6C06C01D4FAF}"/>
    <cellStyle name="Normal 3 2 3 2 2 2 3 3 2 3 3" xfId="51413" xr:uid="{4C0A1AB0-DCA8-46A0-AB9B-737CE8FF10F2}"/>
    <cellStyle name="Normal 3 2 3 2 2 2 3 3 2 4" xfId="15993" xr:uid="{25E00468-0FEE-430B-9062-D36C47BDC3FD}"/>
    <cellStyle name="Normal 3 2 3 2 2 2 3 3 2 5" xfId="29683" xr:uid="{6F5AE355-070A-429C-AE3C-53884FBB5C45}"/>
    <cellStyle name="Normal 3 2 3 2 2 2 3 3 2 6" xfId="44567" xr:uid="{FB794F45-D1CD-4717-A2E4-5F8678FA1EF0}"/>
    <cellStyle name="Normal 3 2 3 2 2 2 3 3 3" xfId="10857" xr:uid="{809ADDE9-20BD-4682-A843-1011D5B6C87F}"/>
    <cellStyle name="Normal 3 2 3 2 2 2 3 3 3 2" xfId="24547" xr:uid="{5CFE15D5-857B-4A77-B0A8-9A19121D1210}"/>
    <cellStyle name="Normal 3 2 3 2 2 2 3 3 3 2 2" xfId="38239" xr:uid="{68968EC4-178E-4BB3-9AEA-2E43EFE56FA5}"/>
    <cellStyle name="Normal 3 2 3 2 2 2 3 3 3 2 3" xfId="53123" xr:uid="{2441B5AC-855E-4809-A4EC-121E0859AFA4}"/>
    <cellStyle name="Normal 3 2 3 2 2 2 3 3 3 3" xfId="17703" xr:uid="{7F07C86E-ECBF-4C77-83BD-AEA237A73F8C}"/>
    <cellStyle name="Normal 3 2 3 2 2 2 3 3 3 4" xfId="31393" xr:uid="{A8B341CA-A685-45E9-AE57-D3E8F527D141}"/>
    <cellStyle name="Normal 3 2 3 2 2 2 3 3 3 5" xfId="46277" xr:uid="{BA13C5F3-E572-43C0-A463-B7A5212ABE9E}"/>
    <cellStyle name="Normal 3 2 3 2 2 2 3 3 4" xfId="21125" xr:uid="{A549B385-EADB-4D93-AE84-C2F294DFC5C3}"/>
    <cellStyle name="Normal 3 2 3 2 2 2 3 3 4 2" xfId="34817" xr:uid="{DB935811-4BDD-4F89-ADA1-DD450AFC74BB}"/>
    <cellStyle name="Normal 3 2 3 2 2 2 3 3 4 3" xfId="49701" xr:uid="{DC31868A-C7CC-4A55-93C6-8720E87E165F}"/>
    <cellStyle name="Normal 3 2 3 2 2 2 3 3 5" xfId="14281" xr:uid="{0AF88336-CF14-4593-AB1F-3605EEDABF07}"/>
    <cellStyle name="Normal 3 2 3 2 2 2 3 3 6" xfId="27971" xr:uid="{625C6642-10A4-44E4-B09C-9219A2FF26AA}"/>
    <cellStyle name="Normal 3 2 3 2 2 2 3 3 7" xfId="42855" xr:uid="{8CFC87B0-6C46-47EA-942A-3448458AAEB2}"/>
    <cellStyle name="Normal 3 2 3 2 2 2 3 4" xfId="7435" xr:uid="{D4A10FF8-05DF-4F74-9967-03D9C2CA7874}"/>
    <cellStyle name="Normal 3 2 3 2 2 2 3 4 2" xfId="9148" xr:uid="{1EB51F54-101E-41BA-B980-917230BF8B1E}"/>
    <cellStyle name="Normal 3 2 3 2 2 2 3 4 2 2" xfId="12570" xr:uid="{F7E162FA-9E92-4213-9C2F-41FC6273C8DC}"/>
    <cellStyle name="Normal 3 2 3 2 2 2 3 4 2 2 2" xfId="26260" xr:uid="{8648ED10-3924-4B93-B247-1C7FA1F2EAAD}"/>
    <cellStyle name="Normal 3 2 3 2 2 2 3 4 2 2 2 2" xfId="39952" xr:uid="{5FCD2399-CF1E-403C-B118-CD3BD4907EA5}"/>
    <cellStyle name="Normal 3 2 3 2 2 2 3 4 2 2 2 3" xfId="54836" xr:uid="{A2D55AF8-833C-4CDD-A657-5373C4D81BE1}"/>
    <cellStyle name="Normal 3 2 3 2 2 2 3 4 2 2 3" xfId="19416" xr:uid="{FACE2FB5-5C7E-4941-8EC1-A22DA3E18563}"/>
    <cellStyle name="Normal 3 2 3 2 2 2 3 4 2 2 4" xfId="33106" xr:uid="{0C7B128D-87D8-49BB-8EB0-C608B71EC51C}"/>
    <cellStyle name="Normal 3 2 3 2 2 2 3 4 2 2 5" xfId="47990" xr:uid="{E6C661B6-2332-493F-9782-C7C2B37D17A7}"/>
    <cellStyle name="Normal 3 2 3 2 2 2 3 4 2 3" xfId="22838" xr:uid="{67DB9228-E0E1-4EA2-9E2F-9A6B07675B46}"/>
    <cellStyle name="Normal 3 2 3 2 2 2 3 4 2 3 2" xfId="36530" xr:uid="{B984BFAA-76FA-4D57-8196-8D08EE7D32C9}"/>
    <cellStyle name="Normal 3 2 3 2 2 2 3 4 2 3 3" xfId="51414" xr:uid="{AAFDD2C1-A4BB-4B4A-A81C-5B1EA88B0A80}"/>
    <cellStyle name="Normal 3 2 3 2 2 2 3 4 2 4" xfId="15994" xr:uid="{F8575C3C-17CF-46D4-BA9B-9D4678CF5079}"/>
    <cellStyle name="Normal 3 2 3 2 2 2 3 4 2 5" xfId="29684" xr:uid="{75E1D227-6FD4-42A6-A10B-73B3C8DE9754}"/>
    <cellStyle name="Normal 3 2 3 2 2 2 3 4 2 6" xfId="44568" xr:uid="{6093682F-7694-4D3A-A707-A2BAA28BD95B}"/>
    <cellStyle name="Normal 3 2 3 2 2 2 3 4 3" xfId="10858" xr:uid="{09745B38-7003-41A8-98A9-08409B1E11E6}"/>
    <cellStyle name="Normal 3 2 3 2 2 2 3 4 3 2" xfId="24548" xr:uid="{BF9CBD17-778D-4A93-A6BD-293ECC199C0C}"/>
    <cellStyle name="Normal 3 2 3 2 2 2 3 4 3 2 2" xfId="38240" xr:uid="{24A245C5-72F4-4978-ACC6-27C326A44457}"/>
    <cellStyle name="Normal 3 2 3 2 2 2 3 4 3 2 3" xfId="53124" xr:uid="{039DA02A-2729-4A99-93FC-26BB5990D9A4}"/>
    <cellStyle name="Normal 3 2 3 2 2 2 3 4 3 3" xfId="17704" xr:uid="{9F38C6CF-7FF0-4E5F-B098-1776C413A28F}"/>
    <cellStyle name="Normal 3 2 3 2 2 2 3 4 3 4" xfId="31394" xr:uid="{7835A08E-2ACD-4902-80FA-60D4718A4C55}"/>
    <cellStyle name="Normal 3 2 3 2 2 2 3 4 3 5" xfId="46278" xr:uid="{ED33EA5B-2DB0-47F8-A48D-35404E007F14}"/>
    <cellStyle name="Normal 3 2 3 2 2 2 3 4 4" xfId="21126" xr:uid="{C71D0399-A17B-4909-9FD4-D5712E0AFE2D}"/>
    <cellStyle name="Normal 3 2 3 2 2 2 3 4 4 2" xfId="34818" xr:uid="{BCC223AE-3082-4671-B511-DEB06A9E5304}"/>
    <cellStyle name="Normal 3 2 3 2 2 2 3 4 4 3" xfId="49702" xr:uid="{1AE5FF2F-4BE4-48A6-83E1-D1EE38218456}"/>
    <cellStyle name="Normal 3 2 3 2 2 2 3 4 5" xfId="14282" xr:uid="{EE708635-2886-47C0-8F3E-6CDAEC512592}"/>
    <cellStyle name="Normal 3 2 3 2 2 2 3 4 6" xfId="27972" xr:uid="{8E51DB73-3F19-4C9F-AF50-26013E483D23}"/>
    <cellStyle name="Normal 3 2 3 2 2 2 3 4 7" xfId="42856" xr:uid="{4524BF0D-E5D2-47F7-BB9F-6EF1F075625E}"/>
    <cellStyle name="Normal 3 2 3 2 2 2 3 5" xfId="9144" xr:uid="{0F206FDA-1E36-4FB3-90B3-7C09EFF3646B}"/>
    <cellStyle name="Normal 3 2 3 2 2 2 3 5 2" xfId="12566" xr:uid="{9DD69AA7-71D1-4864-B703-3D3F6D127FC0}"/>
    <cellStyle name="Normal 3 2 3 2 2 2 3 5 2 2" xfId="26256" xr:uid="{0B7A0B06-CF32-4D2A-85C1-FD35CE78FB28}"/>
    <cellStyle name="Normal 3 2 3 2 2 2 3 5 2 2 2" xfId="39948" xr:uid="{F077FC01-95A5-4FED-8508-4A50AE6AD139}"/>
    <cellStyle name="Normal 3 2 3 2 2 2 3 5 2 2 3" xfId="54832" xr:uid="{402A13A8-0150-4ABE-BFD3-3E164AE9FAB4}"/>
    <cellStyle name="Normal 3 2 3 2 2 2 3 5 2 3" xfId="19412" xr:uid="{DBA29A14-3855-4CDA-986B-C1DC1D3B78FA}"/>
    <cellStyle name="Normal 3 2 3 2 2 2 3 5 2 4" xfId="33102" xr:uid="{03373C2D-18B1-4375-99B8-F09398319E60}"/>
    <cellStyle name="Normal 3 2 3 2 2 2 3 5 2 5" xfId="47986" xr:uid="{7AD1046C-A33E-4ABB-B81F-EBBC9618FEB7}"/>
    <cellStyle name="Normal 3 2 3 2 2 2 3 5 3" xfId="22834" xr:uid="{F4DEFCC2-EE24-4574-BE7A-2A5A9FEAA70B}"/>
    <cellStyle name="Normal 3 2 3 2 2 2 3 5 3 2" xfId="36526" xr:uid="{2E43352C-9313-4341-B162-D015905AF72F}"/>
    <cellStyle name="Normal 3 2 3 2 2 2 3 5 3 3" xfId="51410" xr:uid="{381C287C-FE7D-47BE-9087-09EB48DE807B}"/>
    <cellStyle name="Normal 3 2 3 2 2 2 3 5 4" xfId="15990" xr:uid="{1FCB08E6-8B2B-4A49-8B16-9D73111A6BA3}"/>
    <cellStyle name="Normal 3 2 3 2 2 2 3 5 5" xfId="29680" xr:uid="{177B6A34-0135-437B-8531-FCB345FB33BD}"/>
    <cellStyle name="Normal 3 2 3 2 2 2 3 5 6" xfId="44564" xr:uid="{5425485C-C0E9-4FE5-BF1C-4925D4F110D4}"/>
    <cellStyle name="Normal 3 2 3 2 2 2 3 6" xfId="10854" xr:uid="{44EE617C-9243-4C27-8713-7445F3177C51}"/>
    <cellStyle name="Normal 3 2 3 2 2 2 3 6 2" xfId="24544" xr:uid="{CDE26A64-9D85-4C05-AFD7-74DF070C69E8}"/>
    <cellStyle name="Normal 3 2 3 2 2 2 3 6 2 2" xfId="38236" xr:uid="{E0FE8707-BFFB-456F-B847-749E2E16C82C}"/>
    <cellStyle name="Normal 3 2 3 2 2 2 3 6 2 3" xfId="53120" xr:uid="{2B219D25-7D8C-4C1A-84AF-E6861797366C}"/>
    <cellStyle name="Normal 3 2 3 2 2 2 3 6 3" xfId="17700" xr:uid="{9DF709E2-8764-441A-B47F-AF5612E56DCB}"/>
    <cellStyle name="Normal 3 2 3 2 2 2 3 6 4" xfId="31390" xr:uid="{B909F444-0239-4FD2-B4F2-E58A70FD052B}"/>
    <cellStyle name="Normal 3 2 3 2 2 2 3 6 5" xfId="46274" xr:uid="{0961BC09-A04C-4541-9097-2F82A180A41B}"/>
    <cellStyle name="Normal 3 2 3 2 2 2 3 7" xfId="21122" xr:uid="{A0366E9F-5D3B-4908-AB7B-7DBBEAB36E30}"/>
    <cellStyle name="Normal 3 2 3 2 2 2 3 7 2" xfId="34814" xr:uid="{0B009F49-8CC9-44E0-ACB9-027F5E9515DD}"/>
    <cellStyle name="Normal 3 2 3 2 2 2 3 7 3" xfId="49698" xr:uid="{67A5BCBD-4CF8-4B74-BE0C-53EFC1B281E8}"/>
    <cellStyle name="Normal 3 2 3 2 2 2 3 8" xfId="14278" xr:uid="{88D03F27-FFEC-4766-AD58-3AFCF076C0F9}"/>
    <cellStyle name="Normal 3 2 3 2 2 2 3 9" xfId="27968" xr:uid="{6D36EA8A-8812-439D-9B20-B9D04B394D86}"/>
    <cellStyle name="Normal 3 2 3 2 2 2 4" xfId="7436" xr:uid="{742E60CB-81F0-4A3F-899B-0F2AAAA56326}"/>
    <cellStyle name="Normal 3 2 3 2 2 2 4 2" xfId="7437" xr:uid="{0EBDAE84-21AB-49BF-97BC-0153EDFBEDCA}"/>
    <cellStyle name="Normal 3 2 3 2 2 2 4 2 2" xfId="9150" xr:uid="{A89EB323-4E32-43B0-AF7A-F6E02FA3BA35}"/>
    <cellStyle name="Normal 3 2 3 2 2 2 4 2 2 2" xfId="12572" xr:uid="{AF797131-39E0-425E-9C8C-B22C7FAA2006}"/>
    <cellStyle name="Normal 3 2 3 2 2 2 4 2 2 2 2" xfId="26262" xr:uid="{B2E9AC84-7F96-4B16-B156-362533BF7E1A}"/>
    <cellStyle name="Normal 3 2 3 2 2 2 4 2 2 2 2 2" xfId="39954" xr:uid="{4D7C65E0-7AC0-4BBD-B67C-E43F58F4113A}"/>
    <cellStyle name="Normal 3 2 3 2 2 2 4 2 2 2 2 3" xfId="54838" xr:uid="{49B3AB3F-C8FF-430F-94C3-D9F9FA95B8B5}"/>
    <cellStyle name="Normal 3 2 3 2 2 2 4 2 2 2 3" xfId="19418" xr:uid="{93D57EAD-9F74-4D11-9BDA-797FF97CA8E6}"/>
    <cellStyle name="Normal 3 2 3 2 2 2 4 2 2 2 4" xfId="33108" xr:uid="{2A13B861-3699-47D4-9BF4-C02BCBAC34A4}"/>
    <cellStyle name="Normal 3 2 3 2 2 2 4 2 2 2 5" xfId="47992" xr:uid="{EB63BCE9-4031-4042-BAFD-1784288DF7B8}"/>
    <cellStyle name="Normal 3 2 3 2 2 2 4 2 2 3" xfId="22840" xr:uid="{5A802776-98B3-4B89-817D-C3539512C51A}"/>
    <cellStyle name="Normal 3 2 3 2 2 2 4 2 2 3 2" xfId="36532" xr:uid="{76B812FF-FF76-47E3-A8CD-6A5F7C6476F6}"/>
    <cellStyle name="Normal 3 2 3 2 2 2 4 2 2 3 3" xfId="51416" xr:uid="{66199390-A7F3-4FCD-A767-EC7DC36E2935}"/>
    <cellStyle name="Normal 3 2 3 2 2 2 4 2 2 4" xfId="15996" xr:uid="{00E57E7E-E27F-4C69-AF97-B7AC1F94A1C3}"/>
    <cellStyle name="Normal 3 2 3 2 2 2 4 2 2 5" xfId="29686" xr:uid="{A240CFFD-8261-4773-9955-408907850CCF}"/>
    <cellStyle name="Normal 3 2 3 2 2 2 4 2 2 6" xfId="44570" xr:uid="{9DC384B5-532D-4D51-A9EF-DA662E79142B}"/>
    <cellStyle name="Normal 3 2 3 2 2 2 4 2 3" xfId="10860" xr:uid="{B0B7A2C1-33DC-4583-AA1F-3B818EA05140}"/>
    <cellStyle name="Normal 3 2 3 2 2 2 4 2 3 2" xfId="24550" xr:uid="{DBE17383-CB90-4DEF-B75B-FF80600FBD0F}"/>
    <cellStyle name="Normal 3 2 3 2 2 2 4 2 3 2 2" xfId="38242" xr:uid="{6FEF3245-15B2-466C-A7E2-319FA13D014C}"/>
    <cellStyle name="Normal 3 2 3 2 2 2 4 2 3 2 3" xfId="53126" xr:uid="{C9D8F77C-CE16-460E-B91B-0EB6CD0034B0}"/>
    <cellStyle name="Normal 3 2 3 2 2 2 4 2 3 3" xfId="17706" xr:uid="{C8711A02-59AF-4E2E-B314-4F609081C42E}"/>
    <cellStyle name="Normal 3 2 3 2 2 2 4 2 3 4" xfId="31396" xr:uid="{26E2B2A5-4CB9-4297-9334-549C6A551CD0}"/>
    <cellStyle name="Normal 3 2 3 2 2 2 4 2 3 5" xfId="46280" xr:uid="{F0D37F4A-D4A1-4009-B12F-A514BE1025EB}"/>
    <cellStyle name="Normal 3 2 3 2 2 2 4 2 4" xfId="21128" xr:uid="{7E833BF7-F4DB-4B85-94FE-13AEC05120BC}"/>
    <cellStyle name="Normal 3 2 3 2 2 2 4 2 4 2" xfId="34820" xr:uid="{04AC0DA9-E19A-4B39-897E-90F7BDDCEE36}"/>
    <cellStyle name="Normal 3 2 3 2 2 2 4 2 4 3" xfId="49704" xr:uid="{1B8C46A2-0518-4F48-AE10-44EE9FB77D9E}"/>
    <cellStyle name="Normal 3 2 3 2 2 2 4 2 5" xfId="14284" xr:uid="{AC48639A-E7FC-4B43-BD2A-640103CD607A}"/>
    <cellStyle name="Normal 3 2 3 2 2 2 4 2 6" xfId="27974" xr:uid="{92B25DFE-AE0E-418A-A807-9B38A001DC31}"/>
    <cellStyle name="Normal 3 2 3 2 2 2 4 2 7" xfId="42858" xr:uid="{23326AAC-CA66-4AC6-B19A-9205FBE283E2}"/>
    <cellStyle name="Normal 3 2 3 2 2 2 4 3" xfId="9149" xr:uid="{40F8C4C5-C276-4A68-8120-BFBBB7109D35}"/>
    <cellStyle name="Normal 3 2 3 2 2 2 4 3 2" xfId="12571" xr:uid="{12571C73-13B0-438F-BA12-041C34CCF133}"/>
    <cellStyle name="Normal 3 2 3 2 2 2 4 3 2 2" xfId="26261" xr:uid="{19B5320B-F9B4-481A-8009-85B811D6DCDD}"/>
    <cellStyle name="Normal 3 2 3 2 2 2 4 3 2 2 2" xfId="39953" xr:uid="{97CAD558-1DD2-477D-AA55-807B9677E89B}"/>
    <cellStyle name="Normal 3 2 3 2 2 2 4 3 2 2 3" xfId="54837" xr:uid="{A8AF2746-6843-4240-A48D-B2F94C7168D3}"/>
    <cellStyle name="Normal 3 2 3 2 2 2 4 3 2 3" xfId="19417" xr:uid="{11868494-AF2D-4BF4-8CAC-73B54830D192}"/>
    <cellStyle name="Normal 3 2 3 2 2 2 4 3 2 4" xfId="33107" xr:uid="{302723D7-5238-47CD-AE34-7FF97A0FCBFF}"/>
    <cellStyle name="Normal 3 2 3 2 2 2 4 3 2 5" xfId="47991" xr:uid="{8E9FA0C3-3734-44E2-87B4-CFCC4AB3431A}"/>
    <cellStyle name="Normal 3 2 3 2 2 2 4 3 3" xfId="22839" xr:uid="{40C2C320-7474-45D6-A988-842B935627E9}"/>
    <cellStyle name="Normal 3 2 3 2 2 2 4 3 3 2" xfId="36531" xr:uid="{8C7B1933-ED93-4321-A52A-22813A12FB15}"/>
    <cellStyle name="Normal 3 2 3 2 2 2 4 3 3 3" xfId="51415" xr:uid="{948CE7A1-CA91-48A1-A1D2-BCC00A39085C}"/>
    <cellStyle name="Normal 3 2 3 2 2 2 4 3 4" xfId="15995" xr:uid="{EB61CC69-ED8E-4AC2-A4FE-DC134BC9CB48}"/>
    <cellStyle name="Normal 3 2 3 2 2 2 4 3 5" xfId="29685" xr:uid="{FD4E54C4-AC79-415F-B181-6F993084ED3D}"/>
    <cellStyle name="Normal 3 2 3 2 2 2 4 3 6" xfId="44569" xr:uid="{5AB32775-ABA9-49AC-8343-FA74269069C6}"/>
    <cellStyle name="Normal 3 2 3 2 2 2 4 4" xfId="10859" xr:uid="{633CE987-3DD4-48D0-8450-DEFD73357393}"/>
    <cellStyle name="Normal 3 2 3 2 2 2 4 4 2" xfId="24549" xr:uid="{6BEDE0A9-F74A-43F8-9ED2-6A12CF8F3AE9}"/>
    <cellStyle name="Normal 3 2 3 2 2 2 4 4 2 2" xfId="38241" xr:uid="{61E6FD63-F39C-4D07-B41E-3CECA4AF1479}"/>
    <cellStyle name="Normal 3 2 3 2 2 2 4 4 2 3" xfId="53125" xr:uid="{579D0FEE-55B2-43A2-9153-F6735F9A37D8}"/>
    <cellStyle name="Normal 3 2 3 2 2 2 4 4 3" xfId="17705" xr:uid="{290AD040-7D4A-42EF-9497-DF6C31E56CD1}"/>
    <cellStyle name="Normal 3 2 3 2 2 2 4 4 4" xfId="31395" xr:uid="{3E024851-9CE0-4819-ADCD-D62212C93E4C}"/>
    <cellStyle name="Normal 3 2 3 2 2 2 4 4 5" xfId="46279" xr:uid="{267AFF45-B6A4-4CA7-87E7-ACCFC0AAF656}"/>
    <cellStyle name="Normal 3 2 3 2 2 2 4 5" xfId="21127" xr:uid="{F50296AC-7E01-496D-94F4-8C8F5EB28DFE}"/>
    <cellStyle name="Normal 3 2 3 2 2 2 4 5 2" xfId="34819" xr:uid="{D0ADAF3B-0863-47C3-B3C1-ADBE8CB29CD7}"/>
    <cellStyle name="Normal 3 2 3 2 2 2 4 5 3" xfId="49703" xr:uid="{70D677CF-95A3-4FB1-AD55-4B8631B5AAF6}"/>
    <cellStyle name="Normal 3 2 3 2 2 2 4 6" xfId="14283" xr:uid="{14BCE5CB-03D5-4B10-A00C-6DB34891DDDD}"/>
    <cellStyle name="Normal 3 2 3 2 2 2 4 7" xfId="27973" xr:uid="{4EF571AC-43AC-4381-B053-300BACC5E016}"/>
    <cellStyle name="Normal 3 2 3 2 2 2 4 8" xfId="42857" xr:uid="{3C325CF4-246E-44B1-841F-E960E67DC1DC}"/>
    <cellStyle name="Normal 3 2 3 2 2 2 5" xfId="7438" xr:uid="{2B0191DD-8A5B-4D4E-B5B1-123930734811}"/>
    <cellStyle name="Normal 3 2 3 2 2 2 5 2" xfId="9151" xr:uid="{64649516-7F60-4E84-9D05-3DBFCEA983E4}"/>
    <cellStyle name="Normal 3 2 3 2 2 2 5 2 2" xfId="12573" xr:uid="{D95A2F04-745C-45C4-89EB-850D973D112F}"/>
    <cellStyle name="Normal 3 2 3 2 2 2 5 2 2 2" xfId="26263" xr:uid="{30D240AE-F9FF-489D-B3F0-F394DE300536}"/>
    <cellStyle name="Normal 3 2 3 2 2 2 5 2 2 2 2" xfId="39955" xr:uid="{EC1F880B-DCEA-4F90-ADE2-47B64327AEAA}"/>
    <cellStyle name="Normal 3 2 3 2 2 2 5 2 2 2 3" xfId="54839" xr:uid="{9E50836F-5620-4EFF-AB44-8F96276CB974}"/>
    <cellStyle name="Normal 3 2 3 2 2 2 5 2 2 3" xfId="19419" xr:uid="{F0BF29DE-2F73-4ED1-9582-49DBB8808AF3}"/>
    <cellStyle name="Normal 3 2 3 2 2 2 5 2 2 4" xfId="33109" xr:uid="{5434D010-D246-4F35-9730-8B3CAB360CBD}"/>
    <cellStyle name="Normal 3 2 3 2 2 2 5 2 2 5" xfId="47993" xr:uid="{757B3D3C-831A-4243-BCAE-CE928D41BDA3}"/>
    <cellStyle name="Normal 3 2 3 2 2 2 5 2 3" xfId="22841" xr:uid="{AEE181D4-5CC5-4D7E-8934-1BF9B1695D70}"/>
    <cellStyle name="Normal 3 2 3 2 2 2 5 2 3 2" xfId="36533" xr:uid="{A9C1C764-9B4A-42D3-84BD-6B744C46C742}"/>
    <cellStyle name="Normal 3 2 3 2 2 2 5 2 3 3" xfId="51417" xr:uid="{D14C5130-68BC-471B-8E6E-8A09AE61009D}"/>
    <cellStyle name="Normal 3 2 3 2 2 2 5 2 4" xfId="15997" xr:uid="{99DFB07B-4905-470E-89C3-CE79E49262CF}"/>
    <cellStyle name="Normal 3 2 3 2 2 2 5 2 5" xfId="29687" xr:uid="{B6F0F90D-934C-47FF-AEF7-8401965E66DA}"/>
    <cellStyle name="Normal 3 2 3 2 2 2 5 2 6" xfId="44571" xr:uid="{20E4A372-CDAC-4F98-9CFC-870693B91070}"/>
    <cellStyle name="Normal 3 2 3 2 2 2 5 3" xfId="10861" xr:uid="{DA13472D-4572-4E30-9CA5-A2B0066DF7E3}"/>
    <cellStyle name="Normal 3 2 3 2 2 2 5 3 2" xfId="24551" xr:uid="{F0802913-E360-46EA-BEC7-D35DB2B7090C}"/>
    <cellStyle name="Normal 3 2 3 2 2 2 5 3 2 2" xfId="38243" xr:uid="{E37DED9B-FDC7-4541-BD21-ED1741BCD2B4}"/>
    <cellStyle name="Normal 3 2 3 2 2 2 5 3 2 3" xfId="53127" xr:uid="{D50D6D23-BC71-41D6-BFB0-518E9CB96F35}"/>
    <cellStyle name="Normal 3 2 3 2 2 2 5 3 3" xfId="17707" xr:uid="{C0DD8B05-1A7D-4EE4-81F4-6B99FEFCF24E}"/>
    <cellStyle name="Normal 3 2 3 2 2 2 5 3 4" xfId="31397" xr:uid="{D7648119-4AEA-4D61-9F3A-04F9874D16CD}"/>
    <cellStyle name="Normal 3 2 3 2 2 2 5 3 5" xfId="46281" xr:uid="{D1F64E0D-A95C-4A07-847D-A5F2218BA9FD}"/>
    <cellStyle name="Normal 3 2 3 2 2 2 5 4" xfId="21129" xr:uid="{53F34D26-AFD5-476C-B0E0-D9DBF416A452}"/>
    <cellStyle name="Normal 3 2 3 2 2 2 5 4 2" xfId="34821" xr:uid="{D382A8B0-3AED-40EF-AE07-0EE1EA15D2F6}"/>
    <cellStyle name="Normal 3 2 3 2 2 2 5 4 3" xfId="49705" xr:uid="{847FD7BF-C7FB-4371-B5DE-6C66B1B17535}"/>
    <cellStyle name="Normal 3 2 3 2 2 2 5 5" xfId="14285" xr:uid="{BFC878C4-2A3A-49DD-AC54-BA97077795AE}"/>
    <cellStyle name="Normal 3 2 3 2 2 2 5 6" xfId="27975" xr:uid="{EDF57D00-718A-4591-A7FF-6F12EEC0FCD3}"/>
    <cellStyle name="Normal 3 2 3 2 2 2 5 7" xfId="42859" xr:uid="{D470F171-419C-451A-8609-04164900EB04}"/>
    <cellStyle name="Normal 3 2 3 2 2 2 6" xfId="7439" xr:uid="{3C36D7F8-BBA5-43C7-A49E-85DBDC429B8A}"/>
    <cellStyle name="Normal 3 2 3 2 2 2 6 2" xfId="9152" xr:uid="{0A941309-C342-4090-969D-DCD78A215713}"/>
    <cellStyle name="Normal 3 2 3 2 2 2 6 2 2" xfId="12574" xr:uid="{4665DAD8-0CB3-4490-8FD1-F95C0E0EACB2}"/>
    <cellStyle name="Normal 3 2 3 2 2 2 6 2 2 2" xfId="26264" xr:uid="{D1DCF55E-E625-4AA1-9F79-9D9C1F036366}"/>
    <cellStyle name="Normal 3 2 3 2 2 2 6 2 2 2 2" xfId="39956" xr:uid="{9C68AAD5-3110-484D-881E-302590074324}"/>
    <cellStyle name="Normal 3 2 3 2 2 2 6 2 2 2 3" xfId="54840" xr:uid="{3304F948-13F1-4B70-B625-837FAB694ED1}"/>
    <cellStyle name="Normal 3 2 3 2 2 2 6 2 2 3" xfId="19420" xr:uid="{91DB4196-F180-4BA8-8903-15FE66E0993B}"/>
    <cellStyle name="Normal 3 2 3 2 2 2 6 2 2 4" xfId="33110" xr:uid="{51EC23F9-6DC2-4D46-BDD7-3CA00805C080}"/>
    <cellStyle name="Normal 3 2 3 2 2 2 6 2 2 5" xfId="47994" xr:uid="{33E5CCF2-9E82-4403-A98A-E4CF19FD74ED}"/>
    <cellStyle name="Normal 3 2 3 2 2 2 6 2 3" xfId="22842" xr:uid="{69CAC9CB-D9A2-4E01-A6F5-9AA7882D136A}"/>
    <cellStyle name="Normal 3 2 3 2 2 2 6 2 3 2" xfId="36534" xr:uid="{986DAE6B-5DC4-4A92-982D-CC23FD0AF99E}"/>
    <cellStyle name="Normal 3 2 3 2 2 2 6 2 3 3" xfId="51418" xr:uid="{D1E15938-81E0-44B8-9000-E8E6F0086424}"/>
    <cellStyle name="Normal 3 2 3 2 2 2 6 2 4" xfId="15998" xr:uid="{4C739163-CBAD-4EA6-805A-42BB204A93F5}"/>
    <cellStyle name="Normal 3 2 3 2 2 2 6 2 5" xfId="29688" xr:uid="{02C164A7-746C-483A-BF10-6072CA773BCE}"/>
    <cellStyle name="Normal 3 2 3 2 2 2 6 2 6" xfId="44572" xr:uid="{E5C8CDD2-95BF-4AD2-A9AA-F35C3BD37C72}"/>
    <cellStyle name="Normal 3 2 3 2 2 2 6 3" xfId="10862" xr:uid="{D9D07FFE-C982-4762-B3D1-DDB13CCA48D5}"/>
    <cellStyle name="Normal 3 2 3 2 2 2 6 3 2" xfId="24552" xr:uid="{9D734434-E2AF-4BF4-BEC8-0F000DC932C3}"/>
    <cellStyle name="Normal 3 2 3 2 2 2 6 3 2 2" xfId="38244" xr:uid="{61E85DCE-293F-40D0-B99C-AC6C3A3CDF72}"/>
    <cellStyle name="Normal 3 2 3 2 2 2 6 3 2 3" xfId="53128" xr:uid="{C08D6E2B-9570-4817-972C-146A034D3C21}"/>
    <cellStyle name="Normal 3 2 3 2 2 2 6 3 3" xfId="17708" xr:uid="{DB1D4D28-4C47-40A9-B9C7-6ECC77F94A64}"/>
    <cellStyle name="Normal 3 2 3 2 2 2 6 3 4" xfId="31398" xr:uid="{B808A5FB-7A22-4FCB-A9F4-37F3D9EE7D22}"/>
    <cellStyle name="Normal 3 2 3 2 2 2 6 3 5" xfId="46282" xr:uid="{84A1B98B-88A8-40F1-AC94-E184E7BCA044}"/>
    <cellStyle name="Normal 3 2 3 2 2 2 6 4" xfId="21130" xr:uid="{31A774DB-E024-4C5C-9DAE-FEAB00A43761}"/>
    <cellStyle name="Normal 3 2 3 2 2 2 6 4 2" xfId="34822" xr:uid="{1B33C7D6-7844-410A-829F-644A263FFD05}"/>
    <cellStyle name="Normal 3 2 3 2 2 2 6 4 3" xfId="49706" xr:uid="{49C1E12B-7451-407C-B15C-BE488B0676A8}"/>
    <cellStyle name="Normal 3 2 3 2 2 2 6 5" xfId="14286" xr:uid="{CE991B59-623B-4F60-9AED-9A2839F8CF4B}"/>
    <cellStyle name="Normal 3 2 3 2 2 2 6 6" xfId="27976" xr:uid="{2346197B-90CD-4304-BE65-B8E119E45537}"/>
    <cellStyle name="Normal 3 2 3 2 2 2 6 7" xfId="42860" xr:uid="{004A4FF8-5754-42A3-B113-2DEC0D75145F}"/>
    <cellStyle name="Normal 3 2 3 2 2 2 7" xfId="9138" xr:uid="{64E4D7E6-2B65-497E-81A9-404DF32BA4DA}"/>
    <cellStyle name="Normal 3 2 3 2 2 2 7 2" xfId="12560" xr:uid="{19412B64-79A8-4444-8B7E-B26578F46981}"/>
    <cellStyle name="Normal 3 2 3 2 2 2 7 2 2" xfId="26250" xr:uid="{0F2965BD-8173-4A2F-B11A-2119DB7DECB5}"/>
    <cellStyle name="Normal 3 2 3 2 2 2 7 2 2 2" xfId="39942" xr:uid="{143049B4-823B-460F-AB65-D7CEB2E21FE8}"/>
    <cellStyle name="Normal 3 2 3 2 2 2 7 2 2 3" xfId="54826" xr:uid="{176E6FD2-D563-47A4-9458-3C230B77C0F0}"/>
    <cellStyle name="Normal 3 2 3 2 2 2 7 2 3" xfId="19406" xr:uid="{621062B6-A4C7-4216-9F36-8F51447B4E2B}"/>
    <cellStyle name="Normal 3 2 3 2 2 2 7 2 4" xfId="33096" xr:uid="{2DF3C134-EAA0-4EB5-9611-A1800EE9D5D3}"/>
    <cellStyle name="Normal 3 2 3 2 2 2 7 2 5" xfId="47980" xr:uid="{227194A7-4C89-4E3C-A057-95175F5C1331}"/>
    <cellStyle name="Normal 3 2 3 2 2 2 7 3" xfId="22828" xr:uid="{27875EAA-1C95-4127-8E3A-1FA3BD0B3EAE}"/>
    <cellStyle name="Normal 3 2 3 2 2 2 7 3 2" xfId="36520" xr:uid="{7B6A6F06-CEFF-4B05-A245-0A9412B87AFF}"/>
    <cellStyle name="Normal 3 2 3 2 2 2 7 3 3" xfId="51404" xr:uid="{7794B5D5-C3AC-4713-ABD5-04D29FC726F3}"/>
    <cellStyle name="Normal 3 2 3 2 2 2 7 4" xfId="15984" xr:uid="{83B2FF22-B0CD-44EC-BCFC-861ECB016613}"/>
    <cellStyle name="Normal 3 2 3 2 2 2 7 5" xfId="29674" xr:uid="{A3ED11B4-A5E1-4117-8059-663E476828AF}"/>
    <cellStyle name="Normal 3 2 3 2 2 2 7 6" xfId="44558" xr:uid="{E6AC8001-2EE7-4567-937B-78470DF590CA}"/>
    <cellStyle name="Normal 3 2 3 2 2 2 8" xfId="10848" xr:uid="{C4E5855F-A4ED-4594-850E-D371724EE115}"/>
    <cellStyle name="Normal 3 2 3 2 2 2 8 2" xfId="24538" xr:uid="{2B32EE18-BF54-43A4-ABC4-154B05D108A0}"/>
    <cellStyle name="Normal 3 2 3 2 2 2 8 2 2" xfId="38230" xr:uid="{C5EE58E0-090F-4007-BBD0-194B573FEE52}"/>
    <cellStyle name="Normal 3 2 3 2 2 2 8 2 3" xfId="53114" xr:uid="{D67302AB-4C3E-401B-A11C-1E3D1820CB07}"/>
    <cellStyle name="Normal 3 2 3 2 2 2 8 3" xfId="17694" xr:uid="{E894F62A-FFB3-4C57-9AC5-42B385CFD1F9}"/>
    <cellStyle name="Normal 3 2 3 2 2 2 8 4" xfId="31384" xr:uid="{1E517BFA-753E-4DA8-A15D-BE832A553B90}"/>
    <cellStyle name="Normal 3 2 3 2 2 2 8 5" xfId="46268" xr:uid="{87C82625-1349-4E9F-8025-BBA35701C6E8}"/>
    <cellStyle name="Normal 3 2 3 2 2 2 9" xfId="21116" xr:uid="{422BA4DB-918D-451E-AAD9-2E100F8D957E}"/>
    <cellStyle name="Normal 3 2 3 2 2 2 9 2" xfId="34808" xr:uid="{AE22E7AF-53C6-4E18-A205-B8F0373627A1}"/>
    <cellStyle name="Normal 3 2 3 2 2 2 9 3" xfId="49692" xr:uid="{262CECD5-B296-43EE-B608-BFD84D0C1220}"/>
    <cellStyle name="Normal 3 2 3 2 2 3" xfId="7440" xr:uid="{8E0457E6-0B2F-45AD-B728-BE903E7519FC}"/>
    <cellStyle name="Normal 3 2 3 2 2 3 10" xfId="42861" xr:uid="{D8BE9821-0394-4977-9CF1-52FEF67F2950}"/>
    <cellStyle name="Normal 3 2 3 2 2 3 2" xfId="7441" xr:uid="{EE42A168-1945-4D0E-8C68-6E5A7568F2FA}"/>
    <cellStyle name="Normal 3 2 3 2 2 3 2 2" xfId="7442" xr:uid="{06C616A2-07E6-4B08-920D-FCC8B93C9596}"/>
    <cellStyle name="Normal 3 2 3 2 2 3 2 2 2" xfId="9155" xr:uid="{9D16F93C-AC15-4949-8A95-914D8D5056D4}"/>
    <cellStyle name="Normal 3 2 3 2 2 3 2 2 2 2" xfId="12577" xr:uid="{203324AE-5014-4AD3-B584-A16560B917AC}"/>
    <cellStyle name="Normal 3 2 3 2 2 3 2 2 2 2 2" xfId="26267" xr:uid="{760F3BE3-4DEC-49B2-BB23-0E3439CBFE28}"/>
    <cellStyle name="Normal 3 2 3 2 2 3 2 2 2 2 2 2" xfId="39959" xr:uid="{AB7FF8EA-29B6-49E5-A377-BC7293A61E6F}"/>
    <cellStyle name="Normal 3 2 3 2 2 3 2 2 2 2 2 3" xfId="54843" xr:uid="{E6536E8E-90BE-41E2-B7FC-E4BCA6EF00EA}"/>
    <cellStyle name="Normal 3 2 3 2 2 3 2 2 2 2 3" xfId="19423" xr:uid="{CD9106A4-8AEA-4E3B-ABEF-15784438DE96}"/>
    <cellStyle name="Normal 3 2 3 2 2 3 2 2 2 2 4" xfId="33113" xr:uid="{185ADC1C-9F2F-4C33-B5C6-26B2DFC623D5}"/>
    <cellStyle name="Normal 3 2 3 2 2 3 2 2 2 2 5" xfId="47997" xr:uid="{F4339A07-36BF-49E8-B0A4-2B1B5D113E3F}"/>
    <cellStyle name="Normal 3 2 3 2 2 3 2 2 2 3" xfId="22845" xr:uid="{CE4815D4-C077-40B9-8CBF-5E5857B65568}"/>
    <cellStyle name="Normal 3 2 3 2 2 3 2 2 2 3 2" xfId="36537" xr:uid="{93D0AA05-5268-4F50-BD96-43F203CA1A76}"/>
    <cellStyle name="Normal 3 2 3 2 2 3 2 2 2 3 3" xfId="51421" xr:uid="{A86FE4AD-E15D-419C-8C26-7FFA094840FF}"/>
    <cellStyle name="Normal 3 2 3 2 2 3 2 2 2 4" xfId="16001" xr:uid="{C11E9693-7D65-4D2D-BD1F-4D56FC75D834}"/>
    <cellStyle name="Normal 3 2 3 2 2 3 2 2 2 5" xfId="29691" xr:uid="{98504ABC-8E49-4388-AFF1-27D28CD04A23}"/>
    <cellStyle name="Normal 3 2 3 2 2 3 2 2 2 6" xfId="44575" xr:uid="{E3F6965A-BD5C-4902-BFF5-176060F49D63}"/>
    <cellStyle name="Normal 3 2 3 2 2 3 2 2 3" xfId="10865" xr:uid="{76A3CA5B-FD39-4C7D-A22C-BAF0AC099FED}"/>
    <cellStyle name="Normal 3 2 3 2 2 3 2 2 3 2" xfId="24555" xr:uid="{A7AE9F60-3B74-4BB7-B6CD-6DBBB67B357A}"/>
    <cellStyle name="Normal 3 2 3 2 2 3 2 2 3 2 2" xfId="38247" xr:uid="{FBCA78D7-5839-40AF-B78E-752821E16DF0}"/>
    <cellStyle name="Normal 3 2 3 2 2 3 2 2 3 2 3" xfId="53131" xr:uid="{0EBE7B55-450B-487F-969E-80628C03FCC6}"/>
    <cellStyle name="Normal 3 2 3 2 2 3 2 2 3 3" xfId="17711" xr:uid="{5E986DA0-EEC5-48C9-85B1-F08795D0A514}"/>
    <cellStyle name="Normal 3 2 3 2 2 3 2 2 3 4" xfId="31401" xr:uid="{C621CDF0-DCA5-4AF5-924F-32FEEC7280B3}"/>
    <cellStyle name="Normal 3 2 3 2 2 3 2 2 3 5" xfId="46285" xr:uid="{7B9232FD-20BD-4455-9468-776A59CD8D18}"/>
    <cellStyle name="Normal 3 2 3 2 2 3 2 2 4" xfId="21133" xr:uid="{ED7FD3E9-BBED-48D8-AD13-EE639409D163}"/>
    <cellStyle name="Normal 3 2 3 2 2 3 2 2 4 2" xfId="34825" xr:uid="{3745487B-26A5-4ECF-8DBE-EEAB3FEBE2E6}"/>
    <cellStyle name="Normal 3 2 3 2 2 3 2 2 4 3" xfId="49709" xr:uid="{1635B498-693D-4D8C-8C9B-8105B09E1559}"/>
    <cellStyle name="Normal 3 2 3 2 2 3 2 2 5" xfId="14289" xr:uid="{3F18D260-C773-42FD-9906-8EE3433BF6DA}"/>
    <cellStyle name="Normal 3 2 3 2 2 3 2 2 6" xfId="27979" xr:uid="{C2B321A8-88B6-42AE-8C93-45268775656E}"/>
    <cellStyle name="Normal 3 2 3 2 2 3 2 2 7" xfId="42863" xr:uid="{497C6CB5-3393-49D0-9553-76EEA78F66DA}"/>
    <cellStyle name="Normal 3 2 3 2 2 3 2 3" xfId="9154" xr:uid="{65CAA6D8-E9A8-4F77-8058-4B8B16AAF922}"/>
    <cellStyle name="Normal 3 2 3 2 2 3 2 3 2" xfId="12576" xr:uid="{6F220572-CD9C-48CE-B75B-C2648E2A4AE1}"/>
    <cellStyle name="Normal 3 2 3 2 2 3 2 3 2 2" xfId="26266" xr:uid="{2E4DD9A7-291F-46B6-9BCC-A7CDA5033A37}"/>
    <cellStyle name="Normal 3 2 3 2 2 3 2 3 2 2 2" xfId="39958" xr:uid="{7EDEC84E-59E6-484A-A95B-67657A44564B}"/>
    <cellStyle name="Normal 3 2 3 2 2 3 2 3 2 2 3" xfId="54842" xr:uid="{B71E188B-4C50-4748-97C3-989D1806F0AA}"/>
    <cellStyle name="Normal 3 2 3 2 2 3 2 3 2 3" xfId="19422" xr:uid="{E132EC47-D0A3-4B31-AEF8-22110C8F9501}"/>
    <cellStyle name="Normal 3 2 3 2 2 3 2 3 2 4" xfId="33112" xr:uid="{4F92ECD2-0933-4B78-AB3C-4A587C886757}"/>
    <cellStyle name="Normal 3 2 3 2 2 3 2 3 2 5" xfId="47996" xr:uid="{1786383F-2BB9-4137-93B7-52690D7A378D}"/>
    <cellStyle name="Normal 3 2 3 2 2 3 2 3 3" xfId="22844" xr:uid="{0809939F-2609-4A8A-92EB-8ED00378BF64}"/>
    <cellStyle name="Normal 3 2 3 2 2 3 2 3 3 2" xfId="36536" xr:uid="{AB01F418-AD20-4C17-BE71-56A94E59F6FA}"/>
    <cellStyle name="Normal 3 2 3 2 2 3 2 3 3 3" xfId="51420" xr:uid="{C7EACA8E-C4C9-48FA-B3F3-C95FD8481E97}"/>
    <cellStyle name="Normal 3 2 3 2 2 3 2 3 4" xfId="16000" xr:uid="{3A27D750-C47B-4608-937C-B82C47E9EC27}"/>
    <cellStyle name="Normal 3 2 3 2 2 3 2 3 5" xfId="29690" xr:uid="{13C347AA-AF31-4E35-81BB-D44D83935257}"/>
    <cellStyle name="Normal 3 2 3 2 2 3 2 3 6" xfId="44574" xr:uid="{7E84CC27-6C51-489A-8E0B-BB46A3956D04}"/>
    <cellStyle name="Normal 3 2 3 2 2 3 2 4" xfId="10864" xr:uid="{41DE0156-07C8-4F8E-8B97-6354CD7FB482}"/>
    <cellStyle name="Normal 3 2 3 2 2 3 2 4 2" xfId="24554" xr:uid="{D7180ABE-97CE-40DF-89F1-13B806B9073D}"/>
    <cellStyle name="Normal 3 2 3 2 2 3 2 4 2 2" xfId="38246" xr:uid="{6FC9F91E-CACA-4C60-96C7-B1ADF7E04079}"/>
    <cellStyle name="Normal 3 2 3 2 2 3 2 4 2 3" xfId="53130" xr:uid="{86F249C3-2413-45FA-A00C-2E868BFA04BA}"/>
    <cellStyle name="Normal 3 2 3 2 2 3 2 4 3" xfId="17710" xr:uid="{F2A96D89-E9E6-48F5-A1EA-52E7E5BB6F6B}"/>
    <cellStyle name="Normal 3 2 3 2 2 3 2 4 4" xfId="31400" xr:uid="{8560CB5E-BC29-47C5-B95D-1F5FA221B62F}"/>
    <cellStyle name="Normal 3 2 3 2 2 3 2 4 5" xfId="46284" xr:uid="{213C90A4-B54D-4F99-B041-30C828F54DA2}"/>
    <cellStyle name="Normal 3 2 3 2 2 3 2 5" xfId="21132" xr:uid="{B892EB2B-5236-4539-8404-08B152DA9E31}"/>
    <cellStyle name="Normal 3 2 3 2 2 3 2 5 2" xfId="34824" xr:uid="{C358E510-23B3-4650-83F3-C9EFA554D002}"/>
    <cellStyle name="Normal 3 2 3 2 2 3 2 5 3" xfId="49708" xr:uid="{83F569DE-6723-4C89-A18B-CC5510E431AD}"/>
    <cellStyle name="Normal 3 2 3 2 2 3 2 6" xfId="14288" xr:uid="{187BD467-A8FA-4D96-B218-A6A19A24EB29}"/>
    <cellStyle name="Normal 3 2 3 2 2 3 2 7" xfId="27978" xr:uid="{6510E45C-06CF-4C4D-88A6-91F5850F1FAD}"/>
    <cellStyle name="Normal 3 2 3 2 2 3 2 8" xfId="42862" xr:uid="{3999ACF8-2D2C-40A1-9C64-8CC5FDC6DC59}"/>
    <cellStyle name="Normal 3 2 3 2 2 3 3" xfId="7443" xr:uid="{789AD33D-EF36-41CA-861C-EEDC4C115014}"/>
    <cellStyle name="Normal 3 2 3 2 2 3 3 2" xfId="9156" xr:uid="{2A4FA456-1591-4C10-B105-CD9F49CB0246}"/>
    <cellStyle name="Normal 3 2 3 2 2 3 3 2 2" xfId="12578" xr:uid="{C6943C09-4311-4F29-888F-AD0C92D88812}"/>
    <cellStyle name="Normal 3 2 3 2 2 3 3 2 2 2" xfId="26268" xr:uid="{DAB02640-5A48-4124-AD97-0F23E6CB327E}"/>
    <cellStyle name="Normal 3 2 3 2 2 3 3 2 2 2 2" xfId="39960" xr:uid="{2894C9E5-851F-41FE-BAB3-D641629FB462}"/>
    <cellStyle name="Normal 3 2 3 2 2 3 3 2 2 2 3" xfId="54844" xr:uid="{EE3138BC-3EDC-45D4-B5FD-F96756A0D471}"/>
    <cellStyle name="Normal 3 2 3 2 2 3 3 2 2 3" xfId="19424" xr:uid="{977B5384-C0EC-437F-B093-FBA738922D2F}"/>
    <cellStyle name="Normal 3 2 3 2 2 3 3 2 2 4" xfId="33114" xr:uid="{13B9A870-511E-45F9-A583-4A45D3FC7870}"/>
    <cellStyle name="Normal 3 2 3 2 2 3 3 2 2 5" xfId="47998" xr:uid="{D1029322-1EDF-4741-BF5B-C9FF32738C8F}"/>
    <cellStyle name="Normal 3 2 3 2 2 3 3 2 3" xfId="22846" xr:uid="{F48B8AF5-DBAC-40BB-BEF6-AA8DFDE3DC6A}"/>
    <cellStyle name="Normal 3 2 3 2 2 3 3 2 3 2" xfId="36538" xr:uid="{3806EC69-5967-4057-8C74-D93D5D21D75A}"/>
    <cellStyle name="Normal 3 2 3 2 2 3 3 2 3 3" xfId="51422" xr:uid="{7EF7B890-0129-497B-8C83-E0D30D141FDD}"/>
    <cellStyle name="Normal 3 2 3 2 2 3 3 2 4" xfId="16002" xr:uid="{4F556393-C7C2-425F-AC6A-FFDAE1E28CF2}"/>
    <cellStyle name="Normal 3 2 3 2 2 3 3 2 5" xfId="29692" xr:uid="{3A9D19E1-DC30-4D3E-A251-637403494A8C}"/>
    <cellStyle name="Normal 3 2 3 2 2 3 3 2 6" xfId="44576" xr:uid="{E73946F4-DF9C-448B-A49C-CCA82C1129D1}"/>
    <cellStyle name="Normal 3 2 3 2 2 3 3 3" xfId="10866" xr:uid="{A39BCDCF-B083-4A4C-834B-847664B07919}"/>
    <cellStyle name="Normal 3 2 3 2 2 3 3 3 2" xfId="24556" xr:uid="{6E21D797-CC9F-424A-B505-9CD091BB6F74}"/>
    <cellStyle name="Normal 3 2 3 2 2 3 3 3 2 2" xfId="38248" xr:uid="{61604B49-DA0F-4895-BF16-257C4A32479A}"/>
    <cellStyle name="Normal 3 2 3 2 2 3 3 3 2 3" xfId="53132" xr:uid="{2A5EF371-C983-4C5A-A5F6-B03BE0538131}"/>
    <cellStyle name="Normal 3 2 3 2 2 3 3 3 3" xfId="17712" xr:uid="{62FAC5A8-A3A4-4328-AACE-A4BC066B4E08}"/>
    <cellStyle name="Normal 3 2 3 2 2 3 3 3 4" xfId="31402" xr:uid="{0100CB87-06AB-4B70-9D21-A8B07A5E0DEF}"/>
    <cellStyle name="Normal 3 2 3 2 2 3 3 3 5" xfId="46286" xr:uid="{A60A09F6-B9DC-4A6A-A5AB-B8A041CA223E}"/>
    <cellStyle name="Normal 3 2 3 2 2 3 3 4" xfId="21134" xr:uid="{68B8989D-DBD9-46FC-8A6E-1458FA381B99}"/>
    <cellStyle name="Normal 3 2 3 2 2 3 3 4 2" xfId="34826" xr:uid="{5821AF62-5132-48DA-A935-ABA21400398D}"/>
    <cellStyle name="Normal 3 2 3 2 2 3 3 4 3" xfId="49710" xr:uid="{1F9A0174-2A37-4365-AF43-2924088E11CB}"/>
    <cellStyle name="Normal 3 2 3 2 2 3 3 5" xfId="14290" xr:uid="{68F3378D-7949-4CC8-8AE8-BA25DAB8167D}"/>
    <cellStyle name="Normal 3 2 3 2 2 3 3 6" xfId="27980" xr:uid="{6440D625-0519-4AE0-B9B6-AB2777AC7267}"/>
    <cellStyle name="Normal 3 2 3 2 2 3 3 7" xfId="42864" xr:uid="{7B13CFF5-FF04-4FBE-83E8-A4ABF9DAC558}"/>
    <cellStyle name="Normal 3 2 3 2 2 3 4" xfId="7444" xr:uid="{01F1EEA9-C264-4C94-A4D9-56B87B9B6CE8}"/>
    <cellStyle name="Normal 3 2 3 2 2 3 4 2" xfId="9157" xr:uid="{10741A1F-7D76-4A3D-A40C-D2ABCC3AA4B6}"/>
    <cellStyle name="Normal 3 2 3 2 2 3 4 2 2" xfId="12579" xr:uid="{618691CE-3619-4EA2-B3ED-AB68ACA87A0D}"/>
    <cellStyle name="Normal 3 2 3 2 2 3 4 2 2 2" xfId="26269" xr:uid="{B1F0DED5-B447-4A38-A6C9-89A8EF81F749}"/>
    <cellStyle name="Normal 3 2 3 2 2 3 4 2 2 2 2" xfId="39961" xr:uid="{3EDB4829-19FF-41F4-BFAB-53F89BBEB216}"/>
    <cellStyle name="Normal 3 2 3 2 2 3 4 2 2 2 3" xfId="54845" xr:uid="{5A29714F-6295-4053-8821-D175B3A1834E}"/>
    <cellStyle name="Normal 3 2 3 2 2 3 4 2 2 3" xfId="19425" xr:uid="{E377B148-CF62-425F-A292-52EB5449C3D6}"/>
    <cellStyle name="Normal 3 2 3 2 2 3 4 2 2 4" xfId="33115" xr:uid="{76ADBBE7-AE27-471E-A289-64D63F94C0B6}"/>
    <cellStyle name="Normal 3 2 3 2 2 3 4 2 2 5" xfId="47999" xr:uid="{9B9C25CE-CE3B-4021-9B2E-9F1EDF432447}"/>
    <cellStyle name="Normal 3 2 3 2 2 3 4 2 3" xfId="22847" xr:uid="{8C6E300B-2F8A-4339-8E3F-0F06B72A488B}"/>
    <cellStyle name="Normal 3 2 3 2 2 3 4 2 3 2" xfId="36539" xr:uid="{86AD1F17-FE68-4552-B69C-C22BC40B65BA}"/>
    <cellStyle name="Normal 3 2 3 2 2 3 4 2 3 3" xfId="51423" xr:uid="{D4D1894D-23F3-4AF3-B73C-DAEC2AED587C}"/>
    <cellStyle name="Normal 3 2 3 2 2 3 4 2 4" xfId="16003" xr:uid="{02C11E63-6CDD-40D8-BAB3-0C9D282AA85F}"/>
    <cellStyle name="Normal 3 2 3 2 2 3 4 2 5" xfId="29693" xr:uid="{D87D6420-7840-4098-8007-7B35FAB0E773}"/>
    <cellStyle name="Normal 3 2 3 2 2 3 4 2 6" xfId="44577" xr:uid="{397BE11F-9457-44AB-B224-8132200E7E81}"/>
    <cellStyle name="Normal 3 2 3 2 2 3 4 3" xfId="10867" xr:uid="{17A9024B-54D0-4E9C-9995-441EC0232374}"/>
    <cellStyle name="Normal 3 2 3 2 2 3 4 3 2" xfId="24557" xr:uid="{CF61A7FF-398F-4A35-AFE0-FEAD927674ED}"/>
    <cellStyle name="Normal 3 2 3 2 2 3 4 3 2 2" xfId="38249" xr:uid="{BDE75744-475D-4340-A1A6-2D6C283536A6}"/>
    <cellStyle name="Normal 3 2 3 2 2 3 4 3 2 3" xfId="53133" xr:uid="{06CB3029-00D0-474C-B0AE-F4A234029D87}"/>
    <cellStyle name="Normal 3 2 3 2 2 3 4 3 3" xfId="17713" xr:uid="{6651E4AC-1828-4DCC-8F34-A3885F2A9721}"/>
    <cellStyle name="Normal 3 2 3 2 2 3 4 3 4" xfId="31403" xr:uid="{C467A843-BB8D-4FDD-934D-3308F9048540}"/>
    <cellStyle name="Normal 3 2 3 2 2 3 4 3 5" xfId="46287" xr:uid="{54F6692F-5F40-4E33-ACBB-04169E80EDEC}"/>
    <cellStyle name="Normal 3 2 3 2 2 3 4 4" xfId="21135" xr:uid="{84CE999A-801B-4B1B-B43B-43AE6605293F}"/>
    <cellStyle name="Normal 3 2 3 2 2 3 4 4 2" xfId="34827" xr:uid="{22046800-F5AC-47AA-8159-82D5CB4FB9B4}"/>
    <cellStyle name="Normal 3 2 3 2 2 3 4 4 3" xfId="49711" xr:uid="{F71D8CB5-D91E-4E73-9ECC-63DF0B1E932F}"/>
    <cellStyle name="Normal 3 2 3 2 2 3 4 5" xfId="14291" xr:uid="{F2F71925-E5AB-4D65-908A-002DF8D5102E}"/>
    <cellStyle name="Normal 3 2 3 2 2 3 4 6" xfId="27981" xr:uid="{026F511A-7AEF-40D0-91D4-2AC2A0C7DB58}"/>
    <cellStyle name="Normal 3 2 3 2 2 3 4 7" xfId="42865" xr:uid="{697AD225-5D9A-4228-9789-062C9C457824}"/>
    <cellStyle name="Normal 3 2 3 2 2 3 5" xfId="9153" xr:uid="{360BFF56-449F-40C5-BBFF-365688737CBF}"/>
    <cellStyle name="Normal 3 2 3 2 2 3 5 2" xfId="12575" xr:uid="{0C98A179-019D-4ED2-AB66-6487906E1F7A}"/>
    <cellStyle name="Normal 3 2 3 2 2 3 5 2 2" xfId="26265" xr:uid="{D434D33F-4BE9-4CAF-974A-6C12780B02C2}"/>
    <cellStyle name="Normal 3 2 3 2 2 3 5 2 2 2" xfId="39957" xr:uid="{0F7C2F94-2447-4A28-AD77-BF50363EA354}"/>
    <cellStyle name="Normal 3 2 3 2 2 3 5 2 2 3" xfId="54841" xr:uid="{6461D3CB-C4E9-41B3-9E0B-B674B8675564}"/>
    <cellStyle name="Normal 3 2 3 2 2 3 5 2 3" xfId="19421" xr:uid="{F50FF0DC-4D8E-4E0D-8978-799CD12093EE}"/>
    <cellStyle name="Normal 3 2 3 2 2 3 5 2 4" xfId="33111" xr:uid="{ABF70D15-4993-46D4-AE68-0BEE2F53BEAB}"/>
    <cellStyle name="Normal 3 2 3 2 2 3 5 2 5" xfId="47995" xr:uid="{DEABA9E1-5CED-404B-B299-6AC90046A92C}"/>
    <cellStyle name="Normal 3 2 3 2 2 3 5 3" xfId="22843" xr:uid="{C9EC4A2F-1485-477F-94D7-C972915ABEF3}"/>
    <cellStyle name="Normal 3 2 3 2 2 3 5 3 2" xfId="36535" xr:uid="{26655094-5976-42C2-85E7-8B957303937B}"/>
    <cellStyle name="Normal 3 2 3 2 2 3 5 3 3" xfId="51419" xr:uid="{EA701BAD-403C-44CF-A03D-3BBD3EED5D3F}"/>
    <cellStyle name="Normal 3 2 3 2 2 3 5 4" xfId="15999" xr:uid="{FF8BBA8A-8119-4D62-A774-C87CC96A1A22}"/>
    <cellStyle name="Normal 3 2 3 2 2 3 5 5" xfId="29689" xr:uid="{3C9A77DD-330F-44AE-A695-C2489B87475C}"/>
    <cellStyle name="Normal 3 2 3 2 2 3 5 6" xfId="44573" xr:uid="{21413867-0390-4F0B-897F-6E652EB4392B}"/>
    <cellStyle name="Normal 3 2 3 2 2 3 6" xfId="10863" xr:uid="{0A4F7719-DD38-4330-92B0-2D8D41B53103}"/>
    <cellStyle name="Normal 3 2 3 2 2 3 6 2" xfId="24553" xr:uid="{28A09B0A-6BBA-42B0-A818-4F46F92F626A}"/>
    <cellStyle name="Normal 3 2 3 2 2 3 6 2 2" xfId="38245" xr:uid="{E342CCE3-AB84-487A-9A4F-A17E063DC048}"/>
    <cellStyle name="Normal 3 2 3 2 2 3 6 2 3" xfId="53129" xr:uid="{9C25FD21-80BD-4FD9-93A4-702836E19896}"/>
    <cellStyle name="Normal 3 2 3 2 2 3 6 3" xfId="17709" xr:uid="{0A16B228-F2EE-4EFA-96A1-35F80F68C735}"/>
    <cellStyle name="Normal 3 2 3 2 2 3 6 4" xfId="31399" xr:uid="{C98189D6-B88D-45B7-8F22-A49C4481EFD9}"/>
    <cellStyle name="Normal 3 2 3 2 2 3 6 5" xfId="46283" xr:uid="{01791336-096D-47DB-9A55-92945BE8A859}"/>
    <cellStyle name="Normal 3 2 3 2 2 3 7" xfId="21131" xr:uid="{B540CF74-034E-4BC5-AE0C-7B8F0B313A80}"/>
    <cellStyle name="Normal 3 2 3 2 2 3 7 2" xfId="34823" xr:uid="{E9B1A2EA-76C6-4C4D-9ACF-30715FCC49F8}"/>
    <cellStyle name="Normal 3 2 3 2 2 3 7 3" xfId="49707" xr:uid="{FFB87EA3-31BA-443E-A5A8-1C1D0D7C195C}"/>
    <cellStyle name="Normal 3 2 3 2 2 3 8" xfId="14287" xr:uid="{76AE47CB-C999-4F90-A3DC-38F433E69DFF}"/>
    <cellStyle name="Normal 3 2 3 2 2 3 9" xfId="27977" xr:uid="{D7C1D815-F742-4A1D-819F-99D13D6080B2}"/>
    <cellStyle name="Normal 3 2 3 2 2 4" xfId="7445" xr:uid="{E3E57E23-FAB9-44F3-ADCF-E0C3BEC0AB32}"/>
    <cellStyle name="Normal 3 2 3 2 2 4 10" xfId="42866" xr:uid="{EC276DA1-6D68-4A5D-BD74-568A6E1EF287}"/>
    <cellStyle name="Normal 3 2 3 2 2 4 2" xfId="7446" xr:uid="{1D6507A3-AB1C-4401-900F-D5B9918C68F9}"/>
    <cellStyle name="Normal 3 2 3 2 2 4 2 2" xfId="7447" xr:uid="{BD9A0F9A-6F34-4185-A239-BD53DA9E31B0}"/>
    <cellStyle name="Normal 3 2 3 2 2 4 2 2 2" xfId="9160" xr:uid="{7E294FB7-F026-402A-8405-9BB1556F25A2}"/>
    <cellStyle name="Normal 3 2 3 2 2 4 2 2 2 2" xfId="12582" xr:uid="{9B5358C8-B10B-4F06-9833-38CDD3B41BEB}"/>
    <cellStyle name="Normal 3 2 3 2 2 4 2 2 2 2 2" xfId="26272" xr:uid="{141C7211-11E5-458D-957A-D76C879BBB75}"/>
    <cellStyle name="Normal 3 2 3 2 2 4 2 2 2 2 2 2" xfId="39964" xr:uid="{7A02E3FE-95E1-49DD-B12E-CDFA9D68B517}"/>
    <cellStyle name="Normal 3 2 3 2 2 4 2 2 2 2 2 3" xfId="54848" xr:uid="{9138B4AD-D56F-4381-B3D8-6830EBB5DC25}"/>
    <cellStyle name="Normal 3 2 3 2 2 4 2 2 2 2 3" xfId="19428" xr:uid="{438C6196-398B-4CEC-8A81-EFC3F9CEBA18}"/>
    <cellStyle name="Normal 3 2 3 2 2 4 2 2 2 2 4" xfId="33118" xr:uid="{824018E5-32C3-4A1C-8A48-B3C9A57DC25E}"/>
    <cellStyle name="Normal 3 2 3 2 2 4 2 2 2 2 5" xfId="48002" xr:uid="{1AE49459-52E8-4919-A682-550CE91BACD2}"/>
    <cellStyle name="Normal 3 2 3 2 2 4 2 2 2 3" xfId="22850" xr:uid="{F2C854C6-684B-4540-A0E4-6E4B7380A761}"/>
    <cellStyle name="Normal 3 2 3 2 2 4 2 2 2 3 2" xfId="36542" xr:uid="{DF8412F0-6199-45B1-A011-10683B007147}"/>
    <cellStyle name="Normal 3 2 3 2 2 4 2 2 2 3 3" xfId="51426" xr:uid="{929840E8-C045-4A74-AD2D-4EEAC98C4018}"/>
    <cellStyle name="Normal 3 2 3 2 2 4 2 2 2 4" xfId="16006" xr:uid="{6539CE2D-70D4-4301-BC47-B288898768EE}"/>
    <cellStyle name="Normal 3 2 3 2 2 4 2 2 2 5" xfId="29696" xr:uid="{CC77FDD6-DDA5-469C-B962-3D6BE516FA35}"/>
    <cellStyle name="Normal 3 2 3 2 2 4 2 2 2 6" xfId="44580" xr:uid="{B0609A40-AF7E-423C-B066-7A5AAF767294}"/>
    <cellStyle name="Normal 3 2 3 2 2 4 2 2 3" xfId="10870" xr:uid="{D2618DB2-B346-486C-BF16-960623DCC26F}"/>
    <cellStyle name="Normal 3 2 3 2 2 4 2 2 3 2" xfId="24560" xr:uid="{F6ED1840-B0ED-4CEE-A8D7-7A70920EC915}"/>
    <cellStyle name="Normal 3 2 3 2 2 4 2 2 3 2 2" xfId="38252" xr:uid="{52CC289B-C771-4EB3-8700-F3E33366B325}"/>
    <cellStyle name="Normal 3 2 3 2 2 4 2 2 3 2 3" xfId="53136" xr:uid="{211D85D4-942C-4F2E-90A4-4025A5E5CDA3}"/>
    <cellStyle name="Normal 3 2 3 2 2 4 2 2 3 3" xfId="17716" xr:uid="{8D81DFDD-7ED8-4F6C-8C85-76B548ECED62}"/>
    <cellStyle name="Normal 3 2 3 2 2 4 2 2 3 4" xfId="31406" xr:uid="{0C479918-A1D0-4A71-A7CA-EDCFADF9DDFC}"/>
    <cellStyle name="Normal 3 2 3 2 2 4 2 2 3 5" xfId="46290" xr:uid="{D6DFA242-B259-40B1-9263-31602FE3077C}"/>
    <cellStyle name="Normal 3 2 3 2 2 4 2 2 4" xfId="21138" xr:uid="{155A0DFF-EA92-49DE-9A5E-11E191BFC7CC}"/>
    <cellStyle name="Normal 3 2 3 2 2 4 2 2 4 2" xfId="34830" xr:uid="{1E03DBED-1CFB-4F82-BD71-CDD07F57107C}"/>
    <cellStyle name="Normal 3 2 3 2 2 4 2 2 4 3" xfId="49714" xr:uid="{DD8095B7-C899-4AB3-A9ED-FD6C78E237DE}"/>
    <cellStyle name="Normal 3 2 3 2 2 4 2 2 5" xfId="14294" xr:uid="{F688E823-9547-4675-B534-ABCA0BB947F0}"/>
    <cellStyle name="Normal 3 2 3 2 2 4 2 2 6" xfId="27984" xr:uid="{6660479D-8C95-43F7-AE58-16E0C929B04D}"/>
    <cellStyle name="Normal 3 2 3 2 2 4 2 2 7" xfId="42868" xr:uid="{B50EB659-D887-4208-92C1-A9BB7C2B75B8}"/>
    <cellStyle name="Normal 3 2 3 2 2 4 2 3" xfId="9159" xr:uid="{2E83AFAF-EDDF-44BC-BFA9-3986DCEC2B8B}"/>
    <cellStyle name="Normal 3 2 3 2 2 4 2 3 2" xfId="12581" xr:uid="{F31C2CCB-1612-4065-A5A2-C1FC6F927A78}"/>
    <cellStyle name="Normal 3 2 3 2 2 4 2 3 2 2" xfId="26271" xr:uid="{B2CA187D-08E4-4591-9759-5DF53F342D33}"/>
    <cellStyle name="Normal 3 2 3 2 2 4 2 3 2 2 2" xfId="39963" xr:uid="{64155A3A-DB70-42E8-B848-5F3E7ECA2D54}"/>
    <cellStyle name="Normal 3 2 3 2 2 4 2 3 2 2 3" xfId="54847" xr:uid="{9BD52270-805A-4C01-9312-27572751C340}"/>
    <cellStyle name="Normal 3 2 3 2 2 4 2 3 2 3" xfId="19427" xr:uid="{A4034466-42F0-4284-928C-68CD7DD15E86}"/>
    <cellStyle name="Normal 3 2 3 2 2 4 2 3 2 4" xfId="33117" xr:uid="{CF0AD7C8-E5C6-499B-9986-CA74F0728AA9}"/>
    <cellStyle name="Normal 3 2 3 2 2 4 2 3 2 5" xfId="48001" xr:uid="{0C9CA514-5CA3-4602-A201-B73275447904}"/>
    <cellStyle name="Normal 3 2 3 2 2 4 2 3 3" xfId="22849" xr:uid="{AD0A2C39-8A35-4521-B854-FFD9E6075783}"/>
    <cellStyle name="Normal 3 2 3 2 2 4 2 3 3 2" xfId="36541" xr:uid="{98BA9B66-A826-4F87-BA98-B02BE1473F5E}"/>
    <cellStyle name="Normal 3 2 3 2 2 4 2 3 3 3" xfId="51425" xr:uid="{BD058A27-08C0-4D05-BDF4-1DB5EA561260}"/>
    <cellStyle name="Normal 3 2 3 2 2 4 2 3 4" xfId="16005" xr:uid="{4D44571F-05E5-4C90-A43E-B5243FE2FEB4}"/>
    <cellStyle name="Normal 3 2 3 2 2 4 2 3 5" xfId="29695" xr:uid="{D8D1018F-0BC5-4255-8828-2C32143171B0}"/>
    <cellStyle name="Normal 3 2 3 2 2 4 2 3 6" xfId="44579" xr:uid="{D4CFF2D2-2071-412D-9BD6-04B202F33ACA}"/>
    <cellStyle name="Normal 3 2 3 2 2 4 2 4" xfId="10869" xr:uid="{01D023F2-0441-4907-BB5B-2FD4E9A87180}"/>
    <cellStyle name="Normal 3 2 3 2 2 4 2 4 2" xfId="24559" xr:uid="{701039BF-67FE-49FA-BE9E-D8EAD96C18A3}"/>
    <cellStyle name="Normal 3 2 3 2 2 4 2 4 2 2" xfId="38251" xr:uid="{38C5FA2D-5041-4C82-B716-6EE4E0D8F98E}"/>
    <cellStyle name="Normal 3 2 3 2 2 4 2 4 2 3" xfId="53135" xr:uid="{B6E80E57-F03E-4974-9D3A-A7780F161F78}"/>
    <cellStyle name="Normal 3 2 3 2 2 4 2 4 3" xfId="17715" xr:uid="{2554D846-44B7-4064-9D24-68E8DDEA59AF}"/>
    <cellStyle name="Normal 3 2 3 2 2 4 2 4 4" xfId="31405" xr:uid="{BC19E509-1205-44AF-94B0-230B093A240D}"/>
    <cellStyle name="Normal 3 2 3 2 2 4 2 4 5" xfId="46289" xr:uid="{AC9CB78E-1F2F-46D3-B2CF-31F72C0DF080}"/>
    <cellStyle name="Normal 3 2 3 2 2 4 2 5" xfId="21137" xr:uid="{A5ED6562-FBF5-4E8B-86DB-F17A3220188A}"/>
    <cellStyle name="Normal 3 2 3 2 2 4 2 5 2" xfId="34829" xr:uid="{36D2BD27-AAE9-4A82-A16F-D70BD14CD3D1}"/>
    <cellStyle name="Normal 3 2 3 2 2 4 2 5 3" xfId="49713" xr:uid="{9D335D48-D173-4C3C-B214-478B497FE780}"/>
    <cellStyle name="Normal 3 2 3 2 2 4 2 6" xfId="14293" xr:uid="{E7087037-F5E9-4787-9791-61AA648D0859}"/>
    <cellStyle name="Normal 3 2 3 2 2 4 2 7" xfId="27983" xr:uid="{4590ED2F-192C-4FF9-8FB3-1E64B768CEB7}"/>
    <cellStyle name="Normal 3 2 3 2 2 4 2 8" xfId="42867" xr:uid="{A4603001-0BEB-4999-AB64-5528F8EA1E2F}"/>
    <cellStyle name="Normal 3 2 3 2 2 4 3" xfId="7448" xr:uid="{21B03926-7813-4702-8679-7C82774D31E4}"/>
    <cellStyle name="Normal 3 2 3 2 2 4 3 2" xfId="9161" xr:uid="{DDE36D37-3FC4-4C3C-8D1E-DC5B6CEC7958}"/>
    <cellStyle name="Normal 3 2 3 2 2 4 3 2 2" xfId="12583" xr:uid="{07DD2D31-14A6-464D-AFBB-25A7E147F13A}"/>
    <cellStyle name="Normal 3 2 3 2 2 4 3 2 2 2" xfId="26273" xr:uid="{7C13B515-F76D-4C74-B25F-0FB08670B06A}"/>
    <cellStyle name="Normal 3 2 3 2 2 4 3 2 2 2 2" xfId="39965" xr:uid="{EA84BAB9-832C-468B-9801-8E81D4161707}"/>
    <cellStyle name="Normal 3 2 3 2 2 4 3 2 2 2 3" xfId="54849" xr:uid="{8724D80A-7B48-49E9-A527-073CCDC02F21}"/>
    <cellStyle name="Normal 3 2 3 2 2 4 3 2 2 3" xfId="19429" xr:uid="{0521E9A9-9A3F-4D3A-BBD1-123D49315395}"/>
    <cellStyle name="Normal 3 2 3 2 2 4 3 2 2 4" xfId="33119" xr:uid="{59313D20-2D5E-41A3-8B48-850CBC159E1D}"/>
    <cellStyle name="Normal 3 2 3 2 2 4 3 2 2 5" xfId="48003" xr:uid="{1C51D47D-777F-453B-8F02-8098727EA404}"/>
    <cellStyle name="Normal 3 2 3 2 2 4 3 2 3" xfId="22851" xr:uid="{A8823CAB-A9C7-4C68-9120-8287C7950C1A}"/>
    <cellStyle name="Normal 3 2 3 2 2 4 3 2 3 2" xfId="36543" xr:uid="{DA39D0C9-F36B-4749-BCD3-F4BEE4E17411}"/>
    <cellStyle name="Normal 3 2 3 2 2 4 3 2 3 3" xfId="51427" xr:uid="{D8E71FE5-B8B4-4516-9948-25123C3576B5}"/>
    <cellStyle name="Normal 3 2 3 2 2 4 3 2 4" xfId="16007" xr:uid="{4495FB00-026D-4FF5-8C28-2D849D03B494}"/>
    <cellStyle name="Normal 3 2 3 2 2 4 3 2 5" xfId="29697" xr:uid="{0F94530B-3BDD-4515-85BD-351FB08A00C3}"/>
    <cellStyle name="Normal 3 2 3 2 2 4 3 2 6" xfId="44581" xr:uid="{5CA87670-AD1D-41EE-B307-DBBBDCB21606}"/>
    <cellStyle name="Normal 3 2 3 2 2 4 3 3" xfId="10871" xr:uid="{6B2519ED-7235-4805-9264-1EB03EBE6396}"/>
    <cellStyle name="Normal 3 2 3 2 2 4 3 3 2" xfId="24561" xr:uid="{9931D13C-F565-4F42-B3DF-7EE616088C7A}"/>
    <cellStyle name="Normal 3 2 3 2 2 4 3 3 2 2" xfId="38253" xr:uid="{97F57BC7-8D36-4CE4-8594-E65EB1FF7833}"/>
    <cellStyle name="Normal 3 2 3 2 2 4 3 3 2 3" xfId="53137" xr:uid="{73EDCFAC-F584-44D3-99CE-6E1546664406}"/>
    <cellStyle name="Normal 3 2 3 2 2 4 3 3 3" xfId="17717" xr:uid="{28F78168-8BD1-43EB-A725-CC503B6E508E}"/>
    <cellStyle name="Normal 3 2 3 2 2 4 3 3 4" xfId="31407" xr:uid="{AACD43F8-5FA6-4A72-B18F-62C250C5DB89}"/>
    <cellStyle name="Normal 3 2 3 2 2 4 3 3 5" xfId="46291" xr:uid="{FDABDD60-6015-497A-ACE8-770D1C650928}"/>
    <cellStyle name="Normal 3 2 3 2 2 4 3 4" xfId="21139" xr:uid="{D360B1A4-D5E9-4CD6-A8A8-808CC932BD7E}"/>
    <cellStyle name="Normal 3 2 3 2 2 4 3 4 2" xfId="34831" xr:uid="{6145B57A-A7F0-4C8C-ACA2-6519D6273F3D}"/>
    <cellStyle name="Normal 3 2 3 2 2 4 3 4 3" xfId="49715" xr:uid="{7CA0A352-6EA8-494E-A467-FD41A769DD33}"/>
    <cellStyle name="Normal 3 2 3 2 2 4 3 5" xfId="14295" xr:uid="{019DBEF7-9B9E-416C-9561-61BE5F908F97}"/>
    <cellStyle name="Normal 3 2 3 2 2 4 3 6" xfId="27985" xr:uid="{492C56EA-3D0A-4C3F-B1E0-87DAD12F0769}"/>
    <cellStyle name="Normal 3 2 3 2 2 4 3 7" xfId="42869" xr:uid="{72383A8F-930A-478A-B6B8-1DCA35B1C0F8}"/>
    <cellStyle name="Normal 3 2 3 2 2 4 4" xfId="7449" xr:uid="{9FEDC841-07B5-4A17-B44C-76646E9E97A5}"/>
    <cellStyle name="Normal 3 2 3 2 2 4 4 2" xfId="9162" xr:uid="{D6341122-9A26-4F02-83A3-1330EBB61D68}"/>
    <cellStyle name="Normal 3 2 3 2 2 4 4 2 2" xfId="12584" xr:uid="{B1667EC3-A63E-47EB-9A06-1D8A51B2402F}"/>
    <cellStyle name="Normal 3 2 3 2 2 4 4 2 2 2" xfId="26274" xr:uid="{CB42D380-39EA-4BEC-BC9B-2C069A88F6E5}"/>
    <cellStyle name="Normal 3 2 3 2 2 4 4 2 2 2 2" xfId="39966" xr:uid="{8E0466A5-55BF-4AE2-AB17-CAEA7980FFEE}"/>
    <cellStyle name="Normal 3 2 3 2 2 4 4 2 2 2 3" xfId="54850" xr:uid="{05504C95-61B2-4049-A52A-395A90E2987B}"/>
    <cellStyle name="Normal 3 2 3 2 2 4 4 2 2 3" xfId="19430" xr:uid="{40CA2F60-BE2B-4DF7-ACD3-AF54FEFFB217}"/>
    <cellStyle name="Normal 3 2 3 2 2 4 4 2 2 4" xfId="33120" xr:uid="{E4301F96-CCF5-4513-BDC3-31D8B94E067D}"/>
    <cellStyle name="Normal 3 2 3 2 2 4 4 2 2 5" xfId="48004" xr:uid="{C30A86BF-AFB6-404E-B7C3-4BA6DBA394B8}"/>
    <cellStyle name="Normal 3 2 3 2 2 4 4 2 3" xfId="22852" xr:uid="{1733E3EF-1185-4E35-A5C9-A35862EAABDF}"/>
    <cellStyle name="Normal 3 2 3 2 2 4 4 2 3 2" xfId="36544" xr:uid="{27FED514-1189-4446-A1EE-ABAA25231016}"/>
    <cellStyle name="Normal 3 2 3 2 2 4 4 2 3 3" xfId="51428" xr:uid="{3849BF15-3D9B-4C7F-9E95-731A2B2E88A7}"/>
    <cellStyle name="Normal 3 2 3 2 2 4 4 2 4" xfId="16008" xr:uid="{F95F7B95-C721-44DB-B99D-5FEBD4B94F9D}"/>
    <cellStyle name="Normal 3 2 3 2 2 4 4 2 5" xfId="29698" xr:uid="{34F6A180-BD91-44E1-8BFB-632D52CBDE13}"/>
    <cellStyle name="Normal 3 2 3 2 2 4 4 2 6" xfId="44582" xr:uid="{78CA2A21-15B9-4522-87EC-1A6FC8B2795D}"/>
    <cellStyle name="Normal 3 2 3 2 2 4 4 3" xfId="10872" xr:uid="{BF9BE489-B6D5-42D8-AD88-F82AB1A96C88}"/>
    <cellStyle name="Normal 3 2 3 2 2 4 4 3 2" xfId="24562" xr:uid="{8F95B103-38C0-40D4-A622-75384055A616}"/>
    <cellStyle name="Normal 3 2 3 2 2 4 4 3 2 2" xfId="38254" xr:uid="{8AABB8F9-FFDB-4890-9CBA-5F7923370FA3}"/>
    <cellStyle name="Normal 3 2 3 2 2 4 4 3 2 3" xfId="53138" xr:uid="{575174F8-7FF1-4CED-97F7-35ECD3B8D3EF}"/>
    <cellStyle name="Normal 3 2 3 2 2 4 4 3 3" xfId="17718" xr:uid="{77437DDB-FBCE-4525-AD8E-D91626C683D5}"/>
    <cellStyle name="Normal 3 2 3 2 2 4 4 3 4" xfId="31408" xr:uid="{7A7DA66B-1502-4CE7-AC12-FEE9AF31EC34}"/>
    <cellStyle name="Normal 3 2 3 2 2 4 4 3 5" xfId="46292" xr:uid="{641EB2D6-EBAB-42FB-B9C5-6441077B8B73}"/>
    <cellStyle name="Normal 3 2 3 2 2 4 4 4" xfId="21140" xr:uid="{E62B9262-508B-40BA-B1DA-2A890CB5BDE0}"/>
    <cellStyle name="Normal 3 2 3 2 2 4 4 4 2" xfId="34832" xr:uid="{3CB6DFE7-FD4F-4B3A-9231-F23C10DE6027}"/>
    <cellStyle name="Normal 3 2 3 2 2 4 4 4 3" xfId="49716" xr:uid="{C8223698-E95B-4CC2-81AA-EEBB142FC59B}"/>
    <cellStyle name="Normal 3 2 3 2 2 4 4 5" xfId="14296" xr:uid="{DB3FD7BE-C81A-402E-8949-84E428F2CF81}"/>
    <cellStyle name="Normal 3 2 3 2 2 4 4 6" xfId="27986" xr:uid="{F446D685-A4A0-4D47-BCBC-23F108BC8AFF}"/>
    <cellStyle name="Normal 3 2 3 2 2 4 4 7" xfId="42870" xr:uid="{A12131BF-0688-4CF4-AD21-BA253B648029}"/>
    <cellStyle name="Normal 3 2 3 2 2 4 5" xfId="9158" xr:uid="{7CBE2645-2DE6-4451-8636-93AC418B8CE5}"/>
    <cellStyle name="Normal 3 2 3 2 2 4 5 2" xfId="12580" xr:uid="{05081A9E-F67E-4688-8407-D43F6D947B5F}"/>
    <cellStyle name="Normal 3 2 3 2 2 4 5 2 2" xfId="26270" xr:uid="{83B13AAE-27CF-4DDE-AB4C-55FEEE8B2AAD}"/>
    <cellStyle name="Normal 3 2 3 2 2 4 5 2 2 2" xfId="39962" xr:uid="{A14A8F50-4145-4A46-821C-E0932AE659D6}"/>
    <cellStyle name="Normal 3 2 3 2 2 4 5 2 2 3" xfId="54846" xr:uid="{A453C0B8-88E1-423E-BDFC-FE91EA7F922C}"/>
    <cellStyle name="Normal 3 2 3 2 2 4 5 2 3" xfId="19426" xr:uid="{47DFE3C6-C5DC-49D4-AA17-A06F3AF18970}"/>
    <cellStyle name="Normal 3 2 3 2 2 4 5 2 4" xfId="33116" xr:uid="{59904733-4161-4685-B6A5-C78793D30118}"/>
    <cellStyle name="Normal 3 2 3 2 2 4 5 2 5" xfId="48000" xr:uid="{9F89AFCD-A756-47D2-90EB-55425F46F025}"/>
    <cellStyle name="Normal 3 2 3 2 2 4 5 3" xfId="22848" xr:uid="{1378E9DF-B459-4384-8D29-55B8AA37CF60}"/>
    <cellStyle name="Normal 3 2 3 2 2 4 5 3 2" xfId="36540" xr:uid="{36BB944B-CE86-48E3-9591-A538B2741F83}"/>
    <cellStyle name="Normal 3 2 3 2 2 4 5 3 3" xfId="51424" xr:uid="{A22DAD42-D90F-47FD-ACA8-179282C27B8D}"/>
    <cellStyle name="Normal 3 2 3 2 2 4 5 4" xfId="16004" xr:uid="{700751DD-8957-4398-9991-95CF699913DB}"/>
    <cellStyle name="Normal 3 2 3 2 2 4 5 5" xfId="29694" xr:uid="{9160B437-7D03-4E5D-8E96-D8E0FB75793C}"/>
    <cellStyle name="Normal 3 2 3 2 2 4 5 6" xfId="44578" xr:uid="{25193B65-4813-40E3-9395-CCBF31AC5D9E}"/>
    <cellStyle name="Normal 3 2 3 2 2 4 6" xfId="10868" xr:uid="{251BAC78-1E16-434C-B4C1-95CA1185AE8E}"/>
    <cellStyle name="Normal 3 2 3 2 2 4 6 2" xfId="24558" xr:uid="{B23CD4FA-DEF7-4BD3-A499-8D4519B15B58}"/>
    <cellStyle name="Normal 3 2 3 2 2 4 6 2 2" xfId="38250" xr:uid="{35A2472E-5954-4675-B572-A612561810CF}"/>
    <cellStyle name="Normal 3 2 3 2 2 4 6 2 3" xfId="53134" xr:uid="{CEF7B9D9-A9E0-400C-96CE-45A249DE8037}"/>
    <cellStyle name="Normal 3 2 3 2 2 4 6 3" xfId="17714" xr:uid="{81FB6FDE-E2FB-4435-87C4-A9AB62459208}"/>
    <cellStyle name="Normal 3 2 3 2 2 4 6 4" xfId="31404" xr:uid="{26A253C3-C270-4A4B-B65C-7EBCC0CAB3F1}"/>
    <cellStyle name="Normal 3 2 3 2 2 4 6 5" xfId="46288" xr:uid="{334C2CB3-7A86-4EA8-9355-F2DEBCB84034}"/>
    <cellStyle name="Normal 3 2 3 2 2 4 7" xfId="21136" xr:uid="{D987122E-A425-4F72-9C79-621D84B16E18}"/>
    <cellStyle name="Normal 3 2 3 2 2 4 7 2" xfId="34828" xr:uid="{0BBFC928-FE27-454D-A712-42E5610E7EAC}"/>
    <cellStyle name="Normal 3 2 3 2 2 4 7 3" xfId="49712" xr:uid="{2FFC8566-9CBE-4CFF-AD31-D591FF2691A0}"/>
    <cellStyle name="Normal 3 2 3 2 2 4 8" xfId="14292" xr:uid="{92FBCD35-C22B-4787-ADE9-1E4EAB8902E9}"/>
    <cellStyle name="Normal 3 2 3 2 2 4 9" xfId="27982" xr:uid="{A9900B82-37EF-47E0-A8C5-69BBEB4086A5}"/>
    <cellStyle name="Normal 3 2 3 2 2 5" xfId="7450" xr:uid="{49E9D1AC-BB29-4AC0-861B-4D64A36C1790}"/>
    <cellStyle name="Normal 3 2 3 2 2 5 2" xfId="7451" xr:uid="{1B472FE2-6549-4380-99CE-48EF58B21903}"/>
    <cellStyle name="Normal 3 2 3 2 2 5 2 2" xfId="9164" xr:uid="{4E86E1A2-9AD8-4956-A4DC-CB3F905C8CA5}"/>
    <cellStyle name="Normal 3 2 3 2 2 5 2 2 2" xfId="12586" xr:uid="{03D69968-052E-46F8-9AD7-5E9486F5B24C}"/>
    <cellStyle name="Normal 3 2 3 2 2 5 2 2 2 2" xfId="26276" xr:uid="{B5E702C0-3E58-44C9-A176-B960D3FF066F}"/>
    <cellStyle name="Normal 3 2 3 2 2 5 2 2 2 2 2" xfId="39968" xr:uid="{9F7BF711-0622-4208-A79C-BFC091CAA28C}"/>
    <cellStyle name="Normal 3 2 3 2 2 5 2 2 2 2 3" xfId="54852" xr:uid="{55747919-E1C1-4D27-AB3C-D8652BE2398E}"/>
    <cellStyle name="Normal 3 2 3 2 2 5 2 2 2 3" xfId="19432" xr:uid="{E0F51AB2-5021-4C10-A693-572F14DDC1F9}"/>
    <cellStyle name="Normal 3 2 3 2 2 5 2 2 2 4" xfId="33122" xr:uid="{4ECE6470-3004-4839-9A81-A9A2DAED631D}"/>
    <cellStyle name="Normal 3 2 3 2 2 5 2 2 2 5" xfId="48006" xr:uid="{9BB8658F-DFA7-44FC-9470-8B7B5664B04A}"/>
    <cellStyle name="Normal 3 2 3 2 2 5 2 2 3" xfId="22854" xr:uid="{F7549B05-5D23-4024-B46F-7955D7A597F3}"/>
    <cellStyle name="Normal 3 2 3 2 2 5 2 2 3 2" xfId="36546" xr:uid="{5A5C74D5-4490-4F6F-9A36-8CF809D6A919}"/>
    <cellStyle name="Normal 3 2 3 2 2 5 2 2 3 3" xfId="51430" xr:uid="{516C47AD-A0DB-4D52-AD5A-9C16D328F5F3}"/>
    <cellStyle name="Normal 3 2 3 2 2 5 2 2 4" xfId="16010" xr:uid="{2809AB77-8183-4043-ADBD-652B6B0839F1}"/>
    <cellStyle name="Normal 3 2 3 2 2 5 2 2 5" xfId="29700" xr:uid="{1D1756AE-A339-45C1-B135-925BDC59CB71}"/>
    <cellStyle name="Normal 3 2 3 2 2 5 2 2 6" xfId="44584" xr:uid="{EBED229E-A29E-4756-9C00-C7A241B37957}"/>
    <cellStyle name="Normal 3 2 3 2 2 5 2 3" xfId="10874" xr:uid="{AE72042C-E4DA-43BF-82DD-4AA65EAF202D}"/>
    <cellStyle name="Normal 3 2 3 2 2 5 2 3 2" xfId="24564" xr:uid="{A23CBB5D-52D4-4160-8A26-114DFD2E0DC0}"/>
    <cellStyle name="Normal 3 2 3 2 2 5 2 3 2 2" xfId="38256" xr:uid="{3158C29B-F578-42EF-B33B-EB8588C44F9B}"/>
    <cellStyle name="Normal 3 2 3 2 2 5 2 3 2 3" xfId="53140" xr:uid="{36804D19-5737-4073-8CDF-236805F1DC48}"/>
    <cellStyle name="Normal 3 2 3 2 2 5 2 3 3" xfId="17720" xr:uid="{A98DF77D-8934-4ED8-97FC-0D77546F91ED}"/>
    <cellStyle name="Normal 3 2 3 2 2 5 2 3 4" xfId="31410" xr:uid="{7A2F3907-D726-49AD-91CE-2EDE4330FABB}"/>
    <cellStyle name="Normal 3 2 3 2 2 5 2 3 5" xfId="46294" xr:uid="{EB26528D-9ED2-42DF-A12A-8FCCE6009800}"/>
    <cellStyle name="Normal 3 2 3 2 2 5 2 4" xfId="21142" xr:uid="{77AC0906-7B9D-4F63-8976-4D971CA653ED}"/>
    <cellStyle name="Normal 3 2 3 2 2 5 2 4 2" xfId="34834" xr:uid="{ED9A4595-D5E7-497B-BC15-32B73AD6FF91}"/>
    <cellStyle name="Normal 3 2 3 2 2 5 2 4 3" xfId="49718" xr:uid="{FD21DB1C-0647-4D0D-8310-039E9EB15DC7}"/>
    <cellStyle name="Normal 3 2 3 2 2 5 2 5" xfId="14298" xr:uid="{7B3B9205-51C5-43AD-ABC3-5CE2D078C26D}"/>
    <cellStyle name="Normal 3 2 3 2 2 5 2 6" xfId="27988" xr:uid="{71337E73-89CF-4B8A-9932-1D2E439C9D0A}"/>
    <cellStyle name="Normal 3 2 3 2 2 5 2 7" xfId="42872" xr:uid="{76EF26B5-B642-49BD-AF64-00C734B0FE64}"/>
    <cellStyle name="Normal 3 2 3 2 2 5 3" xfId="9163" xr:uid="{7318D971-CAC7-4256-98A1-3D5F78E81AD4}"/>
    <cellStyle name="Normal 3 2 3 2 2 5 3 2" xfId="12585" xr:uid="{E8E9121F-0397-48FE-84CF-65A04D0D972A}"/>
    <cellStyle name="Normal 3 2 3 2 2 5 3 2 2" xfId="26275" xr:uid="{B5CBA2EF-9D84-4B41-B105-72C820E380ED}"/>
    <cellStyle name="Normal 3 2 3 2 2 5 3 2 2 2" xfId="39967" xr:uid="{4FE15F04-39B0-488E-A56B-8FB0CF176C28}"/>
    <cellStyle name="Normal 3 2 3 2 2 5 3 2 2 3" xfId="54851" xr:uid="{27303146-1AC3-4D60-BE12-510B0B9FE765}"/>
    <cellStyle name="Normal 3 2 3 2 2 5 3 2 3" xfId="19431" xr:uid="{F47F71F5-9F93-458E-9B9C-37AD4DF0857F}"/>
    <cellStyle name="Normal 3 2 3 2 2 5 3 2 4" xfId="33121" xr:uid="{F4685BF7-4504-4277-9608-A7FF04B9BBA6}"/>
    <cellStyle name="Normal 3 2 3 2 2 5 3 2 5" xfId="48005" xr:uid="{950A3C76-B2B0-411B-AE7C-83369ACA23CD}"/>
    <cellStyle name="Normal 3 2 3 2 2 5 3 3" xfId="22853" xr:uid="{EF1A6956-058F-4B63-9ACB-26E7892C82AC}"/>
    <cellStyle name="Normal 3 2 3 2 2 5 3 3 2" xfId="36545" xr:uid="{2F8AEBB8-F6FD-4321-A42C-5C700F7C7B8C}"/>
    <cellStyle name="Normal 3 2 3 2 2 5 3 3 3" xfId="51429" xr:uid="{3548DA53-5F39-4762-BBBE-55F57F624AF0}"/>
    <cellStyle name="Normal 3 2 3 2 2 5 3 4" xfId="16009" xr:uid="{CE88489A-5C1C-4802-B38C-C02D19C50640}"/>
    <cellStyle name="Normal 3 2 3 2 2 5 3 5" xfId="29699" xr:uid="{31B8FBFC-503C-45FA-8AEA-2F7D3AD1C5A0}"/>
    <cellStyle name="Normal 3 2 3 2 2 5 3 6" xfId="44583" xr:uid="{68DEBE23-2E3D-4926-9017-166C8ABA3EFC}"/>
    <cellStyle name="Normal 3 2 3 2 2 5 4" xfId="10873" xr:uid="{921D8327-2B99-4BAB-BD60-5223BC5BB2E3}"/>
    <cellStyle name="Normal 3 2 3 2 2 5 4 2" xfId="24563" xr:uid="{73FEBB14-5B94-4BF8-A5C3-6AE8AA3C6494}"/>
    <cellStyle name="Normal 3 2 3 2 2 5 4 2 2" xfId="38255" xr:uid="{C8F93BA8-5860-446D-8437-8010BE3BDB92}"/>
    <cellStyle name="Normal 3 2 3 2 2 5 4 2 3" xfId="53139" xr:uid="{63151CC8-C917-491F-BD01-337A34639413}"/>
    <cellStyle name="Normal 3 2 3 2 2 5 4 3" xfId="17719" xr:uid="{DE5DBD8D-FDBC-405F-98EE-1F6D3BB1BCB0}"/>
    <cellStyle name="Normal 3 2 3 2 2 5 4 4" xfId="31409" xr:uid="{77779EB7-EF7D-468D-95A1-ED564E66D27B}"/>
    <cellStyle name="Normal 3 2 3 2 2 5 4 5" xfId="46293" xr:uid="{2FA41B26-62CC-49D8-8534-CEEFF8E6CBE5}"/>
    <cellStyle name="Normal 3 2 3 2 2 5 5" xfId="21141" xr:uid="{F0D97C51-C7CE-442D-A5C1-415E26A6476D}"/>
    <cellStyle name="Normal 3 2 3 2 2 5 5 2" xfId="34833" xr:uid="{06052298-D891-49AC-8DA5-F63BF26D05F9}"/>
    <cellStyle name="Normal 3 2 3 2 2 5 5 3" xfId="49717" xr:uid="{615D867A-34DF-45DF-95ED-7B38971D4D89}"/>
    <cellStyle name="Normal 3 2 3 2 2 5 6" xfId="14297" xr:uid="{DB1675D3-4751-40FB-9429-278500717096}"/>
    <cellStyle name="Normal 3 2 3 2 2 5 7" xfId="27987" xr:uid="{EE41E7D1-03AE-4287-A809-3D7FD72899B6}"/>
    <cellStyle name="Normal 3 2 3 2 2 5 8" xfId="42871" xr:uid="{1244B941-3D43-4AB3-905E-3A0B8364B1CE}"/>
    <cellStyle name="Normal 3 2 3 2 2 6" xfId="7452" xr:uid="{EA35220B-0357-4678-A592-2CBD375A3C74}"/>
    <cellStyle name="Normal 3 2 3 2 2 6 2" xfId="9165" xr:uid="{7B68D107-C02F-4AD1-8FE7-95B1BDF5B426}"/>
    <cellStyle name="Normal 3 2 3 2 2 6 2 2" xfId="12587" xr:uid="{A2764B32-1F0C-43AB-B0A1-477D217A2197}"/>
    <cellStyle name="Normal 3 2 3 2 2 6 2 2 2" xfId="26277" xr:uid="{F81BCEBB-C8BC-4F73-943E-91186D40CC70}"/>
    <cellStyle name="Normal 3 2 3 2 2 6 2 2 2 2" xfId="39969" xr:uid="{BCBA8313-8C23-4AD7-9081-57C53D4EA7D1}"/>
    <cellStyle name="Normal 3 2 3 2 2 6 2 2 2 3" xfId="54853" xr:uid="{5DC1C44C-D18E-4F7F-B649-A1304B1CD23E}"/>
    <cellStyle name="Normal 3 2 3 2 2 6 2 2 3" xfId="19433" xr:uid="{49B3D495-CB7E-4A9C-81DB-24DDA2E47C5F}"/>
    <cellStyle name="Normal 3 2 3 2 2 6 2 2 4" xfId="33123" xr:uid="{6F387581-85BC-4832-93BA-E0C5228BDF4C}"/>
    <cellStyle name="Normal 3 2 3 2 2 6 2 2 5" xfId="48007" xr:uid="{3041641D-9326-4450-92A3-D06D103CCC8B}"/>
    <cellStyle name="Normal 3 2 3 2 2 6 2 3" xfId="22855" xr:uid="{A189D2B1-9852-4F56-B2E6-ACB326916405}"/>
    <cellStyle name="Normal 3 2 3 2 2 6 2 3 2" xfId="36547" xr:uid="{7A822019-80E7-4FCA-A93C-EA2F4ED10F9E}"/>
    <cellStyle name="Normal 3 2 3 2 2 6 2 3 3" xfId="51431" xr:uid="{3477A559-6867-45AB-BBC5-28C2F35C112B}"/>
    <cellStyle name="Normal 3 2 3 2 2 6 2 4" xfId="16011" xr:uid="{B57BE8FC-4847-4066-B4CC-DFB369CBA766}"/>
    <cellStyle name="Normal 3 2 3 2 2 6 2 5" xfId="29701" xr:uid="{EBD6654B-D136-48EE-9E1F-E14CBE93AAF6}"/>
    <cellStyle name="Normal 3 2 3 2 2 6 2 6" xfId="44585" xr:uid="{46990852-10FB-475F-88E3-56A706E2F2F7}"/>
    <cellStyle name="Normal 3 2 3 2 2 6 3" xfId="10875" xr:uid="{1B534330-1469-42F7-B0BD-FB9916582180}"/>
    <cellStyle name="Normal 3 2 3 2 2 6 3 2" xfId="24565" xr:uid="{86CA0255-81DB-4731-9349-2EBB36778E69}"/>
    <cellStyle name="Normal 3 2 3 2 2 6 3 2 2" xfId="38257" xr:uid="{6F285912-5CA1-47F2-8C45-B1D9C4AC77DB}"/>
    <cellStyle name="Normal 3 2 3 2 2 6 3 2 3" xfId="53141" xr:uid="{5795ADA0-0833-4E6E-93C4-E86AE2DF2D6E}"/>
    <cellStyle name="Normal 3 2 3 2 2 6 3 3" xfId="17721" xr:uid="{914FD2BF-0855-464F-9C51-A6E8B82B47E5}"/>
    <cellStyle name="Normal 3 2 3 2 2 6 3 4" xfId="31411" xr:uid="{32CE4C78-35B7-446B-A12E-1F6EED478FA4}"/>
    <cellStyle name="Normal 3 2 3 2 2 6 3 5" xfId="46295" xr:uid="{E50BE24A-5ABD-49BA-995A-E37891933094}"/>
    <cellStyle name="Normal 3 2 3 2 2 6 4" xfId="21143" xr:uid="{55F989FB-FDFC-4606-A275-D4580807653B}"/>
    <cellStyle name="Normal 3 2 3 2 2 6 4 2" xfId="34835" xr:uid="{EF60F5DE-D692-4421-B83B-7AC71AA916F2}"/>
    <cellStyle name="Normal 3 2 3 2 2 6 4 3" xfId="49719" xr:uid="{5FF21BBA-B877-451F-AEC1-15E7E168EDCD}"/>
    <cellStyle name="Normal 3 2 3 2 2 6 5" xfId="14299" xr:uid="{0F42F535-2E5D-4065-BDA4-B327B8E1BF94}"/>
    <cellStyle name="Normal 3 2 3 2 2 6 6" xfId="27989" xr:uid="{A1C54964-4F4A-4357-BE21-69976E1C168F}"/>
    <cellStyle name="Normal 3 2 3 2 2 6 7" xfId="42873" xr:uid="{0CD6DE3D-4656-4A08-8050-2C37C8056A06}"/>
    <cellStyle name="Normal 3 2 3 2 2 7" xfId="7453" xr:uid="{025AE786-0918-4E8A-B629-EE0B4B3B3D7A}"/>
    <cellStyle name="Normal 3 2 3 2 2 7 2" xfId="9166" xr:uid="{6683A661-2FB0-477C-A88D-BDD3DC6A0A1F}"/>
    <cellStyle name="Normal 3 2 3 2 2 7 2 2" xfId="12588" xr:uid="{01814280-E440-4AFA-B605-4FCF3B45D3D9}"/>
    <cellStyle name="Normal 3 2 3 2 2 7 2 2 2" xfId="26278" xr:uid="{C583B7D4-65D4-4880-97A3-4EA3451DF178}"/>
    <cellStyle name="Normal 3 2 3 2 2 7 2 2 2 2" xfId="39970" xr:uid="{B1FF79D3-C299-41F2-A9E8-549B8DE84360}"/>
    <cellStyle name="Normal 3 2 3 2 2 7 2 2 2 3" xfId="54854" xr:uid="{64539579-629E-435C-9C83-0283293C1771}"/>
    <cellStyle name="Normal 3 2 3 2 2 7 2 2 3" xfId="19434" xr:uid="{E5C0E114-B345-4B29-972C-A05788AC4C9D}"/>
    <cellStyle name="Normal 3 2 3 2 2 7 2 2 4" xfId="33124" xr:uid="{B1E313CD-BB5C-4B2A-A39D-EDB92CE73149}"/>
    <cellStyle name="Normal 3 2 3 2 2 7 2 2 5" xfId="48008" xr:uid="{C18ABC5B-590E-4AAA-9859-A58712428C54}"/>
    <cellStyle name="Normal 3 2 3 2 2 7 2 3" xfId="22856" xr:uid="{6970F084-B5F8-49E5-99D9-41BA6C1AC0C1}"/>
    <cellStyle name="Normal 3 2 3 2 2 7 2 3 2" xfId="36548" xr:uid="{4D99583D-A6B3-4F38-8EC9-9925A903523B}"/>
    <cellStyle name="Normal 3 2 3 2 2 7 2 3 3" xfId="51432" xr:uid="{48F1D5E1-0D61-450E-A59D-6EA7013DF4F3}"/>
    <cellStyle name="Normal 3 2 3 2 2 7 2 4" xfId="16012" xr:uid="{EBFF7059-A878-4397-A965-304F66151F89}"/>
    <cellStyle name="Normal 3 2 3 2 2 7 2 5" xfId="29702" xr:uid="{03FDDF40-B019-438A-9833-F4A3C0D72B0C}"/>
    <cellStyle name="Normal 3 2 3 2 2 7 2 6" xfId="44586" xr:uid="{D9883A77-A6AD-4C41-9882-A4297F97B7C8}"/>
    <cellStyle name="Normal 3 2 3 2 2 7 3" xfId="10876" xr:uid="{49E8C631-76F6-4D5F-9C07-09701D8EFDE3}"/>
    <cellStyle name="Normal 3 2 3 2 2 7 3 2" xfId="24566" xr:uid="{69F0483F-F231-4128-AB1B-5DB460FB5AF6}"/>
    <cellStyle name="Normal 3 2 3 2 2 7 3 2 2" xfId="38258" xr:uid="{04BCEA7E-158D-40C2-B009-694FDC5200BE}"/>
    <cellStyle name="Normal 3 2 3 2 2 7 3 2 3" xfId="53142" xr:uid="{850469B0-B6E9-4BE5-A8DD-D41C360EB3F2}"/>
    <cellStyle name="Normal 3 2 3 2 2 7 3 3" xfId="17722" xr:uid="{A50543E5-BC73-4D28-A0F6-D67027402391}"/>
    <cellStyle name="Normal 3 2 3 2 2 7 3 4" xfId="31412" xr:uid="{B1589955-B532-41CB-995D-D25D9A34E1EB}"/>
    <cellStyle name="Normal 3 2 3 2 2 7 3 5" xfId="46296" xr:uid="{DC9300B1-F126-4864-9C82-83DC94CD3C2C}"/>
    <cellStyle name="Normal 3 2 3 2 2 7 4" xfId="21144" xr:uid="{E4232FBB-5A49-490E-A3FD-BAC56CB45B54}"/>
    <cellStyle name="Normal 3 2 3 2 2 7 4 2" xfId="34836" xr:uid="{0978AFAA-B383-4AFD-A024-9D5E2FF81D0B}"/>
    <cellStyle name="Normal 3 2 3 2 2 7 4 3" xfId="49720" xr:uid="{F5EF60FC-ED0D-4178-84B8-7BF13A1CC118}"/>
    <cellStyle name="Normal 3 2 3 2 2 7 5" xfId="14300" xr:uid="{BC8FDF2D-0BF0-4685-8498-7C6683F2335B}"/>
    <cellStyle name="Normal 3 2 3 2 2 7 6" xfId="27990" xr:uid="{97C8A817-ECFA-4234-BD0A-1E6F95D9C2FA}"/>
    <cellStyle name="Normal 3 2 3 2 2 7 7" xfId="42874" xr:uid="{8D27D62D-3A36-4FE6-9922-E4EACDACB8D1}"/>
    <cellStyle name="Normal 3 2 3 2 2 8" xfId="9137" xr:uid="{E0ECCB20-26BF-41EE-B2B1-7E03DB5E4496}"/>
    <cellStyle name="Normal 3 2 3 2 2 8 2" xfId="12559" xr:uid="{B50C8398-FFFE-42F1-A0DE-BE878F0985F5}"/>
    <cellStyle name="Normal 3 2 3 2 2 8 2 2" xfId="26249" xr:uid="{EE1F5BC0-3ED3-4EBC-B4D6-6AB5A0023B5C}"/>
    <cellStyle name="Normal 3 2 3 2 2 8 2 2 2" xfId="39941" xr:uid="{26B1EF5B-DB0B-4C9A-B339-6E4B4B33C169}"/>
    <cellStyle name="Normal 3 2 3 2 2 8 2 2 3" xfId="54825" xr:uid="{F0BE3A9C-BC12-475B-8AD0-F8E8DEA3096D}"/>
    <cellStyle name="Normal 3 2 3 2 2 8 2 3" xfId="19405" xr:uid="{ED94C65E-F5AB-43D8-A92C-9485A19D15AA}"/>
    <cellStyle name="Normal 3 2 3 2 2 8 2 4" xfId="33095" xr:uid="{FB1CC9A9-9AFB-4554-B186-DE8C2A47738D}"/>
    <cellStyle name="Normal 3 2 3 2 2 8 2 5" xfId="47979" xr:uid="{D7B4CA8D-22A1-42B3-962C-AA78DCC01CA4}"/>
    <cellStyle name="Normal 3 2 3 2 2 8 3" xfId="22827" xr:uid="{6DD0B264-4E7D-4662-967E-057F8E46526C}"/>
    <cellStyle name="Normal 3 2 3 2 2 8 3 2" xfId="36519" xr:uid="{5F4F1913-E7EE-4A90-BA2E-8E73EF16E4A5}"/>
    <cellStyle name="Normal 3 2 3 2 2 8 3 3" xfId="51403" xr:uid="{87A0E8A1-5A87-49F5-A2C8-FEE896F2A183}"/>
    <cellStyle name="Normal 3 2 3 2 2 8 4" xfId="15983" xr:uid="{2EBFA3E5-8A27-4515-B10F-10318E9B7903}"/>
    <cellStyle name="Normal 3 2 3 2 2 8 5" xfId="29673" xr:uid="{C11D8ED1-E992-4E2B-BD7D-A06875D4E78F}"/>
    <cellStyle name="Normal 3 2 3 2 2 8 6" xfId="44557" xr:uid="{4CC713F5-4E6A-4C52-AEBD-EE610C4DFA94}"/>
    <cellStyle name="Normal 3 2 3 2 2 9" xfId="10847" xr:uid="{D9FCEFC8-C29F-4B72-A7F5-71AB95ABB06C}"/>
    <cellStyle name="Normal 3 2 3 2 2 9 2" xfId="24537" xr:uid="{F3C30C42-7952-4556-900F-2D46FD2F79C7}"/>
    <cellStyle name="Normal 3 2 3 2 2 9 2 2" xfId="38229" xr:uid="{6BB057C4-67D2-42AF-BCEB-FA2EEA627A4F}"/>
    <cellStyle name="Normal 3 2 3 2 2 9 2 3" xfId="53113" xr:uid="{AE6645C5-4B1B-478A-8157-3D4DC8F1CFD9}"/>
    <cellStyle name="Normal 3 2 3 2 2 9 3" xfId="17693" xr:uid="{268669E3-1E8A-4B5B-A69A-72FC6CC3069A}"/>
    <cellStyle name="Normal 3 2 3 2 2 9 4" xfId="31383" xr:uid="{2274A133-8A08-4C38-BE5D-244E57A5F028}"/>
    <cellStyle name="Normal 3 2 3 2 2 9 5" xfId="46267" xr:uid="{E47F8365-DFAA-4203-91C0-3AF9054ACF0D}"/>
    <cellStyle name="Normal 3 2 3 2 3" xfId="7454" xr:uid="{00A80655-66F5-431B-AE8F-4C248CDEEA0E}"/>
    <cellStyle name="Normal 3 2 3 2 3 10" xfId="14301" xr:uid="{7AB57081-F89D-4F88-882C-C50B9BD6E76C}"/>
    <cellStyle name="Normal 3 2 3 2 3 11" xfId="27991" xr:uid="{1B393096-272E-4515-B2F4-2D13EC9656B9}"/>
    <cellStyle name="Normal 3 2 3 2 3 12" xfId="42875" xr:uid="{16DCBA38-B8EF-433F-A055-F91C3B47D486}"/>
    <cellStyle name="Normal 3 2 3 2 3 2" xfId="7455" xr:uid="{6E2E183F-60BF-4C7C-A999-33D559BECC30}"/>
    <cellStyle name="Normal 3 2 3 2 3 2 10" xfId="42876" xr:uid="{123CC804-B813-4B85-A04F-8464C25F9DAF}"/>
    <cellStyle name="Normal 3 2 3 2 3 2 2" xfId="7456" xr:uid="{5C14FD2D-7F20-4561-928C-D2EE09D2417A}"/>
    <cellStyle name="Normal 3 2 3 2 3 2 2 2" xfId="7457" xr:uid="{C9D1D547-56AB-4327-B73E-05F5F6F268C2}"/>
    <cellStyle name="Normal 3 2 3 2 3 2 2 2 2" xfId="9170" xr:uid="{18325E43-B52C-40C0-B8C2-0F01CDCF0F7D}"/>
    <cellStyle name="Normal 3 2 3 2 3 2 2 2 2 2" xfId="12592" xr:uid="{3E5490D4-E846-4314-9F73-0E338F3BA70C}"/>
    <cellStyle name="Normal 3 2 3 2 3 2 2 2 2 2 2" xfId="26282" xr:uid="{1E8C2017-23B1-46AB-8E81-9FDA673B2BFA}"/>
    <cellStyle name="Normal 3 2 3 2 3 2 2 2 2 2 2 2" xfId="39974" xr:uid="{78BBA4FA-99A2-4545-A927-BE199B26167A}"/>
    <cellStyle name="Normal 3 2 3 2 3 2 2 2 2 2 2 3" xfId="54858" xr:uid="{143D1354-6FC2-4F7E-8363-400DDC1A5206}"/>
    <cellStyle name="Normal 3 2 3 2 3 2 2 2 2 2 3" xfId="19438" xr:uid="{CD75717B-8989-464C-A2BB-D86461B85443}"/>
    <cellStyle name="Normal 3 2 3 2 3 2 2 2 2 2 4" xfId="33128" xr:uid="{769412EA-A0C3-46A7-B29B-4650C2097CBF}"/>
    <cellStyle name="Normal 3 2 3 2 3 2 2 2 2 2 5" xfId="48012" xr:uid="{0ECD3645-485C-4600-A9C1-D68E2D7F650C}"/>
    <cellStyle name="Normal 3 2 3 2 3 2 2 2 2 3" xfId="22860" xr:uid="{3912DBC5-643A-4D31-BC5C-89DD0F8DBA4A}"/>
    <cellStyle name="Normal 3 2 3 2 3 2 2 2 2 3 2" xfId="36552" xr:uid="{2FBFD408-5DD7-4F77-98A0-9AA83E7E8961}"/>
    <cellStyle name="Normal 3 2 3 2 3 2 2 2 2 3 3" xfId="51436" xr:uid="{CCC6E876-F0EE-4A40-B52D-5D49EB90DDAA}"/>
    <cellStyle name="Normal 3 2 3 2 3 2 2 2 2 4" xfId="16016" xr:uid="{8229C10C-313A-42B1-AF21-EC2C49933494}"/>
    <cellStyle name="Normal 3 2 3 2 3 2 2 2 2 5" xfId="29706" xr:uid="{E04C2A7F-595E-4D9D-BBA6-85FFEEA6D717}"/>
    <cellStyle name="Normal 3 2 3 2 3 2 2 2 2 6" xfId="44590" xr:uid="{E8F606CE-18D4-4847-98B5-DED465B655B0}"/>
    <cellStyle name="Normal 3 2 3 2 3 2 2 2 3" xfId="10880" xr:uid="{E1DDDF94-9456-4583-8C29-DBE641AE13D7}"/>
    <cellStyle name="Normal 3 2 3 2 3 2 2 2 3 2" xfId="24570" xr:uid="{7DA4CFDF-D510-4BD4-B96E-048BD2A3BF80}"/>
    <cellStyle name="Normal 3 2 3 2 3 2 2 2 3 2 2" xfId="38262" xr:uid="{221CED4C-1095-4D45-AA6F-9AAF7616D436}"/>
    <cellStyle name="Normal 3 2 3 2 3 2 2 2 3 2 3" xfId="53146" xr:uid="{B5A96F98-5BC1-48D3-A814-FC29A325215C}"/>
    <cellStyle name="Normal 3 2 3 2 3 2 2 2 3 3" xfId="17726" xr:uid="{ECBC7878-6AD6-4BE6-A70C-09969AE48F06}"/>
    <cellStyle name="Normal 3 2 3 2 3 2 2 2 3 4" xfId="31416" xr:uid="{A2070987-40B2-4D45-BC5C-B7ABA6AD9D73}"/>
    <cellStyle name="Normal 3 2 3 2 3 2 2 2 3 5" xfId="46300" xr:uid="{E72F5CC9-4B51-4BA9-A569-2656E77E1375}"/>
    <cellStyle name="Normal 3 2 3 2 3 2 2 2 4" xfId="21148" xr:uid="{BB43BFD5-C17C-41BC-B176-3FFB3138CD7E}"/>
    <cellStyle name="Normal 3 2 3 2 3 2 2 2 4 2" xfId="34840" xr:uid="{4EE80302-017B-4434-96BC-E67BA01C7A23}"/>
    <cellStyle name="Normal 3 2 3 2 3 2 2 2 4 3" xfId="49724" xr:uid="{39BECC40-F379-459C-82F0-62F68152E245}"/>
    <cellStyle name="Normal 3 2 3 2 3 2 2 2 5" xfId="14304" xr:uid="{D6A5F082-EC90-4887-88EB-53E30A877DB3}"/>
    <cellStyle name="Normal 3 2 3 2 3 2 2 2 6" xfId="27994" xr:uid="{A774D88E-F1EF-4746-8940-06366EA66A0B}"/>
    <cellStyle name="Normal 3 2 3 2 3 2 2 2 7" xfId="42878" xr:uid="{593DEF3B-3083-47B1-A9AC-2D07FF980F2C}"/>
    <cellStyle name="Normal 3 2 3 2 3 2 2 3" xfId="9169" xr:uid="{1347188B-D0D4-4302-8779-FFA9C50EDE75}"/>
    <cellStyle name="Normal 3 2 3 2 3 2 2 3 2" xfId="12591" xr:uid="{F1033C3A-9AC3-4777-B593-10CABE82B018}"/>
    <cellStyle name="Normal 3 2 3 2 3 2 2 3 2 2" xfId="26281" xr:uid="{D67250FA-DD3C-48CC-800E-D904E50B1BC0}"/>
    <cellStyle name="Normal 3 2 3 2 3 2 2 3 2 2 2" xfId="39973" xr:uid="{36CF7189-0060-47FE-898A-3AB8856B0BFF}"/>
    <cellStyle name="Normal 3 2 3 2 3 2 2 3 2 2 3" xfId="54857" xr:uid="{D0F3C130-2D47-420F-8DFC-208AE68F4EC4}"/>
    <cellStyle name="Normal 3 2 3 2 3 2 2 3 2 3" xfId="19437" xr:uid="{E2AFE9E4-85EB-45FE-A9AD-49F24AC5EAFF}"/>
    <cellStyle name="Normal 3 2 3 2 3 2 2 3 2 4" xfId="33127" xr:uid="{29CD0F7D-6AD5-43F5-8AC6-4FC38574BCBD}"/>
    <cellStyle name="Normal 3 2 3 2 3 2 2 3 2 5" xfId="48011" xr:uid="{A59F010C-8E38-474B-8FAC-9ADAC732D8C0}"/>
    <cellStyle name="Normal 3 2 3 2 3 2 2 3 3" xfId="22859" xr:uid="{DCE3E448-2CB4-4434-9EF1-5F04708A318F}"/>
    <cellStyle name="Normal 3 2 3 2 3 2 2 3 3 2" xfId="36551" xr:uid="{94C25533-28C7-4DFD-8657-BE54EA2EAA02}"/>
    <cellStyle name="Normal 3 2 3 2 3 2 2 3 3 3" xfId="51435" xr:uid="{8DE5E527-F3D3-4C64-9A0B-8AEF6183AC97}"/>
    <cellStyle name="Normal 3 2 3 2 3 2 2 3 4" xfId="16015" xr:uid="{40F4ABE9-DCB8-430D-B81A-872EB6491E4F}"/>
    <cellStyle name="Normal 3 2 3 2 3 2 2 3 5" xfId="29705" xr:uid="{7EB91679-3BA5-4A6B-985B-397E20515980}"/>
    <cellStyle name="Normal 3 2 3 2 3 2 2 3 6" xfId="44589" xr:uid="{9081464F-C3B0-4EDB-BD30-049C7AF0B8EC}"/>
    <cellStyle name="Normal 3 2 3 2 3 2 2 4" xfId="10879" xr:uid="{37BCBB86-9B17-4614-85E0-368104E3560A}"/>
    <cellStyle name="Normal 3 2 3 2 3 2 2 4 2" xfId="24569" xr:uid="{3CB2C970-6D11-4581-9555-12BE9881BE92}"/>
    <cellStyle name="Normal 3 2 3 2 3 2 2 4 2 2" xfId="38261" xr:uid="{72B8890D-C7D0-4CA5-A9EA-90C24C76C712}"/>
    <cellStyle name="Normal 3 2 3 2 3 2 2 4 2 3" xfId="53145" xr:uid="{6C547FD4-3AFF-4A58-8AC3-3FEADC80C56E}"/>
    <cellStyle name="Normal 3 2 3 2 3 2 2 4 3" xfId="17725" xr:uid="{47971859-653A-4343-BCB2-2089BF34059C}"/>
    <cellStyle name="Normal 3 2 3 2 3 2 2 4 4" xfId="31415" xr:uid="{6C850901-D0B3-4F46-BF72-12D843FABD5B}"/>
    <cellStyle name="Normal 3 2 3 2 3 2 2 4 5" xfId="46299" xr:uid="{FB8A52BF-8202-4D70-BEAB-19AD13FFDAEC}"/>
    <cellStyle name="Normal 3 2 3 2 3 2 2 5" xfId="21147" xr:uid="{ED8DBDD0-6A2A-45A3-82B2-6EE847B13F68}"/>
    <cellStyle name="Normal 3 2 3 2 3 2 2 5 2" xfId="34839" xr:uid="{D475BE61-7D2D-4B12-B8A5-AADF7E8BF7C5}"/>
    <cellStyle name="Normal 3 2 3 2 3 2 2 5 3" xfId="49723" xr:uid="{AC9C9B05-44A5-4FF9-B0C9-2DA4BB8D4B49}"/>
    <cellStyle name="Normal 3 2 3 2 3 2 2 6" xfId="14303" xr:uid="{5EFB7B55-0DC3-446F-93E6-C48071EFA1CC}"/>
    <cellStyle name="Normal 3 2 3 2 3 2 2 7" xfId="27993" xr:uid="{9EEDF8DC-B2F3-4045-9D70-86A9966B3209}"/>
    <cellStyle name="Normal 3 2 3 2 3 2 2 8" xfId="42877" xr:uid="{234477B4-5176-4A2F-8701-6AE39A2846B9}"/>
    <cellStyle name="Normal 3 2 3 2 3 2 3" xfId="7458" xr:uid="{A8B308D0-A6D9-4694-9C9D-05B23CB7DA0F}"/>
    <cellStyle name="Normal 3 2 3 2 3 2 3 2" xfId="9171" xr:uid="{3840244E-F891-43A8-A787-29E92FC69AB5}"/>
    <cellStyle name="Normal 3 2 3 2 3 2 3 2 2" xfId="12593" xr:uid="{399954CA-489B-4938-AC71-9F3A794115FC}"/>
    <cellStyle name="Normal 3 2 3 2 3 2 3 2 2 2" xfId="26283" xr:uid="{17F80CBD-B1B2-412E-84E8-671C1A3BDAD7}"/>
    <cellStyle name="Normal 3 2 3 2 3 2 3 2 2 2 2" xfId="39975" xr:uid="{226DA671-F213-4B72-8933-1FB002487919}"/>
    <cellStyle name="Normal 3 2 3 2 3 2 3 2 2 2 3" xfId="54859" xr:uid="{C8C3E9EA-107A-400F-8867-F330DD912F6D}"/>
    <cellStyle name="Normal 3 2 3 2 3 2 3 2 2 3" xfId="19439" xr:uid="{A31362D4-63E3-4F92-ADA4-BEB31FAAB2A7}"/>
    <cellStyle name="Normal 3 2 3 2 3 2 3 2 2 4" xfId="33129" xr:uid="{4474E0F6-72D7-41EA-A303-2FAB9B6667BE}"/>
    <cellStyle name="Normal 3 2 3 2 3 2 3 2 2 5" xfId="48013" xr:uid="{0CA37C7E-8DA2-4DF5-A187-E605517238BD}"/>
    <cellStyle name="Normal 3 2 3 2 3 2 3 2 3" xfId="22861" xr:uid="{0C35B8B1-9745-4B37-868E-FB35AD809538}"/>
    <cellStyle name="Normal 3 2 3 2 3 2 3 2 3 2" xfId="36553" xr:uid="{199FA77D-990F-4F23-8A18-9E176B15E004}"/>
    <cellStyle name="Normal 3 2 3 2 3 2 3 2 3 3" xfId="51437" xr:uid="{91BBE1C0-CDE0-47AD-AF94-01904E18206A}"/>
    <cellStyle name="Normal 3 2 3 2 3 2 3 2 4" xfId="16017" xr:uid="{658E9E60-4050-481F-8E56-DD2023620269}"/>
    <cellStyle name="Normal 3 2 3 2 3 2 3 2 5" xfId="29707" xr:uid="{048D94DE-CC6F-49CE-A79E-4BF30D4D4267}"/>
    <cellStyle name="Normal 3 2 3 2 3 2 3 2 6" xfId="44591" xr:uid="{1A6647CD-48E6-4680-97D8-32A7A723C956}"/>
    <cellStyle name="Normal 3 2 3 2 3 2 3 3" xfId="10881" xr:uid="{F5D7EA32-D8FE-4CA8-8AE5-24D2FEB1AFCF}"/>
    <cellStyle name="Normal 3 2 3 2 3 2 3 3 2" xfId="24571" xr:uid="{047D02F1-1A75-4A27-BE1B-AE2D4E649BD9}"/>
    <cellStyle name="Normal 3 2 3 2 3 2 3 3 2 2" xfId="38263" xr:uid="{725A4694-3163-457A-B674-8C3C09452A71}"/>
    <cellStyle name="Normal 3 2 3 2 3 2 3 3 2 3" xfId="53147" xr:uid="{63910E3E-9650-4B01-99BD-33FB4BAC3090}"/>
    <cellStyle name="Normal 3 2 3 2 3 2 3 3 3" xfId="17727" xr:uid="{20A4612C-95F2-4F21-9AC9-D15BA4B93609}"/>
    <cellStyle name="Normal 3 2 3 2 3 2 3 3 4" xfId="31417" xr:uid="{9D680361-E736-4973-B948-E50B0C8E5106}"/>
    <cellStyle name="Normal 3 2 3 2 3 2 3 3 5" xfId="46301" xr:uid="{24294058-DE3A-4B98-B06A-828768C0D4C9}"/>
    <cellStyle name="Normal 3 2 3 2 3 2 3 4" xfId="21149" xr:uid="{D82539DB-0422-4778-A488-9D84AE00F74D}"/>
    <cellStyle name="Normal 3 2 3 2 3 2 3 4 2" xfId="34841" xr:uid="{C276376C-205D-4094-97A4-C3898DB6F495}"/>
    <cellStyle name="Normal 3 2 3 2 3 2 3 4 3" xfId="49725" xr:uid="{9EC4E000-60AD-4193-96FF-EF62615DB534}"/>
    <cellStyle name="Normal 3 2 3 2 3 2 3 5" xfId="14305" xr:uid="{EED14BEB-6A22-4B07-9FBB-D344C4B65056}"/>
    <cellStyle name="Normal 3 2 3 2 3 2 3 6" xfId="27995" xr:uid="{ECCBD3CF-D792-43B8-992C-8C063E8ED1E0}"/>
    <cellStyle name="Normal 3 2 3 2 3 2 3 7" xfId="42879" xr:uid="{095ACDD5-18E9-4D0F-B59F-B5D326FC37B8}"/>
    <cellStyle name="Normal 3 2 3 2 3 2 4" xfId="7459" xr:uid="{704D5A5E-0E80-4A5D-BA51-B859EA149B8D}"/>
    <cellStyle name="Normal 3 2 3 2 3 2 4 2" xfId="9172" xr:uid="{FDEB9FB5-E517-4CE4-BC46-8DE0BE653CF2}"/>
    <cellStyle name="Normal 3 2 3 2 3 2 4 2 2" xfId="12594" xr:uid="{CEAE8B14-BB94-4334-BA09-48609DE54E31}"/>
    <cellStyle name="Normal 3 2 3 2 3 2 4 2 2 2" xfId="26284" xr:uid="{E285C9C1-DEA6-40A1-A566-521CEC7DE331}"/>
    <cellStyle name="Normal 3 2 3 2 3 2 4 2 2 2 2" xfId="39976" xr:uid="{0DF2DF76-7984-46E3-94CD-B35B56036D6F}"/>
    <cellStyle name="Normal 3 2 3 2 3 2 4 2 2 2 3" xfId="54860" xr:uid="{74F16023-BD48-46A9-B6E7-7956BE3FE5E3}"/>
    <cellStyle name="Normal 3 2 3 2 3 2 4 2 2 3" xfId="19440" xr:uid="{042751C8-7CD8-455A-995B-3FD27B6E412F}"/>
    <cellStyle name="Normal 3 2 3 2 3 2 4 2 2 4" xfId="33130" xr:uid="{91230FEF-A41F-4B71-924B-30CBD5CC6028}"/>
    <cellStyle name="Normal 3 2 3 2 3 2 4 2 2 5" xfId="48014" xr:uid="{5944FB04-9F12-439D-AE5F-3C40422CCD23}"/>
    <cellStyle name="Normal 3 2 3 2 3 2 4 2 3" xfId="22862" xr:uid="{63B1EC1B-795A-4FFB-B2B9-70662D5A7E1E}"/>
    <cellStyle name="Normal 3 2 3 2 3 2 4 2 3 2" xfId="36554" xr:uid="{60040505-2DE4-45E7-AD9F-258451531709}"/>
    <cellStyle name="Normal 3 2 3 2 3 2 4 2 3 3" xfId="51438" xr:uid="{EB38E26B-E2DB-4593-8CAF-10C7DED0AB5E}"/>
    <cellStyle name="Normal 3 2 3 2 3 2 4 2 4" xfId="16018" xr:uid="{5CCD6D14-5860-4E06-B30D-576E0F2EEE21}"/>
    <cellStyle name="Normal 3 2 3 2 3 2 4 2 5" xfId="29708" xr:uid="{98A341FC-AC6B-4A49-92BB-F1F4BF6FEDB4}"/>
    <cellStyle name="Normal 3 2 3 2 3 2 4 2 6" xfId="44592" xr:uid="{D94E06B5-DEA4-4408-846E-51D972E411DD}"/>
    <cellStyle name="Normal 3 2 3 2 3 2 4 3" xfId="10882" xr:uid="{33C1AA0A-EB9A-4313-A352-3167423F519D}"/>
    <cellStyle name="Normal 3 2 3 2 3 2 4 3 2" xfId="24572" xr:uid="{A1B8A666-1504-4500-9E63-97BD2CD05149}"/>
    <cellStyle name="Normal 3 2 3 2 3 2 4 3 2 2" xfId="38264" xr:uid="{5F83051B-EC6A-4EF6-834A-29A9496D8C2F}"/>
    <cellStyle name="Normal 3 2 3 2 3 2 4 3 2 3" xfId="53148" xr:uid="{2AE9C5EF-AB07-456D-983D-E868E582D724}"/>
    <cellStyle name="Normal 3 2 3 2 3 2 4 3 3" xfId="17728" xr:uid="{ADD09D9B-528C-4F42-9BF9-99A760BA4852}"/>
    <cellStyle name="Normal 3 2 3 2 3 2 4 3 4" xfId="31418" xr:uid="{8BCB116B-E6B6-4E7B-9135-15D3FE6CDE9D}"/>
    <cellStyle name="Normal 3 2 3 2 3 2 4 3 5" xfId="46302" xr:uid="{7CB4E40E-AA5F-4B38-BC7E-AF743CB6A91F}"/>
    <cellStyle name="Normal 3 2 3 2 3 2 4 4" xfId="21150" xr:uid="{23B07E87-E018-432D-A0E2-28C39C29A110}"/>
    <cellStyle name="Normal 3 2 3 2 3 2 4 4 2" xfId="34842" xr:uid="{DF4D56BF-4C2C-468E-A3D2-877F5EADA47E}"/>
    <cellStyle name="Normal 3 2 3 2 3 2 4 4 3" xfId="49726" xr:uid="{AE8C0B75-1124-416B-8090-E311910DE92B}"/>
    <cellStyle name="Normal 3 2 3 2 3 2 4 5" xfId="14306" xr:uid="{C674FCE0-6539-4805-8852-3B9D1F32AF09}"/>
    <cellStyle name="Normal 3 2 3 2 3 2 4 6" xfId="27996" xr:uid="{464708C7-67FF-4A7E-9754-1C97CDAD3AA8}"/>
    <cellStyle name="Normal 3 2 3 2 3 2 4 7" xfId="42880" xr:uid="{62E2CB69-1A6C-4387-A5BC-2B6F233DC95B}"/>
    <cellStyle name="Normal 3 2 3 2 3 2 5" xfId="9168" xr:uid="{8869E344-8799-4B16-91A4-A4CEEEC6CB50}"/>
    <cellStyle name="Normal 3 2 3 2 3 2 5 2" xfId="12590" xr:uid="{89B20CAD-6504-4A33-A2BD-803FE16F4143}"/>
    <cellStyle name="Normal 3 2 3 2 3 2 5 2 2" xfId="26280" xr:uid="{37E52DDB-4E1F-4A12-869D-B8D8404908C5}"/>
    <cellStyle name="Normal 3 2 3 2 3 2 5 2 2 2" xfId="39972" xr:uid="{E5839B61-8FB3-4962-8F22-EB0013B7376E}"/>
    <cellStyle name="Normal 3 2 3 2 3 2 5 2 2 3" xfId="54856" xr:uid="{45CC8A0A-2316-4891-9936-BF6F42F120D1}"/>
    <cellStyle name="Normal 3 2 3 2 3 2 5 2 3" xfId="19436" xr:uid="{7208B38C-8E00-404A-8313-DF80912F8D83}"/>
    <cellStyle name="Normal 3 2 3 2 3 2 5 2 4" xfId="33126" xr:uid="{710B8757-D6E7-4F8D-ACFA-D20832B2F0B9}"/>
    <cellStyle name="Normal 3 2 3 2 3 2 5 2 5" xfId="48010" xr:uid="{730344D5-88B7-4185-9E48-B29F3D120E07}"/>
    <cellStyle name="Normal 3 2 3 2 3 2 5 3" xfId="22858" xr:uid="{484CF8A6-92B6-4F1D-AE03-68137FD5B8BF}"/>
    <cellStyle name="Normal 3 2 3 2 3 2 5 3 2" xfId="36550" xr:uid="{D14375B5-AF62-4C8F-8107-BEC17A0928B1}"/>
    <cellStyle name="Normal 3 2 3 2 3 2 5 3 3" xfId="51434" xr:uid="{F4F48CA3-0C63-4FCA-AD50-933688BD6FA2}"/>
    <cellStyle name="Normal 3 2 3 2 3 2 5 4" xfId="16014" xr:uid="{374C4495-D28F-4D8E-B05A-EF61A9CF6906}"/>
    <cellStyle name="Normal 3 2 3 2 3 2 5 5" xfId="29704" xr:uid="{2C0C1FE9-7FD4-4020-B2DF-80D8B91B92D9}"/>
    <cellStyle name="Normal 3 2 3 2 3 2 5 6" xfId="44588" xr:uid="{EB310254-86E1-4C05-BB33-17EB3A7A7801}"/>
    <cellStyle name="Normal 3 2 3 2 3 2 6" xfId="10878" xr:uid="{31E0214D-7B10-46FA-99E2-731F892637C7}"/>
    <cellStyle name="Normal 3 2 3 2 3 2 6 2" xfId="24568" xr:uid="{02425BA3-836E-4B49-BD73-DAFFB69B892C}"/>
    <cellStyle name="Normal 3 2 3 2 3 2 6 2 2" xfId="38260" xr:uid="{19A22B53-A555-4186-9415-CE330D7A051D}"/>
    <cellStyle name="Normal 3 2 3 2 3 2 6 2 3" xfId="53144" xr:uid="{D7D92A19-6DE3-4F9F-AB22-ADDB8B0DCD73}"/>
    <cellStyle name="Normal 3 2 3 2 3 2 6 3" xfId="17724" xr:uid="{7DB2BD87-4242-49FA-AEC3-7E5F30892FF6}"/>
    <cellStyle name="Normal 3 2 3 2 3 2 6 4" xfId="31414" xr:uid="{04C6A1F6-FF28-4B4C-89D5-B99DB57CC48C}"/>
    <cellStyle name="Normal 3 2 3 2 3 2 6 5" xfId="46298" xr:uid="{F1162E9A-9185-4477-B2FD-E98F185C06A9}"/>
    <cellStyle name="Normal 3 2 3 2 3 2 7" xfId="21146" xr:uid="{CD4D01E2-8A77-497E-AF3E-5E0C4D39C444}"/>
    <cellStyle name="Normal 3 2 3 2 3 2 7 2" xfId="34838" xr:uid="{69DD71DD-3F10-4335-82E4-2BEE2E5BFF68}"/>
    <cellStyle name="Normal 3 2 3 2 3 2 7 3" xfId="49722" xr:uid="{A7011826-47D7-4865-B34B-99C51B14A920}"/>
    <cellStyle name="Normal 3 2 3 2 3 2 8" xfId="14302" xr:uid="{FD1E8020-DAD4-4313-9C20-9AB6FC1BBEA2}"/>
    <cellStyle name="Normal 3 2 3 2 3 2 9" xfId="27992" xr:uid="{21A88FA7-828C-4DD0-850A-649B46F86828}"/>
    <cellStyle name="Normal 3 2 3 2 3 3" xfId="7460" xr:uid="{65A05E0F-969B-48B8-B42A-2BC57AC1FB5D}"/>
    <cellStyle name="Normal 3 2 3 2 3 3 10" xfId="42881" xr:uid="{0253BE0C-3188-40AB-B55D-E25C4E96ECA9}"/>
    <cellStyle name="Normal 3 2 3 2 3 3 2" xfId="7461" xr:uid="{740BF00A-8566-4F7E-ADC5-D361BF7A10F7}"/>
    <cellStyle name="Normal 3 2 3 2 3 3 2 2" xfId="7462" xr:uid="{54738098-5A48-4997-BEDA-8A15AE0B9A90}"/>
    <cellStyle name="Normal 3 2 3 2 3 3 2 2 2" xfId="9175" xr:uid="{DD64C539-5360-4DAA-86B4-109E238CB7E6}"/>
    <cellStyle name="Normal 3 2 3 2 3 3 2 2 2 2" xfId="12597" xr:uid="{0A332EEB-1BB4-4F89-894D-13C625A38ABC}"/>
    <cellStyle name="Normal 3 2 3 2 3 3 2 2 2 2 2" xfId="26287" xr:uid="{2ECDF40D-8475-4DFA-B0E5-099071FADF74}"/>
    <cellStyle name="Normal 3 2 3 2 3 3 2 2 2 2 2 2" xfId="39979" xr:uid="{11392082-0753-4933-A983-90DCE7120893}"/>
    <cellStyle name="Normal 3 2 3 2 3 3 2 2 2 2 2 3" xfId="54863" xr:uid="{A095065C-36A7-46A4-859F-9BD97717A79E}"/>
    <cellStyle name="Normal 3 2 3 2 3 3 2 2 2 2 3" xfId="19443" xr:uid="{0331D5F2-D8D1-465C-B170-F8144EA3791D}"/>
    <cellStyle name="Normal 3 2 3 2 3 3 2 2 2 2 4" xfId="33133" xr:uid="{B2CA509E-F4C6-4FD0-AD13-3366054CA9C1}"/>
    <cellStyle name="Normal 3 2 3 2 3 3 2 2 2 2 5" xfId="48017" xr:uid="{A2E3627F-192F-4C46-80C0-24975E8353DE}"/>
    <cellStyle name="Normal 3 2 3 2 3 3 2 2 2 3" xfId="22865" xr:uid="{5759DFDE-D212-462B-BB58-11E44BAC9640}"/>
    <cellStyle name="Normal 3 2 3 2 3 3 2 2 2 3 2" xfId="36557" xr:uid="{33AB3F52-BAC0-4271-AF09-D86387714EB5}"/>
    <cellStyle name="Normal 3 2 3 2 3 3 2 2 2 3 3" xfId="51441" xr:uid="{A709BD5E-7AC2-4A8C-93BA-626827A457D7}"/>
    <cellStyle name="Normal 3 2 3 2 3 3 2 2 2 4" xfId="16021" xr:uid="{6CBAD304-7524-4586-8A43-2F1CA87E1A7A}"/>
    <cellStyle name="Normal 3 2 3 2 3 3 2 2 2 5" xfId="29711" xr:uid="{B34EB7E0-B6B1-406B-A89C-8D397B32184E}"/>
    <cellStyle name="Normal 3 2 3 2 3 3 2 2 2 6" xfId="44595" xr:uid="{914C8D4D-A2AF-4816-AC98-AD1E7D61A813}"/>
    <cellStyle name="Normal 3 2 3 2 3 3 2 2 3" xfId="10885" xr:uid="{394FC8D2-AEF6-49F5-B358-EA2840C5BC2D}"/>
    <cellStyle name="Normal 3 2 3 2 3 3 2 2 3 2" xfId="24575" xr:uid="{CA91365E-029D-497F-88ED-BD740ADF42A8}"/>
    <cellStyle name="Normal 3 2 3 2 3 3 2 2 3 2 2" xfId="38267" xr:uid="{0EDD35D0-85C9-4B55-A6FF-63CAE420EC20}"/>
    <cellStyle name="Normal 3 2 3 2 3 3 2 2 3 2 3" xfId="53151" xr:uid="{D5AF04B8-98D6-4B44-BCBB-7DB30CBBA387}"/>
    <cellStyle name="Normal 3 2 3 2 3 3 2 2 3 3" xfId="17731" xr:uid="{3A1E627D-EC1A-4DF6-B293-04BA5DCFCEBD}"/>
    <cellStyle name="Normal 3 2 3 2 3 3 2 2 3 4" xfId="31421" xr:uid="{4DCB6128-15CB-4B87-A8C5-1FAB525D33B2}"/>
    <cellStyle name="Normal 3 2 3 2 3 3 2 2 3 5" xfId="46305" xr:uid="{60211EFA-CE47-4E62-A8D1-3054C84C59AD}"/>
    <cellStyle name="Normal 3 2 3 2 3 3 2 2 4" xfId="21153" xr:uid="{C932798B-0DA7-47A5-B12A-44EF0A8C6D9D}"/>
    <cellStyle name="Normal 3 2 3 2 3 3 2 2 4 2" xfId="34845" xr:uid="{3C03D7C2-8B45-45C8-A115-4BABE48463E3}"/>
    <cellStyle name="Normal 3 2 3 2 3 3 2 2 4 3" xfId="49729" xr:uid="{3E87B234-8990-4AD0-91DF-084040AFBB9E}"/>
    <cellStyle name="Normal 3 2 3 2 3 3 2 2 5" xfId="14309" xr:uid="{04B59D17-7053-4809-BE52-C211095D9553}"/>
    <cellStyle name="Normal 3 2 3 2 3 3 2 2 6" xfId="27999" xr:uid="{E3872AF2-8537-4E0C-8653-56BE754B81EC}"/>
    <cellStyle name="Normal 3 2 3 2 3 3 2 2 7" xfId="42883" xr:uid="{0F6AE86F-B850-43C9-8429-DA81F146B711}"/>
    <cellStyle name="Normal 3 2 3 2 3 3 2 3" xfId="9174" xr:uid="{C66587EA-D403-4A02-89C5-935EB6AB42C8}"/>
    <cellStyle name="Normal 3 2 3 2 3 3 2 3 2" xfId="12596" xr:uid="{8C4E5C21-45A3-4EDA-9973-A4A6820C5ABF}"/>
    <cellStyle name="Normal 3 2 3 2 3 3 2 3 2 2" xfId="26286" xr:uid="{017604F4-6119-42F4-AFF4-7C09458D516C}"/>
    <cellStyle name="Normal 3 2 3 2 3 3 2 3 2 2 2" xfId="39978" xr:uid="{B7A8832D-A40D-40D8-A44A-7BD034F0C190}"/>
    <cellStyle name="Normal 3 2 3 2 3 3 2 3 2 2 3" xfId="54862" xr:uid="{9D0A6C52-FC6A-48DF-8117-C879569C7081}"/>
    <cellStyle name="Normal 3 2 3 2 3 3 2 3 2 3" xfId="19442" xr:uid="{0DE9FCB4-70B7-4144-8251-19C81B769035}"/>
    <cellStyle name="Normal 3 2 3 2 3 3 2 3 2 4" xfId="33132" xr:uid="{C1B21847-0263-426F-8904-64DAF58E8B68}"/>
    <cellStyle name="Normal 3 2 3 2 3 3 2 3 2 5" xfId="48016" xr:uid="{7AB99D0A-AD3B-4B1D-8662-73587AC65B00}"/>
    <cellStyle name="Normal 3 2 3 2 3 3 2 3 3" xfId="22864" xr:uid="{E41BC6A5-F94B-4E38-A6B1-FE04CF6365E8}"/>
    <cellStyle name="Normal 3 2 3 2 3 3 2 3 3 2" xfId="36556" xr:uid="{B334987B-C568-4B8C-B830-3624CCAB26A0}"/>
    <cellStyle name="Normal 3 2 3 2 3 3 2 3 3 3" xfId="51440" xr:uid="{A1C535DB-35B4-4E24-8E3F-204D55A67F08}"/>
    <cellStyle name="Normal 3 2 3 2 3 3 2 3 4" xfId="16020" xr:uid="{FF258FDD-0E22-46FD-899F-753DFB7AB8E5}"/>
    <cellStyle name="Normal 3 2 3 2 3 3 2 3 5" xfId="29710" xr:uid="{C482A533-FE0B-4987-8884-1106CCA1242A}"/>
    <cellStyle name="Normal 3 2 3 2 3 3 2 3 6" xfId="44594" xr:uid="{17E158ED-8342-43F7-82BD-9C157B173F7D}"/>
    <cellStyle name="Normal 3 2 3 2 3 3 2 4" xfId="10884" xr:uid="{1076A42B-4D38-48A5-8991-100BCD210E97}"/>
    <cellStyle name="Normal 3 2 3 2 3 3 2 4 2" xfId="24574" xr:uid="{6E5FE740-D7D1-451C-AE1A-8F581032EB65}"/>
    <cellStyle name="Normal 3 2 3 2 3 3 2 4 2 2" xfId="38266" xr:uid="{80D7847D-7659-4EE4-A3D6-7236E016E708}"/>
    <cellStyle name="Normal 3 2 3 2 3 3 2 4 2 3" xfId="53150" xr:uid="{5212E238-A831-4E70-AFED-803D5821ECBF}"/>
    <cellStyle name="Normal 3 2 3 2 3 3 2 4 3" xfId="17730" xr:uid="{E1322811-A7D1-403C-B582-8B0BE287BE70}"/>
    <cellStyle name="Normal 3 2 3 2 3 3 2 4 4" xfId="31420" xr:uid="{647D90E5-2766-4DEF-B831-3C42B3938683}"/>
    <cellStyle name="Normal 3 2 3 2 3 3 2 4 5" xfId="46304" xr:uid="{F425595E-8280-4C9A-B555-AD8ED01AD8FF}"/>
    <cellStyle name="Normal 3 2 3 2 3 3 2 5" xfId="21152" xr:uid="{0CCA070A-17FB-415E-817A-1BCAF3B2269C}"/>
    <cellStyle name="Normal 3 2 3 2 3 3 2 5 2" xfId="34844" xr:uid="{962B6AB2-4976-4668-A776-94A3540662C5}"/>
    <cellStyle name="Normal 3 2 3 2 3 3 2 5 3" xfId="49728" xr:uid="{6365032D-1289-4E6B-A5F8-3BB2F83A9BCF}"/>
    <cellStyle name="Normal 3 2 3 2 3 3 2 6" xfId="14308" xr:uid="{2C8EFB92-159E-42B6-A35D-1D689466BA88}"/>
    <cellStyle name="Normal 3 2 3 2 3 3 2 7" xfId="27998" xr:uid="{D5FD79DE-FB81-49A6-AA8A-318C687C3275}"/>
    <cellStyle name="Normal 3 2 3 2 3 3 2 8" xfId="42882" xr:uid="{B02974A9-FCD2-47BA-85BE-5ADC08F237A9}"/>
    <cellStyle name="Normal 3 2 3 2 3 3 3" xfId="7463" xr:uid="{FE069289-631D-49FC-9F93-408090ACD6D5}"/>
    <cellStyle name="Normal 3 2 3 2 3 3 3 2" xfId="9176" xr:uid="{79A5E742-245D-488A-8504-C2ECE74E1836}"/>
    <cellStyle name="Normal 3 2 3 2 3 3 3 2 2" xfId="12598" xr:uid="{7DD3B78B-0A09-4162-A721-25295A635864}"/>
    <cellStyle name="Normal 3 2 3 2 3 3 3 2 2 2" xfId="26288" xr:uid="{EA0164DB-9595-4DE2-A19B-45737FE7DEF6}"/>
    <cellStyle name="Normal 3 2 3 2 3 3 3 2 2 2 2" xfId="39980" xr:uid="{D2E685CF-FB15-4E08-AF06-50CAB65DFD27}"/>
    <cellStyle name="Normal 3 2 3 2 3 3 3 2 2 2 3" xfId="54864" xr:uid="{A3E48117-9FB5-4A4F-BED7-3B032559674D}"/>
    <cellStyle name="Normal 3 2 3 2 3 3 3 2 2 3" xfId="19444" xr:uid="{41DA069F-1061-4E20-B616-2D2F9E85ECDE}"/>
    <cellStyle name="Normal 3 2 3 2 3 3 3 2 2 4" xfId="33134" xr:uid="{9D131A35-CA1E-4605-85FE-0F5A173556D6}"/>
    <cellStyle name="Normal 3 2 3 2 3 3 3 2 2 5" xfId="48018" xr:uid="{08DF60F1-8941-46CE-B87E-1B32E6FD825B}"/>
    <cellStyle name="Normal 3 2 3 2 3 3 3 2 3" xfId="22866" xr:uid="{863AAD2B-1FDF-4B00-8BDA-0E80A44D3AAD}"/>
    <cellStyle name="Normal 3 2 3 2 3 3 3 2 3 2" xfId="36558" xr:uid="{D329096C-991E-49B5-9363-DBB3C20A573D}"/>
    <cellStyle name="Normal 3 2 3 2 3 3 3 2 3 3" xfId="51442" xr:uid="{D45348BA-176C-47B0-9C4D-E942A307DA7A}"/>
    <cellStyle name="Normal 3 2 3 2 3 3 3 2 4" xfId="16022" xr:uid="{0B8CC38D-95BD-48D5-BA19-5A7CE55CDD0E}"/>
    <cellStyle name="Normal 3 2 3 2 3 3 3 2 5" xfId="29712" xr:uid="{FB330DA6-8776-44AC-BBED-8BAD8884DFFA}"/>
    <cellStyle name="Normal 3 2 3 2 3 3 3 2 6" xfId="44596" xr:uid="{AB885287-694C-4496-A633-BC0E4C3E0E74}"/>
    <cellStyle name="Normal 3 2 3 2 3 3 3 3" xfId="10886" xr:uid="{CF75023F-D5E8-4036-807A-0A36CFCB8C4E}"/>
    <cellStyle name="Normal 3 2 3 2 3 3 3 3 2" xfId="24576" xr:uid="{4F9F2E2C-E245-4764-9E1F-254850D1ED37}"/>
    <cellStyle name="Normal 3 2 3 2 3 3 3 3 2 2" xfId="38268" xr:uid="{AC6FF7B8-3647-4880-A5FD-705FDCCE3D02}"/>
    <cellStyle name="Normal 3 2 3 2 3 3 3 3 2 3" xfId="53152" xr:uid="{96A77A19-6E98-4E50-9279-EC33B103AE15}"/>
    <cellStyle name="Normal 3 2 3 2 3 3 3 3 3" xfId="17732" xr:uid="{4A5B5EF4-2FFB-4820-AEFF-547540715BCA}"/>
    <cellStyle name="Normal 3 2 3 2 3 3 3 3 4" xfId="31422" xr:uid="{E7AE0C3F-D5DB-4D29-A5FF-C47B32CA9754}"/>
    <cellStyle name="Normal 3 2 3 2 3 3 3 3 5" xfId="46306" xr:uid="{E65BBDC2-0256-4CA3-A646-DBCE45EF94CC}"/>
    <cellStyle name="Normal 3 2 3 2 3 3 3 4" xfId="21154" xr:uid="{4FEE9223-AB57-47CB-979F-734A0C820E21}"/>
    <cellStyle name="Normal 3 2 3 2 3 3 3 4 2" xfId="34846" xr:uid="{161FDF91-4A98-42E3-8B65-0972583F0DC7}"/>
    <cellStyle name="Normal 3 2 3 2 3 3 3 4 3" xfId="49730" xr:uid="{C4CBDC4F-D353-4BF3-B96E-B71EEFE48496}"/>
    <cellStyle name="Normal 3 2 3 2 3 3 3 5" xfId="14310" xr:uid="{EE3D96EA-A3EB-4D32-9AC9-697C6F4A6CF1}"/>
    <cellStyle name="Normal 3 2 3 2 3 3 3 6" xfId="28000" xr:uid="{EB70DF71-2C74-45FD-B98B-B27865A35AFB}"/>
    <cellStyle name="Normal 3 2 3 2 3 3 3 7" xfId="42884" xr:uid="{920A53A8-9EE4-454A-B719-894F3740C846}"/>
    <cellStyle name="Normal 3 2 3 2 3 3 4" xfId="7464" xr:uid="{72B4DB10-9D18-4855-A95D-BF9A23B86722}"/>
    <cellStyle name="Normal 3 2 3 2 3 3 4 2" xfId="9177" xr:uid="{72449797-D696-46B3-B98B-37D144943594}"/>
    <cellStyle name="Normal 3 2 3 2 3 3 4 2 2" xfId="12599" xr:uid="{DA9ADD6F-6228-41CC-A72C-E6B2D2E80C8C}"/>
    <cellStyle name="Normal 3 2 3 2 3 3 4 2 2 2" xfId="26289" xr:uid="{17F24871-47C2-475B-9DAD-9F3F49E28494}"/>
    <cellStyle name="Normal 3 2 3 2 3 3 4 2 2 2 2" xfId="39981" xr:uid="{B0059C2A-0422-40D0-A223-091F5EFBAD14}"/>
    <cellStyle name="Normal 3 2 3 2 3 3 4 2 2 2 3" xfId="54865" xr:uid="{E37690EE-00E1-42C2-A92F-8BE514E0EC2A}"/>
    <cellStyle name="Normal 3 2 3 2 3 3 4 2 2 3" xfId="19445" xr:uid="{A90E543C-32E7-4BFC-9DFA-97F28D1281F0}"/>
    <cellStyle name="Normal 3 2 3 2 3 3 4 2 2 4" xfId="33135" xr:uid="{8922EA94-5C5F-4AF6-83F6-D4210BE769EA}"/>
    <cellStyle name="Normal 3 2 3 2 3 3 4 2 2 5" xfId="48019" xr:uid="{461EBE1B-E5D8-4BB8-ADE4-AFC29336648E}"/>
    <cellStyle name="Normal 3 2 3 2 3 3 4 2 3" xfId="22867" xr:uid="{D289EB12-E8F2-4E81-8125-C7AC043569CB}"/>
    <cellStyle name="Normal 3 2 3 2 3 3 4 2 3 2" xfId="36559" xr:uid="{FFC5182C-FC3D-48D4-A296-4A5A9F84D586}"/>
    <cellStyle name="Normal 3 2 3 2 3 3 4 2 3 3" xfId="51443" xr:uid="{96BFD43D-87D6-4C10-AD34-40B1CAEBF643}"/>
    <cellStyle name="Normal 3 2 3 2 3 3 4 2 4" xfId="16023" xr:uid="{70E84FBC-0687-44AE-9760-A2160A4DE17C}"/>
    <cellStyle name="Normal 3 2 3 2 3 3 4 2 5" xfId="29713" xr:uid="{6A2FDDA1-2306-455C-B72E-086A36E87638}"/>
    <cellStyle name="Normal 3 2 3 2 3 3 4 2 6" xfId="44597" xr:uid="{32C8FEB0-30EC-49B1-80EC-E6DB06C960FD}"/>
    <cellStyle name="Normal 3 2 3 2 3 3 4 3" xfId="10887" xr:uid="{1E6913D5-98BE-4BC3-9A29-C3E21202F6A0}"/>
    <cellStyle name="Normal 3 2 3 2 3 3 4 3 2" xfId="24577" xr:uid="{C8BF0332-FF40-4DC2-A1E6-9BBD2316D115}"/>
    <cellStyle name="Normal 3 2 3 2 3 3 4 3 2 2" xfId="38269" xr:uid="{803BC411-794F-4226-A816-CC7764C4E1DA}"/>
    <cellStyle name="Normal 3 2 3 2 3 3 4 3 2 3" xfId="53153" xr:uid="{8A24C307-94AA-4427-BA62-9F0CEF54B8F6}"/>
    <cellStyle name="Normal 3 2 3 2 3 3 4 3 3" xfId="17733" xr:uid="{23645486-C42C-46DB-82EA-576AE78362CC}"/>
    <cellStyle name="Normal 3 2 3 2 3 3 4 3 4" xfId="31423" xr:uid="{04F025DE-5066-4087-AE6D-CFCD95992052}"/>
    <cellStyle name="Normal 3 2 3 2 3 3 4 3 5" xfId="46307" xr:uid="{38A9AB7A-D3EC-4F55-A770-8310A6ACCE12}"/>
    <cellStyle name="Normal 3 2 3 2 3 3 4 4" xfId="21155" xr:uid="{033FD2D6-6D4B-4404-8375-3955DF641845}"/>
    <cellStyle name="Normal 3 2 3 2 3 3 4 4 2" xfId="34847" xr:uid="{B80F0767-8BD1-49F7-ADFC-D892E34A54BD}"/>
    <cellStyle name="Normal 3 2 3 2 3 3 4 4 3" xfId="49731" xr:uid="{BF73AC05-7543-44C6-BC0F-73F95320850C}"/>
    <cellStyle name="Normal 3 2 3 2 3 3 4 5" xfId="14311" xr:uid="{2DECE346-4A74-47EA-8C3B-FEB4DCBD4925}"/>
    <cellStyle name="Normal 3 2 3 2 3 3 4 6" xfId="28001" xr:uid="{65D2045B-DB2A-4352-B4E7-998B02DAB255}"/>
    <cellStyle name="Normal 3 2 3 2 3 3 4 7" xfId="42885" xr:uid="{1590B34A-B994-4872-B4D8-27D215F409AE}"/>
    <cellStyle name="Normal 3 2 3 2 3 3 5" xfId="9173" xr:uid="{13100B01-CF79-4846-AC29-0B851ADBE33E}"/>
    <cellStyle name="Normal 3 2 3 2 3 3 5 2" xfId="12595" xr:uid="{657998B8-67A0-4B4E-9C86-FA6DCC95CAA9}"/>
    <cellStyle name="Normal 3 2 3 2 3 3 5 2 2" xfId="26285" xr:uid="{1563A469-601E-442C-BA9D-54844EA4942B}"/>
    <cellStyle name="Normal 3 2 3 2 3 3 5 2 2 2" xfId="39977" xr:uid="{D75975DF-E453-443C-825D-416D498430BC}"/>
    <cellStyle name="Normal 3 2 3 2 3 3 5 2 2 3" xfId="54861" xr:uid="{B6E92578-4D20-4311-8299-4C63E2E25F88}"/>
    <cellStyle name="Normal 3 2 3 2 3 3 5 2 3" xfId="19441" xr:uid="{6B9C5D92-56E2-44F5-877A-3499B897A91B}"/>
    <cellStyle name="Normal 3 2 3 2 3 3 5 2 4" xfId="33131" xr:uid="{F1C521C8-D4C3-461A-A765-9C79C8EF153E}"/>
    <cellStyle name="Normal 3 2 3 2 3 3 5 2 5" xfId="48015" xr:uid="{A38F2DC2-6A20-40C8-8470-5761ABE93CB5}"/>
    <cellStyle name="Normal 3 2 3 2 3 3 5 3" xfId="22863" xr:uid="{91CFB113-0D0E-4B14-A272-963C11B25B11}"/>
    <cellStyle name="Normal 3 2 3 2 3 3 5 3 2" xfId="36555" xr:uid="{5F15EEBC-D299-4541-BDD7-2D40C9105CC0}"/>
    <cellStyle name="Normal 3 2 3 2 3 3 5 3 3" xfId="51439" xr:uid="{E083F812-D2E2-4589-9DA2-D81A67E2E5D8}"/>
    <cellStyle name="Normal 3 2 3 2 3 3 5 4" xfId="16019" xr:uid="{6A6EC381-0452-4737-AA52-42F6DF5C5758}"/>
    <cellStyle name="Normal 3 2 3 2 3 3 5 5" xfId="29709" xr:uid="{C0C313D8-556D-472A-815D-59AD2F0C11BE}"/>
    <cellStyle name="Normal 3 2 3 2 3 3 5 6" xfId="44593" xr:uid="{9ADC5BE5-0017-4BF1-85A5-1B9E025BBD2E}"/>
    <cellStyle name="Normal 3 2 3 2 3 3 6" xfId="10883" xr:uid="{00548B03-6D2E-4D29-AFAD-5272B007E8F4}"/>
    <cellStyle name="Normal 3 2 3 2 3 3 6 2" xfId="24573" xr:uid="{E728A3F1-3BD5-4AD0-B4A2-7254D484B2E5}"/>
    <cellStyle name="Normal 3 2 3 2 3 3 6 2 2" xfId="38265" xr:uid="{9FED40E9-3829-4205-82AD-65BE9693FB6D}"/>
    <cellStyle name="Normal 3 2 3 2 3 3 6 2 3" xfId="53149" xr:uid="{EE3EE349-0A67-4228-9A91-83ACBE605473}"/>
    <cellStyle name="Normal 3 2 3 2 3 3 6 3" xfId="17729" xr:uid="{968A6776-6B07-4701-AD6A-BA149F32DAC0}"/>
    <cellStyle name="Normal 3 2 3 2 3 3 6 4" xfId="31419" xr:uid="{D27ACBD5-7071-450F-8AE7-672AEA04E783}"/>
    <cellStyle name="Normal 3 2 3 2 3 3 6 5" xfId="46303" xr:uid="{0C1A1623-6073-46FC-825A-5D795689DEC0}"/>
    <cellStyle name="Normal 3 2 3 2 3 3 7" xfId="21151" xr:uid="{2B59F745-CDBF-4586-AF7D-BF0D59185FDE}"/>
    <cellStyle name="Normal 3 2 3 2 3 3 7 2" xfId="34843" xr:uid="{FE674440-F369-4BAB-9933-A2BE3D255EC0}"/>
    <cellStyle name="Normal 3 2 3 2 3 3 7 3" xfId="49727" xr:uid="{4B7F1B9D-6A00-4008-9627-27A0A1F4BB6D}"/>
    <cellStyle name="Normal 3 2 3 2 3 3 8" xfId="14307" xr:uid="{91E9F712-A30E-4409-9AED-A0FFCF596471}"/>
    <cellStyle name="Normal 3 2 3 2 3 3 9" xfId="27997" xr:uid="{54B7063B-184D-41BB-9C92-5C185B39DE2B}"/>
    <cellStyle name="Normal 3 2 3 2 3 4" xfId="7465" xr:uid="{A07E82C2-ED8E-4DA2-91CD-12C32497E2F2}"/>
    <cellStyle name="Normal 3 2 3 2 3 4 2" xfId="7466" xr:uid="{EC4F7716-2718-49DA-BF3F-0F28929C611F}"/>
    <cellStyle name="Normal 3 2 3 2 3 4 2 2" xfId="9179" xr:uid="{266C30D7-2FC3-43F6-8767-DB3C7F32F303}"/>
    <cellStyle name="Normal 3 2 3 2 3 4 2 2 2" xfId="12601" xr:uid="{060EC7A3-F86A-4215-BD9F-0A843EEFBE2F}"/>
    <cellStyle name="Normal 3 2 3 2 3 4 2 2 2 2" xfId="26291" xr:uid="{DED8FBDD-C40C-4803-8691-C8EEABF31118}"/>
    <cellStyle name="Normal 3 2 3 2 3 4 2 2 2 2 2" xfId="39983" xr:uid="{7524641A-A53B-477B-852E-726B7F1D99D5}"/>
    <cellStyle name="Normal 3 2 3 2 3 4 2 2 2 2 3" xfId="54867" xr:uid="{CFE7A094-85BB-4FC3-9DD2-2A18557010EE}"/>
    <cellStyle name="Normal 3 2 3 2 3 4 2 2 2 3" xfId="19447" xr:uid="{E9D625D4-72C7-441F-97BB-4F1D5849043E}"/>
    <cellStyle name="Normal 3 2 3 2 3 4 2 2 2 4" xfId="33137" xr:uid="{475A7E95-0811-40B6-8F07-629872A5967A}"/>
    <cellStyle name="Normal 3 2 3 2 3 4 2 2 2 5" xfId="48021" xr:uid="{A1F74D45-0292-4C20-B51E-131C1F251FD9}"/>
    <cellStyle name="Normal 3 2 3 2 3 4 2 2 3" xfId="22869" xr:uid="{23E85337-C76F-4DA6-962F-68DFBC0A72BA}"/>
    <cellStyle name="Normal 3 2 3 2 3 4 2 2 3 2" xfId="36561" xr:uid="{2BDAABAF-2791-4B25-A2D7-9D3AB2D5C753}"/>
    <cellStyle name="Normal 3 2 3 2 3 4 2 2 3 3" xfId="51445" xr:uid="{5B3CA399-9912-473E-A218-A4AE8E9D076C}"/>
    <cellStyle name="Normal 3 2 3 2 3 4 2 2 4" xfId="16025" xr:uid="{9027200F-4608-4696-856B-31D9865BF89C}"/>
    <cellStyle name="Normal 3 2 3 2 3 4 2 2 5" xfId="29715" xr:uid="{4A283AE8-0E6B-45E1-898F-AC7AF9BC318A}"/>
    <cellStyle name="Normal 3 2 3 2 3 4 2 2 6" xfId="44599" xr:uid="{6817EA45-39EE-4A79-9E0F-DCF1754E1968}"/>
    <cellStyle name="Normal 3 2 3 2 3 4 2 3" xfId="10889" xr:uid="{88A16F19-34FA-4148-8A3A-B0ED50312D62}"/>
    <cellStyle name="Normal 3 2 3 2 3 4 2 3 2" xfId="24579" xr:uid="{0A6380DF-C9B1-47AC-A6C0-8688EAB4D1CA}"/>
    <cellStyle name="Normal 3 2 3 2 3 4 2 3 2 2" xfId="38271" xr:uid="{67D10260-4E76-4542-92DA-F0B9FE9CF0A4}"/>
    <cellStyle name="Normal 3 2 3 2 3 4 2 3 2 3" xfId="53155" xr:uid="{06D90E8D-63B9-4E6F-BF6B-BDDF326FAC7D}"/>
    <cellStyle name="Normal 3 2 3 2 3 4 2 3 3" xfId="17735" xr:uid="{5FDAD1BB-BC88-494E-B03C-F62C632A0A81}"/>
    <cellStyle name="Normal 3 2 3 2 3 4 2 3 4" xfId="31425" xr:uid="{4BC4EE4F-0CFD-480A-BCA1-5161BB2BC128}"/>
    <cellStyle name="Normal 3 2 3 2 3 4 2 3 5" xfId="46309" xr:uid="{64C905C3-A017-4F3D-8E50-FB69D8A917AF}"/>
    <cellStyle name="Normal 3 2 3 2 3 4 2 4" xfId="21157" xr:uid="{D90AC642-1D4D-4C04-8192-80937CED4211}"/>
    <cellStyle name="Normal 3 2 3 2 3 4 2 4 2" xfId="34849" xr:uid="{98EE1863-852F-4667-BD7C-36BD37FF9B5D}"/>
    <cellStyle name="Normal 3 2 3 2 3 4 2 4 3" xfId="49733" xr:uid="{6FABE072-828E-4C7B-8DAE-838EED7F5880}"/>
    <cellStyle name="Normal 3 2 3 2 3 4 2 5" xfId="14313" xr:uid="{5E6E1157-68AE-4F59-8887-C37265EE9239}"/>
    <cellStyle name="Normal 3 2 3 2 3 4 2 6" xfId="28003" xr:uid="{FCA3BA1E-FE27-4A1C-B69A-E809DEBAD9F9}"/>
    <cellStyle name="Normal 3 2 3 2 3 4 2 7" xfId="42887" xr:uid="{6BE50BDF-ABB2-4272-9FD9-9A543E097825}"/>
    <cellStyle name="Normal 3 2 3 2 3 4 3" xfId="9178" xr:uid="{1A2126D8-09A9-41E1-B5B7-95597A9B82BB}"/>
    <cellStyle name="Normal 3 2 3 2 3 4 3 2" xfId="12600" xr:uid="{247E151D-93D7-4DE9-AF09-91466AA61943}"/>
    <cellStyle name="Normal 3 2 3 2 3 4 3 2 2" xfId="26290" xr:uid="{7263B75D-3AA0-44B4-B415-FA51694AE07F}"/>
    <cellStyle name="Normal 3 2 3 2 3 4 3 2 2 2" xfId="39982" xr:uid="{5D0EBE1F-C301-401A-8B3D-B999CEC89D85}"/>
    <cellStyle name="Normal 3 2 3 2 3 4 3 2 2 3" xfId="54866" xr:uid="{3E2E4800-AA47-444C-BCD2-285C8A004C79}"/>
    <cellStyle name="Normal 3 2 3 2 3 4 3 2 3" xfId="19446" xr:uid="{0FE56E8B-2744-455D-9FAF-6F936ED48D67}"/>
    <cellStyle name="Normal 3 2 3 2 3 4 3 2 4" xfId="33136" xr:uid="{F012E787-0665-4E99-B2A3-AA03C0A8BDB2}"/>
    <cellStyle name="Normal 3 2 3 2 3 4 3 2 5" xfId="48020" xr:uid="{A16F1B79-F8CA-4E38-80C9-D6EC7EF8118E}"/>
    <cellStyle name="Normal 3 2 3 2 3 4 3 3" xfId="22868" xr:uid="{939E3ADF-58F9-4120-9911-8CEC69A66824}"/>
    <cellStyle name="Normal 3 2 3 2 3 4 3 3 2" xfId="36560" xr:uid="{ABFFE415-4F19-4B50-9B1D-6272A46F2CB5}"/>
    <cellStyle name="Normal 3 2 3 2 3 4 3 3 3" xfId="51444" xr:uid="{76A039D4-39BF-4035-BE0B-EB2313BF8CE7}"/>
    <cellStyle name="Normal 3 2 3 2 3 4 3 4" xfId="16024" xr:uid="{ECDAE3EB-D16D-4544-867E-821A8B7652BB}"/>
    <cellStyle name="Normal 3 2 3 2 3 4 3 5" xfId="29714" xr:uid="{596055F6-2900-47D4-BDED-9072CA453E5D}"/>
    <cellStyle name="Normal 3 2 3 2 3 4 3 6" xfId="44598" xr:uid="{2A8332DE-7AFF-442E-8100-F852E9141EB1}"/>
    <cellStyle name="Normal 3 2 3 2 3 4 4" xfId="10888" xr:uid="{D8A27344-8580-4501-AE18-DC630C9C790C}"/>
    <cellStyle name="Normal 3 2 3 2 3 4 4 2" xfId="24578" xr:uid="{E4081521-F870-4AE1-AC24-2193019DD172}"/>
    <cellStyle name="Normal 3 2 3 2 3 4 4 2 2" xfId="38270" xr:uid="{AC3DA5CA-8C21-4A2C-B188-74B9D73D2144}"/>
    <cellStyle name="Normal 3 2 3 2 3 4 4 2 3" xfId="53154" xr:uid="{B0501175-8DC8-4E88-AAD0-E65ACA17C0C9}"/>
    <cellStyle name="Normal 3 2 3 2 3 4 4 3" xfId="17734" xr:uid="{0CC8429F-070E-4127-91E0-F6A5FCAA5EEB}"/>
    <cellStyle name="Normal 3 2 3 2 3 4 4 4" xfId="31424" xr:uid="{3870BE9D-634C-47EC-9C86-36658F60590B}"/>
    <cellStyle name="Normal 3 2 3 2 3 4 4 5" xfId="46308" xr:uid="{1F359B1F-733E-4672-966C-051968EAB64C}"/>
    <cellStyle name="Normal 3 2 3 2 3 4 5" xfId="21156" xr:uid="{580805E7-09A5-454F-AEDC-ECE79BEC0460}"/>
    <cellStyle name="Normal 3 2 3 2 3 4 5 2" xfId="34848" xr:uid="{084334C9-2FB9-44D1-B3D6-4E2D253151B7}"/>
    <cellStyle name="Normal 3 2 3 2 3 4 5 3" xfId="49732" xr:uid="{9EF1B227-D329-4A2F-9982-2495152AD1FF}"/>
    <cellStyle name="Normal 3 2 3 2 3 4 6" xfId="14312" xr:uid="{A739B689-AEAA-4497-881F-32F763D046BA}"/>
    <cellStyle name="Normal 3 2 3 2 3 4 7" xfId="28002" xr:uid="{19DC9F1F-B2D6-447A-8CE3-B15617194EE2}"/>
    <cellStyle name="Normal 3 2 3 2 3 4 8" xfId="42886" xr:uid="{28FA9F9F-511E-41AE-8418-9560C1626590}"/>
    <cellStyle name="Normal 3 2 3 2 3 5" xfId="7467" xr:uid="{55CFF5D1-C077-4CFC-874A-E5DEA2B76D5C}"/>
    <cellStyle name="Normal 3 2 3 2 3 5 2" xfId="9180" xr:uid="{FB23E99A-B98F-4F5F-B4B5-9565FD25765F}"/>
    <cellStyle name="Normal 3 2 3 2 3 5 2 2" xfId="12602" xr:uid="{B6286123-9118-447A-BF18-B1A8A4F45E2A}"/>
    <cellStyle name="Normal 3 2 3 2 3 5 2 2 2" xfId="26292" xr:uid="{52BD1ED2-5F6F-401B-97F1-CF5EB4F63896}"/>
    <cellStyle name="Normal 3 2 3 2 3 5 2 2 2 2" xfId="39984" xr:uid="{C7D5DEB8-FE4B-432D-828A-8F623102EF70}"/>
    <cellStyle name="Normal 3 2 3 2 3 5 2 2 2 3" xfId="54868" xr:uid="{40BED2D4-0CD1-473E-928E-94768AC6341E}"/>
    <cellStyle name="Normal 3 2 3 2 3 5 2 2 3" xfId="19448" xr:uid="{AF1D6A12-EB81-40BF-9DAE-5A8AEE705918}"/>
    <cellStyle name="Normal 3 2 3 2 3 5 2 2 4" xfId="33138" xr:uid="{CE126861-5B90-4D1A-900B-65B4F9F93C2E}"/>
    <cellStyle name="Normal 3 2 3 2 3 5 2 2 5" xfId="48022" xr:uid="{B8326639-1FA2-47D0-8735-16ECD3A96EDA}"/>
    <cellStyle name="Normal 3 2 3 2 3 5 2 3" xfId="22870" xr:uid="{4EBAFB38-4CB6-4A59-914B-C67C1842866A}"/>
    <cellStyle name="Normal 3 2 3 2 3 5 2 3 2" xfId="36562" xr:uid="{0C15A029-61F4-4181-B194-370485423B8D}"/>
    <cellStyle name="Normal 3 2 3 2 3 5 2 3 3" xfId="51446" xr:uid="{0BCF62C9-4573-43A9-B247-0CC07B72383A}"/>
    <cellStyle name="Normal 3 2 3 2 3 5 2 4" xfId="16026" xr:uid="{2742F70D-09A7-4B34-A251-D35BD8FFF7EE}"/>
    <cellStyle name="Normal 3 2 3 2 3 5 2 5" xfId="29716" xr:uid="{3EF674F1-E38B-44C1-96E5-C0F893647FCA}"/>
    <cellStyle name="Normal 3 2 3 2 3 5 2 6" xfId="44600" xr:uid="{9D7779AE-338E-4C9B-99E8-7A491C737EE4}"/>
    <cellStyle name="Normal 3 2 3 2 3 5 3" xfId="10890" xr:uid="{25A86474-8F15-4781-B78C-242EC557C28B}"/>
    <cellStyle name="Normal 3 2 3 2 3 5 3 2" xfId="24580" xr:uid="{6817CB43-B1DB-42F6-974F-F6B64A25E069}"/>
    <cellStyle name="Normal 3 2 3 2 3 5 3 2 2" xfId="38272" xr:uid="{E040F272-9FF6-4044-B367-AA4BCFB0B141}"/>
    <cellStyle name="Normal 3 2 3 2 3 5 3 2 3" xfId="53156" xr:uid="{0E51F386-C39F-4BA8-8042-9759859EF588}"/>
    <cellStyle name="Normal 3 2 3 2 3 5 3 3" xfId="17736" xr:uid="{42A53C4C-CE80-458E-B1FD-C7CFEF34AE30}"/>
    <cellStyle name="Normal 3 2 3 2 3 5 3 4" xfId="31426" xr:uid="{790A25D0-F2ED-4E8B-B183-E7EEA2B9B80D}"/>
    <cellStyle name="Normal 3 2 3 2 3 5 3 5" xfId="46310" xr:uid="{FCBB2C18-47A3-4DA7-AE52-187F76F8C111}"/>
    <cellStyle name="Normal 3 2 3 2 3 5 4" xfId="21158" xr:uid="{4106B4FA-FDBC-4693-95AB-E6BF239A728C}"/>
    <cellStyle name="Normal 3 2 3 2 3 5 4 2" xfId="34850" xr:uid="{851D6435-1AE0-4E36-B36C-1F5280FC0AD9}"/>
    <cellStyle name="Normal 3 2 3 2 3 5 4 3" xfId="49734" xr:uid="{72CAC126-B8D0-45DE-93FC-4EEE0B4F060B}"/>
    <cellStyle name="Normal 3 2 3 2 3 5 5" xfId="14314" xr:uid="{2786E54D-24B1-4D2D-BCF5-F4963704A208}"/>
    <cellStyle name="Normal 3 2 3 2 3 5 6" xfId="28004" xr:uid="{0B98FC41-B94A-4A84-B112-5483AB3C46F7}"/>
    <cellStyle name="Normal 3 2 3 2 3 5 7" xfId="42888" xr:uid="{2D471B04-82FA-44E5-8763-7B8F655BB1C4}"/>
    <cellStyle name="Normal 3 2 3 2 3 6" xfId="7468" xr:uid="{18F99D0D-6A05-4F56-BAF5-CE0ED9F5F9E8}"/>
    <cellStyle name="Normal 3 2 3 2 3 6 2" xfId="9181" xr:uid="{CBA96059-28FD-4B6F-82F6-793A9B33B4A0}"/>
    <cellStyle name="Normal 3 2 3 2 3 6 2 2" xfId="12603" xr:uid="{83879BF7-EC18-400B-AECD-F0019AA27C35}"/>
    <cellStyle name="Normal 3 2 3 2 3 6 2 2 2" xfId="26293" xr:uid="{A2DB7678-50CE-4A64-B01D-40C0868D4CBF}"/>
    <cellStyle name="Normal 3 2 3 2 3 6 2 2 2 2" xfId="39985" xr:uid="{7D3321DA-6659-403C-860C-8385F3183A70}"/>
    <cellStyle name="Normal 3 2 3 2 3 6 2 2 2 3" xfId="54869" xr:uid="{0C5337BD-643A-4334-92D3-DEBAB038C82C}"/>
    <cellStyle name="Normal 3 2 3 2 3 6 2 2 3" xfId="19449" xr:uid="{0D8BA218-964E-4FF9-AB81-3CE1A8213C3B}"/>
    <cellStyle name="Normal 3 2 3 2 3 6 2 2 4" xfId="33139" xr:uid="{7751B08C-8D63-4718-A1F7-535FA47E31C4}"/>
    <cellStyle name="Normal 3 2 3 2 3 6 2 2 5" xfId="48023" xr:uid="{365C269A-15CC-44E7-A49E-767EAA6A36CD}"/>
    <cellStyle name="Normal 3 2 3 2 3 6 2 3" xfId="22871" xr:uid="{BFF8E17D-55A5-4CEA-A36E-200A714C2545}"/>
    <cellStyle name="Normal 3 2 3 2 3 6 2 3 2" xfId="36563" xr:uid="{C7F38B12-F75C-43D1-971B-9DCD046243E1}"/>
    <cellStyle name="Normal 3 2 3 2 3 6 2 3 3" xfId="51447" xr:uid="{C69091F8-F7FF-4997-B1F8-44DBCD075138}"/>
    <cellStyle name="Normal 3 2 3 2 3 6 2 4" xfId="16027" xr:uid="{74572498-7DE5-4FBC-BC3A-4C377A7F9C32}"/>
    <cellStyle name="Normal 3 2 3 2 3 6 2 5" xfId="29717" xr:uid="{38D9CAF3-DD23-40E0-8A2C-8EC957D47274}"/>
    <cellStyle name="Normal 3 2 3 2 3 6 2 6" xfId="44601" xr:uid="{41D2E712-7AFA-4FB6-9D2D-7F8AD1837331}"/>
    <cellStyle name="Normal 3 2 3 2 3 6 3" xfId="10891" xr:uid="{DC7FAEEA-EAA9-416F-A510-6BBCD54296F2}"/>
    <cellStyle name="Normal 3 2 3 2 3 6 3 2" xfId="24581" xr:uid="{4196190F-F9AD-4A8E-945D-701B3837FB52}"/>
    <cellStyle name="Normal 3 2 3 2 3 6 3 2 2" xfId="38273" xr:uid="{86B79F00-9B44-4BEE-B287-85B5F18ECF52}"/>
    <cellStyle name="Normal 3 2 3 2 3 6 3 2 3" xfId="53157" xr:uid="{6FF1B591-CA6A-44FB-B65C-22F5FDD2A121}"/>
    <cellStyle name="Normal 3 2 3 2 3 6 3 3" xfId="17737" xr:uid="{0B895AD2-4B25-48A3-B459-21DC54970247}"/>
    <cellStyle name="Normal 3 2 3 2 3 6 3 4" xfId="31427" xr:uid="{D0BF7F98-2F63-4F27-9D83-A9BDE00BF38C}"/>
    <cellStyle name="Normal 3 2 3 2 3 6 3 5" xfId="46311" xr:uid="{1CEBBE9F-CB2D-46B9-9E47-4848D4C5C5B1}"/>
    <cellStyle name="Normal 3 2 3 2 3 6 4" xfId="21159" xr:uid="{40ABAB12-A88A-490C-894A-3F1C6C61D581}"/>
    <cellStyle name="Normal 3 2 3 2 3 6 4 2" xfId="34851" xr:uid="{BADC0DD6-1EF5-441E-9695-6ABB632668D1}"/>
    <cellStyle name="Normal 3 2 3 2 3 6 4 3" xfId="49735" xr:uid="{5CBC5A6F-33F6-4DBC-ADBC-455B4612E01B}"/>
    <cellStyle name="Normal 3 2 3 2 3 6 5" xfId="14315" xr:uid="{C2D88235-4280-4507-8C14-227CF02B40CC}"/>
    <cellStyle name="Normal 3 2 3 2 3 6 6" xfId="28005" xr:uid="{F98B8655-48E4-4C9A-9F61-230E760E9C47}"/>
    <cellStyle name="Normal 3 2 3 2 3 6 7" xfId="42889" xr:uid="{36F59E47-A4AB-40B1-9168-198BCE5BE676}"/>
    <cellStyle name="Normal 3 2 3 2 3 7" xfId="9167" xr:uid="{CF59D025-DD0B-462B-9F1A-DDFE88BFADD2}"/>
    <cellStyle name="Normal 3 2 3 2 3 7 2" xfId="12589" xr:uid="{59F93626-D8A7-4E5E-A61B-FB621575B548}"/>
    <cellStyle name="Normal 3 2 3 2 3 7 2 2" xfId="26279" xr:uid="{042D6B62-3E1A-4E9D-896F-C1FC1B903633}"/>
    <cellStyle name="Normal 3 2 3 2 3 7 2 2 2" xfId="39971" xr:uid="{3EECACD2-147F-48F9-9537-037EFDF11389}"/>
    <cellStyle name="Normal 3 2 3 2 3 7 2 2 3" xfId="54855" xr:uid="{F6DD13C4-D583-4580-AB30-289CE0DE6BA9}"/>
    <cellStyle name="Normal 3 2 3 2 3 7 2 3" xfId="19435" xr:uid="{58F92E17-C713-4E57-8CE3-62E311CF333E}"/>
    <cellStyle name="Normal 3 2 3 2 3 7 2 4" xfId="33125" xr:uid="{EEBA031A-A792-4E87-B6A4-8993688F8AA3}"/>
    <cellStyle name="Normal 3 2 3 2 3 7 2 5" xfId="48009" xr:uid="{B6C16ED6-B8B2-4857-B07F-76CC78157EF5}"/>
    <cellStyle name="Normal 3 2 3 2 3 7 3" xfId="22857" xr:uid="{060245F4-260C-4C1F-A2A7-12E27B74A1EB}"/>
    <cellStyle name="Normal 3 2 3 2 3 7 3 2" xfId="36549" xr:uid="{C44BE792-7541-4543-87ED-EA16BD70D94E}"/>
    <cellStyle name="Normal 3 2 3 2 3 7 3 3" xfId="51433" xr:uid="{18071662-0C64-4186-A64C-B2C3FA72E56B}"/>
    <cellStyle name="Normal 3 2 3 2 3 7 4" xfId="16013" xr:uid="{CC87FD4B-7613-4F22-B07D-FCB46B19ACE7}"/>
    <cellStyle name="Normal 3 2 3 2 3 7 5" xfId="29703" xr:uid="{9E58795D-7801-4DA7-9473-E6FA45A4D7C4}"/>
    <cellStyle name="Normal 3 2 3 2 3 7 6" xfId="44587" xr:uid="{45491105-72C9-45F2-B3FE-E185F1589E09}"/>
    <cellStyle name="Normal 3 2 3 2 3 8" xfId="10877" xr:uid="{CE80D199-E9F0-4ED3-BA8E-400DAB6D11CB}"/>
    <cellStyle name="Normal 3 2 3 2 3 8 2" xfId="24567" xr:uid="{60551A89-75C1-40BD-89C5-07D7CE1524B4}"/>
    <cellStyle name="Normal 3 2 3 2 3 8 2 2" xfId="38259" xr:uid="{F523057A-7AD2-4281-9096-2FDBE0F6ABA4}"/>
    <cellStyle name="Normal 3 2 3 2 3 8 2 3" xfId="53143" xr:uid="{4B5AD585-3682-42C8-95FF-6A6CA95A10C3}"/>
    <cellStyle name="Normal 3 2 3 2 3 8 3" xfId="17723" xr:uid="{60268DFC-AE37-4A4D-87DE-C3AC6093DD8D}"/>
    <cellStyle name="Normal 3 2 3 2 3 8 4" xfId="31413" xr:uid="{84CFD995-43D9-46AA-8CAC-8DD1A19300DD}"/>
    <cellStyle name="Normal 3 2 3 2 3 8 5" xfId="46297" xr:uid="{53184756-B6B4-4070-BB60-21E271BB32E1}"/>
    <cellStyle name="Normal 3 2 3 2 3 9" xfId="21145" xr:uid="{3836F2ED-8511-4147-934D-DB470E989D01}"/>
    <cellStyle name="Normal 3 2 3 2 3 9 2" xfId="34837" xr:uid="{4FBFFECB-2964-45D4-BBC2-F778365E9ACB}"/>
    <cellStyle name="Normal 3 2 3 2 3 9 3" xfId="49721" xr:uid="{F06611BE-A61C-434A-A8D0-1D8EF1FDD4B4}"/>
    <cellStyle name="Normal 3 2 3 2 4" xfId="7469" xr:uid="{973E8007-4F65-4C27-86D9-E099F4EF7492}"/>
    <cellStyle name="Normal 3 2 3 2 4 10" xfId="14316" xr:uid="{5C4C787B-A7A5-4912-971F-E7E1A15B926B}"/>
    <cellStyle name="Normal 3 2 3 2 4 11" xfId="28006" xr:uid="{D966C3D2-CAC5-4626-A900-BC463B6288D2}"/>
    <cellStyle name="Normal 3 2 3 2 4 12" xfId="42890" xr:uid="{B54CDE67-9AD1-4262-845F-98595B6780A4}"/>
    <cellStyle name="Normal 3 2 3 2 4 2" xfId="7470" xr:uid="{FF9AC0A1-1D46-4BFD-88E4-24CB2E2CA3F8}"/>
    <cellStyle name="Normal 3 2 3 2 4 2 10" xfId="42891" xr:uid="{D366DD9C-CC8A-477D-A223-10CB388384F9}"/>
    <cellStyle name="Normal 3 2 3 2 4 2 2" xfId="7471" xr:uid="{BE998F14-9054-4D00-B2F5-81EDFDDE85D8}"/>
    <cellStyle name="Normal 3 2 3 2 4 2 2 2" xfId="7472" xr:uid="{3ABD27E2-C1DA-40DE-A6FE-9ADEC7238AE3}"/>
    <cellStyle name="Normal 3 2 3 2 4 2 2 2 2" xfId="9185" xr:uid="{E7CF4888-CD87-4CAB-BB4D-9AD600A77FF9}"/>
    <cellStyle name="Normal 3 2 3 2 4 2 2 2 2 2" xfId="12607" xr:uid="{96048CD5-4DD2-47FA-B8A7-970C44292543}"/>
    <cellStyle name="Normal 3 2 3 2 4 2 2 2 2 2 2" xfId="26297" xr:uid="{D35BA42F-F212-437D-96A6-5DD1C427676C}"/>
    <cellStyle name="Normal 3 2 3 2 4 2 2 2 2 2 2 2" xfId="39989" xr:uid="{0F0EB599-C5D5-46F2-9B1F-32AEEEBAF444}"/>
    <cellStyle name="Normal 3 2 3 2 4 2 2 2 2 2 2 3" xfId="54873" xr:uid="{B3433618-8BA3-4C19-BDA9-2701E438B7D0}"/>
    <cellStyle name="Normal 3 2 3 2 4 2 2 2 2 2 3" xfId="19453" xr:uid="{E35E670B-75AB-4B18-8B21-6345DD10535C}"/>
    <cellStyle name="Normal 3 2 3 2 4 2 2 2 2 2 4" xfId="33143" xr:uid="{EF4B744F-084F-4D19-AB38-E5DB73D96DA4}"/>
    <cellStyle name="Normal 3 2 3 2 4 2 2 2 2 2 5" xfId="48027" xr:uid="{C2BAE512-1186-4A51-9B62-75392E9C89D2}"/>
    <cellStyle name="Normal 3 2 3 2 4 2 2 2 2 3" xfId="22875" xr:uid="{691C9478-2102-4FF0-A614-8BFB421C387D}"/>
    <cellStyle name="Normal 3 2 3 2 4 2 2 2 2 3 2" xfId="36567" xr:uid="{BCC5D05F-1194-4802-B390-701C4B96622E}"/>
    <cellStyle name="Normal 3 2 3 2 4 2 2 2 2 3 3" xfId="51451" xr:uid="{027E1D7B-3031-4063-ADA8-227541ED8D68}"/>
    <cellStyle name="Normal 3 2 3 2 4 2 2 2 2 4" xfId="16031" xr:uid="{3743918E-C012-4430-8C41-C27EF9AFCCD1}"/>
    <cellStyle name="Normal 3 2 3 2 4 2 2 2 2 5" xfId="29721" xr:uid="{DF5794E6-257F-44ED-BD93-C5E4CF135C3F}"/>
    <cellStyle name="Normal 3 2 3 2 4 2 2 2 2 6" xfId="44605" xr:uid="{F9B24AD6-59C3-4D4B-92EA-03BCBCBF0BCC}"/>
    <cellStyle name="Normal 3 2 3 2 4 2 2 2 3" xfId="10895" xr:uid="{B3F7C866-23BF-4995-B942-60BD510BC609}"/>
    <cellStyle name="Normal 3 2 3 2 4 2 2 2 3 2" xfId="24585" xr:uid="{6EB2FB97-DD71-437A-86F5-A3DCFB63B7E5}"/>
    <cellStyle name="Normal 3 2 3 2 4 2 2 2 3 2 2" xfId="38277" xr:uid="{7F59F689-4D7E-4217-AE6F-B07209AC104B}"/>
    <cellStyle name="Normal 3 2 3 2 4 2 2 2 3 2 3" xfId="53161" xr:uid="{9D198E94-2394-4ABB-AFBA-C837F82E086F}"/>
    <cellStyle name="Normal 3 2 3 2 4 2 2 2 3 3" xfId="17741" xr:uid="{319140A6-00EA-4872-8A35-45472A5B344F}"/>
    <cellStyle name="Normal 3 2 3 2 4 2 2 2 3 4" xfId="31431" xr:uid="{5CBB0520-4BAE-474A-A54A-B1980132586B}"/>
    <cellStyle name="Normal 3 2 3 2 4 2 2 2 3 5" xfId="46315" xr:uid="{599BD317-4F86-4AB3-87C7-F76060BBD50B}"/>
    <cellStyle name="Normal 3 2 3 2 4 2 2 2 4" xfId="21163" xr:uid="{6F56643F-6369-42D4-BBED-7643335B4933}"/>
    <cellStyle name="Normal 3 2 3 2 4 2 2 2 4 2" xfId="34855" xr:uid="{6ED6C35E-2953-4915-8235-5E5F74E850F1}"/>
    <cellStyle name="Normal 3 2 3 2 4 2 2 2 4 3" xfId="49739" xr:uid="{556F3724-AA8C-4033-A4EA-93CBA5D87A82}"/>
    <cellStyle name="Normal 3 2 3 2 4 2 2 2 5" xfId="14319" xr:uid="{B6DC0547-288A-40B0-B715-2289393D763E}"/>
    <cellStyle name="Normal 3 2 3 2 4 2 2 2 6" xfId="28009" xr:uid="{002E19F9-CA59-4EB5-A40D-F1612A996258}"/>
    <cellStyle name="Normal 3 2 3 2 4 2 2 2 7" xfId="42893" xr:uid="{46A0B4ED-5DAB-4340-9862-9F347D832108}"/>
    <cellStyle name="Normal 3 2 3 2 4 2 2 3" xfId="9184" xr:uid="{0943F05E-D063-4F0D-87F2-7F441E0A3155}"/>
    <cellStyle name="Normal 3 2 3 2 4 2 2 3 2" xfId="12606" xr:uid="{24AA2045-9A1D-4453-9CA2-A1D68229C8B3}"/>
    <cellStyle name="Normal 3 2 3 2 4 2 2 3 2 2" xfId="26296" xr:uid="{6D8C2782-06E9-4890-8AD5-3994B581587E}"/>
    <cellStyle name="Normal 3 2 3 2 4 2 2 3 2 2 2" xfId="39988" xr:uid="{F0695CB2-B7F0-44EF-9657-19A538952CE4}"/>
    <cellStyle name="Normal 3 2 3 2 4 2 2 3 2 2 3" xfId="54872" xr:uid="{406B8560-E30D-4022-95D9-508D855C5ABC}"/>
    <cellStyle name="Normal 3 2 3 2 4 2 2 3 2 3" xfId="19452" xr:uid="{49616C56-6AD6-439F-88FE-1B8B08505678}"/>
    <cellStyle name="Normal 3 2 3 2 4 2 2 3 2 4" xfId="33142" xr:uid="{D3609D0B-EAC1-437B-A47B-A35B1C496111}"/>
    <cellStyle name="Normal 3 2 3 2 4 2 2 3 2 5" xfId="48026" xr:uid="{1227A101-7B8B-4A46-977D-DE5BDA72A898}"/>
    <cellStyle name="Normal 3 2 3 2 4 2 2 3 3" xfId="22874" xr:uid="{D758A3DD-92A1-428F-92BF-34CC1E2DAD92}"/>
    <cellStyle name="Normal 3 2 3 2 4 2 2 3 3 2" xfId="36566" xr:uid="{F8B1A519-C251-4B7C-B4A2-D43E05A8AFA5}"/>
    <cellStyle name="Normal 3 2 3 2 4 2 2 3 3 3" xfId="51450" xr:uid="{6A8B609E-D9A5-4713-A7EA-AC9CE8EB161E}"/>
    <cellStyle name="Normal 3 2 3 2 4 2 2 3 4" xfId="16030" xr:uid="{3FA0AC69-98E3-4110-842A-CD3FC0FB7527}"/>
    <cellStyle name="Normal 3 2 3 2 4 2 2 3 5" xfId="29720" xr:uid="{36DA5955-D1E5-4B13-931A-5E2B277C6BAD}"/>
    <cellStyle name="Normal 3 2 3 2 4 2 2 3 6" xfId="44604" xr:uid="{2A1993B9-C6EE-4D4E-ACCD-35076B9542AF}"/>
    <cellStyle name="Normal 3 2 3 2 4 2 2 4" xfId="10894" xr:uid="{AA1539C4-2CAB-4C50-A623-82C505016391}"/>
    <cellStyle name="Normal 3 2 3 2 4 2 2 4 2" xfId="24584" xr:uid="{33627C24-8A4C-4BD3-8887-9ED4400FDB7F}"/>
    <cellStyle name="Normal 3 2 3 2 4 2 2 4 2 2" xfId="38276" xr:uid="{D39C6781-AF40-44C0-8D6A-D0B6B09BB208}"/>
    <cellStyle name="Normal 3 2 3 2 4 2 2 4 2 3" xfId="53160" xr:uid="{706ED773-4380-4DEB-804C-B39C4465F9C4}"/>
    <cellStyle name="Normal 3 2 3 2 4 2 2 4 3" xfId="17740" xr:uid="{FBA1465B-EED3-46C9-A711-6777FE7F2D53}"/>
    <cellStyle name="Normal 3 2 3 2 4 2 2 4 4" xfId="31430" xr:uid="{1805C753-AD7D-479F-AE93-E3B2971162B5}"/>
    <cellStyle name="Normal 3 2 3 2 4 2 2 4 5" xfId="46314" xr:uid="{ED0C4116-740C-471C-8249-8A8C547D36DF}"/>
    <cellStyle name="Normal 3 2 3 2 4 2 2 5" xfId="21162" xr:uid="{062F3B1D-0C0A-4890-95E4-E60CF8BBCFD6}"/>
    <cellStyle name="Normal 3 2 3 2 4 2 2 5 2" xfId="34854" xr:uid="{97D3384B-7E5A-4ECF-A983-055C43BD53E1}"/>
    <cellStyle name="Normal 3 2 3 2 4 2 2 5 3" xfId="49738" xr:uid="{755560EC-2814-45BF-BF94-3E25A4060491}"/>
    <cellStyle name="Normal 3 2 3 2 4 2 2 6" xfId="14318" xr:uid="{0A837A00-E262-4C9A-8437-71A940BBDF92}"/>
    <cellStyle name="Normal 3 2 3 2 4 2 2 7" xfId="28008" xr:uid="{6B8F2E41-8720-421F-964E-E54BA1147E8A}"/>
    <cellStyle name="Normal 3 2 3 2 4 2 2 8" xfId="42892" xr:uid="{6D85CF4B-EC69-4C74-8365-45E190A03234}"/>
    <cellStyle name="Normal 3 2 3 2 4 2 3" xfId="7473" xr:uid="{3756F508-FFD0-4D54-88CA-B67F5C367307}"/>
    <cellStyle name="Normal 3 2 3 2 4 2 3 2" xfId="9186" xr:uid="{853FC43D-B027-4FAD-A569-42DC7AB65C2B}"/>
    <cellStyle name="Normal 3 2 3 2 4 2 3 2 2" xfId="12608" xr:uid="{AA1D84D3-36DD-4F35-BA34-3E47A56DFC6C}"/>
    <cellStyle name="Normal 3 2 3 2 4 2 3 2 2 2" xfId="26298" xr:uid="{9DFC5EC3-87A0-4EBD-BDC8-590A99C417A4}"/>
    <cellStyle name="Normal 3 2 3 2 4 2 3 2 2 2 2" xfId="39990" xr:uid="{BB797133-0E5D-4DE6-9A3F-6637836A11E8}"/>
    <cellStyle name="Normal 3 2 3 2 4 2 3 2 2 2 3" xfId="54874" xr:uid="{D9DFE326-C510-48F0-BD7A-B9ED1491EFDE}"/>
    <cellStyle name="Normal 3 2 3 2 4 2 3 2 2 3" xfId="19454" xr:uid="{DCF4C151-4CAA-4308-ADFA-DE4AA420F1C1}"/>
    <cellStyle name="Normal 3 2 3 2 4 2 3 2 2 4" xfId="33144" xr:uid="{60D45AE2-95BC-4A7D-9DCC-12FD89F039D5}"/>
    <cellStyle name="Normal 3 2 3 2 4 2 3 2 2 5" xfId="48028" xr:uid="{50A1C5BF-359F-45D8-8E65-252929EE49FC}"/>
    <cellStyle name="Normal 3 2 3 2 4 2 3 2 3" xfId="22876" xr:uid="{DF8FD19A-7342-4353-A7F7-3560FBD2D180}"/>
    <cellStyle name="Normal 3 2 3 2 4 2 3 2 3 2" xfId="36568" xr:uid="{F9CD9E8E-BE81-4BF7-A261-1D61A5944672}"/>
    <cellStyle name="Normal 3 2 3 2 4 2 3 2 3 3" xfId="51452" xr:uid="{52AF0C49-FAEF-45FD-B78D-44A5356BB5B9}"/>
    <cellStyle name="Normal 3 2 3 2 4 2 3 2 4" xfId="16032" xr:uid="{7C98159E-C798-4ACB-BDC8-CBAC7D45691C}"/>
    <cellStyle name="Normal 3 2 3 2 4 2 3 2 5" xfId="29722" xr:uid="{A3DF6D91-7F90-49E4-B250-52ED522A3523}"/>
    <cellStyle name="Normal 3 2 3 2 4 2 3 2 6" xfId="44606" xr:uid="{F1BF3515-2EC7-4BA3-BEFD-23533EDAEA8F}"/>
    <cellStyle name="Normal 3 2 3 2 4 2 3 3" xfId="10896" xr:uid="{93C99BD8-6ACD-4F83-9F4D-1E8AEB46A360}"/>
    <cellStyle name="Normal 3 2 3 2 4 2 3 3 2" xfId="24586" xr:uid="{0C3BE22A-46F6-4982-B586-961B93C2C846}"/>
    <cellStyle name="Normal 3 2 3 2 4 2 3 3 2 2" xfId="38278" xr:uid="{CD6CB3AC-A867-47A7-908B-7757F7F5DC6C}"/>
    <cellStyle name="Normal 3 2 3 2 4 2 3 3 2 3" xfId="53162" xr:uid="{227B7438-24FA-47A2-A8CA-2C9694E566CB}"/>
    <cellStyle name="Normal 3 2 3 2 4 2 3 3 3" xfId="17742" xr:uid="{E81C2EEA-D2EB-4224-9AF2-A32C196CE2FD}"/>
    <cellStyle name="Normal 3 2 3 2 4 2 3 3 4" xfId="31432" xr:uid="{F76F7551-B1F6-44F7-9FEE-7C6268BB4CE6}"/>
    <cellStyle name="Normal 3 2 3 2 4 2 3 3 5" xfId="46316" xr:uid="{9F8D9250-9A60-47D6-8ACE-DDAC6A2BECC0}"/>
    <cellStyle name="Normal 3 2 3 2 4 2 3 4" xfId="21164" xr:uid="{B9EEAD5D-21DD-4073-9F36-27142F4A2E11}"/>
    <cellStyle name="Normal 3 2 3 2 4 2 3 4 2" xfId="34856" xr:uid="{627B8980-246B-4DCF-B7EB-DFCE30E46192}"/>
    <cellStyle name="Normal 3 2 3 2 4 2 3 4 3" xfId="49740" xr:uid="{D801B52B-3F39-43FF-B96C-12542F6CB17E}"/>
    <cellStyle name="Normal 3 2 3 2 4 2 3 5" xfId="14320" xr:uid="{164E9CD6-6679-4A7F-B247-892176F8394F}"/>
    <cellStyle name="Normal 3 2 3 2 4 2 3 6" xfId="28010" xr:uid="{966BB6EA-6D0B-4BFF-A55F-B1F44277CB1C}"/>
    <cellStyle name="Normal 3 2 3 2 4 2 3 7" xfId="42894" xr:uid="{70554C26-30B3-4631-8FE5-E2860459B016}"/>
    <cellStyle name="Normal 3 2 3 2 4 2 4" xfId="7474" xr:uid="{DAD2E4D4-C416-4545-989C-EDD6D5EDCC52}"/>
    <cellStyle name="Normal 3 2 3 2 4 2 4 2" xfId="9187" xr:uid="{94B94052-B8CB-4AA8-B704-D173EA08C960}"/>
    <cellStyle name="Normal 3 2 3 2 4 2 4 2 2" xfId="12609" xr:uid="{F9C5860C-51D0-4D7E-BE5A-C20F364880A7}"/>
    <cellStyle name="Normal 3 2 3 2 4 2 4 2 2 2" xfId="26299" xr:uid="{1CB478AF-C2B0-4871-A651-2ACDF2914189}"/>
    <cellStyle name="Normal 3 2 3 2 4 2 4 2 2 2 2" xfId="39991" xr:uid="{F8D5D0AB-C49D-41F1-87DB-CE433D6DD921}"/>
    <cellStyle name="Normal 3 2 3 2 4 2 4 2 2 2 3" xfId="54875" xr:uid="{EA2D9E7D-26D2-49DA-AADC-6BF7374DC0D3}"/>
    <cellStyle name="Normal 3 2 3 2 4 2 4 2 2 3" xfId="19455" xr:uid="{B6020830-0747-43D0-839F-0D4F199F56A5}"/>
    <cellStyle name="Normal 3 2 3 2 4 2 4 2 2 4" xfId="33145" xr:uid="{7A173CDE-62C8-494C-9F04-C6A84BBF6BAF}"/>
    <cellStyle name="Normal 3 2 3 2 4 2 4 2 2 5" xfId="48029" xr:uid="{2801F3BD-4715-44DC-8C69-B814A448DD6F}"/>
    <cellStyle name="Normal 3 2 3 2 4 2 4 2 3" xfId="22877" xr:uid="{5C6CDA29-B51B-4F33-9E82-8A8FD7690D9A}"/>
    <cellStyle name="Normal 3 2 3 2 4 2 4 2 3 2" xfId="36569" xr:uid="{E19E5E09-8E18-4857-ACCF-69CE526FA21A}"/>
    <cellStyle name="Normal 3 2 3 2 4 2 4 2 3 3" xfId="51453" xr:uid="{2DF8D384-926A-4F2A-B9E3-BC044D9114D1}"/>
    <cellStyle name="Normal 3 2 3 2 4 2 4 2 4" xfId="16033" xr:uid="{B219F02B-FEC0-489F-B18F-A8FA0199E468}"/>
    <cellStyle name="Normal 3 2 3 2 4 2 4 2 5" xfId="29723" xr:uid="{DAAEBE86-85B2-4A9A-B3F9-C31E3541F5C1}"/>
    <cellStyle name="Normal 3 2 3 2 4 2 4 2 6" xfId="44607" xr:uid="{98AEF3B1-5C47-4ED4-B60B-B112A8BFE0F6}"/>
    <cellStyle name="Normal 3 2 3 2 4 2 4 3" xfId="10897" xr:uid="{836BB82B-7974-477B-ACC3-94B0233CB7E8}"/>
    <cellStyle name="Normal 3 2 3 2 4 2 4 3 2" xfId="24587" xr:uid="{35BCF827-F340-4DE0-98CF-7B4894E7AE07}"/>
    <cellStyle name="Normal 3 2 3 2 4 2 4 3 2 2" xfId="38279" xr:uid="{1004199F-C247-431F-BB9B-EA29C6EAD898}"/>
    <cellStyle name="Normal 3 2 3 2 4 2 4 3 2 3" xfId="53163" xr:uid="{EADA6BA4-5A92-4E79-846E-7330D509ED88}"/>
    <cellStyle name="Normal 3 2 3 2 4 2 4 3 3" xfId="17743" xr:uid="{F4AF9C23-14D8-480D-ADC1-C2A61E1B9695}"/>
    <cellStyle name="Normal 3 2 3 2 4 2 4 3 4" xfId="31433" xr:uid="{A954D420-E5E6-499D-AFDA-2A1CE1DAA2CD}"/>
    <cellStyle name="Normal 3 2 3 2 4 2 4 3 5" xfId="46317" xr:uid="{E68B415C-938E-4408-B504-27F57C0A2A57}"/>
    <cellStyle name="Normal 3 2 3 2 4 2 4 4" xfId="21165" xr:uid="{0F6689DC-BC4D-4A0A-AF8D-7E04B845F351}"/>
    <cellStyle name="Normal 3 2 3 2 4 2 4 4 2" xfId="34857" xr:uid="{9A844F59-A568-4C70-9A1C-92591E17DFF7}"/>
    <cellStyle name="Normal 3 2 3 2 4 2 4 4 3" xfId="49741" xr:uid="{DFF6A439-DA9F-4409-B364-04A734CF86A7}"/>
    <cellStyle name="Normal 3 2 3 2 4 2 4 5" xfId="14321" xr:uid="{B4CC1D26-4726-490B-ACED-7EAAA1CD4E50}"/>
    <cellStyle name="Normal 3 2 3 2 4 2 4 6" xfId="28011" xr:uid="{76E1E67A-10D4-4CD4-A7F6-7626549BA0DB}"/>
    <cellStyle name="Normal 3 2 3 2 4 2 4 7" xfId="42895" xr:uid="{6D26CFFA-8A62-4B68-859A-A22EA583993C}"/>
    <cellStyle name="Normal 3 2 3 2 4 2 5" xfId="9183" xr:uid="{AAB8D938-071E-4FDD-A187-CC2F3209CEBE}"/>
    <cellStyle name="Normal 3 2 3 2 4 2 5 2" xfId="12605" xr:uid="{05EB8FC5-2C18-4AF3-8D59-3944BDE32713}"/>
    <cellStyle name="Normal 3 2 3 2 4 2 5 2 2" xfId="26295" xr:uid="{BA87AB5A-8EB8-42DC-AE90-19B0AD0D0EBD}"/>
    <cellStyle name="Normal 3 2 3 2 4 2 5 2 2 2" xfId="39987" xr:uid="{FD764884-22DA-403C-82AA-5486CABAB6EF}"/>
    <cellStyle name="Normal 3 2 3 2 4 2 5 2 2 3" xfId="54871" xr:uid="{27E83FE4-A9A3-4C75-ABD6-9F4E7CFEDF64}"/>
    <cellStyle name="Normal 3 2 3 2 4 2 5 2 3" xfId="19451" xr:uid="{2D1C815C-B607-4573-B183-AFE6E01F7F96}"/>
    <cellStyle name="Normal 3 2 3 2 4 2 5 2 4" xfId="33141" xr:uid="{0BD59FA0-BB92-4E40-AA2C-22C5400AEB82}"/>
    <cellStyle name="Normal 3 2 3 2 4 2 5 2 5" xfId="48025" xr:uid="{DEF52938-C155-440F-B12D-69599DC1AA94}"/>
    <cellStyle name="Normal 3 2 3 2 4 2 5 3" xfId="22873" xr:uid="{C4573D86-C8D6-45BF-B8DE-8785B4D0B38E}"/>
    <cellStyle name="Normal 3 2 3 2 4 2 5 3 2" xfId="36565" xr:uid="{8DACE9F6-8FE4-4F74-8CBE-E564A689BE34}"/>
    <cellStyle name="Normal 3 2 3 2 4 2 5 3 3" xfId="51449" xr:uid="{1588C600-559C-48E0-A14E-662CABA9B5EE}"/>
    <cellStyle name="Normal 3 2 3 2 4 2 5 4" xfId="16029" xr:uid="{5F2B8398-AB39-4B30-9F88-437EC6A4B07B}"/>
    <cellStyle name="Normal 3 2 3 2 4 2 5 5" xfId="29719" xr:uid="{301977EF-5179-49F1-AA56-233DBC8908E3}"/>
    <cellStyle name="Normal 3 2 3 2 4 2 5 6" xfId="44603" xr:uid="{21890CBE-B581-41C3-95CD-99338D48940B}"/>
    <cellStyle name="Normal 3 2 3 2 4 2 6" xfId="10893" xr:uid="{296567DC-919F-47E1-BB30-00F2AAF68536}"/>
    <cellStyle name="Normal 3 2 3 2 4 2 6 2" xfId="24583" xr:uid="{41AC608A-DAD1-4DE8-8FD8-D13F4EE774EB}"/>
    <cellStyle name="Normal 3 2 3 2 4 2 6 2 2" xfId="38275" xr:uid="{5584E4E9-31E8-49C7-AC06-DD11C5835D5A}"/>
    <cellStyle name="Normal 3 2 3 2 4 2 6 2 3" xfId="53159" xr:uid="{8DE25FEE-3EEC-4735-B737-D6E7FFF75F6C}"/>
    <cellStyle name="Normal 3 2 3 2 4 2 6 3" xfId="17739" xr:uid="{60EB09EE-CB36-4E6B-A40B-5D080CF16EA4}"/>
    <cellStyle name="Normal 3 2 3 2 4 2 6 4" xfId="31429" xr:uid="{D0791EEC-F0A9-4EC6-B7AE-1FB83249C84E}"/>
    <cellStyle name="Normal 3 2 3 2 4 2 6 5" xfId="46313" xr:uid="{2051474A-BD52-4F87-BAEC-04F9005D929D}"/>
    <cellStyle name="Normal 3 2 3 2 4 2 7" xfId="21161" xr:uid="{F9250657-A998-4720-B5D4-C875FD5674C9}"/>
    <cellStyle name="Normal 3 2 3 2 4 2 7 2" xfId="34853" xr:uid="{5044F4CD-390B-49BF-8370-AF59E1059317}"/>
    <cellStyle name="Normal 3 2 3 2 4 2 7 3" xfId="49737" xr:uid="{675645F4-5A7D-42C0-9035-583D3C9086EA}"/>
    <cellStyle name="Normal 3 2 3 2 4 2 8" xfId="14317" xr:uid="{BF8777D4-588D-44E3-A304-4DBC0E6140B7}"/>
    <cellStyle name="Normal 3 2 3 2 4 2 9" xfId="28007" xr:uid="{7B5A0344-2995-414B-B385-939DB7C8012C}"/>
    <cellStyle name="Normal 3 2 3 2 4 3" xfId="7475" xr:uid="{020CDA1B-74C4-4257-A2F1-6171A4A93989}"/>
    <cellStyle name="Normal 3 2 3 2 4 3 10" xfId="42896" xr:uid="{9B65E02C-2570-4A83-883E-6219BE680D2F}"/>
    <cellStyle name="Normal 3 2 3 2 4 3 2" xfId="7476" xr:uid="{EE26382D-2F15-4812-8776-5EB648553CF9}"/>
    <cellStyle name="Normal 3 2 3 2 4 3 2 2" xfId="7477" xr:uid="{0EFB937C-1A35-459B-AFE6-A8D84EA64F9C}"/>
    <cellStyle name="Normal 3 2 3 2 4 3 2 2 2" xfId="9190" xr:uid="{44779A16-ED68-4239-AD28-286AEBFFCA5E}"/>
    <cellStyle name="Normal 3 2 3 2 4 3 2 2 2 2" xfId="12612" xr:uid="{5874451A-68C5-454A-B51B-9F70076DACB8}"/>
    <cellStyle name="Normal 3 2 3 2 4 3 2 2 2 2 2" xfId="26302" xr:uid="{913DFEA3-F3E6-4791-AC84-41E8DBD4D6C0}"/>
    <cellStyle name="Normal 3 2 3 2 4 3 2 2 2 2 2 2" xfId="39994" xr:uid="{A7EE42FD-280C-4411-9DA3-474CDBD9D33C}"/>
    <cellStyle name="Normal 3 2 3 2 4 3 2 2 2 2 2 3" xfId="54878" xr:uid="{DD704E7A-35A8-4A7C-A4DB-6AC3D22B549E}"/>
    <cellStyle name="Normal 3 2 3 2 4 3 2 2 2 2 3" xfId="19458" xr:uid="{4A1C07E5-CC7F-434A-B5D3-D312B441CD28}"/>
    <cellStyle name="Normal 3 2 3 2 4 3 2 2 2 2 4" xfId="33148" xr:uid="{F6DA1534-5885-45D9-9EFC-935A194CCDFE}"/>
    <cellStyle name="Normal 3 2 3 2 4 3 2 2 2 2 5" xfId="48032" xr:uid="{3BAC13E3-3F94-49BC-AF4F-F89B464326FC}"/>
    <cellStyle name="Normal 3 2 3 2 4 3 2 2 2 3" xfId="22880" xr:uid="{0E47920A-3282-4444-8F31-E6F54A636F1F}"/>
    <cellStyle name="Normal 3 2 3 2 4 3 2 2 2 3 2" xfId="36572" xr:uid="{C21A2EA2-C022-4433-BC27-F27F98F31404}"/>
    <cellStyle name="Normal 3 2 3 2 4 3 2 2 2 3 3" xfId="51456" xr:uid="{584FC8AF-0AD8-4785-B4C4-A9E3CB61543F}"/>
    <cellStyle name="Normal 3 2 3 2 4 3 2 2 2 4" xfId="16036" xr:uid="{25827717-420D-4A0A-BED0-1BC5A06D1C3C}"/>
    <cellStyle name="Normal 3 2 3 2 4 3 2 2 2 5" xfId="29726" xr:uid="{C0D86D93-834F-479D-A95F-61350A544A50}"/>
    <cellStyle name="Normal 3 2 3 2 4 3 2 2 2 6" xfId="44610" xr:uid="{845B3020-E00F-4398-B436-1E6B63749621}"/>
    <cellStyle name="Normal 3 2 3 2 4 3 2 2 3" xfId="10900" xr:uid="{DB27639D-E64D-44AA-A1C2-F1FAD3AB8B55}"/>
    <cellStyle name="Normal 3 2 3 2 4 3 2 2 3 2" xfId="24590" xr:uid="{2BB4B32F-AD37-4ECA-A220-1DD5014568F5}"/>
    <cellStyle name="Normal 3 2 3 2 4 3 2 2 3 2 2" xfId="38282" xr:uid="{36053AB2-58A8-415C-B30A-EBD10885D94A}"/>
    <cellStyle name="Normal 3 2 3 2 4 3 2 2 3 2 3" xfId="53166" xr:uid="{A1CDE406-BB46-478E-BA63-957A2A15E6D5}"/>
    <cellStyle name="Normal 3 2 3 2 4 3 2 2 3 3" xfId="17746" xr:uid="{E5289DFA-5A2A-4738-A7C6-9082E96C0BDF}"/>
    <cellStyle name="Normal 3 2 3 2 4 3 2 2 3 4" xfId="31436" xr:uid="{F1DC081B-CBF5-4D52-B610-2EC107E032E8}"/>
    <cellStyle name="Normal 3 2 3 2 4 3 2 2 3 5" xfId="46320" xr:uid="{2F18F857-96A8-426E-BBAF-28A564D4B52C}"/>
    <cellStyle name="Normal 3 2 3 2 4 3 2 2 4" xfId="21168" xr:uid="{8F891B4D-67FC-44CB-A9BF-C67C893EF4DC}"/>
    <cellStyle name="Normal 3 2 3 2 4 3 2 2 4 2" xfId="34860" xr:uid="{71439F84-2999-41CD-B1A2-BC6F293F6CCA}"/>
    <cellStyle name="Normal 3 2 3 2 4 3 2 2 4 3" xfId="49744" xr:uid="{7B7C2315-4DA9-4BF5-A0FF-0CB293865A8B}"/>
    <cellStyle name="Normal 3 2 3 2 4 3 2 2 5" xfId="14324" xr:uid="{4C108793-5C22-490E-9FD4-DB9C7F52AE1A}"/>
    <cellStyle name="Normal 3 2 3 2 4 3 2 2 6" xfId="28014" xr:uid="{6F2D3510-4A15-4C7A-BB45-688110519A8D}"/>
    <cellStyle name="Normal 3 2 3 2 4 3 2 2 7" xfId="42898" xr:uid="{FB696D82-A6CF-4D32-84D1-B0202E6BB1D6}"/>
    <cellStyle name="Normal 3 2 3 2 4 3 2 3" xfId="9189" xr:uid="{4D5D0355-74A4-4D13-A9A4-9CACEE90D7B3}"/>
    <cellStyle name="Normal 3 2 3 2 4 3 2 3 2" xfId="12611" xr:uid="{DFC1594A-17C7-4C5A-81AA-6B3FE4E96756}"/>
    <cellStyle name="Normal 3 2 3 2 4 3 2 3 2 2" xfId="26301" xr:uid="{66E680CD-DEE7-4C92-A31D-440FE2098618}"/>
    <cellStyle name="Normal 3 2 3 2 4 3 2 3 2 2 2" xfId="39993" xr:uid="{206C303E-74AA-4498-AEED-393A814E07A0}"/>
    <cellStyle name="Normal 3 2 3 2 4 3 2 3 2 2 3" xfId="54877" xr:uid="{CD26A2DF-E49D-476D-8DA2-52D4091173A4}"/>
    <cellStyle name="Normal 3 2 3 2 4 3 2 3 2 3" xfId="19457" xr:uid="{B50F625A-E3C4-4AE4-9B29-C906B74A97AA}"/>
    <cellStyle name="Normal 3 2 3 2 4 3 2 3 2 4" xfId="33147" xr:uid="{7DBFC77A-8C1F-4293-B181-13CC72450036}"/>
    <cellStyle name="Normal 3 2 3 2 4 3 2 3 2 5" xfId="48031" xr:uid="{EB0D06D2-61A2-4F42-B749-0AD9ED1A4F07}"/>
    <cellStyle name="Normal 3 2 3 2 4 3 2 3 3" xfId="22879" xr:uid="{BFD71287-CC8B-4E13-9950-559A5F4FD51F}"/>
    <cellStyle name="Normal 3 2 3 2 4 3 2 3 3 2" xfId="36571" xr:uid="{BD43FD47-BFEE-4A3C-AF46-3F6BC256F3BE}"/>
    <cellStyle name="Normal 3 2 3 2 4 3 2 3 3 3" xfId="51455" xr:uid="{2428C705-5D47-407C-AFC9-1470E9799BC8}"/>
    <cellStyle name="Normal 3 2 3 2 4 3 2 3 4" xfId="16035" xr:uid="{6E97926B-02F2-48A1-8F73-F6A05E6A97B7}"/>
    <cellStyle name="Normal 3 2 3 2 4 3 2 3 5" xfId="29725" xr:uid="{AF9164DC-113F-49DD-B53A-CAD1FEFBBD87}"/>
    <cellStyle name="Normal 3 2 3 2 4 3 2 3 6" xfId="44609" xr:uid="{887A1165-214D-4C93-BAEB-0CB1B96E2490}"/>
    <cellStyle name="Normal 3 2 3 2 4 3 2 4" xfId="10899" xr:uid="{3B434771-145C-4EF8-AF81-E5C61E7140AF}"/>
    <cellStyle name="Normal 3 2 3 2 4 3 2 4 2" xfId="24589" xr:uid="{9A6AF786-F214-43BF-B1D4-E09F2CCBB030}"/>
    <cellStyle name="Normal 3 2 3 2 4 3 2 4 2 2" xfId="38281" xr:uid="{3CD41953-9F96-4EE4-8900-B32B5C608365}"/>
    <cellStyle name="Normal 3 2 3 2 4 3 2 4 2 3" xfId="53165" xr:uid="{E792B4B1-8509-49ED-98B5-898352EC2D40}"/>
    <cellStyle name="Normal 3 2 3 2 4 3 2 4 3" xfId="17745" xr:uid="{4940748E-21EB-4262-8B47-B6E11E2DD5C7}"/>
    <cellStyle name="Normal 3 2 3 2 4 3 2 4 4" xfId="31435" xr:uid="{DEBD4DEC-1DF7-4FD5-BEFA-6CA6C8939514}"/>
    <cellStyle name="Normal 3 2 3 2 4 3 2 4 5" xfId="46319" xr:uid="{D1415A95-6B40-419C-B415-7E9C5C4F07C8}"/>
    <cellStyle name="Normal 3 2 3 2 4 3 2 5" xfId="21167" xr:uid="{071A08D0-0399-40D6-B2D8-1F0F1AF5816C}"/>
    <cellStyle name="Normal 3 2 3 2 4 3 2 5 2" xfId="34859" xr:uid="{62528335-DCDE-4349-9C7F-060765DA7F0A}"/>
    <cellStyle name="Normal 3 2 3 2 4 3 2 5 3" xfId="49743" xr:uid="{4CC1977D-30B1-41EB-9081-FF59C08C468F}"/>
    <cellStyle name="Normal 3 2 3 2 4 3 2 6" xfId="14323" xr:uid="{174DADA1-84F0-4006-A36D-7F946344BD52}"/>
    <cellStyle name="Normal 3 2 3 2 4 3 2 7" xfId="28013" xr:uid="{583A0253-B8B1-433A-977A-302A41B85DA4}"/>
    <cellStyle name="Normal 3 2 3 2 4 3 2 8" xfId="42897" xr:uid="{A5309822-5AD4-4B0C-B982-3F86F0E2C22C}"/>
    <cellStyle name="Normal 3 2 3 2 4 3 3" xfId="7478" xr:uid="{8C14FBDF-E008-4D69-84E0-F5F4F8EA0D73}"/>
    <cellStyle name="Normal 3 2 3 2 4 3 3 2" xfId="9191" xr:uid="{DA696FC2-D51C-4A1C-8537-972D8E746120}"/>
    <cellStyle name="Normal 3 2 3 2 4 3 3 2 2" xfId="12613" xr:uid="{E4FA25FD-A209-4348-BD3A-51437F4E9109}"/>
    <cellStyle name="Normal 3 2 3 2 4 3 3 2 2 2" xfId="26303" xr:uid="{ECF5A8FB-9F77-437D-90C9-9F1004011BCF}"/>
    <cellStyle name="Normal 3 2 3 2 4 3 3 2 2 2 2" xfId="39995" xr:uid="{F9E3A414-1BE0-4E66-98D8-99E1698B30BA}"/>
    <cellStyle name="Normal 3 2 3 2 4 3 3 2 2 2 3" xfId="54879" xr:uid="{4F4BBB34-7BCC-43C6-9427-B4CABF1C5864}"/>
    <cellStyle name="Normal 3 2 3 2 4 3 3 2 2 3" xfId="19459" xr:uid="{156DE70B-A15F-4708-B7DC-33FC5AB61AA3}"/>
    <cellStyle name="Normal 3 2 3 2 4 3 3 2 2 4" xfId="33149" xr:uid="{0E475693-70DB-4FA6-8743-B80B245D5205}"/>
    <cellStyle name="Normal 3 2 3 2 4 3 3 2 2 5" xfId="48033" xr:uid="{F605B17E-E353-4C56-8946-AC6C60755620}"/>
    <cellStyle name="Normal 3 2 3 2 4 3 3 2 3" xfId="22881" xr:uid="{9556F5AE-9ECD-43F7-BF5A-9B9F9C34E610}"/>
    <cellStyle name="Normal 3 2 3 2 4 3 3 2 3 2" xfId="36573" xr:uid="{5F5AB666-D922-4242-9AA0-EEEBFD459C5E}"/>
    <cellStyle name="Normal 3 2 3 2 4 3 3 2 3 3" xfId="51457" xr:uid="{5900CD4C-131F-4FB0-9FFB-B9B8E643B73C}"/>
    <cellStyle name="Normal 3 2 3 2 4 3 3 2 4" xfId="16037" xr:uid="{4778FD05-6E67-4852-A3CB-D0EE08A55B2E}"/>
    <cellStyle name="Normal 3 2 3 2 4 3 3 2 5" xfId="29727" xr:uid="{DF931147-3F9F-4935-B784-5215652FEEAC}"/>
    <cellStyle name="Normal 3 2 3 2 4 3 3 2 6" xfId="44611" xr:uid="{B5C4A54D-26DC-4417-85F8-650E7E55FA96}"/>
    <cellStyle name="Normal 3 2 3 2 4 3 3 3" xfId="10901" xr:uid="{1400B4DB-8AE1-4572-9528-36EBCD45FC9A}"/>
    <cellStyle name="Normal 3 2 3 2 4 3 3 3 2" xfId="24591" xr:uid="{FE10FE12-F0D4-42C6-B47A-570298B05E36}"/>
    <cellStyle name="Normal 3 2 3 2 4 3 3 3 2 2" xfId="38283" xr:uid="{AAB645DD-7DCC-46BF-BC27-97474B0501F7}"/>
    <cellStyle name="Normal 3 2 3 2 4 3 3 3 2 3" xfId="53167" xr:uid="{758409F1-E4C1-4D81-90FA-4A7CA37C7001}"/>
    <cellStyle name="Normal 3 2 3 2 4 3 3 3 3" xfId="17747" xr:uid="{1AAA9CFE-32CE-4237-9636-580EF126048D}"/>
    <cellStyle name="Normal 3 2 3 2 4 3 3 3 4" xfId="31437" xr:uid="{DBCD80C5-E1E2-4FE9-B60E-987824EA4351}"/>
    <cellStyle name="Normal 3 2 3 2 4 3 3 3 5" xfId="46321" xr:uid="{2C83FBA3-7A92-4D5A-99C2-0C63B3FD36FA}"/>
    <cellStyle name="Normal 3 2 3 2 4 3 3 4" xfId="21169" xr:uid="{7AC24F61-09CE-4493-A4EC-C75610390C9A}"/>
    <cellStyle name="Normal 3 2 3 2 4 3 3 4 2" xfId="34861" xr:uid="{8BEA51FB-8097-4CAC-B3BA-18651423EECE}"/>
    <cellStyle name="Normal 3 2 3 2 4 3 3 4 3" xfId="49745" xr:uid="{675DB733-C162-44BC-B871-8E01505E240A}"/>
    <cellStyle name="Normal 3 2 3 2 4 3 3 5" xfId="14325" xr:uid="{2BAAC930-0087-43DD-BCE9-85922650AF50}"/>
    <cellStyle name="Normal 3 2 3 2 4 3 3 6" xfId="28015" xr:uid="{D2E4B0CA-39D1-4A6B-B5BB-4DD3208C5A68}"/>
    <cellStyle name="Normal 3 2 3 2 4 3 3 7" xfId="42899" xr:uid="{B6F0E869-572F-418E-A1B7-65B62D080AA1}"/>
    <cellStyle name="Normal 3 2 3 2 4 3 4" xfId="7479" xr:uid="{52ADF451-C377-495F-9AB1-D5997612F184}"/>
    <cellStyle name="Normal 3 2 3 2 4 3 4 2" xfId="9192" xr:uid="{2682F1E6-CE60-4B04-9221-F36FD6C21F23}"/>
    <cellStyle name="Normal 3 2 3 2 4 3 4 2 2" xfId="12614" xr:uid="{20B3E450-5F6B-49B2-AE89-9C3FAA1E1DB3}"/>
    <cellStyle name="Normal 3 2 3 2 4 3 4 2 2 2" xfId="26304" xr:uid="{936335D4-3605-4C6E-8F26-71CDB99571A7}"/>
    <cellStyle name="Normal 3 2 3 2 4 3 4 2 2 2 2" xfId="39996" xr:uid="{428A35CA-6354-47B0-9E68-6D85A313FC24}"/>
    <cellStyle name="Normal 3 2 3 2 4 3 4 2 2 2 3" xfId="54880" xr:uid="{4D6AA4D2-DF25-420C-B58E-A68863867C2A}"/>
    <cellStyle name="Normal 3 2 3 2 4 3 4 2 2 3" xfId="19460" xr:uid="{36F0B99A-05F0-4DA7-A9CA-29584C7F1F6A}"/>
    <cellStyle name="Normal 3 2 3 2 4 3 4 2 2 4" xfId="33150" xr:uid="{827B7F29-7D26-403E-8A0C-5732E8EC24F5}"/>
    <cellStyle name="Normal 3 2 3 2 4 3 4 2 2 5" xfId="48034" xr:uid="{575FEFCF-3CCF-4529-9CFF-C441553A9603}"/>
    <cellStyle name="Normal 3 2 3 2 4 3 4 2 3" xfId="22882" xr:uid="{D49FC977-7880-4423-BB3C-31C277140078}"/>
    <cellStyle name="Normal 3 2 3 2 4 3 4 2 3 2" xfId="36574" xr:uid="{BC41CFC1-7A3B-43A5-9F48-28E1EC4A40F7}"/>
    <cellStyle name="Normal 3 2 3 2 4 3 4 2 3 3" xfId="51458" xr:uid="{A968C77F-DBCD-402E-9F10-24BB36415653}"/>
    <cellStyle name="Normal 3 2 3 2 4 3 4 2 4" xfId="16038" xr:uid="{64FAD43E-A88D-44EF-879E-01B5D5154E42}"/>
    <cellStyle name="Normal 3 2 3 2 4 3 4 2 5" xfId="29728" xr:uid="{517061E1-DB67-4701-99A8-42AABC3181C3}"/>
    <cellStyle name="Normal 3 2 3 2 4 3 4 2 6" xfId="44612" xr:uid="{A2142727-1F89-4F4A-88A2-1A4CD8EC813F}"/>
    <cellStyle name="Normal 3 2 3 2 4 3 4 3" xfId="10902" xr:uid="{E95C32EE-9A7A-4C01-A12C-EABBA25C09A3}"/>
    <cellStyle name="Normal 3 2 3 2 4 3 4 3 2" xfId="24592" xr:uid="{35DF9C35-E377-40FB-BBE1-770505DD53C4}"/>
    <cellStyle name="Normal 3 2 3 2 4 3 4 3 2 2" xfId="38284" xr:uid="{9C9B8E12-4EB1-4D0A-8BA0-74CF0A2488F9}"/>
    <cellStyle name="Normal 3 2 3 2 4 3 4 3 2 3" xfId="53168" xr:uid="{7FEC2E65-9988-4033-A551-43D8032093C3}"/>
    <cellStyle name="Normal 3 2 3 2 4 3 4 3 3" xfId="17748" xr:uid="{66FA019B-67EB-4837-A8EF-A56FFADE741A}"/>
    <cellStyle name="Normal 3 2 3 2 4 3 4 3 4" xfId="31438" xr:uid="{66B05E64-208F-4300-83C7-49AEABCD0EEF}"/>
    <cellStyle name="Normal 3 2 3 2 4 3 4 3 5" xfId="46322" xr:uid="{708FB982-DD3F-47A1-9B7A-1E3A3C84A2F6}"/>
    <cellStyle name="Normal 3 2 3 2 4 3 4 4" xfId="21170" xr:uid="{D1075779-0A87-4703-BA74-8DB789407CBC}"/>
    <cellStyle name="Normal 3 2 3 2 4 3 4 4 2" xfId="34862" xr:uid="{246325BE-6A1C-4D6C-A08C-A0D7DF2A6D4E}"/>
    <cellStyle name="Normal 3 2 3 2 4 3 4 4 3" xfId="49746" xr:uid="{D9869042-430B-45F5-8AB2-A55AF4089FCE}"/>
    <cellStyle name="Normal 3 2 3 2 4 3 4 5" xfId="14326" xr:uid="{32187580-B5D5-4049-A221-33F400923FA3}"/>
    <cellStyle name="Normal 3 2 3 2 4 3 4 6" xfId="28016" xr:uid="{797302B0-4790-47A9-BAF9-3A6FBE8A0919}"/>
    <cellStyle name="Normal 3 2 3 2 4 3 4 7" xfId="42900" xr:uid="{11D3C156-C492-4B92-9312-E2B4E8728DAF}"/>
    <cellStyle name="Normal 3 2 3 2 4 3 5" xfId="9188" xr:uid="{5B1F35F6-7544-418B-A8C6-A0E19D23F48E}"/>
    <cellStyle name="Normal 3 2 3 2 4 3 5 2" xfId="12610" xr:uid="{8C887C82-6DA8-461C-8564-98714CCA25F8}"/>
    <cellStyle name="Normal 3 2 3 2 4 3 5 2 2" xfId="26300" xr:uid="{F7885340-E7E5-4051-8278-8AB1333E55EA}"/>
    <cellStyle name="Normal 3 2 3 2 4 3 5 2 2 2" xfId="39992" xr:uid="{B334778C-A04C-413E-9656-388158E75091}"/>
    <cellStyle name="Normal 3 2 3 2 4 3 5 2 2 3" xfId="54876" xr:uid="{8F1E6600-79EA-4242-A3C5-6C3F117F7913}"/>
    <cellStyle name="Normal 3 2 3 2 4 3 5 2 3" xfId="19456" xr:uid="{6ED2F0D7-A36F-454B-A608-6DA482DB9288}"/>
    <cellStyle name="Normal 3 2 3 2 4 3 5 2 4" xfId="33146" xr:uid="{16767D14-2C3E-4CDE-A705-0460B3AC23C4}"/>
    <cellStyle name="Normal 3 2 3 2 4 3 5 2 5" xfId="48030" xr:uid="{86BCD9A8-55C3-4390-AF87-B6D229C09AF3}"/>
    <cellStyle name="Normal 3 2 3 2 4 3 5 3" xfId="22878" xr:uid="{0A5D3058-D624-410D-A69B-663E49B519AC}"/>
    <cellStyle name="Normal 3 2 3 2 4 3 5 3 2" xfId="36570" xr:uid="{309EBE10-7AA1-401A-B337-C933AD9D5D36}"/>
    <cellStyle name="Normal 3 2 3 2 4 3 5 3 3" xfId="51454" xr:uid="{48BD30C1-AEF4-4BC9-8F41-0EA95AA65C47}"/>
    <cellStyle name="Normal 3 2 3 2 4 3 5 4" xfId="16034" xr:uid="{876A9014-2791-4A6F-8472-92A4B96B0DD9}"/>
    <cellStyle name="Normal 3 2 3 2 4 3 5 5" xfId="29724" xr:uid="{F78E1494-F52F-44C6-937D-B8F782432ADD}"/>
    <cellStyle name="Normal 3 2 3 2 4 3 5 6" xfId="44608" xr:uid="{4131DA13-5687-4D55-9F0F-D23EA5421450}"/>
    <cellStyle name="Normal 3 2 3 2 4 3 6" xfId="10898" xr:uid="{38E97E00-EE83-46D1-A82D-C9D6DCB3FD4F}"/>
    <cellStyle name="Normal 3 2 3 2 4 3 6 2" xfId="24588" xr:uid="{8973BDF9-6775-429E-9170-8CDD7B7B5CBD}"/>
    <cellStyle name="Normal 3 2 3 2 4 3 6 2 2" xfId="38280" xr:uid="{2F0BBCD8-94CC-4EED-9774-72A12B758506}"/>
    <cellStyle name="Normal 3 2 3 2 4 3 6 2 3" xfId="53164" xr:uid="{B20C78CA-C1F8-482A-8DCF-35F950D2F60E}"/>
    <cellStyle name="Normal 3 2 3 2 4 3 6 3" xfId="17744" xr:uid="{5F02F421-EF3B-48FA-B7F0-D7FEB86E3301}"/>
    <cellStyle name="Normal 3 2 3 2 4 3 6 4" xfId="31434" xr:uid="{21B04F0C-2E70-41DB-A199-075F972D4AFB}"/>
    <cellStyle name="Normal 3 2 3 2 4 3 6 5" xfId="46318" xr:uid="{B7E649FA-354E-4106-B775-407703B7B8B9}"/>
    <cellStyle name="Normal 3 2 3 2 4 3 7" xfId="21166" xr:uid="{62FE7429-8D65-4DD2-9FE2-6EBE3BAB9E6E}"/>
    <cellStyle name="Normal 3 2 3 2 4 3 7 2" xfId="34858" xr:uid="{6B02162A-7CE2-4D84-82B8-A897302227CA}"/>
    <cellStyle name="Normal 3 2 3 2 4 3 7 3" xfId="49742" xr:uid="{F52946C6-DC9D-4F34-B430-261CA282E107}"/>
    <cellStyle name="Normal 3 2 3 2 4 3 8" xfId="14322" xr:uid="{8FA043CA-C03E-4C4E-9DE8-2025EF7FBFF8}"/>
    <cellStyle name="Normal 3 2 3 2 4 3 9" xfId="28012" xr:uid="{C45016AE-0FBE-4852-BC1E-81F563405C15}"/>
    <cellStyle name="Normal 3 2 3 2 4 4" xfId="7480" xr:uid="{CEA98B73-D9B7-4A63-81F7-63A3BDDE709B}"/>
    <cellStyle name="Normal 3 2 3 2 4 4 2" xfId="7481" xr:uid="{E72109A1-4CCA-4B7B-B096-3B34FE1640AF}"/>
    <cellStyle name="Normal 3 2 3 2 4 4 2 2" xfId="9194" xr:uid="{732AE19A-6FB9-4CC9-AC09-A038EB79C3CD}"/>
    <cellStyle name="Normal 3 2 3 2 4 4 2 2 2" xfId="12616" xr:uid="{5DBA567A-C01E-4F1C-BE9D-0859D64A4A9A}"/>
    <cellStyle name="Normal 3 2 3 2 4 4 2 2 2 2" xfId="26306" xr:uid="{2CE2B1F3-74A5-4C0D-8FC3-75615E9C9D7B}"/>
    <cellStyle name="Normal 3 2 3 2 4 4 2 2 2 2 2" xfId="39998" xr:uid="{9EDEEBDD-1AA1-49BF-B1E5-47A285BC0C50}"/>
    <cellStyle name="Normal 3 2 3 2 4 4 2 2 2 2 3" xfId="54882" xr:uid="{C833E258-25A7-49FB-B825-36073462721E}"/>
    <cellStyle name="Normal 3 2 3 2 4 4 2 2 2 3" xfId="19462" xr:uid="{C99A4BEF-DF38-4887-8F10-6C28B59079AE}"/>
    <cellStyle name="Normal 3 2 3 2 4 4 2 2 2 4" xfId="33152" xr:uid="{696D3044-C899-47F0-A1EE-9256532755B4}"/>
    <cellStyle name="Normal 3 2 3 2 4 4 2 2 2 5" xfId="48036" xr:uid="{6F12FC6D-93E7-4CEC-B5B5-1E029DDD91D6}"/>
    <cellStyle name="Normal 3 2 3 2 4 4 2 2 3" xfId="22884" xr:uid="{941CD05E-CE08-4888-97A4-8EC4BC08DBEB}"/>
    <cellStyle name="Normal 3 2 3 2 4 4 2 2 3 2" xfId="36576" xr:uid="{8503D34B-9F01-4756-BFB0-1C43A56B90A1}"/>
    <cellStyle name="Normal 3 2 3 2 4 4 2 2 3 3" xfId="51460" xr:uid="{38977BDC-CDC1-4F2E-A853-355111E07259}"/>
    <cellStyle name="Normal 3 2 3 2 4 4 2 2 4" xfId="16040" xr:uid="{816F5338-7C7D-4D53-9F52-A121801B89C6}"/>
    <cellStyle name="Normal 3 2 3 2 4 4 2 2 5" xfId="29730" xr:uid="{2F7EC251-9472-4116-B1DA-0B792FBF59AF}"/>
    <cellStyle name="Normal 3 2 3 2 4 4 2 2 6" xfId="44614" xr:uid="{95724D2B-C3C7-445B-B0FE-81CA926E0F04}"/>
    <cellStyle name="Normal 3 2 3 2 4 4 2 3" xfId="10904" xr:uid="{67297DDC-1984-438F-94F7-622FE1D35E73}"/>
    <cellStyle name="Normal 3 2 3 2 4 4 2 3 2" xfId="24594" xr:uid="{978753B7-AE50-483E-95C8-43BDCA534EB9}"/>
    <cellStyle name="Normal 3 2 3 2 4 4 2 3 2 2" xfId="38286" xr:uid="{478D2932-8F20-4C58-92B6-FD3C8DDCFDA4}"/>
    <cellStyle name="Normal 3 2 3 2 4 4 2 3 2 3" xfId="53170" xr:uid="{1E01A4F7-2116-4D2D-9592-0C0FC7C93974}"/>
    <cellStyle name="Normal 3 2 3 2 4 4 2 3 3" xfId="17750" xr:uid="{8CC24000-5FF9-46E8-96D6-375E26747640}"/>
    <cellStyle name="Normal 3 2 3 2 4 4 2 3 4" xfId="31440" xr:uid="{AE01FF4E-7EC8-429B-9FCC-6758DD7A7FC4}"/>
    <cellStyle name="Normal 3 2 3 2 4 4 2 3 5" xfId="46324" xr:uid="{CF8C5CBF-D129-408D-A0D1-E31E6D11CE22}"/>
    <cellStyle name="Normal 3 2 3 2 4 4 2 4" xfId="21172" xr:uid="{64000BA2-652A-4BB1-8E71-9952A6E28AED}"/>
    <cellStyle name="Normal 3 2 3 2 4 4 2 4 2" xfId="34864" xr:uid="{1A9A784F-4BB2-4B21-A506-046F45CB91A0}"/>
    <cellStyle name="Normal 3 2 3 2 4 4 2 4 3" xfId="49748" xr:uid="{3E7F0BF9-975D-4EA6-A768-2D2CF4CC60EC}"/>
    <cellStyle name="Normal 3 2 3 2 4 4 2 5" xfId="14328" xr:uid="{FD10F08C-6E14-4749-A704-FBBBF05FF583}"/>
    <cellStyle name="Normal 3 2 3 2 4 4 2 6" xfId="28018" xr:uid="{C752CCBC-D611-4DE7-8D15-C7F2AA64F7DD}"/>
    <cellStyle name="Normal 3 2 3 2 4 4 2 7" xfId="42902" xr:uid="{D90E5BC2-743B-42CD-81C4-AA0033E05E62}"/>
    <cellStyle name="Normal 3 2 3 2 4 4 3" xfId="9193" xr:uid="{438DFCB1-DBED-4EAB-8220-1ADCB0F5D8C6}"/>
    <cellStyle name="Normal 3 2 3 2 4 4 3 2" xfId="12615" xr:uid="{239ACDA1-73C7-47D1-9B7B-95CDBF6B7E0F}"/>
    <cellStyle name="Normal 3 2 3 2 4 4 3 2 2" xfId="26305" xr:uid="{C52CFD31-32C4-4D2D-8CDD-2A982BEF2719}"/>
    <cellStyle name="Normal 3 2 3 2 4 4 3 2 2 2" xfId="39997" xr:uid="{9144A9F2-C99E-4DD9-B15D-AF4F78269D40}"/>
    <cellStyle name="Normal 3 2 3 2 4 4 3 2 2 3" xfId="54881" xr:uid="{64A47EC9-2870-415E-B68F-005E19402C62}"/>
    <cellStyle name="Normal 3 2 3 2 4 4 3 2 3" xfId="19461" xr:uid="{4DD5A2A9-4B46-44BC-969A-842396C58EDD}"/>
    <cellStyle name="Normal 3 2 3 2 4 4 3 2 4" xfId="33151" xr:uid="{4FFC4FA6-AF04-4C81-A4F8-A67C821A5CE3}"/>
    <cellStyle name="Normal 3 2 3 2 4 4 3 2 5" xfId="48035" xr:uid="{72ED12FB-B749-413A-81E1-94D02E98240F}"/>
    <cellStyle name="Normal 3 2 3 2 4 4 3 3" xfId="22883" xr:uid="{212D20B4-C09F-4E86-A6F1-1302D4319EA5}"/>
    <cellStyle name="Normal 3 2 3 2 4 4 3 3 2" xfId="36575" xr:uid="{DEC813A7-34DA-484C-9C76-D8B12AE85DC4}"/>
    <cellStyle name="Normal 3 2 3 2 4 4 3 3 3" xfId="51459" xr:uid="{95FD3160-4C8E-4FEC-A7B6-A77584139489}"/>
    <cellStyle name="Normal 3 2 3 2 4 4 3 4" xfId="16039" xr:uid="{5EF0EE25-BCBA-4B14-83EE-AC06938CCC33}"/>
    <cellStyle name="Normal 3 2 3 2 4 4 3 5" xfId="29729" xr:uid="{715600ED-A772-4C6F-A829-08B5074AF154}"/>
    <cellStyle name="Normal 3 2 3 2 4 4 3 6" xfId="44613" xr:uid="{C37FDE02-4991-454D-A983-C32778539D41}"/>
    <cellStyle name="Normal 3 2 3 2 4 4 4" xfId="10903" xr:uid="{BA878D70-78D7-4A96-B039-681B2F8B0174}"/>
    <cellStyle name="Normal 3 2 3 2 4 4 4 2" xfId="24593" xr:uid="{CA1F0C3F-EE08-4B2D-9E10-0FD6297D6F28}"/>
    <cellStyle name="Normal 3 2 3 2 4 4 4 2 2" xfId="38285" xr:uid="{2B48EF67-BF89-4E12-A597-94219F2A87E7}"/>
    <cellStyle name="Normal 3 2 3 2 4 4 4 2 3" xfId="53169" xr:uid="{A559C30D-FE53-47C6-B933-3F493BA141CE}"/>
    <cellStyle name="Normal 3 2 3 2 4 4 4 3" xfId="17749" xr:uid="{630FE0C9-D76B-4783-90E8-9CAB32167FBC}"/>
    <cellStyle name="Normal 3 2 3 2 4 4 4 4" xfId="31439" xr:uid="{491AEA49-BB10-40C1-90CE-05309D35896C}"/>
    <cellStyle name="Normal 3 2 3 2 4 4 4 5" xfId="46323" xr:uid="{584F9FAA-45B1-49E5-B5C9-C87DF9FBC80B}"/>
    <cellStyle name="Normal 3 2 3 2 4 4 5" xfId="21171" xr:uid="{CE75C877-96C8-4E84-8209-CC4F6E5212A3}"/>
    <cellStyle name="Normal 3 2 3 2 4 4 5 2" xfId="34863" xr:uid="{73C84CD1-EDBC-41AC-93C6-FEA22ADE342B}"/>
    <cellStyle name="Normal 3 2 3 2 4 4 5 3" xfId="49747" xr:uid="{96F886D4-6931-4B06-B13A-D70EFDCB6951}"/>
    <cellStyle name="Normal 3 2 3 2 4 4 6" xfId="14327" xr:uid="{DC2E28B8-0DB4-49B7-9E51-E859B0B58C21}"/>
    <cellStyle name="Normal 3 2 3 2 4 4 7" xfId="28017" xr:uid="{CE03616D-F5B3-417D-9B30-9B892CD60435}"/>
    <cellStyle name="Normal 3 2 3 2 4 4 8" xfId="42901" xr:uid="{6D66C835-8C69-4B3B-B18F-35F8438530F8}"/>
    <cellStyle name="Normal 3 2 3 2 4 5" xfId="7482" xr:uid="{B0E5ACEB-DD2C-49F5-81CF-76AEE1F8204D}"/>
    <cellStyle name="Normal 3 2 3 2 4 5 2" xfId="9195" xr:uid="{5662AC0B-1AF2-4C5D-AB04-D160C366021D}"/>
    <cellStyle name="Normal 3 2 3 2 4 5 2 2" xfId="12617" xr:uid="{FEE45385-871C-4C41-9865-7D4627FE6303}"/>
    <cellStyle name="Normal 3 2 3 2 4 5 2 2 2" xfId="26307" xr:uid="{475EBAA3-5DC5-4A20-9445-FADC3417E0A2}"/>
    <cellStyle name="Normal 3 2 3 2 4 5 2 2 2 2" xfId="39999" xr:uid="{948F51D0-E950-4299-AD15-1FE56620B178}"/>
    <cellStyle name="Normal 3 2 3 2 4 5 2 2 2 3" xfId="54883" xr:uid="{4DC3D0D0-ED7D-4A0C-8111-56939C6E1C3F}"/>
    <cellStyle name="Normal 3 2 3 2 4 5 2 2 3" xfId="19463" xr:uid="{769CC582-3F08-48B0-9E7A-06238135E12E}"/>
    <cellStyle name="Normal 3 2 3 2 4 5 2 2 4" xfId="33153" xr:uid="{CFD8FE53-2E09-4ECE-B824-AAE41D767844}"/>
    <cellStyle name="Normal 3 2 3 2 4 5 2 2 5" xfId="48037" xr:uid="{9E2BECD9-7508-43A0-A00E-0C8BB1C3F10F}"/>
    <cellStyle name="Normal 3 2 3 2 4 5 2 3" xfId="22885" xr:uid="{CA02B35C-9DB8-4147-801D-0C9DDB629DB5}"/>
    <cellStyle name="Normal 3 2 3 2 4 5 2 3 2" xfId="36577" xr:uid="{2114DD6C-B8A0-4E6F-A66D-24A940EEA8AD}"/>
    <cellStyle name="Normal 3 2 3 2 4 5 2 3 3" xfId="51461" xr:uid="{631BC4DD-6865-49EA-A7BA-E17BCD2C005F}"/>
    <cellStyle name="Normal 3 2 3 2 4 5 2 4" xfId="16041" xr:uid="{A80CB380-1866-4628-B4F5-61E83E575143}"/>
    <cellStyle name="Normal 3 2 3 2 4 5 2 5" xfId="29731" xr:uid="{2C635B34-5AAF-48E3-9DEE-2FE0F8742FD0}"/>
    <cellStyle name="Normal 3 2 3 2 4 5 2 6" xfId="44615" xr:uid="{BC906FFB-AB74-4AB5-8381-2F30AB0BA752}"/>
    <cellStyle name="Normal 3 2 3 2 4 5 3" xfId="10905" xr:uid="{62DB994F-3FCD-469C-AF84-9CCD619BC28C}"/>
    <cellStyle name="Normal 3 2 3 2 4 5 3 2" xfId="24595" xr:uid="{8F1CF706-F2A7-4AC3-BEBB-1188C0F9A2B8}"/>
    <cellStyle name="Normal 3 2 3 2 4 5 3 2 2" xfId="38287" xr:uid="{D49B958F-86DD-4584-8848-2168B694F39C}"/>
    <cellStyle name="Normal 3 2 3 2 4 5 3 2 3" xfId="53171" xr:uid="{6AF5F897-72CF-4FA0-AD11-E9B3C5039EE7}"/>
    <cellStyle name="Normal 3 2 3 2 4 5 3 3" xfId="17751" xr:uid="{259F23C6-7882-4734-8270-CEBCB6D5ECCE}"/>
    <cellStyle name="Normal 3 2 3 2 4 5 3 4" xfId="31441" xr:uid="{2A5655BE-A337-4B6D-A55B-00A12AE2D81F}"/>
    <cellStyle name="Normal 3 2 3 2 4 5 3 5" xfId="46325" xr:uid="{B2B92752-9A1B-459E-9E6E-E910CEF86BBE}"/>
    <cellStyle name="Normal 3 2 3 2 4 5 4" xfId="21173" xr:uid="{DDFD2FF2-5BA3-40B6-A985-AAF6E1ACC811}"/>
    <cellStyle name="Normal 3 2 3 2 4 5 4 2" xfId="34865" xr:uid="{685B318E-6C7C-4E3F-B2C0-64E31A54B1E6}"/>
    <cellStyle name="Normal 3 2 3 2 4 5 4 3" xfId="49749" xr:uid="{FAA0C6E4-F4AC-4B0F-9F61-CC99085DCA18}"/>
    <cellStyle name="Normal 3 2 3 2 4 5 5" xfId="14329" xr:uid="{79A02759-1C19-4E6E-B2A9-3341A1CB124E}"/>
    <cellStyle name="Normal 3 2 3 2 4 5 6" xfId="28019" xr:uid="{27CFF90C-CCC3-4E9D-8868-D521E1C5CF00}"/>
    <cellStyle name="Normal 3 2 3 2 4 5 7" xfId="42903" xr:uid="{91A5058E-47D0-4942-A238-0C8E687C01E7}"/>
    <cellStyle name="Normal 3 2 3 2 4 6" xfId="7483" xr:uid="{3C3A862D-49C3-488F-BAA1-90C1EDD61DBE}"/>
    <cellStyle name="Normal 3 2 3 2 4 6 2" xfId="9196" xr:uid="{01461F10-BAFA-4F07-8608-3B2DAA761379}"/>
    <cellStyle name="Normal 3 2 3 2 4 6 2 2" xfId="12618" xr:uid="{C08EFBC8-5818-4C7E-B2C8-55FF5C4CAC43}"/>
    <cellStyle name="Normal 3 2 3 2 4 6 2 2 2" xfId="26308" xr:uid="{B9BBDD76-085B-439E-8A21-D6E88547A03D}"/>
    <cellStyle name="Normal 3 2 3 2 4 6 2 2 2 2" xfId="40000" xr:uid="{53E6F341-D50D-471C-9EA7-DC8509BE8686}"/>
    <cellStyle name="Normal 3 2 3 2 4 6 2 2 2 3" xfId="54884" xr:uid="{1FE50DFB-F987-4C03-B244-EDB69A002A61}"/>
    <cellStyle name="Normal 3 2 3 2 4 6 2 2 3" xfId="19464" xr:uid="{39055079-BEE1-4DC7-A72A-63284FE7F976}"/>
    <cellStyle name="Normal 3 2 3 2 4 6 2 2 4" xfId="33154" xr:uid="{50C3CC12-4CC7-4F50-BCE2-244B76E37801}"/>
    <cellStyle name="Normal 3 2 3 2 4 6 2 2 5" xfId="48038" xr:uid="{8A8ABE2B-0E45-461F-977D-BBC24178BB12}"/>
    <cellStyle name="Normal 3 2 3 2 4 6 2 3" xfId="22886" xr:uid="{638E3DC6-3CA4-4324-AD1E-962030B8B22E}"/>
    <cellStyle name="Normal 3 2 3 2 4 6 2 3 2" xfId="36578" xr:uid="{6FE006D7-32F8-48D2-A737-DB160F9BB984}"/>
    <cellStyle name="Normal 3 2 3 2 4 6 2 3 3" xfId="51462" xr:uid="{3D82B3B3-BDC0-46AD-A9C3-1798E65170A5}"/>
    <cellStyle name="Normal 3 2 3 2 4 6 2 4" xfId="16042" xr:uid="{ECD87EDE-60D3-49F1-ADF5-D040D18B36E4}"/>
    <cellStyle name="Normal 3 2 3 2 4 6 2 5" xfId="29732" xr:uid="{D65FD417-9E7F-4783-B109-43BB44FAF6B5}"/>
    <cellStyle name="Normal 3 2 3 2 4 6 2 6" xfId="44616" xr:uid="{9336DE81-7293-4B4D-884B-C5A2E9A4FCEB}"/>
    <cellStyle name="Normal 3 2 3 2 4 6 3" xfId="10906" xr:uid="{F25929C8-26E7-46A5-834E-E2FE1C8D94DA}"/>
    <cellStyle name="Normal 3 2 3 2 4 6 3 2" xfId="24596" xr:uid="{127E49B0-E7B5-45DE-8EF2-7831A524E2C5}"/>
    <cellStyle name="Normal 3 2 3 2 4 6 3 2 2" xfId="38288" xr:uid="{9E41E669-E77F-439D-805B-FA3875ADCA5A}"/>
    <cellStyle name="Normal 3 2 3 2 4 6 3 2 3" xfId="53172" xr:uid="{E316158D-AD2C-4BC6-8076-0F94C4F24201}"/>
    <cellStyle name="Normal 3 2 3 2 4 6 3 3" xfId="17752" xr:uid="{DEF733CC-5B9E-4432-875B-F116BB53B000}"/>
    <cellStyle name="Normal 3 2 3 2 4 6 3 4" xfId="31442" xr:uid="{CE7982DB-2206-49DC-927E-DFECEC576D54}"/>
    <cellStyle name="Normal 3 2 3 2 4 6 3 5" xfId="46326" xr:uid="{D3A89BC2-4F41-46A3-A708-BDEE9B334EDB}"/>
    <cellStyle name="Normal 3 2 3 2 4 6 4" xfId="21174" xr:uid="{55EDFA1F-E205-4108-A68D-D4981804BE89}"/>
    <cellStyle name="Normal 3 2 3 2 4 6 4 2" xfId="34866" xr:uid="{EF60DE31-99F8-4E07-A432-C71064453977}"/>
    <cellStyle name="Normal 3 2 3 2 4 6 4 3" xfId="49750" xr:uid="{5205D99F-6B2B-44A6-A662-350F63E11730}"/>
    <cellStyle name="Normal 3 2 3 2 4 6 5" xfId="14330" xr:uid="{E1F151DB-3A59-450A-B042-EA4E9FFCC5A6}"/>
    <cellStyle name="Normal 3 2 3 2 4 6 6" xfId="28020" xr:uid="{8D4B9F14-2DA6-408C-A962-10291A77701E}"/>
    <cellStyle name="Normal 3 2 3 2 4 6 7" xfId="42904" xr:uid="{5FBD45DF-DD7F-450E-8268-685205FEE367}"/>
    <cellStyle name="Normal 3 2 3 2 4 7" xfId="9182" xr:uid="{2894C7FA-C502-45BB-AD04-934062483F3D}"/>
    <cellStyle name="Normal 3 2 3 2 4 7 2" xfId="12604" xr:uid="{4E719378-C6F6-4413-A4FD-1C418D2DE916}"/>
    <cellStyle name="Normal 3 2 3 2 4 7 2 2" xfId="26294" xr:uid="{09B073F3-F397-498E-89D1-0808F45BB28D}"/>
    <cellStyle name="Normal 3 2 3 2 4 7 2 2 2" xfId="39986" xr:uid="{07F95055-A620-4B2D-BA74-33051A10A2A8}"/>
    <cellStyle name="Normal 3 2 3 2 4 7 2 2 3" xfId="54870" xr:uid="{E25AF6F0-A610-4E22-9DC2-85A37A850A26}"/>
    <cellStyle name="Normal 3 2 3 2 4 7 2 3" xfId="19450" xr:uid="{58E3862A-5955-4613-9BB2-F814E800F30D}"/>
    <cellStyle name="Normal 3 2 3 2 4 7 2 4" xfId="33140" xr:uid="{E78D29FD-5082-4A3F-8778-BC84368A2B27}"/>
    <cellStyle name="Normal 3 2 3 2 4 7 2 5" xfId="48024" xr:uid="{6FD64148-D1D3-45CB-ADC5-D3FD373A67D6}"/>
    <cellStyle name="Normal 3 2 3 2 4 7 3" xfId="22872" xr:uid="{D94CB60D-2C4C-4ED8-9210-A9EF5A982D37}"/>
    <cellStyle name="Normal 3 2 3 2 4 7 3 2" xfId="36564" xr:uid="{AA998794-8711-43C0-9FDA-1F9B508F7A92}"/>
    <cellStyle name="Normal 3 2 3 2 4 7 3 3" xfId="51448" xr:uid="{B364BB61-E7FB-4236-99AE-A25C9996F0CE}"/>
    <cellStyle name="Normal 3 2 3 2 4 7 4" xfId="16028" xr:uid="{3CEDE303-43F5-43C9-B0F6-F611590801E5}"/>
    <cellStyle name="Normal 3 2 3 2 4 7 5" xfId="29718" xr:uid="{297A6422-588D-436A-80E0-0A9AA252D634}"/>
    <cellStyle name="Normal 3 2 3 2 4 7 6" xfId="44602" xr:uid="{EB8C71E7-EB69-4334-8D44-312971CCB569}"/>
    <cellStyle name="Normal 3 2 3 2 4 8" xfId="10892" xr:uid="{AD4AAAB5-9567-4F5C-BEAF-5A11F0305655}"/>
    <cellStyle name="Normal 3 2 3 2 4 8 2" xfId="24582" xr:uid="{98AEBEB4-0040-4693-9F96-0CFC458F1CD6}"/>
    <cellStyle name="Normal 3 2 3 2 4 8 2 2" xfId="38274" xr:uid="{AF07BD27-955A-4CAB-A454-6A60CDA0088C}"/>
    <cellStyle name="Normal 3 2 3 2 4 8 2 3" xfId="53158" xr:uid="{D4A6D70F-26F3-4342-A50E-075FB1B83480}"/>
    <cellStyle name="Normal 3 2 3 2 4 8 3" xfId="17738" xr:uid="{D58B8D45-7493-4865-BB07-0C6E7E702467}"/>
    <cellStyle name="Normal 3 2 3 2 4 8 4" xfId="31428" xr:uid="{5B18A67A-AC78-4BAD-9D2B-A024DFDD4D67}"/>
    <cellStyle name="Normal 3 2 3 2 4 8 5" xfId="46312" xr:uid="{BB5DC1E9-C912-4421-86C9-CC152AF44433}"/>
    <cellStyle name="Normal 3 2 3 2 4 9" xfId="21160" xr:uid="{36568101-16EE-40A4-823D-D9D524514EE5}"/>
    <cellStyle name="Normal 3 2 3 2 4 9 2" xfId="34852" xr:uid="{A2AF0039-B722-46AA-89E5-F172D4CE4B17}"/>
    <cellStyle name="Normal 3 2 3 2 4 9 3" xfId="49736" xr:uid="{D2BC8E4C-6653-4D11-8CD3-54A73C3261F2}"/>
    <cellStyle name="Normal 3 2 3 2 5" xfId="7484" xr:uid="{0C267BF6-4BFF-4038-936C-44FCB1F68A8C}"/>
    <cellStyle name="Normal 3 2 3 2 5 10" xfId="42905" xr:uid="{4DF928C8-544F-4E12-8CD6-0C2F4A993AF5}"/>
    <cellStyle name="Normal 3 2 3 2 5 2" xfId="7485" xr:uid="{F7A4D7FC-6BB9-462C-9800-E896F7B72316}"/>
    <cellStyle name="Normal 3 2 3 2 5 2 2" xfId="7486" xr:uid="{AA64891B-CA6F-4A2B-8B62-FB010F7901D2}"/>
    <cellStyle name="Normal 3 2 3 2 5 2 2 2" xfId="9199" xr:uid="{A025B1E5-7516-4274-A35C-A6B9FBC4EEB5}"/>
    <cellStyle name="Normal 3 2 3 2 5 2 2 2 2" xfId="12621" xr:uid="{14426663-A7CF-49F9-92B3-7D85AD35EFDB}"/>
    <cellStyle name="Normal 3 2 3 2 5 2 2 2 2 2" xfId="26311" xr:uid="{13DE47B9-4B28-4F93-B2C1-CD482F35C3E6}"/>
    <cellStyle name="Normal 3 2 3 2 5 2 2 2 2 2 2" xfId="40003" xr:uid="{66D61148-41A6-4C5B-BEAD-80D49F224460}"/>
    <cellStyle name="Normal 3 2 3 2 5 2 2 2 2 2 3" xfId="54887" xr:uid="{6A4172A5-10D6-4BE3-9E4F-9DE58B929578}"/>
    <cellStyle name="Normal 3 2 3 2 5 2 2 2 2 3" xfId="19467" xr:uid="{394D7C45-CAE7-4C9F-B9EC-060759BFEA7B}"/>
    <cellStyle name="Normal 3 2 3 2 5 2 2 2 2 4" xfId="33157" xr:uid="{0BBF8D4D-7249-4027-B3D3-915034EE9C9F}"/>
    <cellStyle name="Normal 3 2 3 2 5 2 2 2 2 5" xfId="48041" xr:uid="{37F6080F-1465-4F20-9CCF-8E56F8B3B709}"/>
    <cellStyle name="Normal 3 2 3 2 5 2 2 2 3" xfId="22889" xr:uid="{C339F4D3-D46D-4E5F-88AF-9197644D76CF}"/>
    <cellStyle name="Normal 3 2 3 2 5 2 2 2 3 2" xfId="36581" xr:uid="{9B815D2F-9F69-4D12-938F-8E56E86628D7}"/>
    <cellStyle name="Normal 3 2 3 2 5 2 2 2 3 3" xfId="51465" xr:uid="{50F41F1E-6F7D-469B-B973-AFDB08CF4F1B}"/>
    <cellStyle name="Normal 3 2 3 2 5 2 2 2 4" xfId="16045" xr:uid="{582E25E6-941F-40F7-9933-81DAC7040F16}"/>
    <cellStyle name="Normal 3 2 3 2 5 2 2 2 5" xfId="29735" xr:uid="{818870C1-8DD8-4557-B7C2-E9644B501BB5}"/>
    <cellStyle name="Normal 3 2 3 2 5 2 2 2 6" xfId="44619" xr:uid="{0EC075A6-8CD6-4D3D-840F-B4678B304FB5}"/>
    <cellStyle name="Normal 3 2 3 2 5 2 2 3" xfId="10909" xr:uid="{C1C505BD-7107-47D7-B996-7F9F2DBD242E}"/>
    <cellStyle name="Normal 3 2 3 2 5 2 2 3 2" xfId="24599" xr:uid="{060B35B0-85C9-4E1F-91BE-0FB667D7FD5C}"/>
    <cellStyle name="Normal 3 2 3 2 5 2 2 3 2 2" xfId="38291" xr:uid="{B382A5A3-F488-4A97-98C5-0F7E29BD5E8A}"/>
    <cellStyle name="Normal 3 2 3 2 5 2 2 3 2 3" xfId="53175" xr:uid="{224B9AB4-8C7C-4C06-933A-30902811B0AB}"/>
    <cellStyle name="Normal 3 2 3 2 5 2 2 3 3" xfId="17755" xr:uid="{EAA70AD8-3956-42EA-A4E4-F0723F0C119F}"/>
    <cellStyle name="Normal 3 2 3 2 5 2 2 3 4" xfId="31445" xr:uid="{37A72CCD-92A2-45C6-9794-E18AF46C01EE}"/>
    <cellStyle name="Normal 3 2 3 2 5 2 2 3 5" xfId="46329" xr:uid="{3C55830F-0315-42BA-9343-D53568A26FFC}"/>
    <cellStyle name="Normal 3 2 3 2 5 2 2 4" xfId="21177" xr:uid="{E6D5C52D-7AD9-4862-A6BE-E2F5501CD195}"/>
    <cellStyle name="Normal 3 2 3 2 5 2 2 4 2" xfId="34869" xr:uid="{DF8F757A-2BA4-4BA0-B727-FB291B4E8A48}"/>
    <cellStyle name="Normal 3 2 3 2 5 2 2 4 3" xfId="49753" xr:uid="{9EA152F6-4CD0-473C-A7F5-73F8B010E09F}"/>
    <cellStyle name="Normal 3 2 3 2 5 2 2 5" xfId="14333" xr:uid="{EA0287C9-4407-4533-A1D8-905767555250}"/>
    <cellStyle name="Normal 3 2 3 2 5 2 2 6" xfId="28023" xr:uid="{3F5D3DDB-ACB7-4B3C-9429-D231B7E3A699}"/>
    <cellStyle name="Normal 3 2 3 2 5 2 2 7" xfId="42907" xr:uid="{AE974F13-58B7-4D82-8B27-DDFAEC38E0CE}"/>
    <cellStyle name="Normal 3 2 3 2 5 2 3" xfId="9198" xr:uid="{AEF16CE4-7BAC-47BC-BF27-C5849AECB69E}"/>
    <cellStyle name="Normal 3 2 3 2 5 2 3 2" xfId="12620" xr:uid="{C722DF96-6DF2-4A0A-A6F5-6467002B170E}"/>
    <cellStyle name="Normal 3 2 3 2 5 2 3 2 2" xfId="26310" xr:uid="{611BDEE3-F499-4FE0-9673-F95EAC39EDD8}"/>
    <cellStyle name="Normal 3 2 3 2 5 2 3 2 2 2" xfId="40002" xr:uid="{271A1ADB-C509-4FD0-9865-93C6C9C237BE}"/>
    <cellStyle name="Normal 3 2 3 2 5 2 3 2 2 3" xfId="54886" xr:uid="{BCE11393-822B-468A-8F79-9CFC509A150F}"/>
    <cellStyle name="Normal 3 2 3 2 5 2 3 2 3" xfId="19466" xr:uid="{38237F2F-6A02-4997-BECA-2A0BFE3838AD}"/>
    <cellStyle name="Normal 3 2 3 2 5 2 3 2 4" xfId="33156" xr:uid="{4A3BBF17-D72B-4196-8D0B-7B7FAA8FB11C}"/>
    <cellStyle name="Normal 3 2 3 2 5 2 3 2 5" xfId="48040" xr:uid="{FA0ECD07-E7A1-4E27-817A-CB127CAE1746}"/>
    <cellStyle name="Normal 3 2 3 2 5 2 3 3" xfId="22888" xr:uid="{3FD85705-CD28-4922-A79A-E80782876E14}"/>
    <cellStyle name="Normal 3 2 3 2 5 2 3 3 2" xfId="36580" xr:uid="{96E5E356-BADF-4649-8799-E08D2FC6840A}"/>
    <cellStyle name="Normal 3 2 3 2 5 2 3 3 3" xfId="51464" xr:uid="{467DCDCD-1208-490E-8975-D0FC1365FD53}"/>
    <cellStyle name="Normal 3 2 3 2 5 2 3 4" xfId="16044" xr:uid="{52C43CF6-1C46-40C6-8FEE-CA080F50318E}"/>
    <cellStyle name="Normal 3 2 3 2 5 2 3 5" xfId="29734" xr:uid="{0D9FECFB-E1BB-4FB1-A2B1-14A26511CEF6}"/>
    <cellStyle name="Normal 3 2 3 2 5 2 3 6" xfId="44618" xr:uid="{3BEEA6B1-0579-4344-9078-C70C0B7E82EC}"/>
    <cellStyle name="Normal 3 2 3 2 5 2 4" xfId="10908" xr:uid="{502C75CA-5B27-489C-B73F-017779F3861D}"/>
    <cellStyle name="Normal 3 2 3 2 5 2 4 2" xfId="24598" xr:uid="{A7FA13F4-4474-4AEC-BAB6-23EBB5B79BCF}"/>
    <cellStyle name="Normal 3 2 3 2 5 2 4 2 2" xfId="38290" xr:uid="{3DD56609-F65B-4CAB-81B6-4DCFEB8C36BD}"/>
    <cellStyle name="Normal 3 2 3 2 5 2 4 2 3" xfId="53174" xr:uid="{C74BDF8C-FCE8-4185-9B2D-4E0CB498DFA8}"/>
    <cellStyle name="Normal 3 2 3 2 5 2 4 3" xfId="17754" xr:uid="{F998C7C9-ACA7-4EAE-961F-9DAAB8167C51}"/>
    <cellStyle name="Normal 3 2 3 2 5 2 4 4" xfId="31444" xr:uid="{7714D441-DD9D-4172-AB86-04A613052BE4}"/>
    <cellStyle name="Normal 3 2 3 2 5 2 4 5" xfId="46328" xr:uid="{EE1926DB-EDE8-47EA-9FA2-D15654389874}"/>
    <cellStyle name="Normal 3 2 3 2 5 2 5" xfId="21176" xr:uid="{8E54C1A0-06E0-4DBA-91CE-CFCDC1A013E7}"/>
    <cellStyle name="Normal 3 2 3 2 5 2 5 2" xfId="34868" xr:uid="{597E85F5-75A1-4D8E-ADDE-8E20FBD777BD}"/>
    <cellStyle name="Normal 3 2 3 2 5 2 5 3" xfId="49752" xr:uid="{104A97CE-CD75-4FB3-A4C7-DD30E23EF671}"/>
    <cellStyle name="Normal 3 2 3 2 5 2 6" xfId="14332" xr:uid="{924ADBD3-4A2F-4AC7-947E-3CC9E5B233FE}"/>
    <cellStyle name="Normal 3 2 3 2 5 2 7" xfId="28022" xr:uid="{9B997178-11EB-4908-80E4-74A5D3EC3DD7}"/>
    <cellStyle name="Normal 3 2 3 2 5 2 8" xfId="42906" xr:uid="{BB8F4A8A-0F73-4BAA-BD94-C8937DB0DE6A}"/>
    <cellStyle name="Normal 3 2 3 2 5 3" xfId="7487" xr:uid="{30D64EA9-7242-4DF2-BC1B-A000EE40723C}"/>
    <cellStyle name="Normal 3 2 3 2 5 3 2" xfId="9200" xr:uid="{05B14AB8-355B-4E08-A192-1932078A43B6}"/>
    <cellStyle name="Normal 3 2 3 2 5 3 2 2" xfId="12622" xr:uid="{1B7E988A-517F-4426-B6DF-F6849921EF46}"/>
    <cellStyle name="Normal 3 2 3 2 5 3 2 2 2" xfId="26312" xr:uid="{DDD58FAF-8BFD-4D47-B50B-4A61F9E8A637}"/>
    <cellStyle name="Normal 3 2 3 2 5 3 2 2 2 2" xfId="40004" xr:uid="{59D471B4-0377-411C-A02E-1A9CCC6E2D03}"/>
    <cellStyle name="Normal 3 2 3 2 5 3 2 2 2 3" xfId="54888" xr:uid="{CD55B051-4A81-4622-B84B-E2409B9D3DDE}"/>
    <cellStyle name="Normal 3 2 3 2 5 3 2 2 3" xfId="19468" xr:uid="{7BA7281E-1689-4610-B8F9-9BC21D70A4AC}"/>
    <cellStyle name="Normal 3 2 3 2 5 3 2 2 4" xfId="33158" xr:uid="{475DA0A6-FD58-4BD4-BAD0-4EE000C5E545}"/>
    <cellStyle name="Normal 3 2 3 2 5 3 2 2 5" xfId="48042" xr:uid="{B0322493-7809-4703-BF75-2013C09DBDE1}"/>
    <cellStyle name="Normal 3 2 3 2 5 3 2 3" xfId="22890" xr:uid="{09A465BF-C2DE-4073-96D3-6668C382E0B5}"/>
    <cellStyle name="Normal 3 2 3 2 5 3 2 3 2" xfId="36582" xr:uid="{E994C72E-4728-4EBE-AC82-AA1B02A4B1A6}"/>
    <cellStyle name="Normal 3 2 3 2 5 3 2 3 3" xfId="51466" xr:uid="{D6E6F33B-3D7D-4012-A3EA-FA8A22954BF8}"/>
    <cellStyle name="Normal 3 2 3 2 5 3 2 4" xfId="16046" xr:uid="{C2CA8CAC-0BE7-4C7A-BF29-D462B0FAEE58}"/>
    <cellStyle name="Normal 3 2 3 2 5 3 2 5" xfId="29736" xr:uid="{E9CFEAAD-6474-49D1-B3D3-CD48B1EBB05A}"/>
    <cellStyle name="Normal 3 2 3 2 5 3 2 6" xfId="44620" xr:uid="{66192504-91B3-45FB-BEB3-04B92B0B32D9}"/>
    <cellStyle name="Normal 3 2 3 2 5 3 3" xfId="10910" xr:uid="{482C01CB-F3D5-4C64-9D84-7EB950E9E920}"/>
    <cellStyle name="Normal 3 2 3 2 5 3 3 2" xfId="24600" xr:uid="{6C5E796B-6585-4E90-9CAB-D84C81D325E7}"/>
    <cellStyle name="Normal 3 2 3 2 5 3 3 2 2" xfId="38292" xr:uid="{D79E7C57-EF3F-4679-9E93-DF304866FF60}"/>
    <cellStyle name="Normal 3 2 3 2 5 3 3 2 3" xfId="53176" xr:uid="{7E22B61D-24B5-48AE-9039-543006E05D15}"/>
    <cellStyle name="Normal 3 2 3 2 5 3 3 3" xfId="17756" xr:uid="{0790523F-6370-4CFC-B150-707C8C3BB108}"/>
    <cellStyle name="Normal 3 2 3 2 5 3 3 4" xfId="31446" xr:uid="{77BBAB4E-D5EE-45F7-93FB-3EEEB7169AFA}"/>
    <cellStyle name="Normal 3 2 3 2 5 3 3 5" xfId="46330" xr:uid="{BF0A1232-8FAA-41AB-AF6A-4D8E6FFAEA55}"/>
    <cellStyle name="Normal 3 2 3 2 5 3 4" xfId="21178" xr:uid="{084EC03F-6486-48D6-A289-BF827055CE86}"/>
    <cellStyle name="Normal 3 2 3 2 5 3 4 2" xfId="34870" xr:uid="{26C2FE63-D660-4CBB-ABC8-861B43408BD0}"/>
    <cellStyle name="Normal 3 2 3 2 5 3 4 3" xfId="49754" xr:uid="{DB8307CC-507A-466D-BE95-61C9A5D40C79}"/>
    <cellStyle name="Normal 3 2 3 2 5 3 5" xfId="14334" xr:uid="{0D92129F-9F37-4DF5-9127-E59A26C8C42F}"/>
    <cellStyle name="Normal 3 2 3 2 5 3 6" xfId="28024" xr:uid="{AE97F248-37C9-4CF2-991D-0BBE121814A2}"/>
    <cellStyle name="Normal 3 2 3 2 5 3 7" xfId="42908" xr:uid="{9B1E0EE4-D1E2-4923-A1AD-683CD52A3E4B}"/>
    <cellStyle name="Normal 3 2 3 2 5 4" xfId="7488" xr:uid="{E145F2CE-7673-4385-9E0D-56D9C3306031}"/>
    <cellStyle name="Normal 3 2 3 2 5 4 2" xfId="9201" xr:uid="{8C6CC155-8683-45DD-899E-3C5EF92C1AE4}"/>
    <cellStyle name="Normal 3 2 3 2 5 4 2 2" xfId="12623" xr:uid="{F29D897F-1C0D-401C-AEE8-314BDFBA6532}"/>
    <cellStyle name="Normal 3 2 3 2 5 4 2 2 2" xfId="26313" xr:uid="{E34F1740-AD4A-4F6F-A2EF-87888C6E65C4}"/>
    <cellStyle name="Normal 3 2 3 2 5 4 2 2 2 2" xfId="40005" xr:uid="{D5CDBC92-01DE-455E-AAD1-728451D9E6AB}"/>
    <cellStyle name="Normal 3 2 3 2 5 4 2 2 2 3" xfId="54889" xr:uid="{31367D3D-C177-475B-8181-4CE6F5E8E508}"/>
    <cellStyle name="Normal 3 2 3 2 5 4 2 2 3" xfId="19469" xr:uid="{6BE628FC-96AF-491C-BCDF-CD73F95B1182}"/>
    <cellStyle name="Normal 3 2 3 2 5 4 2 2 4" xfId="33159" xr:uid="{A8B56E4B-81B1-46DB-95F4-77A96E11B443}"/>
    <cellStyle name="Normal 3 2 3 2 5 4 2 2 5" xfId="48043" xr:uid="{B8AA1724-29E1-4F33-840C-95D69739221A}"/>
    <cellStyle name="Normal 3 2 3 2 5 4 2 3" xfId="22891" xr:uid="{24896477-BB6A-4BEB-9C98-7F9C261A900A}"/>
    <cellStyle name="Normal 3 2 3 2 5 4 2 3 2" xfId="36583" xr:uid="{FBFE46DC-61A8-4966-9CFB-D1C4B7CF3C3F}"/>
    <cellStyle name="Normal 3 2 3 2 5 4 2 3 3" xfId="51467" xr:uid="{661B51F2-7C6E-4FCA-BADD-E1C312684009}"/>
    <cellStyle name="Normal 3 2 3 2 5 4 2 4" xfId="16047" xr:uid="{F919AF11-04CA-4EDE-8A5C-9F1CB48E0D9E}"/>
    <cellStyle name="Normal 3 2 3 2 5 4 2 5" xfId="29737" xr:uid="{A0A3BD86-7B6B-4452-A0FA-F46AE6ED499D}"/>
    <cellStyle name="Normal 3 2 3 2 5 4 2 6" xfId="44621" xr:uid="{3ED099B9-3608-4B26-9A63-B2794A6B7917}"/>
    <cellStyle name="Normal 3 2 3 2 5 4 3" xfId="10911" xr:uid="{C8E3B1A6-74C6-4BB6-AD08-A3BA8147FD6D}"/>
    <cellStyle name="Normal 3 2 3 2 5 4 3 2" xfId="24601" xr:uid="{3B6152ED-6213-4AC7-A671-8E45A01DAF37}"/>
    <cellStyle name="Normal 3 2 3 2 5 4 3 2 2" xfId="38293" xr:uid="{27586F5D-E1F6-4871-8CAF-CB270130CDA3}"/>
    <cellStyle name="Normal 3 2 3 2 5 4 3 2 3" xfId="53177" xr:uid="{972E111C-359C-40EA-9D9A-1352AB906431}"/>
    <cellStyle name="Normal 3 2 3 2 5 4 3 3" xfId="17757" xr:uid="{367FEEA0-1144-49CC-A64F-48A8F9FEDB68}"/>
    <cellStyle name="Normal 3 2 3 2 5 4 3 4" xfId="31447" xr:uid="{B1685DE1-BC08-42C2-ACD2-775CF64AB711}"/>
    <cellStyle name="Normal 3 2 3 2 5 4 3 5" xfId="46331" xr:uid="{5F37748D-2A87-40D2-91C7-5E12851335E6}"/>
    <cellStyle name="Normal 3 2 3 2 5 4 4" xfId="21179" xr:uid="{D293DFE2-DC31-4BA3-B7DF-1A95A68DA818}"/>
    <cellStyle name="Normal 3 2 3 2 5 4 4 2" xfId="34871" xr:uid="{407B80E8-411B-4860-AB09-7D087934347E}"/>
    <cellStyle name="Normal 3 2 3 2 5 4 4 3" xfId="49755" xr:uid="{D00E6B8C-2F80-40D2-AE00-E120029F8BC1}"/>
    <cellStyle name="Normal 3 2 3 2 5 4 5" xfId="14335" xr:uid="{3D69DA26-4722-426E-8491-02A15CE8D023}"/>
    <cellStyle name="Normal 3 2 3 2 5 4 6" xfId="28025" xr:uid="{0DBDC0F0-48C4-44EE-8D91-E707FB7A6649}"/>
    <cellStyle name="Normal 3 2 3 2 5 4 7" xfId="42909" xr:uid="{26D15B29-5878-4E4E-85B6-EF7854B83C90}"/>
    <cellStyle name="Normal 3 2 3 2 5 5" xfId="9197" xr:uid="{E47176E8-8ECA-44C4-A695-7E2F0333FAFA}"/>
    <cellStyle name="Normal 3 2 3 2 5 5 2" xfId="12619" xr:uid="{83BCC2F9-EA91-4C69-AD5C-27DAF21B2E1C}"/>
    <cellStyle name="Normal 3 2 3 2 5 5 2 2" xfId="26309" xr:uid="{F842ED33-17BE-4EBA-85CF-6B022202FED7}"/>
    <cellStyle name="Normal 3 2 3 2 5 5 2 2 2" xfId="40001" xr:uid="{4E20758D-F61F-4946-BBA4-6508A73D23C9}"/>
    <cellStyle name="Normal 3 2 3 2 5 5 2 2 3" xfId="54885" xr:uid="{14FA56DB-FF66-430A-8ABC-5435EE2C581B}"/>
    <cellStyle name="Normal 3 2 3 2 5 5 2 3" xfId="19465" xr:uid="{184EE2DD-CC3D-4331-8984-1F817C835480}"/>
    <cellStyle name="Normal 3 2 3 2 5 5 2 4" xfId="33155" xr:uid="{BFAFD0D6-E656-4EAD-BA5F-E8FEB8944E72}"/>
    <cellStyle name="Normal 3 2 3 2 5 5 2 5" xfId="48039" xr:uid="{A019215C-331E-47B6-8539-EF5985095B9B}"/>
    <cellStyle name="Normal 3 2 3 2 5 5 3" xfId="22887" xr:uid="{792FD760-F173-49FC-963A-A216C3D79A9A}"/>
    <cellStyle name="Normal 3 2 3 2 5 5 3 2" xfId="36579" xr:uid="{66EB62BE-3308-41FD-8F2A-7ADFF91A21C7}"/>
    <cellStyle name="Normal 3 2 3 2 5 5 3 3" xfId="51463" xr:uid="{F531FAE2-6EFE-4D0A-B79C-58BF2BAB9E58}"/>
    <cellStyle name="Normal 3 2 3 2 5 5 4" xfId="16043" xr:uid="{EF8C036A-4023-4AC8-8804-14CFEA1A5512}"/>
    <cellStyle name="Normal 3 2 3 2 5 5 5" xfId="29733" xr:uid="{6491440E-5FCC-4136-8ADE-902BECB7435D}"/>
    <cellStyle name="Normal 3 2 3 2 5 5 6" xfId="44617" xr:uid="{82AB3A4C-F13B-49C9-99D7-F8683B1C7C01}"/>
    <cellStyle name="Normal 3 2 3 2 5 6" xfId="10907" xr:uid="{AD580926-82D3-49A6-A778-277943DD098F}"/>
    <cellStyle name="Normal 3 2 3 2 5 6 2" xfId="24597" xr:uid="{F31E402A-76D4-4630-A987-FD6837CA7091}"/>
    <cellStyle name="Normal 3 2 3 2 5 6 2 2" xfId="38289" xr:uid="{7215BEEE-76B5-4976-9CBD-8A4FC79179F4}"/>
    <cellStyle name="Normal 3 2 3 2 5 6 2 3" xfId="53173" xr:uid="{97036E64-3C59-4455-B4AA-121C5C3E53BD}"/>
    <cellStyle name="Normal 3 2 3 2 5 6 3" xfId="17753" xr:uid="{068FC225-B39B-41C7-AB38-3DA490C6E45A}"/>
    <cellStyle name="Normal 3 2 3 2 5 6 4" xfId="31443" xr:uid="{129302DA-BA84-445D-B291-99407F4596FC}"/>
    <cellStyle name="Normal 3 2 3 2 5 6 5" xfId="46327" xr:uid="{5EFC921B-10AA-45DC-9A14-FF9DD8C5C39E}"/>
    <cellStyle name="Normal 3 2 3 2 5 7" xfId="21175" xr:uid="{DE69D13F-6C11-4E65-A131-32583FE3B9EF}"/>
    <cellStyle name="Normal 3 2 3 2 5 7 2" xfId="34867" xr:uid="{117031AA-729A-4DEA-8437-3F00603C6D1B}"/>
    <cellStyle name="Normal 3 2 3 2 5 7 3" xfId="49751" xr:uid="{34D584AE-D309-48E5-9C13-1409EE6448A0}"/>
    <cellStyle name="Normal 3 2 3 2 5 8" xfId="14331" xr:uid="{92411895-FEDA-46AC-8AFA-14C4705F98E7}"/>
    <cellStyle name="Normal 3 2 3 2 5 9" xfId="28021" xr:uid="{AD9B8FD7-2214-4F1E-A202-FDE709738F8E}"/>
    <cellStyle name="Normal 3 2 3 2 6" xfId="7489" xr:uid="{A7845B0A-9D66-4C72-8B5E-46C57FB92FE1}"/>
    <cellStyle name="Normal 3 2 3 2 6 10" xfId="42910" xr:uid="{EF6E7146-B96E-4BF2-8636-FE6FAC8096FE}"/>
    <cellStyle name="Normal 3 2 3 2 6 2" xfId="7490" xr:uid="{12AE0BEE-957E-4B19-81F5-08778D081B04}"/>
    <cellStyle name="Normal 3 2 3 2 6 2 2" xfId="7491" xr:uid="{6A19D4F5-6263-4662-AD46-00A1BEEAC1FE}"/>
    <cellStyle name="Normal 3 2 3 2 6 2 2 2" xfId="9204" xr:uid="{68BC99EC-1AF2-4022-B806-8A48DE81CCA9}"/>
    <cellStyle name="Normal 3 2 3 2 6 2 2 2 2" xfId="12626" xr:uid="{D8B92225-47A9-4451-ABA8-4EA98E519137}"/>
    <cellStyle name="Normal 3 2 3 2 6 2 2 2 2 2" xfId="26316" xr:uid="{3D14AD08-6E1F-4D33-BDE1-5E871C0561EF}"/>
    <cellStyle name="Normal 3 2 3 2 6 2 2 2 2 2 2" xfId="40008" xr:uid="{33840DAE-566C-4BAC-BE82-E4D016F7B790}"/>
    <cellStyle name="Normal 3 2 3 2 6 2 2 2 2 2 3" xfId="54892" xr:uid="{3B63CBDF-5639-4EEC-9DEB-ACEF7EEFCBC0}"/>
    <cellStyle name="Normal 3 2 3 2 6 2 2 2 2 3" xfId="19472" xr:uid="{87371D06-63E5-47DA-9325-45AD161A2B5F}"/>
    <cellStyle name="Normal 3 2 3 2 6 2 2 2 2 4" xfId="33162" xr:uid="{8CF052DA-0557-409A-94A1-7C93FB698BC9}"/>
    <cellStyle name="Normal 3 2 3 2 6 2 2 2 2 5" xfId="48046" xr:uid="{2B7403C0-A62D-4162-810A-D7D015E2C063}"/>
    <cellStyle name="Normal 3 2 3 2 6 2 2 2 3" xfId="22894" xr:uid="{BDAB3D54-DDC1-4AB8-BAE2-D65AFC09BF07}"/>
    <cellStyle name="Normal 3 2 3 2 6 2 2 2 3 2" xfId="36586" xr:uid="{409BF09F-38B8-4B23-A3D2-EBED649E83AD}"/>
    <cellStyle name="Normal 3 2 3 2 6 2 2 2 3 3" xfId="51470" xr:uid="{D1781E2E-E0FE-4349-987F-723811EB7A5F}"/>
    <cellStyle name="Normal 3 2 3 2 6 2 2 2 4" xfId="16050" xr:uid="{798122C0-302C-4D18-849E-E06F9C740D9D}"/>
    <cellStyle name="Normal 3 2 3 2 6 2 2 2 5" xfId="29740" xr:uid="{8081ABD4-3961-4567-8F1B-2D988911758B}"/>
    <cellStyle name="Normal 3 2 3 2 6 2 2 2 6" xfId="44624" xr:uid="{315A6F22-E579-49D1-869D-6C4CD2EB45D7}"/>
    <cellStyle name="Normal 3 2 3 2 6 2 2 3" xfId="10914" xr:uid="{7F747F6E-B030-4A6B-82C4-3676A22D5505}"/>
    <cellStyle name="Normal 3 2 3 2 6 2 2 3 2" xfId="24604" xr:uid="{D9EBA78A-2581-47BB-8B84-F0885D3F81C1}"/>
    <cellStyle name="Normal 3 2 3 2 6 2 2 3 2 2" xfId="38296" xr:uid="{840AD4E1-3ACB-488D-B91A-5CE7D541FD70}"/>
    <cellStyle name="Normal 3 2 3 2 6 2 2 3 2 3" xfId="53180" xr:uid="{0DCC0979-DD79-450C-B3B1-981F06364FF3}"/>
    <cellStyle name="Normal 3 2 3 2 6 2 2 3 3" xfId="17760" xr:uid="{D46DFC0F-AE60-4780-BEC8-AEFE43441F98}"/>
    <cellStyle name="Normal 3 2 3 2 6 2 2 3 4" xfId="31450" xr:uid="{110730A0-79FF-432E-9414-96B9A381D355}"/>
    <cellStyle name="Normal 3 2 3 2 6 2 2 3 5" xfId="46334" xr:uid="{9E0241BE-A151-455F-8FD4-E0832B05B5B4}"/>
    <cellStyle name="Normal 3 2 3 2 6 2 2 4" xfId="21182" xr:uid="{B4202057-971F-4D1D-AB75-91580BD6AACE}"/>
    <cellStyle name="Normal 3 2 3 2 6 2 2 4 2" xfId="34874" xr:uid="{6814A5B1-87C0-4840-B5CC-C5D9DE662BDE}"/>
    <cellStyle name="Normal 3 2 3 2 6 2 2 4 3" xfId="49758" xr:uid="{9EBAAF75-C015-4923-B64F-90A6CBF38BE0}"/>
    <cellStyle name="Normal 3 2 3 2 6 2 2 5" xfId="14338" xr:uid="{98BB4539-A711-481A-AA3A-DE41208D9916}"/>
    <cellStyle name="Normal 3 2 3 2 6 2 2 6" xfId="28028" xr:uid="{CC980983-3E15-4FFA-896A-22B2F39BB2FD}"/>
    <cellStyle name="Normal 3 2 3 2 6 2 2 7" xfId="42912" xr:uid="{F07E217D-9F36-4F5B-B32D-F589414E58B8}"/>
    <cellStyle name="Normal 3 2 3 2 6 2 3" xfId="9203" xr:uid="{EF6FBB20-5A39-438E-9D94-FC8F0376DC67}"/>
    <cellStyle name="Normal 3 2 3 2 6 2 3 2" xfId="12625" xr:uid="{49B0BACA-382C-4C3B-8AC5-BEC2FD70146E}"/>
    <cellStyle name="Normal 3 2 3 2 6 2 3 2 2" xfId="26315" xr:uid="{561A2EF6-1933-41FC-BDED-F2D7DDB370B5}"/>
    <cellStyle name="Normal 3 2 3 2 6 2 3 2 2 2" xfId="40007" xr:uid="{E012A285-DD54-4F93-976E-A8286D23626A}"/>
    <cellStyle name="Normal 3 2 3 2 6 2 3 2 2 3" xfId="54891" xr:uid="{B2B427EB-302C-45C9-93D2-19C94581CD0E}"/>
    <cellStyle name="Normal 3 2 3 2 6 2 3 2 3" xfId="19471" xr:uid="{0631F549-0D50-4961-81D2-B2C37CA7BFBA}"/>
    <cellStyle name="Normal 3 2 3 2 6 2 3 2 4" xfId="33161" xr:uid="{CA04A9BC-43F7-4BEA-8828-770625A8CB0D}"/>
    <cellStyle name="Normal 3 2 3 2 6 2 3 2 5" xfId="48045" xr:uid="{78014B81-4A02-4789-8DAE-56C0852967FE}"/>
    <cellStyle name="Normal 3 2 3 2 6 2 3 3" xfId="22893" xr:uid="{3B09ED72-4C5A-440E-80A5-29C4F93635A3}"/>
    <cellStyle name="Normal 3 2 3 2 6 2 3 3 2" xfId="36585" xr:uid="{DDA03F63-5069-4218-9E83-217334EA9FB4}"/>
    <cellStyle name="Normal 3 2 3 2 6 2 3 3 3" xfId="51469" xr:uid="{97763D5B-1D96-4CED-93D2-B64953594D69}"/>
    <cellStyle name="Normal 3 2 3 2 6 2 3 4" xfId="16049" xr:uid="{0A8FB19F-BF72-488A-A45A-7C528E2BEDF9}"/>
    <cellStyle name="Normal 3 2 3 2 6 2 3 5" xfId="29739" xr:uid="{F8A8E805-B4C4-4972-A7BC-8ED1104218BE}"/>
    <cellStyle name="Normal 3 2 3 2 6 2 3 6" xfId="44623" xr:uid="{E2193AEA-83BB-411A-8396-4CB6A374FF10}"/>
    <cellStyle name="Normal 3 2 3 2 6 2 4" xfId="10913" xr:uid="{A63E90BA-6B08-415B-B4B9-45CD53CB6010}"/>
    <cellStyle name="Normal 3 2 3 2 6 2 4 2" xfId="24603" xr:uid="{3CE91C4C-82F7-4433-81C0-B6BAB86AB1CD}"/>
    <cellStyle name="Normal 3 2 3 2 6 2 4 2 2" xfId="38295" xr:uid="{A9FBB5B0-1457-4156-8A34-EA15CB0CF7C2}"/>
    <cellStyle name="Normal 3 2 3 2 6 2 4 2 3" xfId="53179" xr:uid="{36843DD9-903A-4710-83C4-5F1FF52E0E77}"/>
    <cellStyle name="Normal 3 2 3 2 6 2 4 3" xfId="17759" xr:uid="{39E19030-E465-4843-A85D-FA7406942897}"/>
    <cellStyle name="Normal 3 2 3 2 6 2 4 4" xfId="31449" xr:uid="{627182EF-DFE4-4789-AF40-AE61ED25CE12}"/>
    <cellStyle name="Normal 3 2 3 2 6 2 4 5" xfId="46333" xr:uid="{3B64A458-3E72-4458-8FC5-937E51803469}"/>
    <cellStyle name="Normal 3 2 3 2 6 2 5" xfId="21181" xr:uid="{D746C8FC-A449-4A69-AA01-E73859979B7D}"/>
    <cellStyle name="Normal 3 2 3 2 6 2 5 2" xfId="34873" xr:uid="{42E4FE8E-57FC-4BEC-A5EF-420F900D6004}"/>
    <cellStyle name="Normal 3 2 3 2 6 2 5 3" xfId="49757" xr:uid="{507E4E98-6D8D-4B05-A891-2FAE52279203}"/>
    <cellStyle name="Normal 3 2 3 2 6 2 6" xfId="14337" xr:uid="{6F1E87D1-0414-461F-8C15-6D316A04B743}"/>
    <cellStyle name="Normal 3 2 3 2 6 2 7" xfId="28027" xr:uid="{77ABD3B6-9B83-4759-8898-AFE45C86D76A}"/>
    <cellStyle name="Normal 3 2 3 2 6 2 8" xfId="42911" xr:uid="{D058F200-D499-46FF-96AC-34892078B575}"/>
    <cellStyle name="Normal 3 2 3 2 6 3" xfId="7492" xr:uid="{C58B0E1C-0552-401E-BB86-0CC9E3C19DC1}"/>
    <cellStyle name="Normal 3 2 3 2 6 3 2" xfId="9205" xr:uid="{996A7B4B-7FF7-430A-AD32-A3B285735B8A}"/>
    <cellStyle name="Normal 3 2 3 2 6 3 2 2" xfId="12627" xr:uid="{3A16C01B-E92A-46B2-9367-6C216092919B}"/>
    <cellStyle name="Normal 3 2 3 2 6 3 2 2 2" xfId="26317" xr:uid="{FB83CA70-1188-4C77-8D49-A1487ABCD7DA}"/>
    <cellStyle name="Normal 3 2 3 2 6 3 2 2 2 2" xfId="40009" xr:uid="{DA010136-18CD-4933-8BFE-A87D177B1DB6}"/>
    <cellStyle name="Normal 3 2 3 2 6 3 2 2 2 3" xfId="54893" xr:uid="{AF35D0BC-75A8-4328-A13A-47073581B9B6}"/>
    <cellStyle name="Normal 3 2 3 2 6 3 2 2 3" xfId="19473" xr:uid="{8751233A-6B9E-41EA-B2D5-7AC7D9587AFD}"/>
    <cellStyle name="Normal 3 2 3 2 6 3 2 2 4" xfId="33163" xr:uid="{6E94EA52-E3B7-497F-9A1A-6F27D0020F15}"/>
    <cellStyle name="Normal 3 2 3 2 6 3 2 2 5" xfId="48047" xr:uid="{0B3CE89D-AE11-4332-83AF-E574185EC85A}"/>
    <cellStyle name="Normal 3 2 3 2 6 3 2 3" xfId="22895" xr:uid="{8C5D72BC-F4AC-4C8C-B38D-1B7DEB43F39C}"/>
    <cellStyle name="Normal 3 2 3 2 6 3 2 3 2" xfId="36587" xr:uid="{61AC4AAE-DC95-4B17-9FD2-E1C058F43070}"/>
    <cellStyle name="Normal 3 2 3 2 6 3 2 3 3" xfId="51471" xr:uid="{0868F31B-457F-4895-8B7E-A7A3C2B19E87}"/>
    <cellStyle name="Normal 3 2 3 2 6 3 2 4" xfId="16051" xr:uid="{8EDA1F7E-317B-41E8-8029-E8542522B7D5}"/>
    <cellStyle name="Normal 3 2 3 2 6 3 2 5" xfId="29741" xr:uid="{ADC17512-2917-4514-8E51-1257E71947C3}"/>
    <cellStyle name="Normal 3 2 3 2 6 3 2 6" xfId="44625" xr:uid="{23AAE630-81D9-4716-92C4-BD8CD10C56C9}"/>
    <cellStyle name="Normal 3 2 3 2 6 3 3" xfId="10915" xr:uid="{D102DC6B-5886-49F8-B6C3-C3E44D53EBE4}"/>
    <cellStyle name="Normal 3 2 3 2 6 3 3 2" xfId="24605" xr:uid="{F37652B0-D2F0-43D3-BC23-0D38C25EC149}"/>
    <cellStyle name="Normal 3 2 3 2 6 3 3 2 2" xfId="38297" xr:uid="{61585437-355F-4BEC-8ED4-1048BEBBB99F}"/>
    <cellStyle name="Normal 3 2 3 2 6 3 3 2 3" xfId="53181" xr:uid="{CC8C1CA6-F2BA-4389-8C9E-D6C2FC0EE208}"/>
    <cellStyle name="Normal 3 2 3 2 6 3 3 3" xfId="17761" xr:uid="{72C19D71-F169-4E4F-A184-EA2E32364184}"/>
    <cellStyle name="Normal 3 2 3 2 6 3 3 4" xfId="31451" xr:uid="{504EDE6A-7192-4A61-A1BC-8B91DE5F3D0F}"/>
    <cellStyle name="Normal 3 2 3 2 6 3 3 5" xfId="46335" xr:uid="{CD8A441E-EF75-4DD3-9371-4B625FC06649}"/>
    <cellStyle name="Normal 3 2 3 2 6 3 4" xfId="21183" xr:uid="{857B4E8E-96C3-4AE7-8783-6B0A821067AD}"/>
    <cellStyle name="Normal 3 2 3 2 6 3 4 2" xfId="34875" xr:uid="{63AD78FA-7B6A-4098-ADFA-65F9BDB3983D}"/>
    <cellStyle name="Normal 3 2 3 2 6 3 4 3" xfId="49759" xr:uid="{2E034B53-AD71-42EE-AAE9-BDF3AF911F91}"/>
    <cellStyle name="Normal 3 2 3 2 6 3 5" xfId="14339" xr:uid="{6F76B24B-F225-4E2E-8B49-E23724C30221}"/>
    <cellStyle name="Normal 3 2 3 2 6 3 6" xfId="28029" xr:uid="{058B44E6-B410-45D9-8E3A-A48BDA3FF816}"/>
    <cellStyle name="Normal 3 2 3 2 6 3 7" xfId="42913" xr:uid="{49C73025-5309-470F-944D-346BE7D9C438}"/>
    <cellStyle name="Normal 3 2 3 2 6 4" xfId="7493" xr:uid="{D4DC94A3-E024-4BEC-8551-EF0A7C1BBCA9}"/>
    <cellStyle name="Normal 3 2 3 2 6 4 2" xfId="9206" xr:uid="{E1C332D5-5253-4244-B9F6-46EC5998BDD2}"/>
    <cellStyle name="Normal 3 2 3 2 6 4 2 2" xfId="12628" xr:uid="{F24A495C-6472-40A2-B325-30E1ADB2F878}"/>
    <cellStyle name="Normal 3 2 3 2 6 4 2 2 2" xfId="26318" xr:uid="{29C92369-B336-4E44-8969-9CC66962FC9B}"/>
    <cellStyle name="Normal 3 2 3 2 6 4 2 2 2 2" xfId="40010" xr:uid="{D6F1CC8D-C689-4569-896E-76CA3268B915}"/>
    <cellStyle name="Normal 3 2 3 2 6 4 2 2 2 3" xfId="54894" xr:uid="{1906F309-C13A-453E-97C8-5DB559C79C66}"/>
    <cellStyle name="Normal 3 2 3 2 6 4 2 2 3" xfId="19474" xr:uid="{6F5C4A07-CF41-48E2-A734-913117FF3EB6}"/>
    <cellStyle name="Normal 3 2 3 2 6 4 2 2 4" xfId="33164" xr:uid="{524817F0-70FA-42D8-B37F-F884F4E111FD}"/>
    <cellStyle name="Normal 3 2 3 2 6 4 2 2 5" xfId="48048" xr:uid="{BC062ADD-1EEA-48B6-8518-80206C02E035}"/>
    <cellStyle name="Normal 3 2 3 2 6 4 2 3" xfId="22896" xr:uid="{717378F5-8723-44E1-8907-8371EECF9508}"/>
    <cellStyle name="Normal 3 2 3 2 6 4 2 3 2" xfId="36588" xr:uid="{4FE6A208-CE87-42CF-A708-6AFD5FA9F1F3}"/>
    <cellStyle name="Normal 3 2 3 2 6 4 2 3 3" xfId="51472" xr:uid="{B366C102-6362-4DD7-85F1-D9BBB2B02BEC}"/>
    <cellStyle name="Normal 3 2 3 2 6 4 2 4" xfId="16052" xr:uid="{9ED471F3-25B5-4BF1-B823-65B43574A56F}"/>
    <cellStyle name="Normal 3 2 3 2 6 4 2 5" xfId="29742" xr:uid="{5EE17D01-A612-4506-A147-6C1297EA1453}"/>
    <cellStyle name="Normal 3 2 3 2 6 4 2 6" xfId="44626" xr:uid="{2E2E3F7F-2C09-423F-AD45-8595115F01C0}"/>
    <cellStyle name="Normal 3 2 3 2 6 4 3" xfId="10916" xr:uid="{8665F263-1047-49CE-9887-6A8B92602AC6}"/>
    <cellStyle name="Normal 3 2 3 2 6 4 3 2" xfId="24606" xr:uid="{CFC66976-A021-4D41-A846-057C23B2AF0D}"/>
    <cellStyle name="Normal 3 2 3 2 6 4 3 2 2" xfId="38298" xr:uid="{CD4B2D45-97BA-492E-A0B2-172ECE444F55}"/>
    <cellStyle name="Normal 3 2 3 2 6 4 3 2 3" xfId="53182" xr:uid="{BCA18E0A-EE4F-403D-AD65-5E39344CDEA4}"/>
    <cellStyle name="Normal 3 2 3 2 6 4 3 3" xfId="17762" xr:uid="{571C0B19-5D71-45C1-B4EC-CC3B661C9AAF}"/>
    <cellStyle name="Normal 3 2 3 2 6 4 3 4" xfId="31452" xr:uid="{9A89DF7F-7DFA-4D3A-A8A8-42AADCEDE3F8}"/>
    <cellStyle name="Normal 3 2 3 2 6 4 3 5" xfId="46336" xr:uid="{F644D35B-3D43-4F4A-A853-D118C8D721C8}"/>
    <cellStyle name="Normal 3 2 3 2 6 4 4" xfId="21184" xr:uid="{F95164F5-D380-4B49-A7CA-DF678A13A874}"/>
    <cellStyle name="Normal 3 2 3 2 6 4 4 2" xfId="34876" xr:uid="{F5E45096-97D6-4D86-BB2B-E227A5538E59}"/>
    <cellStyle name="Normal 3 2 3 2 6 4 4 3" xfId="49760" xr:uid="{D00DC371-DB6E-4344-A70E-03B2098C50C3}"/>
    <cellStyle name="Normal 3 2 3 2 6 4 5" xfId="14340" xr:uid="{054E5046-2598-4F17-8014-6BDCE6995733}"/>
    <cellStyle name="Normal 3 2 3 2 6 4 6" xfId="28030" xr:uid="{59215FD7-9B4E-4A67-8B74-2078D015D69C}"/>
    <cellStyle name="Normal 3 2 3 2 6 4 7" xfId="42914" xr:uid="{06676278-A1DB-4F8E-BCC6-E7C6C288EAA2}"/>
    <cellStyle name="Normal 3 2 3 2 6 5" xfId="9202" xr:uid="{DC30F24E-46DF-4B9C-9A70-D3EC9BFB6A1F}"/>
    <cellStyle name="Normal 3 2 3 2 6 5 2" xfId="12624" xr:uid="{47DE286D-6529-4BB8-BA27-7ED51038F281}"/>
    <cellStyle name="Normal 3 2 3 2 6 5 2 2" xfId="26314" xr:uid="{927BCB6A-1AFC-41F9-9AEE-F292F780CA7F}"/>
    <cellStyle name="Normal 3 2 3 2 6 5 2 2 2" xfId="40006" xr:uid="{7F7F8E93-EC76-4E81-A041-5B8D70B37509}"/>
    <cellStyle name="Normal 3 2 3 2 6 5 2 2 3" xfId="54890" xr:uid="{75BAE756-B69D-4791-809A-E7EF88280F22}"/>
    <cellStyle name="Normal 3 2 3 2 6 5 2 3" xfId="19470" xr:uid="{C5CEE7FA-C7EE-4952-8F14-C88B2184D283}"/>
    <cellStyle name="Normal 3 2 3 2 6 5 2 4" xfId="33160" xr:uid="{1991B904-F5D0-46AC-B24C-57AA35FD704D}"/>
    <cellStyle name="Normal 3 2 3 2 6 5 2 5" xfId="48044" xr:uid="{057025CD-26D2-4C67-B378-6C2444307023}"/>
    <cellStyle name="Normal 3 2 3 2 6 5 3" xfId="22892" xr:uid="{E10956CA-75C9-437E-BFF6-9D4A0CC3047A}"/>
    <cellStyle name="Normal 3 2 3 2 6 5 3 2" xfId="36584" xr:uid="{550739B8-8795-4975-BAAF-E8E9B0D9C9DF}"/>
    <cellStyle name="Normal 3 2 3 2 6 5 3 3" xfId="51468" xr:uid="{3B43D270-7C4F-426D-AD8D-D2F357B798F7}"/>
    <cellStyle name="Normal 3 2 3 2 6 5 4" xfId="16048" xr:uid="{F9641F2D-5291-463E-BD7C-DCD62095642F}"/>
    <cellStyle name="Normal 3 2 3 2 6 5 5" xfId="29738" xr:uid="{931FECD2-A24F-4359-9A00-1976C8760E7A}"/>
    <cellStyle name="Normal 3 2 3 2 6 5 6" xfId="44622" xr:uid="{63385AB5-3996-4223-A68B-9A9200DBD584}"/>
    <cellStyle name="Normal 3 2 3 2 6 6" xfId="10912" xr:uid="{CB213D54-F9FD-41B1-ABF7-48A3C947DE74}"/>
    <cellStyle name="Normal 3 2 3 2 6 6 2" xfId="24602" xr:uid="{844EA139-9D63-43EC-A30A-D17CB5E69128}"/>
    <cellStyle name="Normal 3 2 3 2 6 6 2 2" xfId="38294" xr:uid="{FD73C8C3-96AA-45EF-9CEE-7F9C6EA123E0}"/>
    <cellStyle name="Normal 3 2 3 2 6 6 2 3" xfId="53178" xr:uid="{AA0C914D-DAB3-43AA-AADB-DE93497A9C54}"/>
    <cellStyle name="Normal 3 2 3 2 6 6 3" xfId="17758" xr:uid="{B588C308-76AC-45A3-ABA0-5FD2370476B2}"/>
    <cellStyle name="Normal 3 2 3 2 6 6 4" xfId="31448" xr:uid="{06B11AE4-6586-4937-96A3-4D7D9A274693}"/>
    <cellStyle name="Normal 3 2 3 2 6 6 5" xfId="46332" xr:uid="{8CB7A0BF-9F65-4192-A358-77C55CDC1B02}"/>
    <cellStyle name="Normal 3 2 3 2 6 7" xfId="21180" xr:uid="{348DD510-E058-4531-A675-C8F3B5517CDA}"/>
    <cellStyle name="Normal 3 2 3 2 6 7 2" xfId="34872" xr:uid="{8775E2F4-C052-4237-BEB5-CFF44F01CCB2}"/>
    <cellStyle name="Normal 3 2 3 2 6 7 3" xfId="49756" xr:uid="{8BCE9D10-5314-475A-A3B0-965A4B4B7CAD}"/>
    <cellStyle name="Normal 3 2 3 2 6 8" xfId="14336" xr:uid="{A4B4D578-9BDC-4F5F-9E61-857ED477E581}"/>
    <cellStyle name="Normal 3 2 3 2 6 9" xfId="28026" xr:uid="{83C09721-8D0A-49B5-9AC5-2A622238F573}"/>
    <cellStyle name="Normal 3 2 3 2 7" xfId="7494" xr:uid="{9218BAF8-6702-40E4-AB2C-D3CAD8F3CD75}"/>
    <cellStyle name="Normal 3 2 3 2 7 2" xfId="7495" xr:uid="{92AE9E6B-144D-4EF4-B3C5-D677EE89846D}"/>
    <cellStyle name="Normal 3 2 3 2 7 2 2" xfId="9208" xr:uid="{E58E9F8C-5BBC-43A2-947D-0B6EDEECE262}"/>
    <cellStyle name="Normal 3 2 3 2 7 2 2 2" xfId="12630" xr:uid="{7CC16317-33BB-40CB-8FC2-FD758979D68B}"/>
    <cellStyle name="Normal 3 2 3 2 7 2 2 2 2" xfId="26320" xr:uid="{FD19FD93-5FE2-42AA-8B9A-2D39F26F176E}"/>
    <cellStyle name="Normal 3 2 3 2 7 2 2 2 2 2" xfId="40012" xr:uid="{1EF33F6A-89D1-4FF7-920D-106DC4123790}"/>
    <cellStyle name="Normal 3 2 3 2 7 2 2 2 2 3" xfId="54896" xr:uid="{E3CBB30D-44B0-4804-A013-29C1A4A6853E}"/>
    <cellStyle name="Normal 3 2 3 2 7 2 2 2 3" xfId="19476" xr:uid="{06978682-A6DD-4E12-AEF8-9ED03B60AF05}"/>
    <cellStyle name="Normal 3 2 3 2 7 2 2 2 4" xfId="33166" xr:uid="{ABF4AC07-5C6C-4A34-B2B1-AF602FE21ACB}"/>
    <cellStyle name="Normal 3 2 3 2 7 2 2 2 5" xfId="48050" xr:uid="{63FCCC06-7DA1-4FF6-81E1-0CA18DC26502}"/>
    <cellStyle name="Normal 3 2 3 2 7 2 2 3" xfId="22898" xr:uid="{2AE55D2F-7E73-4F5E-87EA-486ECA39F8A6}"/>
    <cellStyle name="Normal 3 2 3 2 7 2 2 3 2" xfId="36590" xr:uid="{44D60B87-0C31-422D-9713-935FADBD0413}"/>
    <cellStyle name="Normal 3 2 3 2 7 2 2 3 3" xfId="51474" xr:uid="{30124349-4761-442A-840D-E56FE7DD54DD}"/>
    <cellStyle name="Normal 3 2 3 2 7 2 2 4" xfId="16054" xr:uid="{95F4C8D7-D97D-4159-ADF7-784A222A573D}"/>
    <cellStyle name="Normal 3 2 3 2 7 2 2 5" xfId="29744" xr:uid="{CF5DA72F-AD88-448B-81C8-D86EE5F66DED}"/>
    <cellStyle name="Normal 3 2 3 2 7 2 2 6" xfId="44628" xr:uid="{8E5DDA41-02BF-4B03-8EC7-16DA9FBBEAD2}"/>
    <cellStyle name="Normal 3 2 3 2 7 2 3" xfId="10918" xr:uid="{BC9E909D-6F3D-4183-B0F8-AA03C9CA6F90}"/>
    <cellStyle name="Normal 3 2 3 2 7 2 3 2" xfId="24608" xr:uid="{F5115208-019B-48D5-9D54-D318EED25EC2}"/>
    <cellStyle name="Normal 3 2 3 2 7 2 3 2 2" xfId="38300" xr:uid="{C9EE2E9B-8C5C-4C10-8039-BF92EC734AD8}"/>
    <cellStyle name="Normal 3 2 3 2 7 2 3 2 3" xfId="53184" xr:uid="{ED75A07D-EF99-4F1F-B042-56E6848CD16A}"/>
    <cellStyle name="Normal 3 2 3 2 7 2 3 3" xfId="17764" xr:uid="{C1B66898-3009-43FF-8900-E3594B571656}"/>
    <cellStyle name="Normal 3 2 3 2 7 2 3 4" xfId="31454" xr:uid="{328807B3-F9EE-4176-99AC-8F5A5A485D2E}"/>
    <cellStyle name="Normal 3 2 3 2 7 2 3 5" xfId="46338" xr:uid="{0110F99C-0280-4738-8112-4029E9F2458C}"/>
    <cellStyle name="Normal 3 2 3 2 7 2 4" xfId="21186" xr:uid="{572C7C69-BF68-46D3-B10B-FD28B9EE868F}"/>
    <cellStyle name="Normal 3 2 3 2 7 2 4 2" xfId="34878" xr:uid="{1063ADF4-F8E5-4F59-A100-BDCFCE9170F1}"/>
    <cellStyle name="Normal 3 2 3 2 7 2 4 3" xfId="49762" xr:uid="{AB0B6F62-06DB-44BE-B361-6384C6CDC945}"/>
    <cellStyle name="Normal 3 2 3 2 7 2 5" xfId="14342" xr:uid="{CEE6C4F6-8CD3-4C41-8EDE-D99587849F60}"/>
    <cellStyle name="Normal 3 2 3 2 7 2 6" xfId="28032" xr:uid="{E172641E-53EB-43E7-8838-4F86F5581A7F}"/>
    <cellStyle name="Normal 3 2 3 2 7 2 7" xfId="42916" xr:uid="{991883CF-296A-411C-9F8E-CEE4C2DF7849}"/>
    <cellStyle name="Normal 3 2 3 2 7 3" xfId="9207" xr:uid="{90FE5BFE-48ED-4A89-BC98-CC25D75F1657}"/>
    <cellStyle name="Normal 3 2 3 2 7 3 2" xfId="12629" xr:uid="{8E36F933-4E65-4BA6-B844-8B8B6710C815}"/>
    <cellStyle name="Normal 3 2 3 2 7 3 2 2" xfId="26319" xr:uid="{C389A2ED-29A5-43CC-94E1-7282CB9FCA01}"/>
    <cellStyle name="Normal 3 2 3 2 7 3 2 2 2" xfId="40011" xr:uid="{A54EB435-1A30-48AC-A473-64834B7D08C0}"/>
    <cellStyle name="Normal 3 2 3 2 7 3 2 2 3" xfId="54895" xr:uid="{ACF3021B-D8DC-4B32-8ACB-1ED83AA38D6D}"/>
    <cellStyle name="Normal 3 2 3 2 7 3 2 3" xfId="19475" xr:uid="{3074E9E9-F7D3-4983-AE97-91393F2AA863}"/>
    <cellStyle name="Normal 3 2 3 2 7 3 2 4" xfId="33165" xr:uid="{B725E7B7-B288-43B9-9CDF-5CDE3E4E56E8}"/>
    <cellStyle name="Normal 3 2 3 2 7 3 2 5" xfId="48049" xr:uid="{26826336-DB06-4B9A-9E19-18ACE652AEB5}"/>
    <cellStyle name="Normal 3 2 3 2 7 3 3" xfId="22897" xr:uid="{920EA3D7-C38A-44B0-BE44-A04FD02A5BCE}"/>
    <cellStyle name="Normal 3 2 3 2 7 3 3 2" xfId="36589" xr:uid="{DAAD5B63-A10F-4D21-9EDE-FAF284C1E8DE}"/>
    <cellStyle name="Normal 3 2 3 2 7 3 3 3" xfId="51473" xr:uid="{21425A39-5825-4252-AAB2-51AB0B5FC554}"/>
    <cellStyle name="Normal 3 2 3 2 7 3 4" xfId="16053" xr:uid="{2BD15B9B-1082-4C9A-9DA5-9F44B5E60F5E}"/>
    <cellStyle name="Normal 3 2 3 2 7 3 5" xfId="29743" xr:uid="{75E9D340-3EAA-43F5-B61B-BA858ED22AD6}"/>
    <cellStyle name="Normal 3 2 3 2 7 3 6" xfId="44627" xr:uid="{364E1CE9-1779-45F2-8A45-7753575852DE}"/>
    <cellStyle name="Normal 3 2 3 2 7 4" xfId="10917" xr:uid="{5395536C-83AE-4874-A7F8-A53D4262E3C2}"/>
    <cellStyle name="Normal 3 2 3 2 7 4 2" xfId="24607" xr:uid="{656BF68C-CC9B-4489-A641-2C62A1B0F1DE}"/>
    <cellStyle name="Normal 3 2 3 2 7 4 2 2" xfId="38299" xr:uid="{210CD815-29D9-4E0B-8677-9AF27B67AA89}"/>
    <cellStyle name="Normal 3 2 3 2 7 4 2 3" xfId="53183" xr:uid="{CDBB95A4-2B2E-4200-A2F9-B146C1ABA97D}"/>
    <cellStyle name="Normal 3 2 3 2 7 4 3" xfId="17763" xr:uid="{A1558429-1EC8-45C9-BF02-AE5B88680CBC}"/>
    <cellStyle name="Normal 3 2 3 2 7 4 4" xfId="31453" xr:uid="{1C52B0C0-21B3-4F79-8A83-8E3652FC0159}"/>
    <cellStyle name="Normal 3 2 3 2 7 4 5" xfId="46337" xr:uid="{D84F69DA-BC6C-46AA-A3B1-1BA7AEF89FFE}"/>
    <cellStyle name="Normal 3 2 3 2 7 5" xfId="21185" xr:uid="{9E01A470-1154-41E6-A207-E1074B0B61FD}"/>
    <cellStyle name="Normal 3 2 3 2 7 5 2" xfId="34877" xr:uid="{45D80719-28C0-46D0-92DE-AF00A11C3F45}"/>
    <cellStyle name="Normal 3 2 3 2 7 5 3" xfId="49761" xr:uid="{6943AED0-8B25-44AD-9B69-451B5A566E00}"/>
    <cellStyle name="Normal 3 2 3 2 7 6" xfId="14341" xr:uid="{B217C6DB-806F-448F-BACB-B0D6BFCBA9B1}"/>
    <cellStyle name="Normal 3 2 3 2 7 7" xfId="28031" xr:uid="{8CEF1B3C-23FE-4A4B-B7CA-3F78EA15BF81}"/>
    <cellStyle name="Normal 3 2 3 2 7 8" xfId="42915" xr:uid="{0BAD1E15-0A00-4FAC-AD22-C946D277BA87}"/>
    <cellStyle name="Normal 3 2 3 2 8" xfId="7496" xr:uid="{1CEAFE04-1FBB-4BC3-B192-41A94040ECBA}"/>
    <cellStyle name="Normal 3 2 3 2 8 2" xfId="9209" xr:uid="{A571D88C-E008-4A9F-8185-C5706FFACED0}"/>
    <cellStyle name="Normal 3 2 3 2 8 2 2" xfId="12631" xr:uid="{CEDE992D-3B91-45C0-872A-109823EF5C66}"/>
    <cellStyle name="Normal 3 2 3 2 8 2 2 2" xfId="26321" xr:uid="{EFA0CB24-E432-4BC6-9574-99E78F225BF7}"/>
    <cellStyle name="Normal 3 2 3 2 8 2 2 2 2" xfId="40013" xr:uid="{04F533BC-E35D-4B7E-87D2-CF6566540760}"/>
    <cellStyle name="Normal 3 2 3 2 8 2 2 2 3" xfId="54897" xr:uid="{90C0A371-955A-4FDF-9F52-346DEAFE977B}"/>
    <cellStyle name="Normal 3 2 3 2 8 2 2 3" xfId="19477" xr:uid="{B7598052-3015-4410-A990-81F4EA601E2C}"/>
    <cellStyle name="Normal 3 2 3 2 8 2 2 4" xfId="33167" xr:uid="{15D277E2-886D-4B87-896F-D11B28FBDDDE}"/>
    <cellStyle name="Normal 3 2 3 2 8 2 2 5" xfId="48051" xr:uid="{756CCC8C-18B0-47D2-8F84-5FB0AF81A4EC}"/>
    <cellStyle name="Normal 3 2 3 2 8 2 3" xfId="22899" xr:uid="{AC408EA6-AC9F-43EC-B86B-79C1B1E86984}"/>
    <cellStyle name="Normal 3 2 3 2 8 2 3 2" xfId="36591" xr:uid="{25690254-39E3-494E-A4D3-93E659738487}"/>
    <cellStyle name="Normal 3 2 3 2 8 2 3 3" xfId="51475" xr:uid="{41DD8AD3-688F-475C-AED1-A827330FD615}"/>
    <cellStyle name="Normal 3 2 3 2 8 2 4" xfId="16055" xr:uid="{8219B5F6-8967-40A6-BBE7-41CF67FAC00A}"/>
    <cellStyle name="Normal 3 2 3 2 8 2 5" xfId="29745" xr:uid="{751D249D-D842-46F6-9D06-6065C9A48236}"/>
    <cellStyle name="Normal 3 2 3 2 8 2 6" xfId="44629" xr:uid="{3B8F3A03-23ED-45C1-B0E1-9B4D48A2DA72}"/>
    <cellStyle name="Normal 3 2 3 2 8 3" xfId="10919" xr:uid="{BAC1B79D-D783-4DF4-B4AF-768B87AE2917}"/>
    <cellStyle name="Normal 3 2 3 2 8 3 2" xfId="24609" xr:uid="{71523FC3-5151-4CB7-96C6-6BCED3947E60}"/>
    <cellStyle name="Normal 3 2 3 2 8 3 2 2" xfId="38301" xr:uid="{663B1EA3-3D31-4436-B039-313BBED5ECFF}"/>
    <cellStyle name="Normal 3 2 3 2 8 3 2 3" xfId="53185" xr:uid="{4B3169C8-AC28-4BD5-934A-1B801B1333D0}"/>
    <cellStyle name="Normal 3 2 3 2 8 3 3" xfId="17765" xr:uid="{46B74D63-DB41-479A-A0F6-9D2DDC8EF7C5}"/>
    <cellStyle name="Normal 3 2 3 2 8 3 4" xfId="31455" xr:uid="{3CA713D6-64F8-4D87-8BB4-62CA7C60F908}"/>
    <cellStyle name="Normal 3 2 3 2 8 3 5" xfId="46339" xr:uid="{C95BA402-9CE8-47CC-B14E-0F891407A70D}"/>
    <cellStyle name="Normal 3 2 3 2 8 4" xfId="21187" xr:uid="{C9A9B6AB-884D-416D-A3FE-D1536A19F87B}"/>
    <cellStyle name="Normal 3 2 3 2 8 4 2" xfId="34879" xr:uid="{425598D0-BE27-49D7-8D20-ADC2930EE1FB}"/>
    <cellStyle name="Normal 3 2 3 2 8 4 3" xfId="49763" xr:uid="{55DEE0F0-6626-4DFB-BFA3-46F6ED446BF3}"/>
    <cellStyle name="Normal 3 2 3 2 8 5" xfId="14343" xr:uid="{5D161509-1A88-465D-9A1C-5853E3787055}"/>
    <cellStyle name="Normal 3 2 3 2 8 6" xfId="28033" xr:uid="{C6C3D978-F8E1-402B-9C33-E6A436A7FD8D}"/>
    <cellStyle name="Normal 3 2 3 2 8 7" xfId="42917" xr:uid="{7D677CD3-CCA7-40ED-9DF3-ABAFB5AB5330}"/>
    <cellStyle name="Normal 3 2 3 2 9" xfId="7497" xr:uid="{9503F6A5-51D3-4027-AB50-BFEC94114B81}"/>
    <cellStyle name="Normal 3 2 3 2 9 2" xfId="9210" xr:uid="{6A935B55-53DC-402D-A3AE-D58E95AE33FC}"/>
    <cellStyle name="Normal 3 2 3 2 9 2 2" xfId="12632" xr:uid="{EB8083EE-7079-449B-A347-9D0A3161CFCD}"/>
    <cellStyle name="Normal 3 2 3 2 9 2 2 2" xfId="26322" xr:uid="{3FF79D65-2118-4DD2-BF0C-34A9BDAC4240}"/>
    <cellStyle name="Normal 3 2 3 2 9 2 2 2 2" xfId="40014" xr:uid="{DB1C9BB7-6842-4E27-AA0D-E85AA3A2F512}"/>
    <cellStyle name="Normal 3 2 3 2 9 2 2 2 3" xfId="54898" xr:uid="{ACA6CBD8-3196-47E5-9863-F7E90BAF4557}"/>
    <cellStyle name="Normal 3 2 3 2 9 2 2 3" xfId="19478" xr:uid="{E736E4CA-2190-4454-98F4-E35B1270C317}"/>
    <cellStyle name="Normal 3 2 3 2 9 2 2 4" xfId="33168" xr:uid="{8C42F1C1-9805-48E7-A5A8-2F5DE35E4238}"/>
    <cellStyle name="Normal 3 2 3 2 9 2 2 5" xfId="48052" xr:uid="{3B6D41F1-2DF3-4869-9528-73FD2A5FCAEE}"/>
    <cellStyle name="Normal 3 2 3 2 9 2 3" xfId="22900" xr:uid="{B64306D2-CD40-46E7-901F-10C9F3975BA3}"/>
    <cellStyle name="Normal 3 2 3 2 9 2 3 2" xfId="36592" xr:uid="{AF05A6CB-4DB3-4AAC-BA69-50E8D58BF5A3}"/>
    <cellStyle name="Normal 3 2 3 2 9 2 3 3" xfId="51476" xr:uid="{A4C9192C-F0C7-494B-BF3F-7BF70679F0FB}"/>
    <cellStyle name="Normal 3 2 3 2 9 2 4" xfId="16056" xr:uid="{ED616621-CD8B-4AE7-B5E4-4D1774781F4B}"/>
    <cellStyle name="Normal 3 2 3 2 9 2 5" xfId="29746" xr:uid="{7153658A-1561-482F-94DA-05885C4F084B}"/>
    <cellStyle name="Normal 3 2 3 2 9 2 6" xfId="44630" xr:uid="{2372A1EE-4CC8-498B-9F40-D3A0D53E93A8}"/>
    <cellStyle name="Normal 3 2 3 2 9 3" xfId="10920" xr:uid="{77BA8C35-C5EC-4C61-B77B-BBC5CF2CB33D}"/>
    <cellStyle name="Normal 3 2 3 2 9 3 2" xfId="24610" xr:uid="{6D5B7554-8DEC-4EDB-B163-13CB25522F81}"/>
    <cellStyle name="Normal 3 2 3 2 9 3 2 2" xfId="38302" xr:uid="{973527C0-7E7E-4BB6-9CD8-7D346DFC86AB}"/>
    <cellStyle name="Normal 3 2 3 2 9 3 2 3" xfId="53186" xr:uid="{E4C3886A-4E7C-4676-852B-FFDAC4D38929}"/>
    <cellStyle name="Normal 3 2 3 2 9 3 3" xfId="17766" xr:uid="{015F36C1-4CB7-4AAA-BD53-02867702341C}"/>
    <cellStyle name="Normal 3 2 3 2 9 3 4" xfId="31456" xr:uid="{B1B0CF9B-AB13-414E-B0FB-BE1784EE3DB4}"/>
    <cellStyle name="Normal 3 2 3 2 9 3 5" xfId="46340" xr:uid="{12E7957F-DFF9-469B-82C0-E6DA7B44AA0A}"/>
    <cellStyle name="Normal 3 2 3 2 9 4" xfId="21188" xr:uid="{8609A96E-B06E-4672-BF40-E88115E159A5}"/>
    <cellStyle name="Normal 3 2 3 2 9 4 2" xfId="34880" xr:uid="{DD11BE3A-74AA-4B56-9DE3-B7BBB95936A3}"/>
    <cellStyle name="Normal 3 2 3 2 9 4 3" xfId="49764" xr:uid="{0B9F63EE-490C-4CF4-9EB9-030CE7DCD85D}"/>
    <cellStyle name="Normal 3 2 3 2 9 5" xfId="14344" xr:uid="{4BBB6C9F-96BA-470F-A2E7-B057E54437E0}"/>
    <cellStyle name="Normal 3 2 3 2 9 6" xfId="28034" xr:uid="{DE32477B-19BD-4C06-9768-CF9D9667986A}"/>
    <cellStyle name="Normal 3 2 3 2 9 7" xfId="42918" xr:uid="{876572FC-8F02-4B99-A88D-E2A7DBA665C5}"/>
    <cellStyle name="Normal 3 2 3 3" xfId="7498" xr:uid="{F28AEF22-E6F0-4917-93AA-B526493960F6}"/>
    <cellStyle name="Normal 3 2 3 3 10" xfId="21189" xr:uid="{93475F11-8354-41FE-BAD0-9D7EDEFCCBF6}"/>
    <cellStyle name="Normal 3 2 3 3 10 2" xfId="34881" xr:uid="{E8B7EBCF-74FB-45EC-91B2-B284D4DBA1F5}"/>
    <cellStyle name="Normal 3 2 3 3 10 3" xfId="49765" xr:uid="{24E662FC-FF9A-4C4F-BFED-0A0FCF4D32BB}"/>
    <cellStyle name="Normal 3 2 3 3 11" xfId="14345" xr:uid="{C7F61FDE-341B-4E2B-B1D3-96C3FBA5C5FF}"/>
    <cellStyle name="Normal 3 2 3 3 12" xfId="28035" xr:uid="{A906A3B8-0AA5-44A4-A30C-8DB542B826DD}"/>
    <cellStyle name="Normal 3 2 3 3 13" xfId="42919" xr:uid="{91FAECDE-6308-43F5-BA76-18F0F97C3069}"/>
    <cellStyle name="Normal 3 2 3 3 2" xfId="7499" xr:uid="{D4EF8877-A703-420C-8763-4D932A188B37}"/>
    <cellStyle name="Normal 3 2 3 3 2 10" xfId="14346" xr:uid="{D2AF263F-AF08-4884-AB2D-04E6F985D619}"/>
    <cellStyle name="Normal 3 2 3 3 2 11" xfId="28036" xr:uid="{38E5B5A5-723D-45A1-93F7-372094F2A8B7}"/>
    <cellStyle name="Normal 3 2 3 3 2 12" xfId="42920" xr:uid="{C84EC3FB-BAC6-4C02-BFD4-ADFB5B288700}"/>
    <cellStyle name="Normal 3 2 3 3 2 2" xfId="7500" xr:uid="{9337E1B1-4F1B-4D8A-AAFE-79218C35D183}"/>
    <cellStyle name="Normal 3 2 3 3 2 2 10" xfId="42921" xr:uid="{F73EC799-B08D-41AC-B30E-162EC568665A}"/>
    <cellStyle name="Normal 3 2 3 3 2 2 2" xfId="7501" xr:uid="{AE61BE85-AFBF-4E98-BF8D-C7715F829674}"/>
    <cellStyle name="Normal 3 2 3 3 2 2 2 2" xfId="7502" xr:uid="{AEEE373E-64E8-4F24-B52F-30093AFCCDED}"/>
    <cellStyle name="Normal 3 2 3 3 2 2 2 2 2" xfId="9215" xr:uid="{0B4FD5BD-A8DC-4FBC-9E2E-B8D12C52115A}"/>
    <cellStyle name="Normal 3 2 3 3 2 2 2 2 2 2" xfId="12637" xr:uid="{4F24B15D-2AB2-4B30-9A5D-02226EB2878F}"/>
    <cellStyle name="Normal 3 2 3 3 2 2 2 2 2 2 2" xfId="26327" xr:uid="{12EDC712-37CA-40E4-B429-0087FF695821}"/>
    <cellStyle name="Normal 3 2 3 3 2 2 2 2 2 2 2 2" xfId="40019" xr:uid="{0CC91601-6C1D-46CA-92F3-0C1CF8F0F9FD}"/>
    <cellStyle name="Normal 3 2 3 3 2 2 2 2 2 2 2 3" xfId="54903" xr:uid="{BAD79DCB-8443-4957-AD52-E70F68B8B5B2}"/>
    <cellStyle name="Normal 3 2 3 3 2 2 2 2 2 2 3" xfId="19483" xr:uid="{0E65C51F-2894-45AF-A8A5-4C6E3BBE02DA}"/>
    <cellStyle name="Normal 3 2 3 3 2 2 2 2 2 2 4" xfId="33173" xr:uid="{32B17BDB-01EB-444A-B50B-E6F1EB023E1E}"/>
    <cellStyle name="Normal 3 2 3 3 2 2 2 2 2 2 5" xfId="48057" xr:uid="{CD54BAE0-4641-438F-80F5-10583750CA51}"/>
    <cellStyle name="Normal 3 2 3 3 2 2 2 2 2 3" xfId="22905" xr:uid="{3A8798A3-59EF-4F43-B64F-3014C7CB9EF0}"/>
    <cellStyle name="Normal 3 2 3 3 2 2 2 2 2 3 2" xfId="36597" xr:uid="{CE186BE9-1B4F-42BB-8FEC-C02AF63533EC}"/>
    <cellStyle name="Normal 3 2 3 3 2 2 2 2 2 3 3" xfId="51481" xr:uid="{C7EDF142-FFD8-4034-B4B2-4312561E70D6}"/>
    <cellStyle name="Normal 3 2 3 3 2 2 2 2 2 4" xfId="16061" xr:uid="{98501096-224E-40AA-963B-EA4396C074DA}"/>
    <cellStyle name="Normal 3 2 3 3 2 2 2 2 2 5" xfId="29751" xr:uid="{87FB1D29-3712-4058-A0A8-570E09A6F9A4}"/>
    <cellStyle name="Normal 3 2 3 3 2 2 2 2 2 6" xfId="44635" xr:uid="{1DFFDE51-4C5D-4B4E-ADB6-41E84265DAE4}"/>
    <cellStyle name="Normal 3 2 3 3 2 2 2 2 3" xfId="10925" xr:uid="{E95D82EF-50FD-4C5B-B7FB-03759C66C27A}"/>
    <cellStyle name="Normal 3 2 3 3 2 2 2 2 3 2" xfId="24615" xr:uid="{2FFDEE79-9EFE-4251-B7F2-DF2DAE6BF8D6}"/>
    <cellStyle name="Normal 3 2 3 3 2 2 2 2 3 2 2" xfId="38307" xr:uid="{F368CBB2-2464-49BA-9E59-8EB8E95BB03C}"/>
    <cellStyle name="Normal 3 2 3 3 2 2 2 2 3 2 3" xfId="53191" xr:uid="{D4BC14B3-7007-4AAE-BC2F-9006AD10325F}"/>
    <cellStyle name="Normal 3 2 3 3 2 2 2 2 3 3" xfId="17771" xr:uid="{FAB7083C-2A8C-4530-BAA6-EE9EC99B876B}"/>
    <cellStyle name="Normal 3 2 3 3 2 2 2 2 3 4" xfId="31461" xr:uid="{A5FE7992-A74C-45D1-9133-1A0657EB38BB}"/>
    <cellStyle name="Normal 3 2 3 3 2 2 2 2 3 5" xfId="46345" xr:uid="{973A5423-6744-4601-B259-9C07767C63D5}"/>
    <cellStyle name="Normal 3 2 3 3 2 2 2 2 4" xfId="21193" xr:uid="{37EA0582-45A5-4C28-B3A0-D23CE2312103}"/>
    <cellStyle name="Normal 3 2 3 3 2 2 2 2 4 2" xfId="34885" xr:uid="{6B49990D-0E8F-4E23-B162-A698FDBC4CCC}"/>
    <cellStyle name="Normal 3 2 3 3 2 2 2 2 4 3" xfId="49769" xr:uid="{2211AE01-B525-49CE-AE22-30FD5F47A144}"/>
    <cellStyle name="Normal 3 2 3 3 2 2 2 2 5" xfId="14349" xr:uid="{10953067-216B-4F26-B9E3-0CD5264B040D}"/>
    <cellStyle name="Normal 3 2 3 3 2 2 2 2 6" xfId="28039" xr:uid="{BF6C4F12-1923-4CA5-B970-CD562D16978E}"/>
    <cellStyle name="Normal 3 2 3 3 2 2 2 2 7" xfId="42923" xr:uid="{0A931127-8605-4FEA-90A2-1D2B6B2E7025}"/>
    <cellStyle name="Normal 3 2 3 3 2 2 2 3" xfId="9214" xr:uid="{59B2F896-2096-4773-BC6C-22CD2D54229B}"/>
    <cellStyle name="Normal 3 2 3 3 2 2 2 3 2" xfId="12636" xr:uid="{FB67AD33-4015-45D0-864E-C83A6D748DB8}"/>
    <cellStyle name="Normal 3 2 3 3 2 2 2 3 2 2" xfId="26326" xr:uid="{F7EA4E10-E622-49D4-8E3E-76E0CAD58B5B}"/>
    <cellStyle name="Normal 3 2 3 3 2 2 2 3 2 2 2" xfId="40018" xr:uid="{8CA11BCE-6B91-4FFC-81D5-EDDB6242C55F}"/>
    <cellStyle name="Normal 3 2 3 3 2 2 2 3 2 2 3" xfId="54902" xr:uid="{20F0C29A-0D41-4127-B4ED-D8235FE53D38}"/>
    <cellStyle name="Normal 3 2 3 3 2 2 2 3 2 3" xfId="19482" xr:uid="{29897937-F2D8-4072-9616-57EE6FB1F7EC}"/>
    <cellStyle name="Normal 3 2 3 3 2 2 2 3 2 4" xfId="33172" xr:uid="{D978ADCF-F419-4C54-8287-440597736E1D}"/>
    <cellStyle name="Normal 3 2 3 3 2 2 2 3 2 5" xfId="48056" xr:uid="{45B02980-3E45-42E3-B94C-9B5E25DC6D5F}"/>
    <cellStyle name="Normal 3 2 3 3 2 2 2 3 3" xfId="22904" xr:uid="{A9479FDC-6911-483E-9B21-6119E1F140FA}"/>
    <cellStyle name="Normal 3 2 3 3 2 2 2 3 3 2" xfId="36596" xr:uid="{7469599E-691B-4C60-97D6-043094738797}"/>
    <cellStyle name="Normal 3 2 3 3 2 2 2 3 3 3" xfId="51480" xr:uid="{C8D09D25-232C-4AFD-84A9-86E4D0A48CDB}"/>
    <cellStyle name="Normal 3 2 3 3 2 2 2 3 4" xfId="16060" xr:uid="{BF2813B9-8E31-4A6A-BD9C-4D982AD25BCE}"/>
    <cellStyle name="Normal 3 2 3 3 2 2 2 3 5" xfId="29750" xr:uid="{35BD0546-6B03-4FC7-9BD4-76687BF32D9F}"/>
    <cellStyle name="Normal 3 2 3 3 2 2 2 3 6" xfId="44634" xr:uid="{4E7FC1BF-2D11-4E4C-878C-0448BEF9D14B}"/>
    <cellStyle name="Normal 3 2 3 3 2 2 2 4" xfId="10924" xr:uid="{0E95E8B8-EF96-4325-B04D-C2D24113859A}"/>
    <cellStyle name="Normal 3 2 3 3 2 2 2 4 2" xfId="24614" xr:uid="{523360E9-1809-439B-AD11-3FB0D2D09CD1}"/>
    <cellStyle name="Normal 3 2 3 3 2 2 2 4 2 2" xfId="38306" xr:uid="{29E95357-62F8-4353-9DBC-6298EDBF756D}"/>
    <cellStyle name="Normal 3 2 3 3 2 2 2 4 2 3" xfId="53190" xr:uid="{70E25AD6-60BB-434C-911D-63108393BC4D}"/>
    <cellStyle name="Normal 3 2 3 3 2 2 2 4 3" xfId="17770" xr:uid="{4486AE67-7F23-4450-82BA-188A0114E349}"/>
    <cellStyle name="Normal 3 2 3 3 2 2 2 4 4" xfId="31460" xr:uid="{CDF0D4E1-44FF-4919-9A4C-1F8C0060DD7B}"/>
    <cellStyle name="Normal 3 2 3 3 2 2 2 4 5" xfId="46344" xr:uid="{2770855C-67CA-4793-A793-FB2D686C9B95}"/>
    <cellStyle name="Normal 3 2 3 3 2 2 2 5" xfId="21192" xr:uid="{037463CA-0D6B-4057-AF1F-D26D3CA88783}"/>
    <cellStyle name="Normal 3 2 3 3 2 2 2 5 2" xfId="34884" xr:uid="{4468D51A-4C1C-4D0B-B133-38F3527F9EB3}"/>
    <cellStyle name="Normal 3 2 3 3 2 2 2 5 3" xfId="49768" xr:uid="{D5F8533A-BD10-49E8-A1B9-D44BF8E57EDF}"/>
    <cellStyle name="Normal 3 2 3 3 2 2 2 6" xfId="14348" xr:uid="{FF6F6D78-0252-414A-8350-02BE591975CF}"/>
    <cellStyle name="Normal 3 2 3 3 2 2 2 7" xfId="28038" xr:uid="{8EA95ABB-5026-4990-AE1A-378FC4061E97}"/>
    <cellStyle name="Normal 3 2 3 3 2 2 2 8" xfId="42922" xr:uid="{AE183C71-CC05-4811-AE62-3D5709A6D862}"/>
    <cellStyle name="Normal 3 2 3 3 2 2 3" xfId="7503" xr:uid="{F407E693-869C-4890-9C4F-9B6A804FD228}"/>
    <cellStyle name="Normal 3 2 3 3 2 2 3 2" xfId="9216" xr:uid="{763EF58A-51B1-4721-A4F5-4709469D9188}"/>
    <cellStyle name="Normal 3 2 3 3 2 2 3 2 2" xfId="12638" xr:uid="{ED19B182-5FC1-4EE6-9934-155B678D8CEA}"/>
    <cellStyle name="Normal 3 2 3 3 2 2 3 2 2 2" xfId="26328" xr:uid="{6E88C5BE-4C97-44A4-B4BD-2F934A88B4C6}"/>
    <cellStyle name="Normal 3 2 3 3 2 2 3 2 2 2 2" xfId="40020" xr:uid="{F386D2BD-47F7-4E78-95B1-73B6CD7E5899}"/>
    <cellStyle name="Normal 3 2 3 3 2 2 3 2 2 2 3" xfId="54904" xr:uid="{CEACAAC8-7DA4-4076-BCC3-7EBBED1A8E0E}"/>
    <cellStyle name="Normal 3 2 3 3 2 2 3 2 2 3" xfId="19484" xr:uid="{09975F5F-CB69-4C98-B4D1-94FEB6C99E10}"/>
    <cellStyle name="Normal 3 2 3 3 2 2 3 2 2 4" xfId="33174" xr:uid="{0F1E3C55-D7D1-4F99-BF5A-803E5B3B5EB6}"/>
    <cellStyle name="Normal 3 2 3 3 2 2 3 2 2 5" xfId="48058" xr:uid="{8F8FC8DA-ACE9-4A5F-92BE-5C9D06FF31D3}"/>
    <cellStyle name="Normal 3 2 3 3 2 2 3 2 3" xfId="22906" xr:uid="{10BBB241-D02F-49E5-BAC3-1DA75B676FF6}"/>
    <cellStyle name="Normal 3 2 3 3 2 2 3 2 3 2" xfId="36598" xr:uid="{9BC94DCA-212C-4599-B65F-0C3BC4A30D72}"/>
    <cellStyle name="Normal 3 2 3 3 2 2 3 2 3 3" xfId="51482" xr:uid="{DA79AFA4-554E-4804-A66B-A61F157708D9}"/>
    <cellStyle name="Normal 3 2 3 3 2 2 3 2 4" xfId="16062" xr:uid="{EFC8B476-17E5-49B6-9059-1378A9875866}"/>
    <cellStyle name="Normal 3 2 3 3 2 2 3 2 5" xfId="29752" xr:uid="{4E54A3C4-4A13-4E2D-BD89-1D055CE50692}"/>
    <cellStyle name="Normal 3 2 3 3 2 2 3 2 6" xfId="44636" xr:uid="{9E10C919-5097-44AB-AFB5-E7B310A2F9F3}"/>
    <cellStyle name="Normal 3 2 3 3 2 2 3 3" xfId="10926" xr:uid="{EDC3A200-274F-4EF3-BE86-FC953AC0382F}"/>
    <cellStyle name="Normal 3 2 3 3 2 2 3 3 2" xfId="24616" xr:uid="{49FC6850-A4E9-4F96-AF0F-70DCE03B2838}"/>
    <cellStyle name="Normal 3 2 3 3 2 2 3 3 2 2" xfId="38308" xr:uid="{76A21E9D-BFB4-48D0-8B5B-E0FE0B9B9232}"/>
    <cellStyle name="Normal 3 2 3 3 2 2 3 3 2 3" xfId="53192" xr:uid="{718412C4-C876-4916-A461-8FFC0D130D8C}"/>
    <cellStyle name="Normal 3 2 3 3 2 2 3 3 3" xfId="17772" xr:uid="{C36C526F-B013-404F-A84A-A921CB2B6E0F}"/>
    <cellStyle name="Normal 3 2 3 3 2 2 3 3 4" xfId="31462" xr:uid="{FEC65D77-4A74-4509-957B-05F5406FCDD5}"/>
    <cellStyle name="Normal 3 2 3 3 2 2 3 3 5" xfId="46346" xr:uid="{751E7307-DF36-4E10-A9D4-09D9AA52C17D}"/>
    <cellStyle name="Normal 3 2 3 3 2 2 3 4" xfId="21194" xr:uid="{49A55C15-4241-422F-904E-3F42846E9845}"/>
    <cellStyle name="Normal 3 2 3 3 2 2 3 4 2" xfId="34886" xr:uid="{94C9786F-FC06-4FF9-96C3-30773AB4D59D}"/>
    <cellStyle name="Normal 3 2 3 3 2 2 3 4 3" xfId="49770" xr:uid="{BBCD0645-7C52-40BF-B190-D1845769253C}"/>
    <cellStyle name="Normal 3 2 3 3 2 2 3 5" xfId="14350" xr:uid="{759B0365-C931-42CE-8BE4-537442DAF838}"/>
    <cellStyle name="Normal 3 2 3 3 2 2 3 6" xfId="28040" xr:uid="{A5B3F395-1BF0-40E2-90BF-6904F35F170E}"/>
    <cellStyle name="Normal 3 2 3 3 2 2 3 7" xfId="42924" xr:uid="{8C0F5B46-1DF6-459D-9633-02C0816B8E3F}"/>
    <cellStyle name="Normal 3 2 3 3 2 2 4" xfId="7504" xr:uid="{0F74C716-B047-445B-B046-5B9C8364FF45}"/>
    <cellStyle name="Normal 3 2 3 3 2 2 4 2" xfId="9217" xr:uid="{694288D2-8A48-4467-8163-37F9918ED132}"/>
    <cellStyle name="Normal 3 2 3 3 2 2 4 2 2" xfId="12639" xr:uid="{72514014-FACC-40FF-A36F-29CCBC23B18D}"/>
    <cellStyle name="Normal 3 2 3 3 2 2 4 2 2 2" xfId="26329" xr:uid="{352809AD-1947-4CB6-8A55-233A93549406}"/>
    <cellStyle name="Normal 3 2 3 3 2 2 4 2 2 2 2" xfId="40021" xr:uid="{0BC9F910-93A2-4210-B287-A6B1EB362276}"/>
    <cellStyle name="Normal 3 2 3 3 2 2 4 2 2 2 3" xfId="54905" xr:uid="{2139E849-229F-4FD3-AC0A-B8AB8EC50470}"/>
    <cellStyle name="Normal 3 2 3 3 2 2 4 2 2 3" xfId="19485" xr:uid="{2A6A8910-E485-4F44-B713-98B93159FABC}"/>
    <cellStyle name="Normal 3 2 3 3 2 2 4 2 2 4" xfId="33175" xr:uid="{F30C98D4-93A2-4166-99D5-0F8883975BFD}"/>
    <cellStyle name="Normal 3 2 3 3 2 2 4 2 2 5" xfId="48059" xr:uid="{89D5A70F-64FF-45A2-8E01-C20A8BC4161A}"/>
    <cellStyle name="Normal 3 2 3 3 2 2 4 2 3" xfId="22907" xr:uid="{865446D1-F7DA-478E-9062-50C279E7F8AC}"/>
    <cellStyle name="Normal 3 2 3 3 2 2 4 2 3 2" xfId="36599" xr:uid="{318F6F98-6547-4895-8922-39327B88CFDC}"/>
    <cellStyle name="Normal 3 2 3 3 2 2 4 2 3 3" xfId="51483" xr:uid="{BC5A14F0-5363-42B3-A216-69B04031D00D}"/>
    <cellStyle name="Normal 3 2 3 3 2 2 4 2 4" xfId="16063" xr:uid="{9A755DC9-2324-4E86-9796-85C796EA4F85}"/>
    <cellStyle name="Normal 3 2 3 3 2 2 4 2 5" xfId="29753" xr:uid="{62885939-A95E-4393-B207-39FF2AB1712B}"/>
    <cellStyle name="Normal 3 2 3 3 2 2 4 2 6" xfId="44637" xr:uid="{29B151DD-21BD-4EAE-85A2-89DA05650790}"/>
    <cellStyle name="Normal 3 2 3 3 2 2 4 3" xfId="10927" xr:uid="{3A98E68F-FD00-462B-B3A5-891D420874B3}"/>
    <cellStyle name="Normal 3 2 3 3 2 2 4 3 2" xfId="24617" xr:uid="{029215D7-198E-462B-B6BE-A034EA3EE593}"/>
    <cellStyle name="Normal 3 2 3 3 2 2 4 3 2 2" xfId="38309" xr:uid="{5936D8A2-49F9-423C-8914-70D3CAD15BDF}"/>
    <cellStyle name="Normal 3 2 3 3 2 2 4 3 2 3" xfId="53193" xr:uid="{C93FE145-5FFF-4DF1-BF30-86DFB569C950}"/>
    <cellStyle name="Normal 3 2 3 3 2 2 4 3 3" xfId="17773" xr:uid="{EE4E989B-CB29-4AC1-A865-2C6292CE55ED}"/>
    <cellStyle name="Normal 3 2 3 3 2 2 4 3 4" xfId="31463" xr:uid="{CE999657-69DE-400E-BD72-CC9DA6FACE3A}"/>
    <cellStyle name="Normal 3 2 3 3 2 2 4 3 5" xfId="46347" xr:uid="{7D571984-246A-44F3-9AC2-ED6F5FE78E28}"/>
    <cellStyle name="Normal 3 2 3 3 2 2 4 4" xfId="21195" xr:uid="{FC64FC5D-E60F-4C9F-9CEE-765DB1929186}"/>
    <cellStyle name="Normal 3 2 3 3 2 2 4 4 2" xfId="34887" xr:uid="{6286FEE0-3F97-4F3F-89D7-D0FE66DF1F52}"/>
    <cellStyle name="Normal 3 2 3 3 2 2 4 4 3" xfId="49771" xr:uid="{7735BD2B-68F1-47C5-91AD-3DEA8C46B3AA}"/>
    <cellStyle name="Normal 3 2 3 3 2 2 4 5" xfId="14351" xr:uid="{B312D0B2-0A15-439F-BB2A-B74E3A54B495}"/>
    <cellStyle name="Normal 3 2 3 3 2 2 4 6" xfId="28041" xr:uid="{92698FD9-A551-4294-8A9D-7977D08F732B}"/>
    <cellStyle name="Normal 3 2 3 3 2 2 4 7" xfId="42925" xr:uid="{6DB0BDCE-7C14-4538-9333-72A049A822AB}"/>
    <cellStyle name="Normal 3 2 3 3 2 2 5" xfId="9213" xr:uid="{40E48451-26B4-4B0B-B9D1-599A2F658D46}"/>
    <cellStyle name="Normal 3 2 3 3 2 2 5 2" xfId="12635" xr:uid="{331795D3-1121-4A2E-A1A4-2C8BCB321330}"/>
    <cellStyle name="Normal 3 2 3 3 2 2 5 2 2" xfId="26325" xr:uid="{1B2FE6A1-7F18-4102-84E8-5F990120946B}"/>
    <cellStyle name="Normal 3 2 3 3 2 2 5 2 2 2" xfId="40017" xr:uid="{A3AD62A7-6912-4930-9BD1-C839CF3411F7}"/>
    <cellStyle name="Normal 3 2 3 3 2 2 5 2 2 3" xfId="54901" xr:uid="{01513A89-1F56-4A64-A701-0CBECF33A6F4}"/>
    <cellStyle name="Normal 3 2 3 3 2 2 5 2 3" xfId="19481" xr:uid="{202872C6-1205-4933-B3F2-BBA81DE70B62}"/>
    <cellStyle name="Normal 3 2 3 3 2 2 5 2 4" xfId="33171" xr:uid="{C8BE5ED6-3709-41DC-97BB-B425980921C7}"/>
    <cellStyle name="Normal 3 2 3 3 2 2 5 2 5" xfId="48055" xr:uid="{DB985891-80EB-4760-9911-F1F4F37725A5}"/>
    <cellStyle name="Normal 3 2 3 3 2 2 5 3" xfId="22903" xr:uid="{61C6D2E4-5E5F-419D-91CC-69138FB43929}"/>
    <cellStyle name="Normal 3 2 3 3 2 2 5 3 2" xfId="36595" xr:uid="{AE203FB0-AB3D-45CE-A325-2D3BD166D8CE}"/>
    <cellStyle name="Normal 3 2 3 3 2 2 5 3 3" xfId="51479" xr:uid="{113D5242-E960-4E21-A018-B28506A11A0B}"/>
    <cellStyle name="Normal 3 2 3 3 2 2 5 4" xfId="16059" xr:uid="{910D7B8B-0154-47AC-830C-73AE6B4713DF}"/>
    <cellStyle name="Normal 3 2 3 3 2 2 5 5" xfId="29749" xr:uid="{3A5FE6AD-C03A-4543-BBCF-4A418B6B2ED4}"/>
    <cellStyle name="Normal 3 2 3 3 2 2 5 6" xfId="44633" xr:uid="{F1163939-B47F-40D5-8D6B-98C9B8CF80D0}"/>
    <cellStyle name="Normal 3 2 3 3 2 2 6" xfId="10923" xr:uid="{2C452776-E356-4DF6-BD69-06D2B4EDC76B}"/>
    <cellStyle name="Normal 3 2 3 3 2 2 6 2" xfId="24613" xr:uid="{2AB125AA-0425-4F1E-A527-8F18DE284ADE}"/>
    <cellStyle name="Normal 3 2 3 3 2 2 6 2 2" xfId="38305" xr:uid="{71546A60-59CC-453F-920D-C0F69318F80E}"/>
    <cellStyle name="Normal 3 2 3 3 2 2 6 2 3" xfId="53189" xr:uid="{08EEFD27-88D2-48CA-904A-7BD628641291}"/>
    <cellStyle name="Normal 3 2 3 3 2 2 6 3" xfId="17769" xr:uid="{3D21A4F5-B815-4E59-8BC0-85F5DD79EA35}"/>
    <cellStyle name="Normal 3 2 3 3 2 2 6 4" xfId="31459" xr:uid="{8ED51C3E-B7D6-41E9-9DE8-5D1D7EE5E26E}"/>
    <cellStyle name="Normal 3 2 3 3 2 2 6 5" xfId="46343" xr:uid="{5EC3BDDA-AA6D-41C4-B779-C6E83DF1AA51}"/>
    <cellStyle name="Normal 3 2 3 3 2 2 7" xfId="21191" xr:uid="{FD2CADD0-E599-474F-B7F3-72F19C5BB576}"/>
    <cellStyle name="Normal 3 2 3 3 2 2 7 2" xfId="34883" xr:uid="{5DF3B1CC-E814-4B83-86BB-F3D68398ACD4}"/>
    <cellStyle name="Normal 3 2 3 3 2 2 7 3" xfId="49767" xr:uid="{11749284-3ACD-4F31-9797-E6A8CCD17B79}"/>
    <cellStyle name="Normal 3 2 3 3 2 2 8" xfId="14347" xr:uid="{3CA8D063-4430-417B-8345-9F0526CD5F65}"/>
    <cellStyle name="Normal 3 2 3 3 2 2 9" xfId="28037" xr:uid="{C7051F2D-1671-4748-9C22-89126F0A8096}"/>
    <cellStyle name="Normal 3 2 3 3 2 3" xfId="7505" xr:uid="{9A1EA5ED-89AF-4255-8BB4-BAE69EE61EB4}"/>
    <cellStyle name="Normal 3 2 3 3 2 3 10" xfId="42926" xr:uid="{C0C172C8-1D51-44C2-A299-CB2269AB837F}"/>
    <cellStyle name="Normal 3 2 3 3 2 3 2" xfId="7506" xr:uid="{614304CB-26EC-41AC-B39E-BBCD63284D1E}"/>
    <cellStyle name="Normal 3 2 3 3 2 3 2 2" xfId="7507" xr:uid="{F5E96134-EC16-44C7-96B3-CAE2913A325E}"/>
    <cellStyle name="Normal 3 2 3 3 2 3 2 2 2" xfId="9220" xr:uid="{409FB7E2-B0D8-4A64-96DD-6449379390B5}"/>
    <cellStyle name="Normal 3 2 3 3 2 3 2 2 2 2" xfId="12642" xr:uid="{8D88896E-A6BA-4BD1-9496-D6E84BFF91D4}"/>
    <cellStyle name="Normal 3 2 3 3 2 3 2 2 2 2 2" xfId="26332" xr:uid="{CDA49E87-7BAE-47BD-99D1-77245D8F4EC1}"/>
    <cellStyle name="Normal 3 2 3 3 2 3 2 2 2 2 2 2" xfId="40024" xr:uid="{0E07B867-88E0-416A-973F-C230F2E9ECEA}"/>
    <cellStyle name="Normal 3 2 3 3 2 3 2 2 2 2 2 3" xfId="54908" xr:uid="{A455FAC3-C8A9-4A37-8C87-D3002B0BA2FF}"/>
    <cellStyle name="Normal 3 2 3 3 2 3 2 2 2 2 3" xfId="19488" xr:uid="{0D906501-19B8-4D40-8074-0642AB1BE064}"/>
    <cellStyle name="Normal 3 2 3 3 2 3 2 2 2 2 4" xfId="33178" xr:uid="{64EC79DE-D17A-4C9B-A947-165D65B6E15F}"/>
    <cellStyle name="Normal 3 2 3 3 2 3 2 2 2 2 5" xfId="48062" xr:uid="{56A35B4E-3C18-4745-8563-A5A63C8F8BB1}"/>
    <cellStyle name="Normal 3 2 3 3 2 3 2 2 2 3" xfId="22910" xr:uid="{40C3E26D-E0E9-4841-B04A-7AC491547DCA}"/>
    <cellStyle name="Normal 3 2 3 3 2 3 2 2 2 3 2" xfId="36602" xr:uid="{45429E7E-5627-4DD3-89B0-18C11CE83FBF}"/>
    <cellStyle name="Normal 3 2 3 3 2 3 2 2 2 3 3" xfId="51486" xr:uid="{ABF3BA48-A586-497E-8AE2-8222207689D8}"/>
    <cellStyle name="Normal 3 2 3 3 2 3 2 2 2 4" xfId="16066" xr:uid="{9806C0DA-7D6C-4379-AD24-2AC07A67A474}"/>
    <cellStyle name="Normal 3 2 3 3 2 3 2 2 2 5" xfId="29756" xr:uid="{96EDF03E-D49B-4E27-B3AA-A28FA2780CDE}"/>
    <cellStyle name="Normal 3 2 3 3 2 3 2 2 2 6" xfId="44640" xr:uid="{026DC672-A292-4A9E-910C-D01B9E377449}"/>
    <cellStyle name="Normal 3 2 3 3 2 3 2 2 3" xfId="10930" xr:uid="{2D2AEEFA-A795-4357-B892-CBBBC2651633}"/>
    <cellStyle name="Normal 3 2 3 3 2 3 2 2 3 2" xfId="24620" xr:uid="{58309019-8903-496D-A554-5013067C49BB}"/>
    <cellStyle name="Normal 3 2 3 3 2 3 2 2 3 2 2" xfId="38312" xr:uid="{DF1E70DE-D197-4215-8399-ED35C3A16B9E}"/>
    <cellStyle name="Normal 3 2 3 3 2 3 2 2 3 2 3" xfId="53196" xr:uid="{07A7B1EA-3B33-4DFC-8E64-6080A73BDE48}"/>
    <cellStyle name="Normal 3 2 3 3 2 3 2 2 3 3" xfId="17776" xr:uid="{45F23533-F91A-476E-906C-01929842EC5A}"/>
    <cellStyle name="Normal 3 2 3 3 2 3 2 2 3 4" xfId="31466" xr:uid="{5012C6B8-1272-464E-AD90-478AED01A2EC}"/>
    <cellStyle name="Normal 3 2 3 3 2 3 2 2 3 5" xfId="46350" xr:uid="{5B93E8E7-CDC4-4EC9-BE93-6EA953752A29}"/>
    <cellStyle name="Normal 3 2 3 3 2 3 2 2 4" xfId="21198" xr:uid="{72BEE03B-B8C0-40D4-B125-474B3612062E}"/>
    <cellStyle name="Normal 3 2 3 3 2 3 2 2 4 2" xfId="34890" xr:uid="{F6DE955F-BE15-4840-BD42-E78675ACA75B}"/>
    <cellStyle name="Normal 3 2 3 3 2 3 2 2 4 3" xfId="49774" xr:uid="{CE79C819-163F-4AE8-BD4E-B38FDF7E798D}"/>
    <cellStyle name="Normal 3 2 3 3 2 3 2 2 5" xfId="14354" xr:uid="{F1A6A9D1-BCE5-4199-ADA9-89E8F8D1BFB0}"/>
    <cellStyle name="Normal 3 2 3 3 2 3 2 2 6" xfId="28044" xr:uid="{36ECF6C1-15F8-4568-BEDC-40F36A2F4FAF}"/>
    <cellStyle name="Normal 3 2 3 3 2 3 2 2 7" xfId="42928" xr:uid="{FBF6CB49-19CF-4003-942B-E440B71A745C}"/>
    <cellStyle name="Normal 3 2 3 3 2 3 2 3" xfId="9219" xr:uid="{244E603B-396D-4D04-87F9-5665983787D6}"/>
    <cellStyle name="Normal 3 2 3 3 2 3 2 3 2" xfId="12641" xr:uid="{14D9E517-A41E-4F8E-892A-5CF5DCE498C5}"/>
    <cellStyle name="Normal 3 2 3 3 2 3 2 3 2 2" xfId="26331" xr:uid="{6F2E897C-4C64-40CC-B564-5C66DC94EF07}"/>
    <cellStyle name="Normal 3 2 3 3 2 3 2 3 2 2 2" xfId="40023" xr:uid="{0C1C4EDF-8B61-4B55-92D0-B76C81A9494C}"/>
    <cellStyle name="Normal 3 2 3 3 2 3 2 3 2 2 3" xfId="54907" xr:uid="{1CBC2F86-E73B-4641-B08E-4E19D4171720}"/>
    <cellStyle name="Normal 3 2 3 3 2 3 2 3 2 3" xfId="19487" xr:uid="{392290ED-202D-4B30-B4C4-8F1B6EF2D286}"/>
    <cellStyle name="Normal 3 2 3 3 2 3 2 3 2 4" xfId="33177" xr:uid="{8159CE87-F2CF-45F2-9F8D-ABCD01AE869D}"/>
    <cellStyle name="Normal 3 2 3 3 2 3 2 3 2 5" xfId="48061" xr:uid="{ADBB9598-0FD9-4CEB-B240-A1ACC09FF6E3}"/>
    <cellStyle name="Normal 3 2 3 3 2 3 2 3 3" xfId="22909" xr:uid="{3D607276-AE27-4296-8E94-2E071A4C072B}"/>
    <cellStyle name="Normal 3 2 3 3 2 3 2 3 3 2" xfId="36601" xr:uid="{1D8AFA85-D60C-404E-BDBE-00C4709CA863}"/>
    <cellStyle name="Normal 3 2 3 3 2 3 2 3 3 3" xfId="51485" xr:uid="{A4CA97CC-99BD-4C91-91A9-1F1232D1D486}"/>
    <cellStyle name="Normal 3 2 3 3 2 3 2 3 4" xfId="16065" xr:uid="{B69637B5-597C-4A78-B7F4-D74483625B9F}"/>
    <cellStyle name="Normal 3 2 3 3 2 3 2 3 5" xfId="29755" xr:uid="{D6E43736-DEB4-4350-B008-7F67523D2BC9}"/>
    <cellStyle name="Normal 3 2 3 3 2 3 2 3 6" xfId="44639" xr:uid="{251C6A9B-D14F-4793-BBD2-F5417E23A419}"/>
    <cellStyle name="Normal 3 2 3 3 2 3 2 4" xfId="10929" xr:uid="{21D23204-AB74-41FB-AB5C-2E7AE5B21337}"/>
    <cellStyle name="Normal 3 2 3 3 2 3 2 4 2" xfId="24619" xr:uid="{8A184ED5-D0C2-4119-A9A5-ADF4AB45DDDD}"/>
    <cellStyle name="Normal 3 2 3 3 2 3 2 4 2 2" xfId="38311" xr:uid="{F637E00E-EC58-41FA-8900-CF60196457EF}"/>
    <cellStyle name="Normal 3 2 3 3 2 3 2 4 2 3" xfId="53195" xr:uid="{95DFB6DE-5593-4AA7-AB58-9ADEBC0CF6B2}"/>
    <cellStyle name="Normal 3 2 3 3 2 3 2 4 3" xfId="17775" xr:uid="{70F9E25A-CF12-4DC6-838D-6C33411D6D9C}"/>
    <cellStyle name="Normal 3 2 3 3 2 3 2 4 4" xfId="31465" xr:uid="{70E161C7-D0DF-4093-A9D1-7900F03F6312}"/>
    <cellStyle name="Normal 3 2 3 3 2 3 2 4 5" xfId="46349" xr:uid="{F9B30A1D-AC1F-4EA0-8FF3-2E7B5D7025DB}"/>
    <cellStyle name="Normal 3 2 3 3 2 3 2 5" xfId="21197" xr:uid="{47CA11DE-DDC9-401E-98F5-60EDC9632006}"/>
    <cellStyle name="Normal 3 2 3 3 2 3 2 5 2" xfId="34889" xr:uid="{34AC04E3-B276-494F-A025-DA51B3A16518}"/>
    <cellStyle name="Normal 3 2 3 3 2 3 2 5 3" xfId="49773" xr:uid="{CFEE692C-41F6-4978-ADC0-A9B636541D02}"/>
    <cellStyle name="Normal 3 2 3 3 2 3 2 6" xfId="14353" xr:uid="{6BF808A3-4041-43AB-BED6-E313BFC54A5E}"/>
    <cellStyle name="Normal 3 2 3 3 2 3 2 7" xfId="28043" xr:uid="{CD719657-EC9C-4644-985E-C15D30692369}"/>
    <cellStyle name="Normal 3 2 3 3 2 3 2 8" xfId="42927" xr:uid="{781DBE98-C27D-43BA-988A-123FD9978299}"/>
    <cellStyle name="Normal 3 2 3 3 2 3 3" xfId="7508" xr:uid="{694B4E2B-1A13-4D18-8D99-D5B7AC2EB531}"/>
    <cellStyle name="Normal 3 2 3 3 2 3 3 2" xfId="9221" xr:uid="{13D50BE5-D6F8-4ADF-AE49-15C6CF3268E8}"/>
    <cellStyle name="Normal 3 2 3 3 2 3 3 2 2" xfId="12643" xr:uid="{AD370064-9A8D-49EA-B8C1-BBD8C51CE6BD}"/>
    <cellStyle name="Normal 3 2 3 3 2 3 3 2 2 2" xfId="26333" xr:uid="{16C4CB5C-2F74-4BCB-8414-BCE6609B5219}"/>
    <cellStyle name="Normal 3 2 3 3 2 3 3 2 2 2 2" xfId="40025" xr:uid="{81213AD1-4DE5-4D35-BB87-C660A9E6F74D}"/>
    <cellStyle name="Normal 3 2 3 3 2 3 3 2 2 2 3" xfId="54909" xr:uid="{DC52D34D-7D70-4802-B3C7-AE067624C23D}"/>
    <cellStyle name="Normal 3 2 3 3 2 3 3 2 2 3" xfId="19489" xr:uid="{A237087A-BDF1-4727-B648-3B5671F046E6}"/>
    <cellStyle name="Normal 3 2 3 3 2 3 3 2 2 4" xfId="33179" xr:uid="{894FD8F5-D4F1-41E6-879F-8DA3855F2FA9}"/>
    <cellStyle name="Normal 3 2 3 3 2 3 3 2 2 5" xfId="48063" xr:uid="{3FADC1F6-90C2-4008-A3E2-7791C246B45A}"/>
    <cellStyle name="Normal 3 2 3 3 2 3 3 2 3" xfId="22911" xr:uid="{444C5635-79D0-4104-A699-3BC590D80326}"/>
    <cellStyle name="Normal 3 2 3 3 2 3 3 2 3 2" xfId="36603" xr:uid="{68DA202B-AD41-438A-B55D-0946D012E67F}"/>
    <cellStyle name="Normal 3 2 3 3 2 3 3 2 3 3" xfId="51487" xr:uid="{3D3BC377-01F3-4DFA-9C27-8388839262B7}"/>
    <cellStyle name="Normal 3 2 3 3 2 3 3 2 4" xfId="16067" xr:uid="{F99313EE-92B7-49DD-89B4-75ECBA47EEA8}"/>
    <cellStyle name="Normal 3 2 3 3 2 3 3 2 5" xfId="29757" xr:uid="{63D5CF07-C389-4573-B388-211F103C1499}"/>
    <cellStyle name="Normal 3 2 3 3 2 3 3 2 6" xfId="44641" xr:uid="{32C43037-96A0-4C38-9E17-52279138599E}"/>
    <cellStyle name="Normal 3 2 3 3 2 3 3 3" xfId="10931" xr:uid="{9E667B8E-17F8-4F7D-9D95-3BE083498993}"/>
    <cellStyle name="Normal 3 2 3 3 2 3 3 3 2" xfId="24621" xr:uid="{8FE03897-BC81-4F99-99C6-BF2BD46F4CDA}"/>
    <cellStyle name="Normal 3 2 3 3 2 3 3 3 2 2" xfId="38313" xr:uid="{66119AF8-3066-486A-8B7A-A2CD33A1892D}"/>
    <cellStyle name="Normal 3 2 3 3 2 3 3 3 2 3" xfId="53197" xr:uid="{07E83F60-9C35-4624-9305-40A70DFEF413}"/>
    <cellStyle name="Normal 3 2 3 3 2 3 3 3 3" xfId="17777" xr:uid="{EC652CD4-2BD6-424A-BED9-9B7D60ACF8E9}"/>
    <cellStyle name="Normal 3 2 3 3 2 3 3 3 4" xfId="31467" xr:uid="{0761E187-4077-416A-9491-4452658ECB65}"/>
    <cellStyle name="Normal 3 2 3 3 2 3 3 3 5" xfId="46351" xr:uid="{37C8E224-E885-4B3D-8D7D-7F644FEFEC2B}"/>
    <cellStyle name="Normal 3 2 3 3 2 3 3 4" xfId="21199" xr:uid="{0973DB76-2B87-42FD-A551-07D30C6A5E11}"/>
    <cellStyle name="Normal 3 2 3 3 2 3 3 4 2" xfId="34891" xr:uid="{935580FB-C32C-49F2-8DE5-ECF004F14E0D}"/>
    <cellStyle name="Normal 3 2 3 3 2 3 3 4 3" xfId="49775" xr:uid="{77701B8A-F602-4087-9A8C-55C00B21BC55}"/>
    <cellStyle name="Normal 3 2 3 3 2 3 3 5" xfId="14355" xr:uid="{9F234C6B-688E-47F8-8139-621E7D622B42}"/>
    <cellStyle name="Normal 3 2 3 3 2 3 3 6" xfId="28045" xr:uid="{9BB4FBF4-FC37-4BD2-8FB3-3B2A475AFC2A}"/>
    <cellStyle name="Normal 3 2 3 3 2 3 3 7" xfId="42929" xr:uid="{92653DA8-7A08-4279-958F-502011C3E800}"/>
    <cellStyle name="Normal 3 2 3 3 2 3 4" xfId="7509" xr:uid="{8C12CB6C-CB5C-49BC-86BE-43502B787CE2}"/>
    <cellStyle name="Normal 3 2 3 3 2 3 4 2" xfId="9222" xr:uid="{F03C7F9B-860B-4A73-ADE0-88CFF02FA9DD}"/>
    <cellStyle name="Normal 3 2 3 3 2 3 4 2 2" xfId="12644" xr:uid="{7CB1CC59-F241-4351-A5C6-379217A2BB01}"/>
    <cellStyle name="Normal 3 2 3 3 2 3 4 2 2 2" xfId="26334" xr:uid="{A24BE611-5705-46E9-ACFE-79365AC13059}"/>
    <cellStyle name="Normal 3 2 3 3 2 3 4 2 2 2 2" xfId="40026" xr:uid="{41605482-712D-43CF-BBAA-F059FA382870}"/>
    <cellStyle name="Normal 3 2 3 3 2 3 4 2 2 2 3" xfId="54910" xr:uid="{92157D38-EAF1-46D3-855C-0C19C9CD2476}"/>
    <cellStyle name="Normal 3 2 3 3 2 3 4 2 2 3" xfId="19490" xr:uid="{2595EBF3-B38F-4582-B042-6EDA4F253AA0}"/>
    <cellStyle name="Normal 3 2 3 3 2 3 4 2 2 4" xfId="33180" xr:uid="{3C37E904-7E12-4E7F-82B3-FCD93457F594}"/>
    <cellStyle name="Normal 3 2 3 3 2 3 4 2 2 5" xfId="48064" xr:uid="{554B107A-34ED-4BE7-997F-3F5CEFB7CD13}"/>
    <cellStyle name="Normal 3 2 3 3 2 3 4 2 3" xfId="22912" xr:uid="{DDFD4ADD-7082-4BA9-8A7A-AAAF93C427AA}"/>
    <cellStyle name="Normal 3 2 3 3 2 3 4 2 3 2" xfId="36604" xr:uid="{1025887B-76C0-4127-B018-FB813D30EEEC}"/>
    <cellStyle name="Normal 3 2 3 3 2 3 4 2 3 3" xfId="51488" xr:uid="{E317324D-CFFE-4A85-8C63-81774D917232}"/>
    <cellStyle name="Normal 3 2 3 3 2 3 4 2 4" xfId="16068" xr:uid="{9B2ED942-7529-40DC-BA09-FA236ED419E7}"/>
    <cellStyle name="Normal 3 2 3 3 2 3 4 2 5" xfId="29758" xr:uid="{996E9AF2-3715-4182-9D7C-6C7B37C246DC}"/>
    <cellStyle name="Normal 3 2 3 3 2 3 4 2 6" xfId="44642" xr:uid="{8AE3EB65-0D73-44B4-BEDF-07F1B95885FC}"/>
    <cellStyle name="Normal 3 2 3 3 2 3 4 3" xfId="10932" xr:uid="{8CE484B2-CB66-4C20-BE94-14BF1DA54250}"/>
    <cellStyle name="Normal 3 2 3 3 2 3 4 3 2" xfId="24622" xr:uid="{E9664A35-CCAD-471D-8A55-C87762313285}"/>
    <cellStyle name="Normal 3 2 3 3 2 3 4 3 2 2" xfId="38314" xr:uid="{1761504D-6F16-41A4-9FED-C44364171A82}"/>
    <cellStyle name="Normal 3 2 3 3 2 3 4 3 2 3" xfId="53198" xr:uid="{8460A9DA-8505-43D9-B442-52EF16DD7625}"/>
    <cellStyle name="Normal 3 2 3 3 2 3 4 3 3" xfId="17778" xr:uid="{3B613F2B-841A-43F6-8D8F-D3EE8230ED8B}"/>
    <cellStyle name="Normal 3 2 3 3 2 3 4 3 4" xfId="31468" xr:uid="{5F68B05A-14CE-4366-8F9D-6BCCE58113FF}"/>
    <cellStyle name="Normal 3 2 3 3 2 3 4 3 5" xfId="46352" xr:uid="{F174C628-4548-4EF5-96B6-825DD10EF489}"/>
    <cellStyle name="Normal 3 2 3 3 2 3 4 4" xfId="21200" xr:uid="{F0C9C05F-CDD2-4CA7-8E39-284F539DE499}"/>
    <cellStyle name="Normal 3 2 3 3 2 3 4 4 2" xfId="34892" xr:uid="{E33A1BC0-C171-4BF3-A2F2-CAE608CB8682}"/>
    <cellStyle name="Normal 3 2 3 3 2 3 4 4 3" xfId="49776" xr:uid="{DE043B47-D9EC-4DA0-B56F-D31767A94887}"/>
    <cellStyle name="Normal 3 2 3 3 2 3 4 5" xfId="14356" xr:uid="{ACF6C97F-7D46-4811-A264-54AA4790EBB9}"/>
    <cellStyle name="Normal 3 2 3 3 2 3 4 6" xfId="28046" xr:uid="{571DB086-1C4E-4323-BCAE-241235C7BE2A}"/>
    <cellStyle name="Normal 3 2 3 3 2 3 4 7" xfId="42930" xr:uid="{B53D7C26-7226-4971-AC21-BBBF7948A76F}"/>
    <cellStyle name="Normal 3 2 3 3 2 3 5" xfId="9218" xr:uid="{F37F9996-C265-49A7-879E-14FBCCB53A06}"/>
    <cellStyle name="Normal 3 2 3 3 2 3 5 2" xfId="12640" xr:uid="{D3AAA48C-559E-4D0F-90C5-D4704B775ACF}"/>
    <cellStyle name="Normal 3 2 3 3 2 3 5 2 2" xfId="26330" xr:uid="{D1A38930-9C18-46AC-A01B-E4464479C268}"/>
    <cellStyle name="Normal 3 2 3 3 2 3 5 2 2 2" xfId="40022" xr:uid="{D26E354D-7A92-40D0-A41D-2AF6732B1076}"/>
    <cellStyle name="Normal 3 2 3 3 2 3 5 2 2 3" xfId="54906" xr:uid="{B1861D83-A0EA-42E2-B016-68A9A9DA3523}"/>
    <cellStyle name="Normal 3 2 3 3 2 3 5 2 3" xfId="19486" xr:uid="{8E8A54C6-CCE8-4822-8551-CCA7E0FEAAFB}"/>
    <cellStyle name="Normal 3 2 3 3 2 3 5 2 4" xfId="33176" xr:uid="{D97D46D4-D87C-4A18-B3DD-80F58A690D52}"/>
    <cellStyle name="Normal 3 2 3 3 2 3 5 2 5" xfId="48060" xr:uid="{92A00B72-6B05-43C0-BB40-0F5659A2D824}"/>
    <cellStyle name="Normal 3 2 3 3 2 3 5 3" xfId="22908" xr:uid="{2E6A0AEE-3C24-4218-82BD-536A0373591E}"/>
    <cellStyle name="Normal 3 2 3 3 2 3 5 3 2" xfId="36600" xr:uid="{1A5D4336-AECB-4141-9EEE-3A9543D0F352}"/>
    <cellStyle name="Normal 3 2 3 3 2 3 5 3 3" xfId="51484" xr:uid="{64E85EF1-E802-43EE-A118-B656F3C0D2C4}"/>
    <cellStyle name="Normal 3 2 3 3 2 3 5 4" xfId="16064" xr:uid="{593C29A5-A3D6-445C-B974-D687FAD0459B}"/>
    <cellStyle name="Normal 3 2 3 3 2 3 5 5" xfId="29754" xr:uid="{27C4BBD2-2CFE-4F87-AAFF-0ECC6AFADFBF}"/>
    <cellStyle name="Normal 3 2 3 3 2 3 5 6" xfId="44638" xr:uid="{67675CE0-9DB8-4869-AD48-5B2B87F3ECE8}"/>
    <cellStyle name="Normal 3 2 3 3 2 3 6" xfId="10928" xr:uid="{69EAD6B5-BB0C-4A37-8E01-4C1FE71B4907}"/>
    <cellStyle name="Normal 3 2 3 3 2 3 6 2" xfId="24618" xr:uid="{CDF8D5EB-437B-4C6C-B10B-B05E09D61F89}"/>
    <cellStyle name="Normal 3 2 3 3 2 3 6 2 2" xfId="38310" xr:uid="{446CA1D5-0F52-4582-8C25-BB43F002ABD5}"/>
    <cellStyle name="Normal 3 2 3 3 2 3 6 2 3" xfId="53194" xr:uid="{BECA48A3-5E0D-4DE2-A5D6-AFE7473885B7}"/>
    <cellStyle name="Normal 3 2 3 3 2 3 6 3" xfId="17774" xr:uid="{90E6BDBD-2EF8-4201-BF19-E6BEAEE6640A}"/>
    <cellStyle name="Normal 3 2 3 3 2 3 6 4" xfId="31464" xr:uid="{AA0275C7-0C33-4057-ABFC-0D142349F6AD}"/>
    <cellStyle name="Normal 3 2 3 3 2 3 6 5" xfId="46348" xr:uid="{24B48F09-BBBD-4FFC-836F-4C373C8B8CF8}"/>
    <cellStyle name="Normal 3 2 3 3 2 3 7" xfId="21196" xr:uid="{B20E381A-621B-498B-96A4-73188E4FEBD0}"/>
    <cellStyle name="Normal 3 2 3 3 2 3 7 2" xfId="34888" xr:uid="{6B927499-5F9D-4A14-B1DA-2DF823586C43}"/>
    <cellStyle name="Normal 3 2 3 3 2 3 7 3" xfId="49772" xr:uid="{F8A8B1E0-5F2F-4131-BEA6-E94C40902E57}"/>
    <cellStyle name="Normal 3 2 3 3 2 3 8" xfId="14352" xr:uid="{B29DCE8B-C55A-4A84-A0DD-C65932099F7F}"/>
    <cellStyle name="Normal 3 2 3 3 2 3 9" xfId="28042" xr:uid="{C51BF574-D9A5-45D6-B04F-37E8DFD50F91}"/>
    <cellStyle name="Normal 3 2 3 3 2 4" xfId="7510" xr:uid="{5966A917-1C18-40AD-B56C-CE52ECD4CC2B}"/>
    <cellStyle name="Normal 3 2 3 3 2 4 2" xfId="7511" xr:uid="{60CB9292-15BD-44FD-ABAC-FF774A9C4575}"/>
    <cellStyle name="Normal 3 2 3 3 2 4 2 2" xfId="9224" xr:uid="{03E9B794-5F3D-4934-AC57-D4C596E8E992}"/>
    <cellStyle name="Normal 3 2 3 3 2 4 2 2 2" xfId="12646" xr:uid="{45631EB2-A5B5-4B05-9E98-F168948DF78F}"/>
    <cellStyle name="Normal 3 2 3 3 2 4 2 2 2 2" xfId="26336" xr:uid="{065832DE-F0CA-426A-9580-B3A8912178C2}"/>
    <cellStyle name="Normal 3 2 3 3 2 4 2 2 2 2 2" xfId="40028" xr:uid="{31EA4AFC-1AA8-4569-AACC-BA0625FE86E8}"/>
    <cellStyle name="Normal 3 2 3 3 2 4 2 2 2 2 3" xfId="54912" xr:uid="{DC085607-361C-42FB-A1B3-80C5084DB677}"/>
    <cellStyle name="Normal 3 2 3 3 2 4 2 2 2 3" xfId="19492" xr:uid="{813BB970-364D-4E0E-A984-A1101D29B5FD}"/>
    <cellStyle name="Normal 3 2 3 3 2 4 2 2 2 4" xfId="33182" xr:uid="{EBB0CBE7-E0A6-4F12-BDF8-ED4AD5230E1B}"/>
    <cellStyle name="Normal 3 2 3 3 2 4 2 2 2 5" xfId="48066" xr:uid="{4B65269C-9E8F-4B49-B356-332F86392C9B}"/>
    <cellStyle name="Normal 3 2 3 3 2 4 2 2 3" xfId="22914" xr:uid="{3C89EED4-E189-44C4-BE21-6820E659202F}"/>
    <cellStyle name="Normal 3 2 3 3 2 4 2 2 3 2" xfId="36606" xr:uid="{5969835D-6A14-4A05-9404-030027117F7E}"/>
    <cellStyle name="Normal 3 2 3 3 2 4 2 2 3 3" xfId="51490" xr:uid="{0ED6A62C-F511-4AEA-A45F-7F5E3A694CA3}"/>
    <cellStyle name="Normal 3 2 3 3 2 4 2 2 4" xfId="16070" xr:uid="{7C0CC9DF-14F4-464D-9566-FFBFE94DB8B2}"/>
    <cellStyle name="Normal 3 2 3 3 2 4 2 2 5" xfId="29760" xr:uid="{BC37A494-A97C-4436-8E66-EB1648BCB783}"/>
    <cellStyle name="Normal 3 2 3 3 2 4 2 2 6" xfId="44644" xr:uid="{A6050703-2E60-428C-98B4-623048A1EB46}"/>
    <cellStyle name="Normal 3 2 3 3 2 4 2 3" xfId="10934" xr:uid="{AB3FB35C-A412-454C-9C3B-8FFEE023BD16}"/>
    <cellStyle name="Normal 3 2 3 3 2 4 2 3 2" xfId="24624" xr:uid="{84CF0F80-71E0-4162-A750-CAFF12F9EA1D}"/>
    <cellStyle name="Normal 3 2 3 3 2 4 2 3 2 2" xfId="38316" xr:uid="{697235BC-6F0A-478F-ABE9-73C75C287644}"/>
    <cellStyle name="Normal 3 2 3 3 2 4 2 3 2 3" xfId="53200" xr:uid="{A912D7BD-5E8A-4566-88AB-60F84B1D89D8}"/>
    <cellStyle name="Normal 3 2 3 3 2 4 2 3 3" xfId="17780" xr:uid="{715A0EAB-4B9F-4113-AAAF-ADAD0DCD8A79}"/>
    <cellStyle name="Normal 3 2 3 3 2 4 2 3 4" xfId="31470" xr:uid="{63402D07-3FAC-4372-A4EB-944F0456068D}"/>
    <cellStyle name="Normal 3 2 3 3 2 4 2 3 5" xfId="46354" xr:uid="{32E61DD5-FAC9-4D85-8B4F-57C206CA4BB3}"/>
    <cellStyle name="Normal 3 2 3 3 2 4 2 4" xfId="21202" xr:uid="{3AAEB368-89E6-4316-8D2F-1E1337E2F487}"/>
    <cellStyle name="Normal 3 2 3 3 2 4 2 4 2" xfId="34894" xr:uid="{5796BB91-B01F-4F5E-AB58-8D1C91F0D06A}"/>
    <cellStyle name="Normal 3 2 3 3 2 4 2 4 3" xfId="49778" xr:uid="{33C91B6D-6529-4A22-A4EE-644B78AB30C7}"/>
    <cellStyle name="Normal 3 2 3 3 2 4 2 5" xfId="14358" xr:uid="{D33ED8CB-0643-4F39-B4B4-38B087A261F1}"/>
    <cellStyle name="Normal 3 2 3 3 2 4 2 6" xfId="28048" xr:uid="{8CE54C06-26C1-4B79-B40C-DBDA3B0A483B}"/>
    <cellStyle name="Normal 3 2 3 3 2 4 2 7" xfId="42932" xr:uid="{3A8EC789-1B63-4782-A5A3-1B86325A6ABC}"/>
    <cellStyle name="Normal 3 2 3 3 2 4 3" xfId="9223" xr:uid="{0118523E-0479-4DC8-9F26-1DBDDE6F4836}"/>
    <cellStyle name="Normal 3 2 3 3 2 4 3 2" xfId="12645" xr:uid="{AD4A5270-9891-4F52-B7FA-75D5F3753F4E}"/>
    <cellStyle name="Normal 3 2 3 3 2 4 3 2 2" xfId="26335" xr:uid="{CAF3F66A-8AA9-4BA0-9427-BDC957A59D06}"/>
    <cellStyle name="Normal 3 2 3 3 2 4 3 2 2 2" xfId="40027" xr:uid="{2F35DFCF-34C4-4249-ACE2-435A84A26E8E}"/>
    <cellStyle name="Normal 3 2 3 3 2 4 3 2 2 3" xfId="54911" xr:uid="{287FABAE-1982-43D4-990C-54FE0253BC90}"/>
    <cellStyle name="Normal 3 2 3 3 2 4 3 2 3" xfId="19491" xr:uid="{57D5B52D-0624-40A9-8295-1F135A3E85D1}"/>
    <cellStyle name="Normal 3 2 3 3 2 4 3 2 4" xfId="33181" xr:uid="{482AF531-9556-43B9-9CB4-8D38F1E2716A}"/>
    <cellStyle name="Normal 3 2 3 3 2 4 3 2 5" xfId="48065" xr:uid="{BC25EB0C-0A4D-4751-8CDD-575F36FE3EBA}"/>
    <cellStyle name="Normal 3 2 3 3 2 4 3 3" xfId="22913" xr:uid="{8E7718AC-8B06-4F67-8E07-CB091064328C}"/>
    <cellStyle name="Normal 3 2 3 3 2 4 3 3 2" xfId="36605" xr:uid="{BB7065D1-F903-4F63-BBB5-B0EAFE8CFBC7}"/>
    <cellStyle name="Normal 3 2 3 3 2 4 3 3 3" xfId="51489" xr:uid="{C55B6307-07B4-4A83-B08A-ED1E5525B8DD}"/>
    <cellStyle name="Normal 3 2 3 3 2 4 3 4" xfId="16069" xr:uid="{B1337B73-949C-4909-A298-5EFB52613156}"/>
    <cellStyle name="Normal 3 2 3 3 2 4 3 5" xfId="29759" xr:uid="{466E9C1E-A845-4128-8BF1-C312B445D1A8}"/>
    <cellStyle name="Normal 3 2 3 3 2 4 3 6" xfId="44643" xr:uid="{DAF76675-D160-43AB-828A-0397087C95DD}"/>
    <cellStyle name="Normal 3 2 3 3 2 4 4" xfId="10933" xr:uid="{EF07B69C-3A75-4919-9585-CED5E9375C7D}"/>
    <cellStyle name="Normal 3 2 3 3 2 4 4 2" xfId="24623" xr:uid="{F99E040F-FEC4-4120-98D3-289AAA6D1096}"/>
    <cellStyle name="Normal 3 2 3 3 2 4 4 2 2" xfId="38315" xr:uid="{CA63169F-131D-4F28-A903-55137C17999D}"/>
    <cellStyle name="Normal 3 2 3 3 2 4 4 2 3" xfId="53199" xr:uid="{7AD6BFCA-04DD-42A5-8805-7D7FDCBFFED0}"/>
    <cellStyle name="Normal 3 2 3 3 2 4 4 3" xfId="17779" xr:uid="{6BD18DB5-8758-400B-9D45-BDD0A5FF66EA}"/>
    <cellStyle name="Normal 3 2 3 3 2 4 4 4" xfId="31469" xr:uid="{F7D5448D-E702-41EA-B696-BD7186A990CD}"/>
    <cellStyle name="Normal 3 2 3 3 2 4 4 5" xfId="46353" xr:uid="{3F1E54C7-4319-4F38-892C-D43F0EA78909}"/>
    <cellStyle name="Normal 3 2 3 3 2 4 5" xfId="21201" xr:uid="{664397E4-2B8C-4B1F-AB69-1530199C05FF}"/>
    <cellStyle name="Normal 3 2 3 3 2 4 5 2" xfId="34893" xr:uid="{03A752F0-A799-44F2-A3F9-7C70D6A8AA11}"/>
    <cellStyle name="Normal 3 2 3 3 2 4 5 3" xfId="49777" xr:uid="{BBCD6149-2A80-40BB-B632-2540AD7E9DBC}"/>
    <cellStyle name="Normal 3 2 3 3 2 4 6" xfId="14357" xr:uid="{133BB941-43A1-4EAB-91F0-FD614CE0F33F}"/>
    <cellStyle name="Normal 3 2 3 3 2 4 7" xfId="28047" xr:uid="{01CE7A13-C501-47BC-B037-24B657CDA34B}"/>
    <cellStyle name="Normal 3 2 3 3 2 4 8" xfId="42931" xr:uid="{8D59C61D-2E4A-4005-B296-C56D967DCDCA}"/>
    <cellStyle name="Normal 3 2 3 3 2 5" xfId="7512" xr:uid="{A428086D-8413-4848-9071-42D8A66FE0FA}"/>
    <cellStyle name="Normal 3 2 3 3 2 5 2" xfId="9225" xr:uid="{DCA39269-DED7-4734-AFDC-908CA692A473}"/>
    <cellStyle name="Normal 3 2 3 3 2 5 2 2" xfId="12647" xr:uid="{A156CC3B-2715-4065-959A-87FAC8609160}"/>
    <cellStyle name="Normal 3 2 3 3 2 5 2 2 2" xfId="26337" xr:uid="{F5111005-E128-4AC9-967B-3DCB4033A83F}"/>
    <cellStyle name="Normal 3 2 3 3 2 5 2 2 2 2" xfId="40029" xr:uid="{4D5858B9-BC29-4FEF-9281-742E567196AC}"/>
    <cellStyle name="Normal 3 2 3 3 2 5 2 2 2 3" xfId="54913" xr:uid="{EA8F2E9B-A996-4098-8D1E-53D61A76FDD9}"/>
    <cellStyle name="Normal 3 2 3 3 2 5 2 2 3" xfId="19493" xr:uid="{02570B74-3520-48CF-89CF-C6E1CE5889F7}"/>
    <cellStyle name="Normal 3 2 3 3 2 5 2 2 4" xfId="33183" xr:uid="{45B9FBEA-FDE2-4913-B830-3F0320BAD623}"/>
    <cellStyle name="Normal 3 2 3 3 2 5 2 2 5" xfId="48067" xr:uid="{04E4107A-3A1B-46A2-9EEE-62296402CE6E}"/>
    <cellStyle name="Normal 3 2 3 3 2 5 2 3" xfId="22915" xr:uid="{6A31703F-2A77-40EB-B5BC-D63B031C82B3}"/>
    <cellStyle name="Normal 3 2 3 3 2 5 2 3 2" xfId="36607" xr:uid="{3F8FBFBB-639C-437B-A3BA-73BB95FAF3EB}"/>
    <cellStyle name="Normal 3 2 3 3 2 5 2 3 3" xfId="51491" xr:uid="{C839351E-8CBC-49D5-B467-6573F1499ADF}"/>
    <cellStyle name="Normal 3 2 3 3 2 5 2 4" xfId="16071" xr:uid="{04CC2976-CE6D-41A4-A4F3-5779371B948D}"/>
    <cellStyle name="Normal 3 2 3 3 2 5 2 5" xfId="29761" xr:uid="{807C215F-75CE-4393-869A-CD89FB26D576}"/>
    <cellStyle name="Normal 3 2 3 3 2 5 2 6" xfId="44645" xr:uid="{3E7A5F72-F00D-4124-BA8D-CA291038138F}"/>
    <cellStyle name="Normal 3 2 3 3 2 5 3" xfId="10935" xr:uid="{150329C3-52D9-4BDD-954D-98E6AE902F28}"/>
    <cellStyle name="Normal 3 2 3 3 2 5 3 2" xfId="24625" xr:uid="{75F97779-482C-4E95-83A1-F971233DC3C5}"/>
    <cellStyle name="Normal 3 2 3 3 2 5 3 2 2" xfId="38317" xr:uid="{C66D1519-68AE-443F-B3A4-53F694E182EF}"/>
    <cellStyle name="Normal 3 2 3 3 2 5 3 2 3" xfId="53201" xr:uid="{963F2687-C9A8-495E-BF3F-638522F43884}"/>
    <cellStyle name="Normal 3 2 3 3 2 5 3 3" xfId="17781" xr:uid="{21560855-CBC3-4CA7-AC2B-D088AB66FF51}"/>
    <cellStyle name="Normal 3 2 3 3 2 5 3 4" xfId="31471" xr:uid="{18507479-0975-46EC-A460-CF5E251E35F5}"/>
    <cellStyle name="Normal 3 2 3 3 2 5 3 5" xfId="46355" xr:uid="{211B98CB-1196-469B-B506-0E1EFD09A750}"/>
    <cellStyle name="Normal 3 2 3 3 2 5 4" xfId="21203" xr:uid="{BBFD0C94-B6B0-4BA5-8B79-7C3490C713BD}"/>
    <cellStyle name="Normal 3 2 3 3 2 5 4 2" xfId="34895" xr:uid="{89678920-AD6D-4BE3-BDA8-DBE5EEA392C6}"/>
    <cellStyle name="Normal 3 2 3 3 2 5 4 3" xfId="49779" xr:uid="{8185114C-62DA-4A71-8D7A-4C2DCD7FC53D}"/>
    <cellStyle name="Normal 3 2 3 3 2 5 5" xfId="14359" xr:uid="{CC2BE3E9-3A9F-4113-A2D4-981DFBE1C5D4}"/>
    <cellStyle name="Normal 3 2 3 3 2 5 6" xfId="28049" xr:uid="{C9736B15-944E-4825-A262-64BF951A5CD2}"/>
    <cellStyle name="Normal 3 2 3 3 2 5 7" xfId="42933" xr:uid="{4759F935-4C8D-4834-806A-0D67B5B9EB52}"/>
    <cellStyle name="Normal 3 2 3 3 2 6" xfId="7513" xr:uid="{DC622B29-8A39-4424-BE89-4D0F7250C2A4}"/>
    <cellStyle name="Normal 3 2 3 3 2 6 2" xfId="9226" xr:uid="{97C079FF-2F79-4C73-98B6-44FA85E08417}"/>
    <cellStyle name="Normal 3 2 3 3 2 6 2 2" xfId="12648" xr:uid="{E6024B7A-1596-488C-8235-C8CEF4FF9E26}"/>
    <cellStyle name="Normal 3 2 3 3 2 6 2 2 2" xfId="26338" xr:uid="{D4B33784-3433-40EF-AB84-3E10A28734B7}"/>
    <cellStyle name="Normal 3 2 3 3 2 6 2 2 2 2" xfId="40030" xr:uid="{9CD0901F-820D-41CC-8C84-FA97C545395D}"/>
    <cellStyle name="Normal 3 2 3 3 2 6 2 2 2 3" xfId="54914" xr:uid="{3543EAD5-70F9-45C9-AB0A-8C06A5F8630A}"/>
    <cellStyle name="Normal 3 2 3 3 2 6 2 2 3" xfId="19494" xr:uid="{38BAF0B8-D8D6-49F5-8A19-C339532B6E14}"/>
    <cellStyle name="Normal 3 2 3 3 2 6 2 2 4" xfId="33184" xr:uid="{4F53C798-C33B-4039-8D8B-9B5410028DE4}"/>
    <cellStyle name="Normal 3 2 3 3 2 6 2 2 5" xfId="48068" xr:uid="{70BC681F-BFD1-4D91-8BA2-18DBA6DEB7ED}"/>
    <cellStyle name="Normal 3 2 3 3 2 6 2 3" xfId="22916" xr:uid="{D0029295-9C79-4E1E-91B5-47A3C6B9FF86}"/>
    <cellStyle name="Normal 3 2 3 3 2 6 2 3 2" xfId="36608" xr:uid="{E1548F12-EB08-4715-B3D3-E89D652BA7CF}"/>
    <cellStyle name="Normal 3 2 3 3 2 6 2 3 3" xfId="51492" xr:uid="{EB402BDE-5681-4EDD-B414-AD4558A7A0F9}"/>
    <cellStyle name="Normal 3 2 3 3 2 6 2 4" xfId="16072" xr:uid="{233300A9-7635-48EC-AAD8-2B59A3349DD2}"/>
    <cellStyle name="Normal 3 2 3 3 2 6 2 5" xfId="29762" xr:uid="{3578D1AD-9610-4C35-9593-56A1FE969FD3}"/>
    <cellStyle name="Normal 3 2 3 3 2 6 2 6" xfId="44646" xr:uid="{3A627F2E-12A1-45A9-B6F3-56CAA8D9BF84}"/>
    <cellStyle name="Normal 3 2 3 3 2 6 3" xfId="10936" xr:uid="{81B54047-ADBA-4DEE-99F9-6FB554BB0884}"/>
    <cellStyle name="Normal 3 2 3 3 2 6 3 2" xfId="24626" xr:uid="{C0F6D28A-6AF1-42D0-809E-9EF02BD353BC}"/>
    <cellStyle name="Normal 3 2 3 3 2 6 3 2 2" xfId="38318" xr:uid="{1B7F7130-DD2A-4C6F-950C-74120F929BA4}"/>
    <cellStyle name="Normal 3 2 3 3 2 6 3 2 3" xfId="53202" xr:uid="{DA50FBBD-3D9A-4FB5-9D83-C2E825893B1F}"/>
    <cellStyle name="Normal 3 2 3 3 2 6 3 3" xfId="17782" xr:uid="{53830386-E268-4A04-AFD6-CA1426E3F932}"/>
    <cellStyle name="Normal 3 2 3 3 2 6 3 4" xfId="31472" xr:uid="{8BAE04D2-6AB5-4A97-8476-A6F96B4D76F0}"/>
    <cellStyle name="Normal 3 2 3 3 2 6 3 5" xfId="46356" xr:uid="{4831EA3C-324B-4B48-A7CC-0BAEC4B9A4E6}"/>
    <cellStyle name="Normal 3 2 3 3 2 6 4" xfId="21204" xr:uid="{33FF28DD-9075-47B8-BB89-2C43FD24CC85}"/>
    <cellStyle name="Normal 3 2 3 3 2 6 4 2" xfId="34896" xr:uid="{EE874EE0-F7DF-4C76-9C6D-2B2E28727B00}"/>
    <cellStyle name="Normal 3 2 3 3 2 6 4 3" xfId="49780" xr:uid="{FB48521F-BA24-4F9D-88FB-46F00D501264}"/>
    <cellStyle name="Normal 3 2 3 3 2 6 5" xfId="14360" xr:uid="{5E4ECD65-27C1-4340-A254-A61C4DE159CA}"/>
    <cellStyle name="Normal 3 2 3 3 2 6 6" xfId="28050" xr:uid="{70E86BE9-343E-4897-B99F-D519CE0C2855}"/>
    <cellStyle name="Normal 3 2 3 3 2 6 7" xfId="42934" xr:uid="{1E971828-741E-43F5-AE39-B6871C1F14F4}"/>
    <cellStyle name="Normal 3 2 3 3 2 7" xfId="9212" xr:uid="{A7519A32-E5C8-439F-BF89-FA2F5DC807B8}"/>
    <cellStyle name="Normal 3 2 3 3 2 7 2" xfId="12634" xr:uid="{568335A2-E589-46D1-909C-3F47A1BECE51}"/>
    <cellStyle name="Normal 3 2 3 3 2 7 2 2" xfId="26324" xr:uid="{06F66F80-A230-49CF-B74B-3A6BA0E31ECF}"/>
    <cellStyle name="Normal 3 2 3 3 2 7 2 2 2" xfId="40016" xr:uid="{D7DBDBE0-79BB-4BF9-B701-85A150A40B36}"/>
    <cellStyle name="Normal 3 2 3 3 2 7 2 2 3" xfId="54900" xr:uid="{4DBA4D6D-9B69-4950-B61E-2C398F7C0738}"/>
    <cellStyle name="Normal 3 2 3 3 2 7 2 3" xfId="19480" xr:uid="{E759798B-C958-4D64-8870-DEE29509CE77}"/>
    <cellStyle name="Normal 3 2 3 3 2 7 2 4" xfId="33170" xr:uid="{33FD5537-F18A-46BC-B42A-FF85005C3989}"/>
    <cellStyle name="Normal 3 2 3 3 2 7 2 5" xfId="48054" xr:uid="{68C5783B-CDB0-4A3D-978F-E8FD56E7A2A3}"/>
    <cellStyle name="Normal 3 2 3 3 2 7 3" xfId="22902" xr:uid="{7330A58F-614A-46C9-84D8-E8FAE0629F5B}"/>
    <cellStyle name="Normal 3 2 3 3 2 7 3 2" xfId="36594" xr:uid="{25D3E702-C9A0-4585-BD97-0CE52033C1F4}"/>
    <cellStyle name="Normal 3 2 3 3 2 7 3 3" xfId="51478" xr:uid="{6356C50E-D778-454F-A1F0-539D892D3870}"/>
    <cellStyle name="Normal 3 2 3 3 2 7 4" xfId="16058" xr:uid="{C05ACCED-DE2C-4D6D-8867-A68E81DAF354}"/>
    <cellStyle name="Normal 3 2 3 3 2 7 5" xfId="29748" xr:uid="{E416FFFB-6055-482B-8C5C-A3181D788B65}"/>
    <cellStyle name="Normal 3 2 3 3 2 7 6" xfId="44632" xr:uid="{65EF7BD5-7F94-4DAD-B8D7-47DB0F2DFC4C}"/>
    <cellStyle name="Normal 3 2 3 3 2 8" xfId="10922" xr:uid="{DC743E58-912F-4A66-95DE-39AD9F6EF1DB}"/>
    <cellStyle name="Normal 3 2 3 3 2 8 2" xfId="24612" xr:uid="{161C66D0-709E-4943-AB54-092A1B405D3F}"/>
    <cellStyle name="Normal 3 2 3 3 2 8 2 2" xfId="38304" xr:uid="{E214F25F-DFD7-4130-A947-DC5EF761BBE2}"/>
    <cellStyle name="Normal 3 2 3 3 2 8 2 3" xfId="53188" xr:uid="{F7F2794E-6A6A-41FD-8740-348324634ED8}"/>
    <cellStyle name="Normal 3 2 3 3 2 8 3" xfId="17768" xr:uid="{E2EFDE10-ACEA-4277-BCA1-C7CF140A67A4}"/>
    <cellStyle name="Normal 3 2 3 3 2 8 4" xfId="31458" xr:uid="{7E1FF4DC-68E1-49C1-8424-B4DAB214CF31}"/>
    <cellStyle name="Normal 3 2 3 3 2 8 5" xfId="46342" xr:uid="{753EDC4C-0C4C-4B14-9187-B5B1BE3B3557}"/>
    <cellStyle name="Normal 3 2 3 3 2 9" xfId="21190" xr:uid="{E09C23F6-C165-45B6-BEBB-2A750572FCAF}"/>
    <cellStyle name="Normal 3 2 3 3 2 9 2" xfId="34882" xr:uid="{61CFB56F-13C0-44DA-A729-E24AABF8EC65}"/>
    <cellStyle name="Normal 3 2 3 3 2 9 3" xfId="49766" xr:uid="{042200A7-4F5D-4FCD-AB34-7CADFB34C74E}"/>
    <cellStyle name="Normal 3 2 3 3 3" xfId="7514" xr:uid="{7474FA1D-EC76-4911-A7A8-B389EF6D2C61}"/>
    <cellStyle name="Normal 3 2 3 3 3 10" xfId="42935" xr:uid="{AA1DEEA3-5CF6-4D22-BF2D-C8704A54D429}"/>
    <cellStyle name="Normal 3 2 3 3 3 2" xfId="7515" xr:uid="{C2DA53FD-B951-42FB-8A0B-B52BA6C163D1}"/>
    <cellStyle name="Normal 3 2 3 3 3 2 2" xfId="7516" xr:uid="{36536138-C75C-4BA4-A5FF-F63FCB66616B}"/>
    <cellStyle name="Normal 3 2 3 3 3 2 2 2" xfId="9229" xr:uid="{752F08B6-6E5F-45B5-86B9-B7A657DA2FC9}"/>
    <cellStyle name="Normal 3 2 3 3 3 2 2 2 2" xfId="12651" xr:uid="{49A9BA82-DD68-47AA-8703-791D86363DCA}"/>
    <cellStyle name="Normal 3 2 3 3 3 2 2 2 2 2" xfId="26341" xr:uid="{9A70E734-C265-497E-B95A-DAA288A0175F}"/>
    <cellStyle name="Normal 3 2 3 3 3 2 2 2 2 2 2" xfId="40033" xr:uid="{57DC2993-75E4-4352-A67D-ADC7CBD05DDD}"/>
    <cellStyle name="Normal 3 2 3 3 3 2 2 2 2 2 3" xfId="54917" xr:uid="{BD26DAE6-28E9-4064-ADE4-73EA4A46BE78}"/>
    <cellStyle name="Normal 3 2 3 3 3 2 2 2 2 3" xfId="19497" xr:uid="{256B0843-25E6-41EC-86E3-2D0EDE62D3F2}"/>
    <cellStyle name="Normal 3 2 3 3 3 2 2 2 2 4" xfId="33187" xr:uid="{C0D4225A-4E50-45A1-BD58-A36F3B0EA8CC}"/>
    <cellStyle name="Normal 3 2 3 3 3 2 2 2 2 5" xfId="48071" xr:uid="{8C4C58DD-BCCF-4709-B25C-C0227E880D90}"/>
    <cellStyle name="Normal 3 2 3 3 3 2 2 2 3" xfId="22919" xr:uid="{4F42E943-B3DA-4C4B-8694-92F86D6641CE}"/>
    <cellStyle name="Normal 3 2 3 3 3 2 2 2 3 2" xfId="36611" xr:uid="{42CD6474-A859-46CA-A3B7-8A3347B6CDBF}"/>
    <cellStyle name="Normal 3 2 3 3 3 2 2 2 3 3" xfId="51495" xr:uid="{77EEF46A-DE43-4305-A4BE-ACB1AC9AE74A}"/>
    <cellStyle name="Normal 3 2 3 3 3 2 2 2 4" xfId="16075" xr:uid="{B9A7897A-DB9B-458B-ABA4-6A5B21FE7ECD}"/>
    <cellStyle name="Normal 3 2 3 3 3 2 2 2 5" xfId="29765" xr:uid="{25101582-8CB7-4AC0-AFCD-A32F8FD6E7F1}"/>
    <cellStyle name="Normal 3 2 3 3 3 2 2 2 6" xfId="44649" xr:uid="{BCDD3990-B1F5-4436-B5BE-C72E157C0DF1}"/>
    <cellStyle name="Normal 3 2 3 3 3 2 2 3" xfId="10939" xr:uid="{EAD3443D-534F-4057-AB8F-E21AED8B33E0}"/>
    <cellStyle name="Normal 3 2 3 3 3 2 2 3 2" xfId="24629" xr:uid="{102949B2-EFF1-4A22-BF4A-EF852FF26273}"/>
    <cellStyle name="Normal 3 2 3 3 3 2 2 3 2 2" xfId="38321" xr:uid="{9401B582-636C-4DA3-9F2F-C387AEB064E6}"/>
    <cellStyle name="Normal 3 2 3 3 3 2 2 3 2 3" xfId="53205" xr:uid="{542E088B-5F1A-4F13-867F-5799C3F350EF}"/>
    <cellStyle name="Normal 3 2 3 3 3 2 2 3 3" xfId="17785" xr:uid="{A533F3A2-8797-463F-B2ED-F654377FB0AE}"/>
    <cellStyle name="Normal 3 2 3 3 3 2 2 3 4" xfId="31475" xr:uid="{AD00C660-D44B-452A-9541-94FC6319AC4F}"/>
    <cellStyle name="Normal 3 2 3 3 3 2 2 3 5" xfId="46359" xr:uid="{82DF8F16-9470-48BC-94A7-496108B0E8C9}"/>
    <cellStyle name="Normal 3 2 3 3 3 2 2 4" xfId="21207" xr:uid="{9DD95971-2709-4234-BDA1-43502FE6527D}"/>
    <cellStyle name="Normal 3 2 3 3 3 2 2 4 2" xfId="34899" xr:uid="{C0BBA107-55D7-47FE-8D07-BB187A3A11D4}"/>
    <cellStyle name="Normal 3 2 3 3 3 2 2 4 3" xfId="49783" xr:uid="{50E5D220-E6C8-4875-95FC-8379E05A9037}"/>
    <cellStyle name="Normal 3 2 3 3 3 2 2 5" xfId="14363" xr:uid="{02D0E9E5-5DFC-4592-B055-182FCBCD2ECC}"/>
    <cellStyle name="Normal 3 2 3 3 3 2 2 6" xfId="28053" xr:uid="{2578E646-6256-4A75-9432-1990F5A640F5}"/>
    <cellStyle name="Normal 3 2 3 3 3 2 2 7" xfId="42937" xr:uid="{64D33560-3EA2-441E-A939-DF88A19AA0FA}"/>
    <cellStyle name="Normal 3 2 3 3 3 2 3" xfId="9228" xr:uid="{0C20B37F-0B08-43ED-BBBE-85B105E2190F}"/>
    <cellStyle name="Normal 3 2 3 3 3 2 3 2" xfId="12650" xr:uid="{92BCF9D8-4115-4112-8AAF-9A1418C0A40E}"/>
    <cellStyle name="Normal 3 2 3 3 3 2 3 2 2" xfId="26340" xr:uid="{3D295FEC-E257-46D3-8C80-DD1EB4513D70}"/>
    <cellStyle name="Normal 3 2 3 3 3 2 3 2 2 2" xfId="40032" xr:uid="{4C42D640-2BFB-4A73-B583-C7CE994032D4}"/>
    <cellStyle name="Normal 3 2 3 3 3 2 3 2 2 3" xfId="54916" xr:uid="{5D4C1E87-7E4D-4203-B753-2DDEE407CC57}"/>
    <cellStyle name="Normal 3 2 3 3 3 2 3 2 3" xfId="19496" xr:uid="{6D7135D7-92DC-4408-84EE-4A2F1D4352B9}"/>
    <cellStyle name="Normal 3 2 3 3 3 2 3 2 4" xfId="33186" xr:uid="{0E6F273B-6996-4698-8CD8-3E9C58F5FF0D}"/>
    <cellStyle name="Normal 3 2 3 3 3 2 3 2 5" xfId="48070" xr:uid="{A876FF0D-9314-4990-BC79-7047F9D56477}"/>
    <cellStyle name="Normal 3 2 3 3 3 2 3 3" xfId="22918" xr:uid="{0D356A2A-628C-4C31-A185-C9115D9327B7}"/>
    <cellStyle name="Normal 3 2 3 3 3 2 3 3 2" xfId="36610" xr:uid="{D5DD8E93-71D1-4087-85F3-0A203A0FEF80}"/>
    <cellStyle name="Normal 3 2 3 3 3 2 3 3 3" xfId="51494" xr:uid="{D26F8D28-FEE8-413D-9D5F-DB81925CD7BD}"/>
    <cellStyle name="Normal 3 2 3 3 3 2 3 4" xfId="16074" xr:uid="{8FBBA72B-DD44-4A7E-B95E-D72D0E79EAE0}"/>
    <cellStyle name="Normal 3 2 3 3 3 2 3 5" xfId="29764" xr:uid="{0EA5BC4D-FADF-4757-A61E-B8CD70B4DA1C}"/>
    <cellStyle name="Normal 3 2 3 3 3 2 3 6" xfId="44648" xr:uid="{179807F0-22E6-45EB-8274-FD20550BCEC1}"/>
    <cellStyle name="Normal 3 2 3 3 3 2 4" xfId="10938" xr:uid="{71501808-0317-491C-A91E-5670B138CBB5}"/>
    <cellStyle name="Normal 3 2 3 3 3 2 4 2" xfId="24628" xr:uid="{035812E2-8F0F-4E5B-A7EB-D3BA576ED4C0}"/>
    <cellStyle name="Normal 3 2 3 3 3 2 4 2 2" xfId="38320" xr:uid="{8F3C2589-891D-4A61-A16A-1C587BA1D693}"/>
    <cellStyle name="Normal 3 2 3 3 3 2 4 2 3" xfId="53204" xr:uid="{69D15FC4-A5D5-472C-87E7-B39C8BDCB801}"/>
    <cellStyle name="Normal 3 2 3 3 3 2 4 3" xfId="17784" xr:uid="{141708B1-3285-4995-A0A3-9970B8ADBB56}"/>
    <cellStyle name="Normal 3 2 3 3 3 2 4 4" xfId="31474" xr:uid="{E789C18A-F10A-49F6-9AA4-2F66DC8FCD80}"/>
    <cellStyle name="Normal 3 2 3 3 3 2 4 5" xfId="46358" xr:uid="{02786D0C-E00A-42BA-AE68-E3E952603BD3}"/>
    <cellStyle name="Normal 3 2 3 3 3 2 5" xfId="21206" xr:uid="{E44B4022-D673-4273-BEEA-939715B4F68A}"/>
    <cellStyle name="Normal 3 2 3 3 3 2 5 2" xfId="34898" xr:uid="{29615DE7-F442-424D-BC87-896F70DE2DF8}"/>
    <cellStyle name="Normal 3 2 3 3 3 2 5 3" xfId="49782" xr:uid="{4E2C2E1B-7772-4D95-84E9-225C37EA9FAE}"/>
    <cellStyle name="Normal 3 2 3 3 3 2 6" xfId="14362" xr:uid="{6044E057-6F33-4AF6-956B-2ABA20CD604D}"/>
    <cellStyle name="Normal 3 2 3 3 3 2 7" xfId="28052" xr:uid="{EFE6509F-49EC-4D35-817D-02E1E0D61DEA}"/>
    <cellStyle name="Normal 3 2 3 3 3 2 8" xfId="42936" xr:uid="{EC14894B-18D1-425C-8A70-D52E5AAEF665}"/>
    <cellStyle name="Normal 3 2 3 3 3 3" xfId="7517" xr:uid="{F671784F-E804-4118-A42C-B466FF4B3D60}"/>
    <cellStyle name="Normal 3 2 3 3 3 3 2" xfId="9230" xr:uid="{F188C159-2965-4DF2-9589-28C999A1C1B9}"/>
    <cellStyle name="Normal 3 2 3 3 3 3 2 2" xfId="12652" xr:uid="{D96EC74A-1595-4599-A9B6-682F67B6C1B1}"/>
    <cellStyle name="Normal 3 2 3 3 3 3 2 2 2" xfId="26342" xr:uid="{11BA0A4D-1405-46E6-8FAF-84BB1E1D629A}"/>
    <cellStyle name="Normal 3 2 3 3 3 3 2 2 2 2" xfId="40034" xr:uid="{099CF714-09E4-4E1F-A288-92CD31CBF871}"/>
    <cellStyle name="Normal 3 2 3 3 3 3 2 2 2 3" xfId="54918" xr:uid="{038EB347-21D3-496F-B5F5-ADEF5F3E2541}"/>
    <cellStyle name="Normal 3 2 3 3 3 3 2 2 3" xfId="19498" xr:uid="{9B204073-FA58-4B31-AF36-E04E997CACED}"/>
    <cellStyle name="Normal 3 2 3 3 3 3 2 2 4" xfId="33188" xr:uid="{7E972A7C-0452-4712-8845-9A7A4D6BBACB}"/>
    <cellStyle name="Normal 3 2 3 3 3 3 2 2 5" xfId="48072" xr:uid="{C2BF126A-4F81-4929-BCE1-C9C2259B2007}"/>
    <cellStyle name="Normal 3 2 3 3 3 3 2 3" xfId="22920" xr:uid="{30CF736F-C458-44A7-9409-7C6721B9BF0B}"/>
    <cellStyle name="Normal 3 2 3 3 3 3 2 3 2" xfId="36612" xr:uid="{502ABE83-E8EA-4013-86AC-25B9AFF38D0D}"/>
    <cellStyle name="Normal 3 2 3 3 3 3 2 3 3" xfId="51496" xr:uid="{8B06DC05-1919-472A-BD77-2326BCAF3377}"/>
    <cellStyle name="Normal 3 2 3 3 3 3 2 4" xfId="16076" xr:uid="{8711092A-09AF-4359-8927-E2391FAECD0B}"/>
    <cellStyle name="Normal 3 2 3 3 3 3 2 5" xfId="29766" xr:uid="{23EEF7E6-FB27-4D6C-9B44-2D89231FABBF}"/>
    <cellStyle name="Normal 3 2 3 3 3 3 2 6" xfId="44650" xr:uid="{947B71FC-16B1-4306-A50E-52AA0A86032B}"/>
    <cellStyle name="Normal 3 2 3 3 3 3 3" xfId="10940" xr:uid="{F28E0CEC-9F0C-4950-8B16-FFB044242F97}"/>
    <cellStyle name="Normal 3 2 3 3 3 3 3 2" xfId="24630" xr:uid="{E3D92917-8728-47E9-A061-6F64DA9AF328}"/>
    <cellStyle name="Normal 3 2 3 3 3 3 3 2 2" xfId="38322" xr:uid="{C8D4991C-65F3-40C6-9660-04C7666E29E9}"/>
    <cellStyle name="Normal 3 2 3 3 3 3 3 2 3" xfId="53206" xr:uid="{5213BECB-659E-4F2B-B6EF-067A7F7F999C}"/>
    <cellStyle name="Normal 3 2 3 3 3 3 3 3" xfId="17786" xr:uid="{49C134EB-EEB3-4B48-8FB1-0B1817F419F7}"/>
    <cellStyle name="Normal 3 2 3 3 3 3 3 4" xfId="31476" xr:uid="{EB064068-389D-424F-9B80-288E60E2E782}"/>
    <cellStyle name="Normal 3 2 3 3 3 3 3 5" xfId="46360" xr:uid="{203FD1D8-4789-4CD8-9757-D683D2320686}"/>
    <cellStyle name="Normal 3 2 3 3 3 3 4" xfId="21208" xr:uid="{E650C733-7A92-412A-AAFA-7F6684D39475}"/>
    <cellStyle name="Normal 3 2 3 3 3 3 4 2" xfId="34900" xr:uid="{F0ADCABA-E505-45D9-9EF7-C530027FD28D}"/>
    <cellStyle name="Normal 3 2 3 3 3 3 4 3" xfId="49784" xr:uid="{5F8817A9-EB33-4F53-A257-6ED01BC7F1B9}"/>
    <cellStyle name="Normal 3 2 3 3 3 3 5" xfId="14364" xr:uid="{75532FC7-EAD4-4E0D-A2AF-93C1F69BDFB6}"/>
    <cellStyle name="Normal 3 2 3 3 3 3 6" xfId="28054" xr:uid="{959F01B9-53F3-4A4E-BE28-A6E2E492F2ED}"/>
    <cellStyle name="Normal 3 2 3 3 3 3 7" xfId="42938" xr:uid="{D6AE14CB-8148-428D-8048-3B5B57D04BED}"/>
    <cellStyle name="Normal 3 2 3 3 3 4" xfId="7518" xr:uid="{BD7E583B-03A5-462A-9863-66B511231222}"/>
    <cellStyle name="Normal 3 2 3 3 3 4 2" xfId="9231" xr:uid="{CBAD81D2-40F9-4762-890E-5C675846EDDC}"/>
    <cellStyle name="Normal 3 2 3 3 3 4 2 2" xfId="12653" xr:uid="{6AF51B6B-D9D1-468F-B4C4-E73F072C2F7A}"/>
    <cellStyle name="Normal 3 2 3 3 3 4 2 2 2" xfId="26343" xr:uid="{46B1F551-C58B-4B75-8C67-240AFD36B429}"/>
    <cellStyle name="Normal 3 2 3 3 3 4 2 2 2 2" xfId="40035" xr:uid="{D1D8C17F-1291-4C00-AA96-453F8FBF7F44}"/>
    <cellStyle name="Normal 3 2 3 3 3 4 2 2 2 3" xfId="54919" xr:uid="{A33809CC-174D-4C35-A57B-27FC6667E5B3}"/>
    <cellStyle name="Normal 3 2 3 3 3 4 2 2 3" xfId="19499" xr:uid="{5E7A8C3D-8DCF-47E5-925F-04AD3A689048}"/>
    <cellStyle name="Normal 3 2 3 3 3 4 2 2 4" xfId="33189" xr:uid="{9900186B-A592-4F03-BF58-9FF65C6FAC45}"/>
    <cellStyle name="Normal 3 2 3 3 3 4 2 2 5" xfId="48073" xr:uid="{6268A104-F7EE-40DB-8BD2-E0BECCCCF1C2}"/>
    <cellStyle name="Normal 3 2 3 3 3 4 2 3" xfId="22921" xr:uid="{962B0108-1A59-4D1C-A1F2-627F7B2F4E9B}"/>
    <cellStyle name="Normal 3 2 3 3 3 4 2 3 2" xfId="36613" xr:uid="{26953C64-4D27-4CFB-AF11-68009A8DA30C}"/>
    <cellStyle name="Normal 3 2 3 3 3 4 2 3 3" xfId="51497" xr:uid="{1B397371-569D-48C0-A28B-08D2D85ADC7A}"/>
    <cellStyle name="Normal 3 2 3 3 3 4 2 4" xfId="16077" xr:uid="{EF4ECD25-9813-48E4-90FC-AC713A0E41B9}"/>
    <cellStyle name="Normal 3 2 3 3 3 4 2 5" xfId="29767" xr:uid="{2A5E2FF8-EEE6-4BE1-8A79-A57B559510BA}"/>
    <cellStyle name="Normal 3 2 3 3 3 4 2 6" xfId="44651" xr:uid="{152ECFB7-A85C-49D4-8290-A8054A7C296D}"/>
    <cellStyle name="Normal 3 2 3 3 3 4 3" xfId="10941" xr:uid="{5FBDC567-C270-46C1-A2C8-E3A046539B6A}"/>
    <cellStyle name="Normal 3 2 3 3 3 4 3 2" xfId="24631" xr:uid="{9A0DEF38-048D-4B42-BE39-A14EABDA5AEC}"/>
    <cellStyle name="Normal 3 2 3 3 3 4 3 2 2" xfId="38323" xr:uid="{5BE7F280-2CD7-4612-BF9B-BE057FB7F789}"/>
    <cellStyle name="Normal 3 2 3 3 3 4 3 2 3" xfId="53207" xr:uid="{72155CCE-1461-4FCC-9496-85CF713E2224}"/>
    <cellStyle name="Normal 3 2 3 3 3 4 3 3" xfId="17787" xr:uid="{A7338A4D-7599-4E4C-91E1-327878F331FA}"/>
    <cellStyle name="Normal 3 2 3 3 3 4 3 4" xfId="31477" xr:uid="{DCACFB8D-843C-49C4-B29D-7E71E08A5FDC}"/>
    <cellStyle name="Normal 3 2 3 3 3 4 3 5" xfId="46361" xr:uid="{38407D16-5FBB-40EF-9E71-02D88F2B26B8}"/>
    <cellStyle name="Normal 3 2 3 3 3 4 4" xfId="21209" xr:uid="{092A89E9-B70C-415D-9510-51FF6A049176}"/>
    <cellStyle name="Normal 3 2 3 3 3 4 4 2" xfId="34901" xr:uid="{F2935C81-3B08-4487-8348-6B0BFF6EF0DA}"/>
    <cellStyle name="Normal 3 2 3 3 3 4 4 3" xfId="49785" xr:uid="{B8B00E08-5CE0-4346-B3B6-94B5B2BDFF78}"/>
    <cellStyle name="Normal 3 2 3 3 3 4 5" xfId="14365" xr:uid="{10FC97D1-1B4A-4A0B-B05A-C35FFB6B4974}"/>
    <cellStyle name="Normal 3 2 3 3 3 4 6" xfId="28055" xr:uid="{32DA89DE-9A6E-4B66-A681-CF9A3598F219}"/>
    <cellStyle name="Normal 3 2 3 3 3 4 7" xfId="42939" xr:uid="{47EFED10-6175-4311-AA38-A056F2B5F374}"/>
    <cellStyle name="Normal 3 2 3 3 3 5" xfId="9227" xr:uid="{BC7A32FC-FEB4-4EBB-994D-9B8A9BA40FC0}"/>
    <cellStyle name="Normal 3 2 3 3 3 5 2" xfId="12649" xr:uid="{7C0E3507-C164-47C0-A512-21FD20F463AB}"/>
    <cellStyle name="Normal 3 2 3 3 3 5 2 2" xfId="26339" xr:uid="{7F1ACDAE-7817-464C-92DC-81D16E154785}"/>
    <cellStyle name="Normal 3 2 3 3 3 5 2 2 2" xfId="40031" xr:uid="{0B66E63F-6A36-4258-B33C-8E0BD7B71596}"/>
    <cellStyle name="Normal 3 2 3 3 3 5 2 2 3" xfId="54915" xr:uid="{F3922D1D-007A-4D9B-8342-8B9A03CD2C25}"/>
    <cellStyle name="Normal 3 2 3 3 3 5 2 3" xfId="19495" xr:uid="{02E71B85-3387-4C76-8FEC-13D4F328FBA4}"/>
    <cellStyle name="Normal 3 2 3 3 3 5 2 4" xfId="33185" xr:uid="{090923E0-0D55-4F18-873C-AD2A87F89206}"/>
    <cellStyle name="Normal 3 2 3 3 3 5 2 5" xfId="48069" xr:uid="{3AD9BE6E-361E-4512-B708-79FFF64CB82A}"/>
    <cellStyle name="Normal 3 2 3 3 3 5 3" xfId="22917" xr:uid="{66279C90-7C39-4B15-8AEE-8C297F0537C5}"/>
    <cellStyle name="Normal 3 2 3 3 3 5 3 2" xfId="36609" xr:uid="{F81FE75F-7BE6-4C01-B201-1D35E4D6260E}"/>
    <cellStyle name="Normal 3 2 3 3 3 5 3 3" xfId="51493" xr:uid="{B842697F-A876-4452-87AB-24884F62E3F4}"/>
    <cellStyle name="Normal 3 2 3 3 3 5 4" xfId="16073" xr:uid="{4DCE91B0-4B6E-4335-B5E0-E044387FADFF}"/>
    <cellStyle name="Normal 3 2 3 3 3 5 5" xfId="29763" xr:uid="{ADEE2D6A-4AF6-4825-8A2B-1086C44C44CE}"/>
    <cellStyle name="Normal 3 2 3 3 3 5 6" xfId="44647" xr:uid="{F154BD0B-D556-41BB-B199-EF24964C17C9}"/>
    <cellStyle name="Normal 3 2 3 3 3 6" xfId="10937" xr:uid="{E26DBB3C-4E79-46DF-8B10-C8B48F99668E}"/>
    <cellStyle name="Normal 3 2 3 3 3 6 2" xfId="24627" xr:uid="{8BE522ED-441F-4EDC-9198-349CB5C66DF5}"/>
    <cellStyle name="Normal 3 2 3 3 3 6 2 2" xfId="38319" xr:uid="{70F1A607-50E4-44A6-A371-73B12DA9C80C}"/>
    <cellStyle name="Normal 3 2 3 3 3 6 2 3" xfId="53203" xr:uid="{55B473C3-8003-4D74-B79D-6FCF07B6CF8F}"/>
    <cellStyle name="Normal 3 2 3 3 3 6 3" xfId="17783" xr:uid="{318B89D2-2263-4AD9-8F7F-F4932CDCE84F}"/>
    <cellStyle name="Normal 3 2 3 3 3 6 4" xfId="31473" xr:uid="{4BC7BFEB-8A53-47E2-8843-03B10560E7AA}"/>
    <cellStyle name="Normal 3 2 3 3 3 6 5" xfId="46357" xr:uid="{FDD27D8E-67F7-4F58-9FC8-CD11BEC47FC1}"/>
    <cellStyle name="Normal 3 2 3 3 3 7" xfId="21205" xr:uid="{B8CC8BD6-8DD9-4DFB-B5E3-12725AB18D35}"/>
    <cellStyle name="Normal 3 2 3 3 3 7 2" xfId="34897" xr:uid="{2DF4A3EA-FDE8-410E-B0C7-D29027AA3987}"/>
    <cellStyle name="Normal 3 2 3 3 3 7 3" xfId="49781" xr:uid="{9C26A406-5BB9-4546-8F14-4145AE6CDC33}"/>
    <cellStyle name="Normal 3 2 3 3 3 8" xfId="14361" xr:uid="{18570134-9DA3-45D4-AF01-9748CB490E71}"/>
    <cellStyle name="Normal 3 2 3 3 3 9" xfId="28051" xr:uid="{6E468BE1-2414-4AFE-8BFA-50EAFF3A9507}"/>
    <cellStyle name="Normal 3 2 3 3 4" xfId="7519" xr:uid="{9BF85ACA-110F-4106-AEA7-0FC81A627850}"/>
    <cellStyle name="Normal 3 2 3 3 4 10" xfId="42940" xr:uid="{A2473A3E-FE99-47B8-811A-AEAECE4B9E1B}"/>
    <cellStyle name="Normal 3 2 3 3 4 2" xfId="7520" xr:uid="{8DFB8736-B7DC-4725-8CC8-EA8EC873C158}"/>
    <cellStyle name="Normal 3 2 3 3 4 2 2" xfId="7521" xr:uid="{FF042FB9-6440-4621-B549-EDB2CA6D1434}"/>
    <cellStyle name="Normal 3 2 3 3 4 2 2 2" xfId="9234" xr:uid="{058EEF57-F00B-4C0C-8750-8A94D4032012}"/>
    <cellStyle name="Normal 3 2 3 3 4 2 2 2 2" xfId="12656" xr:uid="{4D9D080E-99CE-4267-8098-7C3CB82C3192}"/>
    <cellStyle name="Normal 3 2 3 3 4 2 2 2 2 2" xfId="26346" xr:uid="{D60D815D-4A5E-43AF-9832-6CD5B3AD9C64}"/>
    <cellStyle name="Normal 3 2 3 3 4 2 2 2 2 2 2" xfId="40038" xr:uid="{D44CBFBB-E9BF-4FE9-AC13-65098A9B8038}"/>
    <cellStyle name="Normal 3 2 3 3 4 2 2 2 2 2 3" xfId="54922" xr:uid="{D67857DC-BFE7-40B5-A2B2-FC0F993A0428}"/>
    <cellStyle name="Normal 3 2 3 3 4 2 2 2 2 3" xfId="19502" xr:uid="{920E0B7D-DBC5-41BE-9F52-5CAA74F21B6F}"/>
    <cellStyle name="Normal 3 2 3 3 4 2 2 2 2 4" xfId="33192" xr:uid="{BFBEFBB6-FE13-402D-AF53-61D05F341879}"/>
    <cellStyle name="Normal 3 2 3 3 4 2 2 2 2 5" xfId="48076" xr:uid="{D2CF00D0-3EC8-4A60-BF94-8A2ADB6BC513}"/>
    <cellStyle name="Normal 3 2 3 3 4 2 2 2 3" xfId="22924" xr:uid="{5E519A7F-522D-4EB8-B112-004D81615DF2}"/>
    <cellStyle name="Normal 3 2 3 3 4 2 2 2 3 2" xfId="36616" xr:uid="{1DE9C156-813E-4698-8C6E-ADA38E452539}"/>
    <cellStyle name="Normal 3 2 3 3 4 2 2 2 3 3" xfId="51500" xr:uid="{92FA90FE-8D82-48FA-BAA6-771E3FB402CD}"/>
    <cellStyle name="Normal 3 2 3 3 4 2 2 2 4" xfId="16080" xr:uid="{0AB47169-7430-4E63-BF5D-52BF47BD2FC4}"/>
    <cellStyle name="Normal 3 2 3 3 4 2 2 2 5" xfId="29770" xr:uid="{8F01E5C8-E1EE-4DFC-90CA-8B35784483D2}"/>
    <cellStyle name="Normal 3 2 3 3 4 2 2 2 6" xfId="44654" xr:uid="{FFA5CE99-3963-4523-9A68-D63904719A43}"/>
    <cellStyle name="Normal 3 2 3 3 4 2 2 3" xfId="10944" xr:uid="{C68815C1-0003-4D70-996B-B9CF03764481}"/>
    <cellStyle name="Normal 3 2 3 3 4 2 2 3 2" xfId="24634" xr:uid="{AC6EE6FA-E988-4B13-A371-E09C897AC831}"/>
    <cellStyle name="Normal 3 2 3 3 4 2 2 3 2 2" xfId="38326" xr:uid="{99D78345-E29F-4ADA-9460-ADF58045D08D}"/>
    <cellStyle name="Normal 3 2 3 3 4 2 2 3 2 3" xfId="53210" xr:uid="{CF6D1A73-CAB2-4697-BA0E-4715B25B71D8}"/>
    <cellStyle name="Normal 3 2 3 3 4 2 2 3 3" xfId="17790" xr:uid="{E676AB44-C39F-43B7-8D9C-3560A37CEA5E}"/>
    <cellStyle name="Normal 3 2 3 3 4 2 2 3 4" xfId="31480" xr:uid="{06A0E6F6-C197-4011-B74B-19ABA35C0BDA}"/>
    <cellStyle name="Normal 3 2 3 3 4 2 2 3 5" xfId="46364" xr:uid="{AABB6C70-655F-4BC4-A41F-7DF71C485C4C}"/>
    <cellStyle name="Normal 3 2 3 3 4 2 2 4" xfId="21212" xr:uid="{C6B6B728-4A76-4112-A250-B2D65BB0394E}"/>
    <cellStyle name="Normal 3 2 3 3 4 2 2 4 2" xfId="34904" xr:uid="{01ED7A12-B6C2-4926-A8FD-C4A287C5975A}"/>
    <cellStyle name="Normal 3 2 3 3 4 2 2 4 3" xfId="49788" xr:uid="{719FF3CC-CDF8-4136-A0CC-D4F452D51DFD}"/>
    <cellStyle name="Normal 3 2 3 3 4 2 2 5" xfId="14368" xr:uid="{F3016751-7437-4650-9B63-9333D134B2FB}"/>
    <cellStyle name="Normal 3 2 3 3 4 2 2 6" xfId="28058" xr:uid="{2DE74EAC-54F2-41EF-B31A-331AA0DD54AB}"/>
    <cellStyle name="Normal 3 2 3 3 4 2 2 7" xfId="42942" xr:uid="{4498F5B9-BFBA-4087-896C-0007DC29C83D}"/>
    <cellStyle name="Normal 3 2 3 3 4 2 3" xfId="9233" xr:uid="{0FCBCAEB-59F2-4AA3-BA40-58B6A665284D}"/>
    <cellStyle name="Normal 3 2 3 3 4 2 3 2" xfId="12655" xr:uid="{58081A77-BD79-4139-9C72-1EC3B9BD863D}"/>
    <cellStyle name="Normal 3 2 3 3 4 2 3 2 2" xfId="26345" xr:uid="{8FA3B76F-290B-4A2F-A5B8-1DA0529E62CF}"/>
    <cellStyle name="Normal 3 2 3 3 4 2 3 2 2 2" xfId="40037" xr:uid="{6913D5D6-12EF-4468-97AC-1FD1895B8144}"/>
    <cellStyle name="Normal 3 2 3 3 4 2 3 2 2 3" xfId="54921" xr:uid="{8B8A8399-DE77-4A6D-885C-D6310AE313AD}"/>
    <cellStyle name="Normal 3 2 3 3 4 2 3 2 3" xfId="19501" xr:uid="{04BDE391-9332-435D-9B31-116DF056CF0E}"/>
    <cellStyle name="Normal 3 2 3 3 4 2 3 2 4" xfId="33191" xr:uid="{47C33FCC-B668-49C5-B25F-F706864B18A0}"/>
    <cellStyle name="Normal 3 2 3 3 4 2 3 2 5" xfId="48075" xr:uid="{789DC858-2033-45AF-A92F-E9C3DF3E4CE1}"/>
    <cellStyle name="Normal 3 2 3 3 4 2 3 3" xfId="22923" xr:uid="{AC21FC94-19CA-444D-8E10-A6333A789769}"/>
    <cellStyle name="Normal 3 2 3 3 4 2 3 3 2" xfId="36615" xr:uid="{3CF15BFB-F7F1-427C-AFEC-09769A718CE9}"/>
    <cellStyle name="Normal 3 2 3 3 4 2 3 3 3" xfId="51499" xr:uid="{F7461BD3-DF9F-4EF7-9553-FE087A20A711}"/>
    <cellStyle name="Normal 3 2 3 3 4 2 3 4" xfId="16079" xr:uid="{30437214-C1DE-4402-A317-CFACF712F29B}"/>
    <cellStyle name="Normal 3 2 3 3 4 2 3 5" xfId="29769" xr:uid="{A3C370CD-80C5-47ED-B291-8779023D914F}"/>
    <cellStyle name="Normal 3 2 3 3 4 2 3 6" xfId="44653" xr:uid="{A8C0EF91-C52E-4D9A-863F-902FB14C21D0}"/>
    <cellStyle name="Normal 3 2 3 3 4 2 4" xfId="10943" xr:uid="{53519441-4E38-4571-A019-4FA288EA7F5D}"/>
    <cellStyle name="Normal 3 2 3 3 4 2 4 2" xfId="24633" xr:uid="{C67B926A-A155-4D26-AD27-983EDA747D49}"/>
    <cellStyle name="Normal 3 2 3 3 4 2 4 2 2" xfId="38325" xr:uid="{6C7DAED9-CDF7-4404-A122-58A8638BCED6}"/>
    <cellStyle name="Normal 3 2 3 3 4 2 4 2 3" xfId="53209" xr:uid="{4FB4A146-6F32-43F9-9886-0420EF4389ED}"/>
    <cellStyle name="Normal 3 2 3 3 4 2 4 3" xfId="17789" xr:uid="{16716C08-9D17-452D-8B4D-2387577B306F}"/>
    <cellStyle name="Normal 3 2 3 3 4 2 4 4" xfId="31479" xr:uid="{D820A50B-7EFA-449E-8589-B8B1E3FB4B09}"/>
    <cellStyle name="Normal 3 2 3 3 4 2 4 5" xfId="46363" xr:uid="{731C915A-D621-406F-A910-DD602F011594}"/>
    <cellStyle name="Normal 3 2 3 3 4 2 5" xfId="21211" xr:uid="{961A9833-3BED-492B-9A69-702B16F1C261}"/>
    <cellStyle name="Normal 3 2 3 3 4 2 5 2" xfId="34903" xr:uid="{017CC7A7-ED9D-4CBA-BB3C-24CD19BE714F}"/>
    <cellStyle name="Normal 3 2 3 3 4 2 5 3" xfId="49787" xr:uid="{BB9E6171-4E17-4F47-B362-65B76E6864D5}"/>
    <cellStyle name="Normal 3 2 3 3 4 2 6" xfId="14367" xr:uid="{FA912B46-C488-4B08-9BA8-3C98C120F779}"/>
    <cellStyle name="Normal 3 2 3 3 4 2 7" xfId="28057" xr:uid="{1EDD9C9A-A7A1-4C05-9D9C-CD4CACE5A9FA}"/>
    <cellStyle name="Normal 3 2 3 3 4 2 8" xfId="42941" xr:uid="{944027EF-0EA8-47F9-AEA1-F83052962B1A}"/>
    <cellStyle name="Normal 3 2 3 3 4 3" xfId="7522" xr:uid="{3840540D-D713-478B-91BA-DBD093B30756}"/>
    <cellStyle name="Normal 3 2 3 3 4 3 2" xfId="9235" xr:uid="{F8438498-9401-499C-B7B3-C4B1FC635171}"/>
    <cellStyle name="Normal 3 2 3 3 4 3 2 2" xfId="12657" xr:uid="{083C03E8-CB25-4C62-955A-20A94DC76067}"/>
    <cellStyle name="Normal 3 2 3 3 4 3 2 2 2" xfId="26347" xr:uid="{5D7B1EE7-6071-49B0-A0BF-6C7ACBD858D2}"/>
    <cellStyle name="Normal 3 2 3 3 4 3 2 2 2 2" xfId="40039" xr:uid="{78669DCF-405C-4744-93AD-BCFA21B3F3C4}"/>
    <cellStyle name="Normal 3 2 3 3 4 3 2 2 2 3" xfId="54923" xr:uid="{DDC3D59E-B124-4691-8920-A6F16DC00D15}"/>
    <cellStyle name="Normal 3 2 3 3 4 3 2 2 3" xfId="19503" xr:uid="{97D482B8-499E-4934-8AFC-2728E14D9CAD}"/>
    <cellStyle name="Normal 3 2 3 3 4 3 2 2 4" xfId="33193" xr:uid="{F1B97034-CBC8-43A6-A2BB-ABDD36ECEAF4}"/>
    <cellStyle name="Normal 3 2 3 3 4 3 2 2 5" xfId="48077" xr:uid="{569467EB-E332-4338-BCC9-F4F02F00877A}"/>
    <cellStyle name="Normal 3 2 3 3 4 3 2 3" xfId="22925" xr:uid="{B66A09D9-EAE6-4A47-94F9-6EA800ED45F3}"/>
    <cellStyle name="Normal 3 2 3 3 4 3 2 3 2" xfId="36617" xr:uid="{E564B990-248D-44C0-9D6C-D07C094653D9}"/>
    <cellStyle name="Normal 3 2 3 3 4 3 2 3 3" xfId="51501" xr:uid="{2D61F454-5B3C-473A-910B-A7EDED2DEBEE}"/>
    <cellStyle name="Normal 3 2 3 3 4 3 2 4" xfId="16081" xr:uid="{E04B05F5-FEB1-46E5-A79D-7787A461F42F}"/>
    <cellStyle name="Normal 3 2 3 3 4 3 2 5" xfId="29771" xr:uid="{AD3DCD91-DA11-415D-BD51-9397B346659A}"/>
    <cellStyle name="Normal 3 2 3 3 4 3 2 6" xfId="44655" xr:uid="{4E38DEBE-36B8-448F-99BF-334B7F8624A4}"/>
    <cellStyle name="Normal 3 2 3 3 4 3 3" xfId="10945" xr:uid="{57CACA18-93D6-4774-97D0-0859BABD1E9C}"/>
    <cellStyle name="Normal 3 2 3 3 4 3 3 2" xfId="24635" xr:uid="{2A7613A4-6B05-4A18-B885-3088D4F85081}"/>
    <cellStyle name="Normal 3 2 3 3 4 3 3 2 2" xfId="38327" xr:uid="{CDD4829E-0756-4B4B-9EF7-97736099803A}"/>
    <cellStyle name="Normal 3 2 3 3 4 3 3 2 3" xfId="53211" xr:uid="{99D30F4A-F0F5-4F1C-83FB-1B304D6AD65F}"/>
    <cellStyle name="Normal 3 2 3 3 4 3 3 3" xfId="17791" xr:uid="{F3827D9C-3CBB-4329-A263-454F447FC3B1}"/>
    <cellStyle name="Normal 3 2 3 3 4 3 3 4" xfId="31481" xr:uid="{0D42A76A-665B-49C5-8BF8-4DAF322FC37C}"/>
    <cellStyle name="Normal 3 2 3 3 4 3 3 5" xfId="46365" xr:uid="{F8C0DB73-30AF-451C-86B1-3E8F1CFD8B38}"/>
    <cellStyle name="Normal 3 2 3 3 4 3 4" xfId="21213" xr:uid="{F38E1AF4-59EA-4C18-9AC5-3F363B00C06F}"/>
    <cellStyle name="Normal 3 2 3 3 4 3 4 2" xfId="34905" xr:uid="{37AB5838-0FF8-4C24-9D50-131EC3A55846}"/>
    <cellStyle name="Normal 3 2 3 3 4 3 4 3" xfId="49789" xr:uid="{9D2EF776-A0E8-4A86-8FB9-6F97DF18E62E}"/>
    <cellStyle name="Normal 3 2 3 3 4 3 5" xfId="14369" xr:uid="{6CB3BA42-4B6A-4AD3-ACA9-17B6DBEA1AA4}"/>
    <cellStyle name="Normal 3 2 3 3 4 3 6" xfId="28059" xr:uid="{E11C10A6-6EFA-43AB-BFDC-6503334A8509}"/>
    <cellStyle name="Normal 3 2 3 3 4 3 7" xfId="42943" xr:uid="{BD551753-82DA-40EA-B579-ABA83A33F25B}"/>
    <cellStyle name="Normal 3 2 3 3 4 4" xfId="7523" xr:uid="{A248F8B5-F855-4C92-BB5D-51824448F8B0}"/>
    <cellStyle name="Normal 3 2 3 3 4 4 2" xfId="9236" xr:uid="{68FA4C21-9961-420D-BB4C-16FBE0E20536}"/>
    <cellStyle name="Normal 3 2 3 3 4 4 2 2" xfId="12658" xr:uid="{9C871988-3FD8-4568-B840-A579F2917C5A}"/>
    <cellStyle name="Normal 3 2 3 3 4 4 2 2 2" xfId="26348" xr:uid="{7305079D-C69D-4B80-8ED5-B16BF96B3497}"/>
    <cellStyle name="Normal 3 2 3 3 4 4 2 2 2 2" xfId="40040" xr:uid="{32B1BA2E-E345-4830-A449-E2E61B885734}"/>
    <cellStyle name="Normal 3 2 3 3 4 4 2 2 2 3" xfId="54924" xr:uid="{5D386818-9AE3-4090-B002-619BB3197998}"/>
    <cellStyle name="Normal 3 2 3 3 4 4 2 2 3" xfId="19504" xr:uid="{14D0931A-D0AB-42B1-9D36-BBA3A3CDED25}"/>
    <cellStyle name="Normal 3 2 3 3 4 4 2 2 4" xfId="33194" xr:uid="{02DF9AD0-2DC5-4E55-9F13-53039DCF4019}"/>
    <cellStyle name="Normal 3 2 3 3 4 4 2 2 5" xfId="48078" xr:uid="{45C70FD5-681C-4304-961C-77FBF9DADC3D}"/>
    <cellStyle name="Normal 3 2 3 3 4 4 2 3" xfId="22926" xr:uid="{50F86C41-3213-45E7-84B7-B15B0BA5E235}"/>
    <cellStyle name="Normal 3 2 3 3 4 4 2 3 2" xfId="36618" xr:uid="{97057553-7033-4398-82C0-CBDC4D92DC8F}"/>
    <cellStyle name="Normal 3 2 3 3 4 4 2 3 3" xfId="51502" xr:uid="{12A6AE11-F29B-423A-89DF-F91D3EA3ACEA}"/>
    <cellStyle name="Normal 3 2 3 3 4 4 2 4" xfId="16082" xr:uid="{44E5D44C-845F-423C-ADB1-DFDD727B0A92}"/>
    <cellStyle name="Normal 3 2 3 3 4 4 2 5" xfId="29772" xr:uid="{B45B027A-F660-4B9C-B970-B0EDBE44A256}"/>
    <cellStyle name="Normal 3 2 3 3 4 4 2 6" xfId="44656" xr:uid="{F3DF163B-1C3F-49E2-A11F-E3FF1B1D33D4}"/>
    <cellStyle name="Normal 3 2 3 3 4 4 3" xfId="10946" xr:uid="{93AAE585-44B5-4DD2-B7E5-DF98B303777C}"/>
    <cellStyle name="Normal 3 2 3 3 4 4 3 2" xfId="24636" xr:uid="{5F67ADAC-D6CB-41CA-90C5-A87F8D58FEC4}"/>
    <cellStyle name="Normal 3 2 3 3 4 4 3 2 2" xfId="38328" xr:uid="{3F03AD21-B70F-40F5-BF2C-D811CAAF0942}"/>
    <cellStyle name="Normal 3 2 3 3 4 4 3 2 3" xfId="53212" xr:uid="{70BF969A-D363-4B9E-928A-D0274627F0FC}"/>
    <cellStyle name="Normal 3 2 3 3 4 4 3 3" xfId="17792" xr:uid="{887D01DD-6524-4C70-BB21-F3C1B058383F}"/>
    <cellStyle name="Normal 3 2 3 3 4 4 3 4" xfId="31482" xr:uid="{6197EE3E-3A6B-40B4-8838-709BCC96B12A}"/>
    <cellStyle name="Normal 3 2 3 3 4 4 3 5" xfId="46366" xr:uid="{A58E8CED-9D39-45AC-9AA2-F32312BCA968}"/>
    <cellStyle name="Normal 3 2 3 3 4 4 4" xfId="21214" xr:uid="{70883416-B4D9-41FC-A082-577B0132B54E}"/>
    <cellStyle name="Normal 3 2 3 3 4 4 4 2" xfId="34906" xr:uid="{E45EB756-E864-459D-AECD-91B4432B915D}"/>
    <cellStyle name="Normal 3 2 3 3 4 4 4 3" xfId="49790" xr:uid="{B958E017-EE0C-4277-A288-0A88FA13B537}"/>
    <cellStyle name="Normal 3 2 3 3 4 4 5" xfId="14370" xr:uid="{E2E94773-3CB6-4397-BB79-1C975A892C3F}"/>
    <cellStyle name="Normal 3 2 3 3 4 4 6" xfId="28060" xr:uid="{9B9A4A80-09B6-4962-AC05-BDCEFC1348B9}"/>
    <cellStyle name="Normal 3 2 3 3 4 4 7" xfId="42944" xr:uid="{0B4861C9-8153-47D3-B3A7-471D9B2EBACD}"/>
    <cellStyle name="Normal 3 2 3 3 4 5" xfId="9232" xr:uid="{5772453B-8D9F-41F2-999E-27D92A54A3CB}"/>
    <cellStyle name="Normal 3 2 3 3 4 5 2" xfId="12654" xr:uid="{CBC687E7-3A98-411B-B795-B55DAF1C1C44}"/>
    <cellStyle name="Normal 3 2 3 3 4 5 2 2" xfId="26344" xr:uid="{A90517EC-89DB-467C-BC10-C4C84307E8F2}"/>
    <cellStyle name="Normal 3 2 3 3 4 5 2 2 2" xfId="40036" xr:uid="{99EE8F4F-436B-4AD7-B735-4966BD53FE46}"/>
    <cellStyle name="Normal 3 2 3 3 4 5 2 2 3" xfId="54920" xr:uid="{256C0A2A-ADB4-4BCB-9280-B6AEECF3B25D}"/>
    <cellStyle name="Normal 3 2 3 3 4 5 2 3" xfId="19500" xr:uid="{6E176DF5-0C06-42A2-A2F4-BF874ECF831F}"/>
    <cellStyle name="Normal 3 2 3 3 4 5 2 4" xfId="33190" xr:uid="{8807B9BE-4BC6-4827-9EE9-57DDDCD27DED}"/>
    <cellStyle name="Normal 3 2 3 3 4 5 2 5" xfId="48074" xr:uid="{8FC8DE20-79E4-4EF2-A0B5-0D5E14FEB48B}"/>
    <cellStyle name="Normal 3 2 3 3 4 5 3" xfId="22922" xr:uid="{D649E549-6654-4487-8E66-8550B6234565}"/>
    <cellStyle name="Normal 3 2 3 3 4 5 3 2" xfId="36614" xr:uid="{08C476DF-3F9C-4C77-B988-C9016CAC0178}"/>
    <cellStyle name="Normal 3 2 3 3 4 5 3 3" xfId="51498" xr:uid="{9918F5BA-BF23-4A01-A544-5D7AD85BBBDA}"/>
    <cellStyle name="Normal 3 2 3 3 4 5 4" xfId="16078" xr:uid="{0269401C-96AE-4162-817C-E4ACD4982DF7}"/>
    <cellStyle name="Normal 3 2 3 3 4 5 5" xfId="29768" xr:uid="{1ADC2F46-E49D-4A7C-B933-59B2001D5297}"/>
    <cellStyle name="Normal 3 2 3 3 4 5 6" xfId="44652" xr:uid="{82A4684E-8F37-409D-8422-417DEFE1874C}"/>
    <cellStyle name="Normal 3 2 3 3 4 6" xfId="10942" xr:uid="{1FA178B7-0DDE-43E0-88BA-FA39FFF03F40}"/>
    <cellStyle name="Normal 3 2 3 3 4 6 2" xfId="24632" xr:uid="{FF41D3E5-5456-4E77-A2CA-089BBA8B0F01}"/>
    <cellStyle name="Normal 3 2 3 3 4 6 2 2" xfId="38324" xr:uid="{C434206F-12F2-4A2B-B8CE-B91A7730375B}"/>
    <cellStyle name="Normal 3 2 3 3 4 6 2 3" xfId="53208" xr:uid="{0F9D4812-AE6E-4132-B267-EB484526630B}"/>
    <cellStyle name="Normal 3 2 3 3 4 6 3" xfId="17788" xr:uid="{98E4AB19-F4CD-492B-B612-3847B472DAED}"/>
    <cellStyle name="Normal 3 2 3 3 4 6 4" xfId="31478" xr:uid="{7F14B6AA-F570-40C6-9060-ED29EF780554}"/>
    <cellStyle name="Normal 3 2 3 3 4 6 5" xfId="46362" xr:uid="{D3E5C876-C7D0-49ED-864B-2D72E4680DCB}"/>
    <cellStyle name="Normal 3 2 3 3 4 7" xfId="21210" xr:uid="{CCF6BFCE-6954-452E-86B2-9190A0EF2182}"/>
    <cellStyle name="Normal 3 2 3 3 4 7 2" xfId="34902" xr:uid="{E2C51FB2-7FB0-427B-9615-7BE832A050CD}"/>
    <cellStyle name="Normal 3 2 3 3 4 7 3" xfId="49786" xr:uid="{0565245F-8EB2-4F20-9AEB-2A777FF93B0B}"/>
    <cellStyle name="Normal 3 2 3 3 4 8" xfId="14366" xr:uid="{1D4137D3-4A0B-42C1-8EE4-3D498C51A3DD}"/>
    <cellStyle name="Normal 3 2 3 3 4 9" xfId="28056" xr:uid="{64BE3280-73E6-44C2-A2E2-1F99EC0E43A7}"/>
    <cellStyle name="Normal 3 2 3 3 5" xfId="7524" xr:uid="{2681990B-DE05-4079-A674-A806636E71F7}"/>
    <cellStyle name="Normal 3 2 3 3 5 2" xfId="7525" xr:uid="{62AA2BAE-12CD-4134-8F81-CA09780A294B}"/>
    <cellStyle name="Normal 3 2 3 3 5 2 2" xfId="9238" xr:uid="{D87BC779-F3C9-4D79-8236-85F7206A0FBE}"/>
    <cellStyle name="Normal 3 2 3 3 5 2 2 2" xfId="12660" xr:uid="{99BDD131-8210-48F0-ADD9-F56E3A884B51}"/>
    <cellStyle name="Normal 3 2 3 3 5 2 2 2 2" xfId="26350" xr:uid="{9E5879DB-08EC-43A1-810A-A73C8958F0E8}"/>
    <cellStyle name="Normal 3 2 3 3 5 2 2 2 2 2" xfId="40042" xr:uid="{45D6A870-F4F5-4E3D-B1DC-A90ECD37A258}"/>
    <cellStyle name="Normal 3 2 3 3 5 2 2 2 2 3" xfId="54926" xr:uid="{23AFB5BC-4D03-498D-A503-65897B0C0C0B}"/>
    <cellStyle name="Normal 3 2 3 3 5 2 2 2 3" xfId="19506" xr:uid="{E5C87BE9-DD49-45F1-9D27-153B6AB7918A}"/>
    <cellStyle name="Normal 3 2 3 3 5 2 2 2 4" xfId="33196" xr:uid="{0845176D-0652-4766-AFEF-4B4F37FDBC78}"/>
    <cellStyle name="Normal 3 2 3 3 5 2 2 2 5" xfId="48080" xr:uid="{BB26B8A3-A293-4B12-AA7E-8752DF8314FC}"/>
    <cellStyle name="Normal 3 2 3 3 5 2 2 3" xfId="22928" xr:uid="{941F8FA3-9A71-4A82-9F80-9F0B06C8EFD3}"/>
    <cellStyle name="Normal 3 2 3 3 5 2 2 3 2" xfId="36620" xr:uid="{FC86877C-8527-451A-A448-8968B4E2026D}"/>
    <cellStyle name="Normal 3 2 3 3 5 2 2 3 3" xfId="51504" xr:uid="{DE1DC3DE-B895-4A69-8494-96EA51556732}"/>
    <cellStyle name="Normal 3 2 3 3 5 2 2 4" xfId="16084" xr:uid="{77FB26B1-9A4F-4687-BDBA-DBDBA23C34A0}"/>
    <cellStyle name="Normal 3 2 3 3 5 2 2 5" xfId="29774" xr:uid="{F046A655-01F7-425B-B9A4-277BE4C853C9}"/>
    <cellStyle name="Normal 3 2 3 3 5 2 2 6" xfId="44658" xr:uid="{5762FDB1-765B-4ACB-9FB9-87E3ADFECB0D}"/>
    <cellStyle name="Normal 3 2 3 3 5 2 3" xfId="10948" xr:uid="{3FB77332-F809-43F5-9D89-A8DC92F55B3B}"/>
    <cellStyle name="Normal 3 2 3 3 5 2 3 2" xfId="24638" xr:uid="{A358F63A-F609-4767-B216-714893E6346D}"/>
    <cellStyle name="Normal 3 2 3 3 5 2 3 2 2" xfId="38330" xr:uid="{F94D33A1-3652-4006-BC35-BE33F058B3A4}"/>
    <cellStyle name="Normal 3 2 3 3 5 2 3 2 3" xfId="53214" xr:uid="{7E0EC0E1-FC37-4B8E-B121-7043E0FD29F3}"/>
    <cellStyle name="Normal 3 2 3 3 5 2 3 3" xfId="17794" xr:uid="{F842AA3E-9ACA-44E8-AD9B-1FD30C6EEBC8}"/>
    <cellStyle name="Normal 3 2 3 3 5 2 3 4" xfId="31484" xr:uid="{10645A1E-BA31-46DE-BAC6-19A4D870C386}"/>
    <cellStyle name="Normal 3 2 3 3 5 2 3 5" xfId="46368" xr:uid="{5AA560F0-88FE-4FEF-94AF-7CD3C240F687}"/>
    <cellStyle name="Normal 3 2 3 3 5 2 4" xfId="21216" xr:uid="{227E2F9C-1F71-418C-8C7E-AC8D5342370D}"/>
    <cellStyle name="Normal 3 2 3 3 5 2 4 2" xfId="34908" xr:uid="{8346EF69-93B6-446B-BA6E-5C80B5C7F56F}"/>
    <cellStyle name="Normal 3 2 3 3 5 2 4 3" xfId="49792" xr:uid="{FEA63302-20FF-45CD-8517-98C57F5703BF}"/>
    <cellStyle name="Normal 3 2 3 3 5 2 5" xfId="14372" xr:uid="{A34590A6-376B-4F8C-BDA7-F10D49175025}"/>
    <cellStyle name="Normal 3 2 3 3 5 2 6" xfId="28062" xr:uid="{7648797B-16D2-4528-A2BA-03139A0FBA58}"/>
    <cellStyle name="Normal 3 2 3 3 5 2 7" xfId="42946" xr:uid="{76C7D97A-B616-402D-A0D8-AEA4B0898C7C}"/>
    <cellStyle name="Normal 3 2 3 3 5 3" xfId="9237" xr:uid="{1859BDE6-6769-4E86-B30E-1E330E008F8A}"/>
    <cellStyle name="Normal 3 2 3 3 5 3 2" xfId="12659" xr:uid="{94CA312A-0B7A-4B57-B010-576D3FC444CA}"/>
    <cellStyle name="Normal 3 2 3 3 5 3 2 2" xfId="26349" xr:uid="{ED971F5E-37F0-4505-90B9-5275441AACCA}"/>
    <cellStyle name="Normal 3 2 3 3 5 3 2 2 2" xfId="40041" xr:uid="{7B6F0644-3CC9-4B98-8269-2B7AE67F56E3}"/>
    <cellStyle name="Normal 3 2 3 3 5 3 2 2 3" xfId="54925" xr:uid="{3CA42C18-7B88-45E7-A2B3-30B46EF45137}"/>
    <cellStyle name="Normal 3 2 3 3 5 3 2 3" xfId="19505" xr:uid="{7523490B-4969-44D1-A3D9-CF749283F018}"/>
    <cellStyle name="Normal 3 2 3 3 5 3 2 4" xfId="33195" xr:uid="{73850D7B-28A9-458D-81FF-EF48861B290C}"/>
    <cellStyle name="Normal 3 2 3 3 5 3 2 5" xfId="48079" xr:uid="{3C17E15A-069D-4F32-A63B-10B2BAE4D20D}"/>
    <cellStyle name="Normal 3 2 3 3 5 3 3" xfId="22927" xr:uid="{8BA15D71-02F6-488F-AF14-19326981D155}"/>
    <cellStyle name="Normal 3 2 3 3 5 3 3 2" xfId="36619" xr:uid="{77F3ACE0-7D7F-4E4A-832F-B1B74202BFC6}"/>
    <cellStyle name="Normal 3 2 3 3 5 3 3 3" xfId="51503" xr:uid="{3EC1D8BA-AC19-4787-A309-7B107803DCED}"/>
    <cellStyle name="Normal 3 2 3 3 5 3 4" xfId="16083" xr:uid="{1F45351A-1E58-4967-9336-0984A9B44562}"/>
    <cellStyle name="Normal 3 2 3 3 5 3 5" xfId="29773" xr:uid="{8CD567E0-1E66-43D9-8EB6-456CD1F51A8E}"/>
    <cellStyle name="Normal 3 2 3 3 5 3 6" xfId="44657" xr:uid="{EFEDE68A-A216-4A37-A8B9-14A4B656FF29}"/>
    <cellStyle name="Normal 3 2 3 3 5 4" xfId="10947" xr:uid="{5B05642D-52D4-4644-B85E-DB14CA9F9B5E}"/>
    <cellStyle name="Normal 3 2 3 3 5 4 2" xfId="24637" xr:uid="{427E5365-78B8-4814-BE4E-28C2A4501F5B}"/>
    <cellStyle name="Normal 3 2 3 3 5 4 2 2" xfId="38329" xr:uid="{41C00887-8FB0-49F7-AC38-1A8FD1172237}"/>
    <cellStyle name="Normal 3 2 3 3 5 4 2 3" xfId="53213" xr:uid="{A856EB6C-0059-4F70-BC89-671F215B21ED}"/>
    <cellStyle name="Normal 3 2 3 3 5 4 3" xfId="17793" xr:uid="{003335E1-0A40-4F76-A5D8-32374FBB0664}"/>
    <cellStyle name="Normal 3 2 3 3 5 4 4" xfId="31483" xr:uid="{1B417E8F-6AA5-4EEC-BA30-F3B7FFB28397}"/>
    <cellStyle name="Normal 3 2 3 3 5 4 5" xfId="46367" xr:uid="{7ECAEFA0-13AD-4580-8AB6-242AC1BE23CE}"/>
    <cellStyle name="Normal 3 2 3 3 5 5" xfId="21215" xr:uid="{16C0694C-FE41-412D-8532-27507CDE1380}"/>
    <cellStyle name="Normal 3 2 3 3 5 5 2" xfId="34907" xr:uid="{371B9976-8B3C-4C49-B5CC-F8618A2E2267}"/>
    <cellStyle name="Normal 3 2 3 3 5 5 3" xfId="49791" xr:uid="{F25291AA-62C9-4582-AC1E-C71A8C291221}"/>
    <cellStyle name="Normal 3 2 3 3 5 6" xfId="14371" xr:uid="{EB952A7C-3C41-4773-9F19-186B22794BA7}"/>
    <cellStyle name="Normal 3 2 3 3 5 7" xfId="28061" xr:uid="{D6E2DE7A-9A09-41E0-895D-60DEE751FCEB}"/>
    <cellStyle name="Normal 3 2 3 3 5 8" xfId="42945" xr:uid="{90434903-D984-4CEF-A96A-1428C19906F3}"/>
    <cellStyle name="Normal 3 2 3 3 6" xfId="7526" xr:uid="{5AC2FAC3-A08A-41CB-827E-FEFEC94DA7A6}"/>
    <cellStyle name="Normal 3 2 3 3 6 2" xfId="9239" xr:uid="{67CE863F-2149-4CF8-B4AA-9FFE0E0A943A}"/>
    <cellStyle name="Normal 3 2 3 3 6 2 2" xfId="12661" xr:uid="{DB6053D3-9693-415E-B6AA-D54A8F6D5724}"/>
    <cellStyle name="Normal 3 2 3 3 6 2 2 2" xfId="26351" xr:uid="{39711DB6-5C90-4E4F-96E0-B41BD08E31DB}"/>
    <cellStyle name="Normal 3 2 3 3 6 2 2 2 2" xfId="40043" xr:uid="{FA9DB94A-37B6-4134-BBD7-2A620DA87FB1}"/>
    <cellStyle name="Normal 3 2 3 3 6 2 2 2 3" xfId="54927" xr:uid="{3A5FE190-3A7B-429E-B86B-A8D55A87CB90}"/>
    <cellStyle name="Normal 3 2 3 3 6 2 2 3" xfId="19507" xr:uid="{CEA9E12D-B277-4A93-BEE4-4BB68457BCCC}"/>
    <cellStyle name="Normal 3 2 3 3 6 2 2 4" xfId="33197" xr:uid="{020B76B0-FA10-481B-8F48-EE1B6B37F897}"/>
    <cellStyle name="Normal 3 2 3 3 6 2 2 5" xfId="48081" xr:uid="{7889D21D-A9B5-41BB-9E45-735E08C2E794}"/>
    <cellStyle name="Normal 3 2 3 3 6 2 3" xfId="22929" xr:uid="{DD86839C-D98B-46DD-98F8-5E2FF09E6B0B}"/>
    <cellStyle name="Normal 3 2 3 3 6 2 3 2" xfId="36621" xr:uid="{7A513072-7C91-465D-B0A5-E2AD25849769}"/>
    <cellStyle name="Normal 3 2 3 3 6 2 3 3" xfId="51505" xr:uid="{0E17A42B-EEAA-47C9-8AF8-D6CD079BD168}"/>
    <cellStyle name="Normal 3 2 3 3 6 2 4" xfId="16085" xr:uid="{1A6DE39A-E2C4-4BEF-B10F-2A917F1773BF}"/>
    <cellStyle name="Normal 3 2 3 3 6 2 5" xfId="29775" xr:uid="{4BF0ED12-248B-40DF-B665-9170F25B59FD}"/>
    <cellStyle name="Normal 3 2 3 3 6 2 6" xfId="44659" xr:uid="{CBD3AD37-300D-4A60-9B6E-96129A143C9C}"/>
    <cellStyle name="Normal 3 2 3 3 6 3" xfId="10949" xr:uid="{6EC7445D-D010-4E03-9305-73C111DB0457}"/>
    <cellStyle name="Normal 3 2 3 3 6 3 2" xfId="24639" xr:uid="{0D38F380-7B2A-495F-9F9A-5D09069C4AF7}"/>
    <cellStyle name="Normal 3 2 3 3 6 3 2 2" xfId="38331" xr:uid="{23C554A6-6AF5-4CFB-98A7-9EA957149D5C}"/>
    <cellStyle name="Normal 3 2 3 3 6 3 2 3" xfId="53215" xr:uid="{3EAFA2E0-84E2-4C0A-862B-8F235E122F3E}"/>
    <cellStyle name="Normal 3 2 3 3 6 3 3" xfId="17795" xr:uid="{B0F26CDF-81E9-475A-BE3A-B0017039D18A}"/>
    <cellStyle name="Normal 3 2 3 3 6 3 4" xfId="31485" xr:uid="{6C447E01-ADCF-42EB-8D96-3BCA3404E136}"/>
    <cellStyle name="Normal 3 2 3 3 6 3 5" xfId="46369" xr:uid="{C428AD0C-3C05-4ABA-875B-F1396C291CB7}"/>
    <cellStyle name="Normal 3 2 3 3 6 4" xfId="21217" xr:uid="{ED4A7B29-DB24-4985-A2D1-DD5EF5F38573}"/>
    <cellStyle name="Normal 3 2 3 3 6 4 2" xfId="34909" xr:uid="{76902D21-116E-4186-8DFB-319D49D34CBE}"/>
    <cellStyle name="Normal 3 2 3 3 6 4 3" xfId="49793" xr:uid="{C48C590C-7250-4067-8A2C-058C9B3A7051}"/>
    <cellStyle name="Normal 3 2 3 3 6 5" xfId="14373" xr:uid="{9BDAF1AD-5259-4F3F-8FE0-718596F12FE9}"/>
    <cellStyle name="Normal 3 2 3 3 6 6" xfId="28063" xr:uid="{CF6021FC-0106-42BF-B5D2-9A10B5C649F6}"/>
    <cellStyle name="Normal 3 2 3 3 6 7" xfId="42947" xr:uid="{DD1AD2BA-1E5F-49B3-AD6F-FBCFCCF06CE9}"/>
    <cellStyle name="Normal 3 2 3 3 7" xfId="7527" xr:uid="{FE9BCDE7-976A-43D7-8D7C-8DC16058EA63}"/>
    <cellStyle name="Normal 3 2 3 3 7 2" xfId="9240" xr:uid="{D9099E04-EB01-4595-A437-EA1F0279F0CC}"/>
    <cellStyle name="Normal 3 2 3 3 7 2 2" xfId="12662" xr:uid="{C2DD20C8-52AF-4274-AEA5-DE8E4CFED4C3}"/>
    <cellStyle name="Normal 3 2 3 3 7 2 2 2" xfId="26352" xr:uid="{49E7BC11-2641-4470-B3CB-E66B6F0F3918}"/>
    <cellStyle name="Normal 3 2 3 3 7 2 2 2 2" xfId="40044" xr:uid="{70FDE17E-D714-417B-B2F0-AF85EB526A9A}"/>
    <cellStyle name="Normal 3 2 3 3 7 2 2 2 3" xfId="54928" xr:uid="{E2C244D9-0046-41F7-987C-B7D1921A958C}"/>
    <cellStyle name="Normal 3 2 3 3 7 2 2 3" xfId="19508" xr:uid="{9CEB97C1-F11B-4539-9CA0-6039E875E06E}"/>
    <cellStyle name="Normal 3 2 3 3 7 2 2 4" xfId="33198" xr:uid="{77D29F48-F035-40AD-A76A-974FB38A9AD9}"/>
    <cellStyle name="Normal 3 2 3 3 7 2 2 5" xfId="48082" xr:uid="{7E41DE85-1143-4D07-88DE-708684E79C89}"/>
    <cellStyle name="Normal 3 2 3 3 7 2 3" xfId="22930" xr:uid="{599E6E89-B179-4863-A2CE-F08D31D3EAD8}"/>
    <cellStyle name="Normal 3 2 3 3 7 2 3 2" xfId="36622" xr:uid="{A116B968-2C79-4266-B413-E54229EE8AE6}"/>
    <cellStyle name="Normal 3 2 3 3 7 2 3 3" xfId="51506" xr:uid="{4461D4EC-AAF0-45C8-B8ED-156662EF3C52}"/>
    <cellStyle name="Normal 3 2 3 3 7 2 4" xfId="16086" xr:uid="{1CDD3659-96EE-4F64-AA9E-36CBE4CD57FB}"/>
    <cellStyle name="Normal 3 2 3 3 7 2 5" xfId="29776" xr:uid="{77944157-3094-4BFA-99BE-420C14C2D889}"/>
    <cellStyle name="Normal 3 2 3 3 7 2 6" xfId="44660" xr:uid="{E81D4084-5670-490C-B78A-F8FA6835F356}"/>
    <cellStyle name="Normal 3 2 3 3 7 3" xfId="10950" xr:uid="{2A795D89-57B7-47A5-BC3D-6163FB025536}"/>
    <cellStyle name="Normal 3 2 3 3 7 3 2" xfId="24640" xr:uid="{09C7C0E3-01E2-4CAF-B93D-70A5E3B270CA}"/>
    <cellStyle name="Normal 3 2 3 3 7 3 2 2" xfId="38332" xr:uid="{C5C09FA6-470B-4686-9F30-7974211F738B}"/>
    <cellStyle name="Normal 3 2 3 3 7 3 2 3" xfId="53216" xr:uid="{2025726B-B12D-412A-88E9-9D8CF440C289}"/>
    <cellStyle name="Normal 3 2 3 3 7 3 3" xfId="17796" xr:uid="{2F288425-0233-49D4-A6E6-F763E87524AE}"/>
    <cellStyle name="Normal 3 2 3 3 7 3 4" xfId="31486" xr:uid="{FAA7A2FA-B24D-4E85-8F14-BA9E840231B5}"/>
    <cellStyle name="Normal 3 2 3 3 7 3 5" xfId="46370" xr:uid="{DB707DA8-93E5-4891-B06D-551A0C9F8AAB}"/>
    <cellStyle name="Normal 3 2 3 3 7 4" xfId="21218" xr:uid="{65477059-8213-4961-AFFB-97F3BC6FDBE3}"/>
    <cellStyle name="Normal 3 2 3 3 7 4 2" xfId="34910" xr:uid="{61EEDF46-221A-4AD8-AEFE-9DF1B4547A81}"/>
    <cellStyle name="Normal 3 2 3 3 7 4 3" xfId="49794" xr:uid="{E53E1296-63D2-4E90-8C1D-D6861D78E452}"/>
    <cellStyle name="Normal 3 2 3 3 7 5" xfId="14374" xr:uid="{D2EB1C33-ED28-41D2-AD92-AF95C66CBED2}"/>
    <cellStyle name="Normal 3 2 3 3 7 6" xfId="28064" xr:uid="{105F46EC-00CB-47CA-8657-C0C745630F92}"/>
    <cellStyle name="Normal 3 2 3 3 7 7" xfId="42948" xr:uid="{83ADFE3B-5518-48A4-B9E7-A21966C11866}"/>
    <cellStyle name="Normal 3 2 3 3 8" xfId="9211" xr:uid="{AB8FE040-34BB-47CD-AC02-3DE924D51F64}"/>
    <cellStyle name="Normal 3 2 3 3 8 2" xfId="12633" xr:uid="{4780C25C-F6F9-402F-A9DC-664BAC9A42A0}"/>
    <cellStyle name="Normal 3 2 3 3 8 2 2" xfId="26323" xr:uid="{99C21FD5-8E4E-40FF-850C-28673270C129}"/>
    <cellStyle name="Normal 3 2 3 3 8 2 2 2" xfId="40015" xr:uid="{694A8AE6-5C92-4C47-AD17-CC029BA747CF}"/>
    <cellStyle name="Normal 3 2 3 3 8 2 2 3" xfId="54899" xr:uid="{14DBB5EA-EEF8-4705-A1EA-AD5FB4727F56}"/>
    <cellStyle name="Normal 3 2 3 3 8 2 3" xfId="19479" xr:uid="{9D003BC0-140B-4B37-A117-DCF2DCE0FFC4}"/>
    <cellStyle name="Normal 3 2 3 3 8 2 4" xfId="33169" xr:uid="{9A846077-357B-48A4-A3CA-D36FA32C60B1}"/>
    <cellStyle name="Normal 3 2 3 3 8 2 5" xfId="48053" xr:uid="{80A95808-96BE-4FE9-9588-582508993052}"/>
    <cellStyle name="Normal 3 2 3 3 8 3" xfId="22901" xr:uid="{2DC15B60-B0C4-48BE-BAF8-594435C70E8C}"/>
    <cellStyle name="Normal 3 2 3 3 8 3 2" xfId="36593" xr:uid="{F94CFF22-F277-4305-A893-F6F11467F9C6}"/>
    <cellStyle name="Normal 3 2 3 3 8 3 3" xfId="51477" xr:uid="{559669D5-A6B2-4FA2-B619-A4F11B25DE26}"/>
    <cellStyle name="Normal 3 2 3 3 8 4" xfId="16057" xr:uid="{99FEA12D-5FB1-4DFA-8569-CD72601C01CC}"/>
    <cellStyle name="Normal 3 2 3 3 8 5" xfId="29747" xr:uid="{68CADE5E-052C-4AD9-844E-9962751736C9}"/>
    <cellStyle name="Normal 3 2 3 3 8 6" xfId="44631" xr:uid="{7C39284D-E8D5-4A6A-8153-DF6B35E3FCFE}"/>
    <cellStyle name="Normal 3 2 3 3 9" xfId="10921" xr:uid="{8C769E76-F175-4355-994E-D4912161DC55}"/>
    <cellStyle name="Normal 3 2 3 3 9 2" xfId="24611" xr:uid="{05711FB7-72D1-489D-A01D-A71FD721CB26}"/>
    <cellStyle name="Normal 3 2 3 3 9 2 2" xfId="38303" xr:uid="{E060F851-6E04-41A7-8A4A-57A753E702B5}"/>
    <cellStyle name="Normal 3 2 3 3 9 2 3" xfId="53187" xr:uid="{A97B0A64-AC19-4F16-B0A2-7B59648F885C}"/>
    <cellStyle name="Normal 3 2 3 3 9 3" xfId="17767" xr:uid="{430BBDC7-FAFD-4B29-B3FF-F5B999FEAFE0}"/>
    <cellStyle name="Normal 3 2 3 3 9 4" xfId="31457" xr:uid="{E32AA3F5-C9D7-4477-83F6-EE1B059F8D1F}"/>
    <cellStyle name="Normal 3 2 3 3 9 5" xfId="46341" xr:uid="{B754FABD-0A0B-4063-8F2B-DD839CFB586E}"/>
    <cellStyle name="Normal 3 2 3 4" xfId="7528" xr:uid="{DEE5D05E-7263-4DB1-B1AF-A3F903421483}"/>
    <cellStyle name="Normal 3 2 3 4 10" xfId="14375" xr:uid="{CD62345E-563A-4BEA-A9CF-31081BA325E7}"/>
    <cellStyle name="Normal 3 2 3 4 11" xfId="28065" xr:uid="{DD86719E-CCE7-494D-A6E5-E8BB6709DB36}"/>
    <cellStyle name="Normal 3 2 3 4 12" xfId="42949" xr:uid="{D04723CA-4E43-4FD4-8247-58C54E836B67}"/>
    <cellStyle name="Normal 3 2 3 4 2" xfId="7529" xr:uid="{00389752-0B79-447C-8DB7-075A83AB8AED}"/>
    <cellStyle name="Normal 3 2 3 4 2 10" xfId="42950" xr:uid="{774FF991-F33C-47BE-B9F1-06A016801B9F}"/>
    <cellStyle name="Normal 3 2 3 4 2 2" xfId="7530" xr:uid="{976014A9-8E10-476A-B50E-3C66ACFE3DBF}"/>
    <cellStyle name="Normal 3 2 3 4 2 2 2" xfId="7531" xr:uid="{4596B3FE-C831-4F1B-93A8-5F2DC70CFE20}"/>
    <cellStyle name="Normal 3 2 3 4 2 2 2 2" xfId="9244" xr:uid="{9AD189E0-AAB2-45C2-A74B-3DB06B1A83D8}"/>
    <cellStyle name="Normal 3 2 3 4 2 2 2 2 2" xfId="12666" xr:uid="{75C96E51-E158-4D18-8C6D-C106420692C1}"/>
    <cellStyle name="Normal 3 2 3 4 2 2 2 2 2 2" xfId="26356" xr:uid="{DB1B9C78-9D6E-4101-B97E-66DF13C5C844}"/>
    <cellStyle name="Normal 3 2 3 4 2 2 2 2 2 2 2" xfId="40048" xr:uid="{41DF5317-61CA-4EB9-B789-C4BC282331F0}"/>
    <cellStyle name="Normal 3 2 3 4 2 2 2 2 2 2 3" xfId="54932" xr:uid="{EDB1DB5E-AF22-496D-81B8-9776F2041043}"/>
    <cellStyle name="Normal 3 2 3 4 2 2 2 2 2 3" xfId="19512" xr:uid="{CD8EC3BA-73B0-4AA0-8080-91606D194A6F}"/>
    <cellStyle name="Normal 3 2 3 4 2 2 2 2 2 4" xfId="33202" xr:uid="{DF111900-0895-45CE-82F4-3E399A28FFD8}"/>
    <cellStyle name="Normal 3 2 3 4 2 2 2 2 2 5" xfId="48086" xr:uid="{14F49C46-52C7-4BDC-BC9B-CF9A2729112B}"/>
    <cellStyle name="Normal 3 2 3 4 2 2 2 2 3" xfId="22934" xr:uid="{7B05C269-21E6-49A0-BE19-FD49F3D19070}"/>
    <cellStyle name="Normal 3 2 3 4 2 2 2 2 3 2" xfId="36626" xr:uid="{4649EA46-CC70-4BCF-BB21-18E26080B870}"/>
    <cellStyle name="Normal 3 2 3 4 2 2 2 2 3 3" xfId="51510" xr:uid="{8305B8E1-574A-4006-84F1-07A75FC71EAD}"/>
    <cellStyle name="Normal 3 2 3 4 2 2 2 2 4" xfId="16090" xr:uid="{4F8E7995-AED8-4EA3-AB50-31C366ED1593}"/>
    <cellStyle name="Normal 3 2 3 4 2 2 2 2 5" xfId="29780" xr:uid="{13A5104C-EC61-422C-BB8D-237063CC0B19}"/>
    <cellStyle name="Normal 3 2 3 4 2 2 2 2 6" xfId="44664" xr:uid="{C5479CA3-B619-42D9-B9E1-F1F279B6D106}"/>
    <cellStyle name="Normal 3 2 3 4 2 2 2 3" xfId="10954" xr:uid="{7375441C-957C-4417-AD79-58B46B86E432}"/>
    <cellStyle name="Normal 3 2 3 4 2 2 2 3 2" xfId="24644" xr:uid="{4139DC64-8D11-4608-873A-49AAF33DE17C}"/>
    <cellStyle name="Normal 3 2 3 4 2 2 2 3 2 2" xfId="38336" xr:uid="{1DC6E142-30C7-4582-A437-4B8E25B893CF}"/>
    <cellStyle name="Normal 3 2 3 4 2 2 2 3 2 3" xfId="53220" xr:uid="{BFD44D5C-AA7D-460A-926E-A86808C11B39}"/>
    <cellStyle name="Normal 3 2 3 4 2 2 2 3 3" xfId="17800" xr:uid="{02BB428B-D276-4D97-B6F7-EC5649F5DC6A}"/>
    <cellStyle name="Normal 3 2 3 4 2 2 2 3 4" xfId="31490" xr:uid="{183CF260-37F2-43F3-A839-267161E51731}"/>
    <cellStyle name="Normal 3 2 3 4 2 2 2 3 5" xfId="46374" xr:uid="{D42A5462-7CC2-461C-A1AF-85C0E30FCEBC}"/>
    <cellStyle name="Normal 3 2 3 4 2 2 2 4" xfId="21222" xr:uid="{E808656E-30D9-4A2C-9DD4-436ABC1CE719}"/>
    <cellStyle name="Normal 3 2 3 4 2 2 2 4 2" xfId="34914" xr:uid="{B8A55250-6B95-4BBF-B1BF-590E0DAF31D3}"/>
    <cellStyle name="Normal 3 2 3 4 2 2 2 4 3" xfId="49798" xr:uid="{293AD2C8-A275-45B2-9A2D-985F9F7593D5}"/>
    <cellStyle name="Normal 3 2 3 4 2 2 2 5" xfId="14378" xr:uid="{030C0D46-90E8-46BB-BEA1-0FE5F19ED133}"/>
    <cellStyle name="Normal 3 2 3 4 2 2 2 6" xfId="28068" xr:uid="{B42600AB-B40C-4209-8905-6E643EE172ED}"/>
    <cellStyle name="Normal 3 2 3 4 2 2 2 7" xfId="42952" xr:uid="{C49C92FB-9D3B-4062-9E1F-7B89FB698B42}"/>
    <cellStyle name="Normal 3 2 3 4 2 2 3" xfId="9243" xr:uid="{FD296482-E4D4-42BF-B338-82A6FE030574}"/>
    <cellStyle name="Normal 3 2 3 4 2 2 3 2" xfId="12665" xr:uid="{3D6C5DC5-6A6B-4015-8CB2-62A3D71A860D}"/>
    <cellStyle name="Normal 3 2 3 4 2 2 3 2 2" xfId="26355" xr:uid="{01004356-C96D-4023-B60F-A64239E36711}"/>
    <cellStyle name="Normal 3 2 3 4 2 2 3 2 2 2" xfId="40047" xr:uid="{1E152A28-6CAA-407E-93CA-4727685483E1}"/>
    <cellStyle name="Normal 3 2 3 4 2 2 3 2 2 3" xfId="54931" xr:uid="{08448D15-8235-4E0F-BA5E-DEDBCB20A445}"/>
    <cellStyle name="Normal 3 2 3 4 2 2 3 2 3" xfId="19511" xr:uid="{DD53795E-6F2E-4F38-B815-66B9F0067CE0}"/>
    <cellStyle name="Normal 3 2 3 4 2 2 3 2 4" xfId="33201" xr:uid="{31E5B8F9-A36C-4094-A2DC-02D967A11E1B}"/>
    <cellStyle name="Normal 3 2 3 4 2 2 3 2 5" xfId="48085" xr:uid="{E1EAF903-7948-44AB-99D8-1675B15E8D98}"/>
    <cellStyle name="Normal 3 2 3 4 2 2 3 3" xfId="22933" xr:uid="{F5B65F24-124A-472E-95F7-35FB7ACA4D0A}"/>
    <cellStyle name="Normal 3 2 3 4 2 2 3 3 2" xfId="36625" xr:uid="{F0C593D0-D642-41CB-9C2B-58650854EC85}"/>
    <cellStyle name="Normal 3 2 3 4 2 2 3 3 3" xfId="51509" xr:uid="{3829C8FA-8ADF-431C-8C92-055375F99A61}"/>
    <cellStyle name="Normal 3 2 3 4 2 2 3 4" xfId="16089" xr:uid="{10EA7C88-A015-495E-AFA9-DA21F5D1382E}"/>
    <cellStyle name="Normal 3 2 3 4 2 2 3 5" xfId="29779" xr:uid="{2319B3A9-5E49-40B0-B23D-F03CC69636EC}"/>
    <cellStyle name="Normal 3 2 3 4 2 2 3 6" xfId="44663" xr:uid="{063E795A-E986-41CF-A0CC-CAC7CEAC43D5}"/>
    <cellStyle name="Normal 3 2 3 4 2 2 4" xfId="10953" xr:uid="{8E2986AD-C499-4AB6-AB51-32ECDF454745}"/>
    <cellStyle name="Normal 3 2 3 4 2 2 4 2" xfId="24643" xr:uid="{1DAC1358-D5E7-4E70-8221-0F96B4ADA8CF}"/>
    <cellStyle name="Normal 3 2 3 4 2 2 4 2 2" xfId="38335" xr:uid="{8339B246-5081-40D3-96C7-2D041F8D7C29}"/>
    <cellStyle name="Normal 3 2 3 4 2 2 4 2 3" xfId="53219" xr:uid="{FA969F95-A5B8-422C-8012-D3EBCA9D81D1}"/>
    <cellStyle name="Normal 3 2 3 4 2 2 4 3" xfId="17799" xr:uid="{012FEF30-DB4D-4C36-AEBC-6A914F65CA0C}"/>
    <cellStyle name="Normal 3 2 3 4 2 2 4 4" xfId="31489" xr:uid="{3BDEBAA8-D6EE-4892-BF53-C04464E85E4F}"/>
    <cellStyle name="Normal 3 2 3 4 2 2 4 5" xfId="46373" xr:uid="{AC0D5DE8-CD75-4D43-AF5C-9F83D781955F}"/>
    <cellStyle name="Normal 3 2 3 4 2 2 5" xfId="21221" xr:uid="{A115ACB8-B02B-40FF-9F14-8B52B22BED65}"/>
    <cellStyle name="Normal 3 2 3 4 2 2 5 2" xfId="34913" xr:uid="{6A08E0B0-977A-45FB-9E70-45DC1722B252}"/>
    <cellStyle name="Normal 3 2 3 4 2 2 5 3" xfId="49797" xr:uid="{2A323D70-8B1C-49B3-9708-2AE01B1F940D}"/>
    <cellStyle name="Normal 3 2 3 4 2 2 6" xfId="14377" xr:uid="{5B25429E-BB6B-4029-9470-AAF7CA4502E4}"/>
    <cellStyle name="Normal 3 2 3 4 2 2 7" xfId="28067" xr:uid="{44126E71-6CA5-44D0-9850-026D135E7DC4}"/>
    <cellStyle name="Normal 3 2 3 4 2 2 8" xfId="42951" xr:uid="{E9C19750-8DF5-4561-91FB-F15AE13F1354}"/>
    <cellStyle name="Normal 3 2 3 4 2 3" xfId="7532" xr:uid="{FBC37164-CEF8-4F57-8DB2-FCFD07920256}"/>
    <cellStyle name="Normal 3 2 3 4 2 3 2" xfId="9245" xr:uid="{95782D6D-9A7D-4F99-8158-809E1C52D673}"/>
    <cellStyle name="Normal 3 2 3 4 2 3 2 2" xfId="12667" xr:uid="{4E022D10-418B-4CD4-B4C1-D08C88B7FDCB}"/>
    <cellStyle name="Normal 3 2 3 4 2 3 2 2 2" xfId="26357" xr:uid="{A1753178-E670-40FD-B3AA-73FAD08AADC0}"/>
    <cellStyle name="Normal 3 2 3 4 2 3 2 2 2 2" xfId="40049" xr:uid="{02184DBF-66E9-478F-859F-EBCAD0BC0732}"/>
    <cellStyle name="Normal 3 2 3 4 2 3 2 2 2 3" xfId="54933" xr:uid="{9A8FC347-EF7B-496F-A772-54B485C5EE00}"/>
    <cellStyle name="Normal 3 2 3 4 2 3 2 2 3" xfId="19513" xr:uid="{40574AA8-12D5-413D-A256-5A83AB2745AE}"/>
    <cellStyle name="Normal 3 2 3 4 2 3 2 2 4" xfId="33203" xr:uid="{26A9C268-0753-4786-9067-054C15E258DE}"/>
    <cellStyle name="Normal 3 2 3 4 2 3 2 2 5" xfId="48087" xr:uid="{23EB207B-C290-4C7B-BA60-5B526D2248F7}"/>
    <cellStyle name="Normal 3 2 3 4 2 3 2 3" xfId="22935" xr:uid="{7509CC08-D868-464E-AD15-5A5D8AB3499B}"/>
    <cellStyle name="Normal 3 2 3 4 2 3 2 3 2" xfId="36627" xr:uid="{D816E379-79EB-4C4B-831B-C54952CA3515}"/>
    <cellStyle name="Normal 3 2 3 4 2 3 2 3 3" xfId="51511" xr:uid="{26E0E8C1-0F13-42ED-9648-24CA351A4725}"/>
    <cellStyle name="Normal 3 2 3 4 2 3 2 4" xfId="16091" xr:uid="{05969C3D-3DCC-4863-913D-6E48163DD25C}"/>
    <cellStyle name="Normal 3 2 3 4 2 3 2 5" xfId="29781" xr:uid="{F99E2B41-DF97-49B8-AE26-4DB644EC4D9D}"/>
    <cellStyle name="Normal 3 2 3 4 2 3 2 6" xfId="44665" xr:uid="{529E22DF-703A-4FA7-AE16-D48B989FC3A6}"/>
    <cellStyle name="Normal 3 2 3 4 2 3 3" xfId="10955" xr:uid="{D19745D7-8319-439E-8AA1-2259DA15B617}"/>
    <cellStyle name="Normal 3 2 3 4 2 3 3 2" xfId="24645" xr:uid="{E7615E1E-C090-4BB1-8E64-3229058C140E}"/>
    <cellStyle name="Normal 3 2 3 4 2 3 3 2 2" xfId="38337" xr:uid="{791453FF-6692-4A0E-8242-E3BB292F64DB}"/>
    <cellStyle name="Normal 3 2 3 4 2 3 3 2 3" xfId="53221" xr:uid="{25AE129E-2B82-4DBF-8EDD-132CC8520F33}"/>
    <cellStyle name="Normal 3 2 3 4 2 3 3 3" xfId="17801" xr:uid="{509014E3-739B-4C79-8D1C-88C5C0F47C3F}"/>
    <cellStyle name="Normal 3 2 3 4 2 3 3 4" xfId="31491" xr:uid="{129D61C6-6697-4448-A285-A7B21A0A92A0}"/>
    <cellStyle name="Normal 3 2 3 4 2 3 3 5" xfId="46375" xr:uid="{B5A65F01-1285-4EE2-8A03-87D54922DC67}"/>
    <cellStyle name="Normal 3 2 3 4 2 3 4" xfId="21223" xr:uid="{CDC88B93-3032-4D94-8133-548D6CEA66A6}"/>
    <cellStyle name="Normal 3 2 3 4 2 3 4 2" xfId="34915" xr:uid="{AF0CB9E5-DCB9-41FC-A0DA-C5E57EE9C2E4}"/>
    <cellStyle name="Normal 3 2 3 4 2 3 4 3" xfId="49799" xr:uid="{18C4E493-D16D-456B-ACFF-70264363D539}"/>
    <cellStyle name="Normal 3 2 3 4 2 3 5" xfId="14379" xr:uid="{82EAEA02-8621-44F4-8DD7-F24AB23D00EE}"/>
    <cellStyle name="Normal 3 2 3 4 2 3 6" xfId="28069" xr:uid="{8344CFC2-0A53-4B8E-9488-CB3D3EAFA04E}"/>
    <cellStyle name="Normal 3 2 3 4 2 3 7" xfId="42953" xr:uid="{4B0E1662-6D1C-46D1-B16D-6EEA532F13A3}"/>
    <cellStyle name="Normal 3 2 3 4 2 4" xfId="7533" xr:uid="{0D92FC2A-9852-4F83-8AF4-6015F6437CEE}"/>
    <cellStyle name="Normal 3 2 3 4 2 4 2" xfId="9246" xr:uid="{7EC158D9-709D-4B7A-BEFE-2FAE73151B16}"/>
    <cellStyle name="Normal 3 2 3 4 2 4 2 2" xfId="12668" xr:uid="{7E6824BF-49E9-4833-8E43-566937B7668F}"/>
    <cellStyle name="Normal 3 2 3 4 2 4 2 2 2" xfId="26358" xr:uid="{C66AC7F6-74A9-4D75-B089-DE44ED95B98B}"/>
    <cellStyle name="Normal 3 2 3 4 2 4 2 2 2 2" xfId="40050" xr:uid="{C0C02150-2297-4F38-9AB9-E4F1B897BA91}"/>
    <cellStyle name="Normal 3 2 3 4 2 4 2 2 2 3" xfId="54934" xr:uid="{28340C56-05BE-4927-AED2-129020D32F61}"/>
    <cellStyle name="Normal 3 2 3 4 2 4 2 2 3" xfId="19514" xr:uid="{39ABCE76-327A-4A99-8111-2DC1D0BDD454}"/>
    <cellStyle name="Normal 3 2 3 4 2 4 2 2 4" xfId="33204" xr:uid="{DBEA526F-A4A1-4E95-B3CB-98B8789A7E56}"/>
    <cellStyle name="Normal 3 2 3 4 2 4 2 2 5" xfId="48088" xr:uid="{7B41893E-1B60-48C0-9BA7-F16088CA8E92}"/>
    <cellStyle name="Normal 3 2 3 4 2 4 2 3" xfId="22936" xr:uid="{CD79CB34-2A40-4C69-BB3F-08F20DC7CF4C}"/>
    <cellStyle name="Normal 3 2 3 4 2 4 2 3 2" xfId="36628" xr:uid="{8F4273F4-5A29-4319-B619-BC3AAFE55857}"/>
    <cellStyle name="Normal 3 2 3 4 2 4 2 3 3" xfId="51512" xr:uid="{39F57019-190A-465D-B274-128D0203D320}"/>
    <cellStyle name="Normal 3 2 3 4 2 4 2 4" xfId="16092" xr:uid="{12ACCD60-7CC5-4675-B265-C924C783935D}"/>
    <cellStyle name="Normal 3 2 3 4 2 4 2 5" xfId="29782" xr:uid="{56915226-A638-4F35-BF89-5555D3737202}"/>
    <cellStyle name="Normal 3 2 3 4 2 4 2 6" xfId="44666" xr:uid="{9C98F631-995D-44B3-8B1F-E322FFFC998D}"/>
    <cellStyle name="Normal 3 2 3 4 2 4 3" xfId="10956" xr:uid="{6CAE1456-ECCB-4461-BA7E-A526C0499514}"/>
    <cellStyle name="Normal 3 2 3 4 2 4 3 2" xfId="24646" xr:uid="{D15EC9FC-6F2D-4A9A-AF89-152A47C9DB13}"/>
    <cellStyle name="Normal 3 2 3 4 2 4 3 2 2" xfId="38338" xr:uid="{039C657C-104D-4248-B31F-2235FEF005C8}"/>
    <cellStyle name="Normal 3 2 3 4 2 4 3 2 3" xfId="53222" xr:uid="{5C080235-6E45-4D3A-9127-65F69F4CD00C}"/>
    <cellStyle name="Normal 3 2 3 4 2 4 3 3" xfId="17802" xr:uid="{A9D4C8F9-3E54-4C78-BCBC-A02493ED5584}"/>
    <cellStyle name="Normal 3 2 3 4 2 4 3 4" xfId="31492" xr:uid="{75C5F899-799C-4D9C-A00E-F8DDE38200DF}"/>
    <cellStyle name="Normal 3 2 3 4 2 4 3 5" xfId="46376" xr:uid="{244B15E5-9079-4D17-8ADE-E2F1C94B527B}"/>
    <cellStyle name="Normal 3 2 3 4 2 4 4" xfId="21224" xr:uid="{93AE1EC8-1A7F-4836-BF14-FCFFFE738C9F}"/>
    <cellStyle name="Normal 3 2 3 4 2 4 4 2" xfId="34916" xr:uid="{955C68B2-FDB7-4789-AF6C-773EB0168E42}"/>
    <cellStyle name="Normal 3 2 3 4 2 4 4 3" xfId="49800" xr:uid="{8C2B3024-B85E-433E-94DC-163BF60F7B04}"/>
    <cellStyle name="Normal 3 2 3 4 2 4 5" xfId="14380" xr:uid="{82ED130C-71E7-4BA3-B830-E24012023ECC}"/>
    <cellStyle name="Normal 3 2 3 4 2 4 6" xfId="28070" xr:uid="{6555B23A-610A-4C45-BEE7-686762342056}"/>
    <cellStyle name="Normal 3 2 3 4 2 4 7" xfId="42954" xr:uid="{6901217D-6B2C-4109-9C3C-A4626499CEBD}"/>
    <cellStyle name="Normal 3 2 3 4 2 5" xfId="9242" xr:uid="{A159D5A9-02A0-457A-B464-86016B775FBB}"/>
    <cellStyle name="Normal 3 2 3 4 2 5 2" xfId="12664" xr:uid="{2F65E602-EBA9-4706-9C0D-9C1AE427B512}"/>
    <cellStyle name="Normal 3 2 3 4 2 5 2 2" xfId="26354" xr:uid="{BA667E56-C128-43D9-9CC4-1CA7E059027A}"/>
    <cellStyle name="Normal 3 2 3 4 2 5 2 2 2" xfId="40046" xr:uid="{12886C21-A2EA-4806-8F5D-314960DBEF36}"/>
    <cellStyle name="Normal 3 2 3 4 2 5 2 2 3" xfId="54930" xr:uid="{64227A41-D6A8-4B64-8802-D996643FB568}"/>
    <cellStyle name="Normal 3 2 3 4 2 5 2 3" xfId="19510" xr:uid="{53835AC9-180A-4919-AF13-7C3FDE62A168}"/>
    <cellStyle name="Normal 3 2 3 4 2 5 2 4" xfId="33200" xr:uid="{F2CB9680-7353-419B-A984-6031AE59D520}"/>
    <cellStyle name="Normal 3 2 3 4 2 5 2 5" xfId="48084" xr:uid="{8FC1B4DD-A008-485D-BF83-CC611E0F05B5}"/>
    <cellStyle name="Normal 3 2 3 4 2 5 3" xfId="22932" xr:uid="{E87B930E-F6F7-4EDD-A88A-BCA501BD82EA}"/>
    <cellStyle name="Normal 3 2 3 4 2 5 3 2" xfId="36624" xr:uid="{7BC455D5-1CD6-48D6-AF92-4FDB9CEC6D68}"/>
    <cellStyle name="Normal 3 2 3 4 2 5 3 3" xfId="51508" xr:uid="{953433E3-066D-4EFC-9A0A-F6099B65AA94}"/>
    <cellStyle name="Normal 3 2 3 4 2 5 4" xfId="16088" xr:uid="{516003CE-F6F3-47B3-BDFA-79F665C18425}"/>
    <cellStyle name="Normal 3 2 3 4 2 5 5" xfId="29778" xr:uid="{79013236-E541-4D16-AD11-C4266C532A89}"/>
    <cellStyle name="Normal 3 2 3 4 2 5 6" xfId="44662" xr:uid="{9195FCDB-BB25-4354-8F2B-E70BEFDBC5F6}"/>
    <cellStyle name="Normal 3 2 3 4 2 6" xfId="10952" xr:uid="{4C36E7CC-55FE-440B-AF3D-0E8E474D83E0}"/>
    <cellStyle name="Normal 3 2 3 4 2 6 2" xfId="24642" xr:uid="{17252F5C-7012-4FD3-B9C4-C85C2AAC2986}"/>
    <cellStyle name="Normal 3 2 3 4 2 6 2 2" xfId="38334" xr:uid="{7D5D3AFA-1615-4517-847B-0104DF077788}"/>
    <cellStyle name="Normal 3 2 3 4 2 6 2 3" xfId="53218" xr:uid="{6CEDF4C3-ED5B-4533-9FA2-91E5F310B663}"/>
    <cellStyle name="Normal 3 2 3 4 2 6 3" xfId="17798" xr:uid="{76ED7606-3FF0-4DBA-B13B-0E4C2C34F06D}"/>
    <cellStyle name="Normal 3 2 3 4 2 6 4" xfId="31488" xr:uid="{739CF31C-21D0-4058-86E7-9104EC9A639A}"/>
    <cellStyle name="Normal 3 2 3 4 2 6 5" xfId="46372" xr:uid="{9A87531D-47FB-4328-B67D-76BD0438F4D2}"/>
    <cellStyle name="Normal 3 2 3 4 2 7" xfId="21220" xr:uid="{DC54DBBE-1FE6-451E-898B-196ECBA10EA5}"/>
    <cellStyle name="Normal 3 2 3 4 2 7 2" xfId="34912" xr:uid="{AC71F1F5-166C-4F76-AFFB-5A06D66BB605}"/>
    <cellStyle name="Normal 3 2 3 4 2 7 3" xfId="49796" xr:uid="{D0EEE6E4-3FE9-4BE3-8CAB-B40500272C07}"/>
    <cellStyle name="Normal 3 2 3 4 2 8" xfId="14376" xr:uid="{AD13FFA5-FFF0-43D8-9EC4-CEEF0B537641}"/>
    <cellStyle name="Normal 3 2 3 4 2 9" xfId="28066" xr:uid="{F7B252DA-9893-48B3-96AB-26F57C8B4332}"/>
    <cellStyle name="Normal 3 2 3 4 3" xfId="7534" xr:uid="{496846A9-0E40-4601-A5BC-572FEE9422AC}"/>
    <cellStyle name="Normal 3 2 3 4 3 10" xfId="42955" xr:uid="{BBD98754-27D9-4966-9B96-545C8800EB95}"/>
    <cellStyle name="Normal 3 2 3 4 3 2" xfId="7535" xr:uid="{DAD30C9E-3FC1-42AB-8E1C-8C023943FE27}"/>
    <cellStyle name="Normal 3 2 3 4 3 2 2" xfId="7536" xr:uid="{869EFE56-FAF8-4809-B8F4-7ACFFAC11CB1}"/>
    <cellStyle name="Normal 3 2 3 4 3 2 2 2" xfId="9249" xr:uid="{9299032A-1786-4BFC-BA80-603E6A25C2B6}"/>
    <cellStyle name="Normal 3 2 3 4 3 2 2 2 2" xfId="12671" xr:uid="{83B03814-9426-4BB5-BD7E-7E4B72EC58BD}"/>
    <cellStyle name="Normal 3 2 3 4 3 2 2 2 2 2" xfId="26361" xr:uid="{6C99E4B9-B66B-4D0E-8E10-A85AA8F2B6E0}"/>
    <cellStyle name="Normal 3 2 3 4 3 2 2 2 2 2 2" xfId="40053" xr:uid="{F3EAC42A-34DB-4875-B590-70A44A9F0164}"/>
    <cellStyle name="Normal 3 2 3 4 3 2 2 2 2 2 3" xfId="54937" xr:uid="{FC8F546B-7296-4730-AB71-30709526A4B5}"/>
    <cellStyle name="Normal 3 2 3 4 3 2 2 2 2 3" xfId="19517" xr:uid="{6F2F5E62-6A86-4B88-A732-217866191B3C}"/>
    <cellStyle name="Normal 3 2 3 4 3 2 2 2 2 4" xfId="33207" xr:uid="{68835A80-9944-45BF-8B09-617A4BFBD9DA}"/>
    <cellStyle name="Normal 3 2 3 4 3 2 2 2 2 5" xfId="48091" xr:uid="{C9C16A01-CA6E-4966-BB46-16B07F927753}"/>
    <cellStyle name="Normal 3 2 3 4 3 2 2 2 3" xfId="22939" xr:uid="{6A747ABE-0E9A-4763-B135-E5B3E1D2831F}"/>
    <cellStyle name="Normal 3 2 3 4 3 2 2 2 3 2" xfId="36631" xr:uid="{74FDFCFE-8D3A-48B6-B18E-2A6A8041A398}"/>
    <cellStyle name="Normal 3 2 3 4 3 2 2 2 3 3" xfId="51515" xr:uid="{1F345E54-78AD-4B3B-90D8-387D35AD9AEE}"/>
    <cellStyle name="Normal 3 2 3 4 3 2 2 2 4" xfId="16095" xr:uid="{2A8F94F2-A125-4554-9134-D001539E5AAF}"/>
    <cellStyle name="Normal 3 2 3 4 3 2 2 2 5" xfId="29785" xr:uid="{EDBED1B3-C214-438F-845F-938857E2ECEA}"/>
    <cellStyle name="Normal 3 2 3 4 3 2 2 2 6" xfId="44669" xr:uid="{53EC6729-829C-4646-8D34-5B5F5DD043BD}"/>
    <cellStyle name="Normal 3 2 3 4 3 2 2 3" xfId="10959" xr:uid="{231D7D42-F265-4B6C-8ABE-F52C89E628F7}"/>
    <cellStyle name="Normal 3 2 3 4 3 2 2 3 2" xfId="24649" xr:uid="{0672F886-DAB2-4983-8AEA-B179FB2885A0}"/>
    <cellStyle name="Normal 3 2 3 4 3 2 2 3 2 2" xfId="38341" xr:uid="{9C5830C4-FD4F-4A20-B144-6A45E1F42179}"/>
    <cellStyle name="Normal 3 2 3 4 3 2 2 3 2 3" xfId="53225" xr:uid="{77FDBCF5-1EAE-4F4B-A85E-1BCBCA8A156A}"/>
    <cellStyle name="Normal 3 2 3 4 3 2 2 3 3" xfId="17805" xr:uid="{707C65A2-3F95-492F-A8C4-33FEA9909528}"/>
    <cellStyle name="Normal 3 2 3 4 3 2 2 3 4" xfId="31495" xr:uid="{89E49885-FE07-4E73-9B4B-34996AD831CB}"/>
    <cellStyle name="Normal 3 2 3 4 3 2 2 3 5" xfId="46379" xr:uid="{7F729808-1EF8-47B3-AF8B-A61CC5C6553E}"/>
    <cellStyle name="Normal 3 2 3 4 3 2 2 4" xfId="21227" xr:uid="{ECA897B9-735E-4CDF-AAB7-EEBDD1738557}"/>
    <cellStyle name="Normal 3 2 3 4 3 2 2 4 2" xfId="34919" xr:uid="{06C3C1F7-DB24-4490-9809-A58B8ACF74E2}"/>
    <cellStyle name="Normal 3 2 3 4 3 2 2 4 3" xfId="49803" xr:uid="{4F894731-1FE8-4584-8906-DB33BCE930E3}"/>
    <cellStyle name="Normal 3 2 3 4 3 2 2 5" xfId="14383" xr:uid="{2002AF57-16BA-40B9-8C59-5414D2DB519C}"/>
    <cellStyle name="Normal 3 2 3 4 3 2 2 6" xfId="28073" xr:uid="{06E5323C-A7B2-4098-9C57-26A01154E476}"/>
    <cellStyle name="Normal 3 2 3 4 3 2 2 7" xfId="42957" xr:uid="{7D94B8D1-5793-4FF2-BF16-46199B2D3310}"/>
    <cellStyle name="Normal 3 2 3 4 3 2 3" xfId="9248" xr:uid="{6156B210-9591-4133-BDFA-460E33E59A86}"/>
    <cellStyle name="Normal 3 2 3 4 3 2 3 2" xfId="12670" xr:uid="{7792AC12-D274-4F73-8CF6-1F288366541F}"/>
    <cellStyle name="Normal 3 2 3 4 3 2 3 2 2" xfId="26360" xr:uid="{23D37868-9F89-4A8C-9BA1-C02C56BA758E}"/>
    <cellStyle name="Normal 3 2 3 4 3 2 3 2 2 2" xfId="40052" xr:uid="{4ADACE47-4F0A-4952-923A-962EFCDADB62}"/>
    <cellStyle name="Normal 3 2 3 4 3 2 3 2 2 3" xfId="54936" xr:uid="{02B79A79-B40C-40E3-8A7E-384C266CD578}"/>
    <cellStyle name="Normal 3 2 3 4 3 2 3 2 3" xfId="19516" xr:uid="{C74241F2-4AF8-4F44-B783-960427B66976}"/>
    <cellStyle name="Normal 3 2 3 4 3 2 3 2 4" xfId="33206" xr:uid="{A8A8A141-C760-4A5A-A9D6-CB0023E7C349}"/>
    <cellStyle name="Normal 3 2 3 4 3 2 3 2 5" xfId="48090" xr:uid="{8DCBB6E1-2716-4D0B-B735-9C09B6873BAC}"/>
    <cellStyle name="Normal 3 2 3 4 3 2 3 3" xfId="22938" xr:uid="{3E24F3CD-9A58-48E5-B44B-435C1F7BEE5C}"/>
    <cellStyle name="Normal 3 2 3 4 3 2 3 3 2" xfId="36630" xr:uid="{608B5D40-46AE-43E4-9739-E6F41F920B09}"/>
    <cellStyle name="Normal 3 2 3 4 3 2 3 3 3" xfId="51514" xr:uid="{4FC44CB8-BD77-49FB-8A2F-1FC8B37682A1}"/>
    <cellStyle name="Normal 3 2 3 4 3 2 3 4" xfId="16094" xr:uid="{6FEF4613-FFE2-40E5-9FF0-DF6283A88126}"/>
    <cellStyle name="Normal 3 2 3 4 3 2 3 5" xfId="29784" xr:uid="{404039D5-CE38-4A91-9F0B-B0A6E11EFCAD}"/>
    <cellStyle name="Normal 3 2 3 4 3 2 3 6" xfId="44668" xr:uid="{E536CB52-1551-4B6A-92BB-4AEB6929A621}"/>
    <cellStyle name="Normal 3 2 3 4 3 2 4" xfId="10958" xr:uid="{729A4CC8-E3FC-4838-A1E4-5695EFB87833}"/>
    <cellStyle name="Normal 3 2 3 4 3 2 4 2" xfId="24648" xr:uid="{61AD14D6-2E8F-41F6-A1F1-A43530503916}"/>
    <cellStyle name="Normal 3 2 3 4 3 2 4 2 2" xfId="38340" xr:uid="{7729A825-FB9E-4398-B41F-351961269708}"/>
    <cellStyle name="Normal 3 2 3 4 3 2 4 2 3" xfId="53224" xr:uid="{3D55FEE1-85AA-4712-8A4A-DBB0230D9CF8}"/>
    <cellStyle name="Normal 3 2 3 4 3 2 4 3" xfId="17804" xr:uid="{4B38E44C-09C2-40F9-AD66-684C49152922}"/>
    <cellStyle name="Normal 3 2 3 4 3 2 4 4" xfId="31494" xr:uid="{7A39C236-0B56-4370-BB01-F475119AC0DB}"/>
    <cellStyle name="Normal 3 2 3 4 3 2 4 5" xfId="46378" xr:uid="{AFEB31BE-2FFC-41A8-A316-04024A28AC2C}"/>
    <cellStyle name="Normal 3 2 3 4 3 2 5" xfId="21226" xr:uid="{0EB92C5F-B885-4E71-8C51-994AC49BCA19}"/>
    <cellStyle name="Normal 3 2 3 4 3 2 5 2" xfId="34918" xr:uid="{5A075D99-EC5F-40E4-989E-8734056116DA}"/>
    <cellStyle name="Normal 3 2 3 4 3 2 5 3" xfId="49802" xr:uid="{7FDA9230-591D-4B42-94E2-171D445A657C}"/>
    <cellStyle name="Normal 3 2 3 4 3 2 6" xfId="14382" xr:uid="{A0A8901D-7063-45BE-9977-AC770830F093}"/>
    <cellStyle name="Normal 3 2 3 4 3 2 7" xfId="28072" xr:uid="{995AEC8E-91A0-42AC-8899-6454AE298057}"/>
    <cellStyle name="Normal 3 2 3 4 3 2 8" xfId="42956" xr:uid="{FD127390-2FE5-4C5A-92D3-F560A4802EA4}"/>
    <cellStyle name="Normal 3 2 3 4 3 3" xfId="7537" xr:uid="{0E92E40C-8D5B-4CFA-9B0E-DA585BD36CAF}"/>
    <cellStyle name="Normal 3 2 3 4 3 3 2" xfId="9250" xr:uid="{A87A6382-A868-4147-B949-874E65B5E06A}"/>
    <cellStyle name="Normal 3 2 3 4 3 3 2 2" xfId="12672" xr:uid="{7A6D9FB8-336E-4E26-853C-E55A4339435B}"/>
    <cellStyle name="Normal 3 2 3 4 3 3 2 2 2" xfId="26362" xr:uid="{AED1E426-3734-4AE2-A3B2-B1B5B6AAAC7C}"/>
    <cellStyle name="Normal 3 2 3 4 3 3 2 2 2 2" xfId="40054" xr:uid="{AFA165F9-1DE4-45C1-B255-444401D28AE8}"/>
    <cellStyle name="Normal 3 2 3 4 3 3 2 2 2 3" xfId="54938" xr:uid="{6B01F6FF-4085-46ED-ABC9-F5108076A528}"/>
    <cellStyle name="Normal 3 2 3 4 3 3 2 2 3" xfId="19518" xr:uid="{729BE7E8-56B8-41A9-8E24-866C4EBF5ABA}"/>
    <cellStyle name="Normal 3 2 3 4 3 3 2 2 4" xfId="33208" xr:uid="{5E2B0272-92D0-4051-8A75-466E8A774F55}"/>
    <cellStyle name="Normal 3 2 3 4 3 3 2 2 5" xfId="48092" xr:uid="{D1E3C059-ED2F-47B2-9CBF-6C9B537BC318}"/>
    <cellStyle name="Normal 3 2 3 4 3 3 2 3" xfId="22940" xr:uid="{F4D9575B-91A6-4D25-8CEF-45B19A694F5A}"/>
    <cellStyle name="Normal 3 2 3 4 3 3 2 3 2" xfId="36632" xr:uid="{F2014C5B-0DF2-4D53-94EB-3648707A2891}"/>
    <cellStyle name="Normal 3 2 3 4 3 3 2 3 3" xfId="51516" xr:uid="{C1F612D5-2BCF-4D3B-A146-DD3505D35637}"/>
    <cellStyle name="Normal 3 2 3 4 3 3 2 4" xfId="16096" xr:uid="{739556A3-28A8-4FC6-8D90-9E90C34EFCC8}"/>
    <cellStyle name="Normal 3 2 3 4 3 3 2 5" xfId="29786" xr:uid="{118500D1-7C2B-4EAE-B1FF-5979DB1AFE57}"/>
    <cellStyle name="Normal 3 2 3 4 3 3 2 6" xfId="44670" xr:uid="{C954ED11-EA21-445F-AAAC-AF472F3AECA0}"/>
    <cellStyle name="Normal 3 2 3 4 3 3 3" xfId="10960" xr:uid="{DF3C9ADC-2423-4ABC-97CF-80D8EE12BA17}"/>
    <cellStyle name="Normal 3 2 3 4 3 3 3 2" xfId="24650" xr:uid="{2FA11FCC-25C9-415A-A1AD-637A42C1FB34}"/>
    <cellStyle name="Normal 3 2 3 4 3 3 3 2 2" xfId="38342" xr:uid="{78FB71B6-A633-4EFD-BDC3-0CC5FF36D326}"/>
    <cellStyle name="Normal 3 2 3 4 3 3 3 2 3" xfId="53226" xr:uid="{F993B7EF-3A7A-4E4D-A188-18D808E19935}"/>
    <cellStyle name="Normal 3 2 3 4 3 3 3 3" xfId="17806" xr:uid="{77EB8BC1-7294-4075-A1E4-A16199349B74}"/>
    <cellStyle name="Normal 3 2 3 4 3 3 3 4" xfId="31496" xr:uid="{C345B5B3-B89E-4800-A283-681C31E7B2E6}"/>
    <cellStyle name="Normal 3 2 3 4 3 3 3 5" xfId="46380" xr:uid="{6B4B209B-072D-46BA-ADE4-E0B6F0EA0E09}"/>
    <cellStyle name="Normal 3 2 3 4 3 3 4" xfId="21228" xr:uid="{30DE29DF-042B-4EF0-8C40-4223F4C37C9C}"/>
    <cellStyle name="Normal 3 2 3 4 3 3 4 2" xfId="34920" xr:uid="{1F8745A5-1B6B-44DE-83BD-8DE13F8486FD}"/>
    <cellStyle name="Normal 3 2 3 4 3 3 4 3" xfId="49804" xr:uid="{09156C5F-46A7-4208-BFD9-95F2E84C6F55}"/>
    <cellStyle name="Normal 3 2 3 4 3 3 5" xfId="14384" xr:uid="{01D2E92C-5597-4BD6-A033-9F93C765B8F1}"/>
    <cellStyle name="Normal 3 2 3 4 3 3 6" xfId="28074" xr:uid="{ECDA0706-E9F1-4ED0-B07D-7A21A7B29131}"/>
    <cellStyle name="Normal 3 2 3 4 3 3 7" xfId="42958" xr:uid="{B9E75C02-DBA0-4A1A-8A3F-C0B34C84B271}"/>
    <cellStyle name="Normal 3 2 3 4 3 4" xfId="7538" xr:uid="{BA056F84-CB3E-4E94-B273-135AF0673A7D}"/>
    <cellStyle name="Normal 3 2 3 4 3 4 2" xfId="9251" xr:uid="{F0BBEAA2-7A3E-4B8C-BAB3-0F2E586B06C0}"/>
    <cellStyle name="Normal 3 2 3 4 3 4 2 2" xfId="12673" xr:uid="{A04E7EAE-C808-45CF-8E11-DA61D99D357E}"/>
    <cellStyle name="Normal 3 2 3 4 3 4 2 2 2" xfId="26363" xr:uid="{2C070B4E-DE2B-429C-A039-8E1004DAFA18}"/>
    <cellStyle name="Normal 3 2 3 4 3 4 2 2 2 2" xfId="40055" xr:uid="{F1D0FFEF-FA8C-4BC4-99BB-E01AD73D492A}"/>
    <cellStyle name="Normal 3 2 3 4 3 4 2 2 2 3" xfId="54939" xr:uid="{938C8B68-871A-47D9-926D-D19FBD6C13BD}"/>
    <cellStyle name="Normal 3 2 3 4 3 4 2 2 3" xfId="19519" xr:uid="{5565DA0E-F4F7-4689-945D-6DAD67B0BAC4}"/>
    <cellStyle name="Normal 3 2 3 4 3 4 2 2 4" xfId="33209" xr:uid="{0DBDB777-E21E-4310-8F35-31A0B39E2D5D}"/>
    <cellStyle name="Normal 3 2 3 4 3 4 2 2 5" xfId="48093" xr:uid="{C47AC3A6-BB29-4ABB-B836-0211AB1E466C}"/>
    <cellStyle name="Normal 3 2 3 4 3 4 2 3" xfId="22941" xr:uid="{C172221F-82BC-4BD4-A1D7-F12F25DF8FA5}"/>
    <cellStyle name="Normal 3 2 3 4 3 4 2 3 2" xfId="36633" xr:uid="{81FA4385-EE19-44FC-BBC5-BE879C1B5ABA}"/>
    <cellStyle name="Normal 3 2 3 4 3 4 2 3 3" xfId="51517" xr:uid="{6FA3F22E-9967-4E2B-8120-D0EB6D96442A}"/>
    <cellStyle name="Normal 3 2 3 4 3 4 2 4" xfId="16097" xr:uid="{A09CCF29-1F38-4EA2-81B3-0277190B946C}"/>
    <cellStyle name="Normal 3 2 3 4 3 4 2 5" xfId="29787" xr:uid="{671B2EC6-17A8-47E7-9A90-D65ACAC41E84}"/>
    <cellStyle name="Normal 3 2 3 4 3 4 2 6" xfId="44671" xr:uid="{6B85A73F-6AB0-4699-8902-4F766F2D7AE7}"/>
    <cellStyle name="Normal 3 2 3 4 3 4 3" xfId="10961" xr:uid="{329BFB86-4DDA-477F-A0BB-FC10E0B1E6DA}"/>
    <cellStyle name="Normal 3 2 3 4 3 4 3 2" xfId="24651" xr:uid="{8FC7442D-2AFE-42EA-95FF-097765C235B8}"/>
    <cellStyle name="Normal 3 2 3 4 3 4 3 2 2" xfId="38343" xr:uid="{43093009-BF6D-4F26-8EF5-CD2FD80E8024}"/>
    <cellStyle name="Normal 3 2 3 4 3 4 3 2 3" xfId="53227" xr:uid="{B6673EB7-5A1D-465E-B8B9-657A9BFD5287}"/>
    <cellStyle name="Normal 3 2 3 4 3 4 3 3" xfId="17807" xr:uid="{CEE91B16-A333-460A-8546-FAD167C7C5A1}"/>
    <cellStyle name="Normal 3 2 3 4 3 4 3 4" xfId="31497" xr:uid="{CD7CDBA3-6D74-4EE0-BACC-EF79959ADBA9}"/>
    <cellStyle name="Normal 3 2 3 4 3 4 3 5" xfId="46381" xr:uid="{402164D0-D659-4C28-B172-147F40CFE392}"/>
    <cellStyle name="Normal 3 2 3 4 3 4 4" xfId="21229" xr:uid="{06A83016-7A96-4604-8249-78D90E4AA703}"/>
    <cellStyle name="Normal 3 2 3 4 3 4 4 2" xfId="34921" xr:uid="{A4FF13A2-8294-4912-BBD4-BF4C214550B9}"/>
    <cellStyle name="Normal 3 2 3 4 3 4 4 3" xfId="49805" xr:uid="{8F83F51F-090B-49EA-8988-AD4B65C163CD}"/>
    <cellStyle name="Normal 3 2 3 4 3 4 5" xfId="14385" xr:uid="{BC0937B3-9BE8-4281-B8F8-BB075A81A645}"/>
    <cellStyle name="Normal 3 2 3 4 3 4 6" xfId="28075" xr:uid="{92962BBE-5BA9-47D2-BA02-A0EBADCE7612}"/>
    <cellStyle name="Normal 3 2 3 4 3 4 7" xfId="42959" xr:uid="{262A45AA-008A-4B98-985F-89E2A0490AF3}"/>
    <cellStyle name="Normal 3 2 3 4 3 5" xfId="9247" xr:uid="{366D1A5A-380D-4FAD-9627-C65BC3B71351}"/>
    <cellStyle name="Normal 3 2 3 4 3 5 2" xfId="12669" xr:uid="{B00C4542-D68A-4203-997A-184708C054C5}"/>
    <cellStyle name="Normal 3 2 3 4 3 5 2 2" xfId="26359" xr:uid="{D0A50495-DC05-49F4-8930-97BA3D32D166}"/>
    <cellStyle name="Normal 3 2 3 4 3 5 2 2 2" xfId="40051" xr:uid="{5E534E5E-F92B-4750-B7FF-015B96164AF3}"/>
    <cellStyle name="Normal 3 2 3 4 3 5 2 2 3" xfId="54935" xr:uid="{7624E74B-DCD4-4A04-9D23-A7E957A14BA8}"/>
    <cellStyle name="Normal 3 2 3 4 3 5 2 3" xfId="19515" xr:uid="{5B27BEDB-6303-4281-9ADB-E9EB6D6C8459}"/>
    <cellStyle name="Normal 3 2 3 4 3 5 2 4" xfId="33205" xr:uid="{E0988209-575E-4747-AAE7-AEBE0BDFFE7E}"/>
    <cellStyle name="Normal 3 2 3 4 3 5 2 5" xfId="48089" xr:uid="{DD90A5AD-FCF2-434D-83B9-63FF2BECD6EC}"/>
    <cellStyle name="Normal 3 2 3 4 3 5 3" xfId="22937" xr:uid="{1BCAB166-3736-4306-AE54-05FCEC8B04A3}"/>
    <cellStyle name="Normal 3 2 3 4 3 5 3 2" xfId="36629" xr:uid="{F02699FD-5C8D-4981-94E5-95968636B5C4}"/>
    <cellStyle name="Normal 3 2 3 4 3 5 3 3" xfId="51513" xr:uid="{5094C3DE-45EA-44DB-B27B-770B8E9AB9B8}"/>
    <cellStyle name="Normal 3 2 3 4 3 5 4" xfId="16093" xr:uid="{4D74A9B9-93F9-4F78-9F36-3F526B579686}"/>
    <cellStyle name="Normal 3 2 3 4 3 5 5" xfId="29783" xr:uid="{E930BA7E-EBE8-402C-B8FE-DE3778AB07FB}"/>
    <cellStyle name="Normal 3 2 3 4 3 5 6" xfId="44667" xr:uid="{0CE0841F-D5B9-4A50-AE8E-03E635A9747C}"/>
    <cellStyle name="Normal 3 2 3 4 3 6" xfId="10957" xr:uid="{3C15DAE8-A75C-4727-AE0A-2B84399C2645}"/>
    <cellStyle name="Normal 3 2 3 4 3 6 2" xfId="24647" xr:uid="{4E3E3B2A-689D-4509-9FB0-CC052C5652FC}"/>
    <cellStyle name="Normal 3 2 3 4 3 6 2 2" xfId="38339" xr:uid="{3F5354BF-AFD5-4E95-B838-F62692F27B4B}"/>
    <cellStyle name="Normal 3 2 3 4 3 6 2 3" xfId="53223" xr:uid="{04D8CBAB-5064-4B33-9CFD-BF23A007C465}"/>
    <cellStyle name="Normal 3 2 3 4 3 6 3" xfId="17803" xr:uid="{BF846CA8-DECC-4498-BBE0-52F2E4921AF1}"/>
    <cellStyle name="Normal 3 2 3 4 3 6 4" xfId="31493" xr:uid="{EE2D9DE2-2BB7-45AF-B413-1D2EBD10CA98}"/>
    <cellStyle name="Normal 3 2 3 4 3 6 5" xfId="46377" xr:uid="{853BABCC-0D7F-4092-AB10-84419CCBA449}"/>
    <cellStyle name="Normal 3 2 3 4 3 7" xfId="21225" xr:uid="{365AFE4B-9759-4B80-A0EB-36C504CCD960}"/>
    <cellStyle name="Normal 3 2 3 4 3 7 2" xfId="34917" xr:uid="{303D5412-A0F8-4130-A788-826CE59CD391}"/>
    <cellStyle name="Normal 3 2 3 4 3 7 3" xfId="49801" xr:uid="{1CCDFC86-CF64-46E6-954E-F6F21760731E}"/>
    <cellStyle name="Normal 3 2 3 4 3 8" xfId="14381" xr:uid="{2CA33DA8-6A7D-47CF-A0D7-FAE04E8A6F69}"/>
    <cellStyle name="Normal 3 2 3 4 3 9" xfId="28071" xr:uid="{E545713F-43E3-46AA-9ACA-EC47959DA518}"/>
    <cellStyle name="Normal 3 2 3 4 4" xfId="7539" xr:uid="{F2F487FB-D267-4350-946F-2A158A948A08}"/>
    <cellStyle name="Normal 3 2 3 4 4 2" xfId="7540" xr:uid="{5D303F20-AA8C-48AE-BC48-B9DCF69F907A}"/>
    <cellStyle name="Normal 3 2 3 4 4 2 2" xfId="9253" xr:uid="{D0145D42-DB27-425A-8218-6B58CE020251}"/>
    <cellStyle name="Normal 3 2 3 4 4 2 2 2" xfId="12675" xr:uid="{A6EDE009-A3CC-4227-9FFB-FA3B1620C6A6}"/>
    <cellStyle name="Normal 3 2 3 4 4 2 2 2 2" xfId="26365" xr:uid="{D18EDC7F-5C8E-4FE5-8439-255241667896}"/>
    <cellStyle name="Normal 3 2 3 4 4 2 2 2 2 2" xfId="40057" xr:uid="{AFB68538-C803-4492-BA15-9206F1044CEC}"/>
    <cellStyle name="Normal 3 2 3 4 4 2 2 2 2 3" xfId="54941" xr:uid="{27CC6C78-5658-4893-9B7D-503969476D0D}"/>
    <cellStyle name="Normal 3 2 3 4 4 2 2 2 3" xfId="19521" xr:uid="{D7CA1939-38B0-4EA9-91D2-B059E081E8D0}"/>
    <cellStyle name="Normal 3 2 3 4 4 2 2 2 4" xfId="33211" xr:uid="{6678F8D9-D377-40E4-9792-331813A1CDFB}"/>
    <cellStyle name="Normal 3 2 3 4 4 2 2 2 5" xfId="48095" xr:uid="{91A603BE-5AEA-4519-8093-9570610E84CB}"/>
    <cellStyle name="Normal 3 2 3 4 4 2 2 3" xfId="22943" xr:uid="{3EB3E33B-E6D2-4460-A177-AFF89D4E89B8}"/>
    <cellStyle name="Normal 3 2 3 4 4 2 2 3 2" xfId="36635" xr:uid="{431FCF72-50F2-4289-BD5E-665FAE058C65}"/>
    <cellStyle name="Normal 3 2 3 4 4 2 2 3 3" xfId="51519" xr:uid="{0D19C8C2-8BA7-475F-B6D1-136D727151EE}"/>
    <cellStyle name="Normal 3 2 3 4 4 2 2 4" xfId="16099" xr:uid="{BC597744-77E8-46D7-80C0-29B8CE452937}"/>
    <cellStyle name="Normal 3 2 3 4 4 2 2 5" xfId="29789" xr:uid="{4C62E035-2028-4466-8D3C-B7DCAEC52CA8}"/>
    <cellStyle name="Normal 3 2 3 4 4 2 2 6" xfId="44673" xr:uid="{EF17BCDE-BC34-470B-9099-BB05E2618269}"/>
    <cellStyle name="Normal 3 2 3 4 4 2 3" xfId="10963" xr:uid="{1DDB5928-3E9C-447E-BC25-169741B29B75}"/>
    <cellStyle name="Normal 3 2 3 4 4 2 3 2" xfId="24653" xr:uid="{8967E140-CFB6-4A02-8C98-70EAC79372F7}"/>
    <cellStyle name="Normal 3 2 3 4 4 2 3 2 2" xfId="38345" xr:uid="{286D103B-E0FB-4748-8A45-3B0684F9643E}"/>
    <cellStyle name="Normal 3 2 3 4 4 2 3 2 3" xfId="53229" xr:uid="{842BA6FD-1B8C-4433-B125-A6C4B11C452B}"/>
    <cellStyle name="Normal 3 2 3 4 4 2 3 3" xfId="17809" xr:uid="{C73F5A11-D354-4EAD-9689-42B687D6C649}"/>
    <cellStyle name="Normal 3 2 3 4 4 2 3 4" xfId="31499" xr:uid="{69BB4300-F358-40FD-8BE8-80021B5B95F5}"/>
    <cellStyle name="Normal 3 2 3 4 4 2 3 5" xfId="46383" xr:uid="{C80733DE-5F58-428B-A96C-548188F6775A}"/>
    <cellStyle name="Normal 3 2 3 4 4 2 4" xfId="21231" xr:uid="{A8E7BFF5-1B9B-42E5-83F3-4D7049E7270D}"/>
    <cellStyle name="Normal 3 2 3 4 4 2 4 2" xfId="34923" xr:uid="{09E0CDCD-1034-47F5-9953-D96A18E388E2}"/>
    <cellStyle name="Normal 3 2 3 4 4 2 4 3" xfId="49807" xr:uid="{40BD23DB-C4F0-4232-BC93-43F5DF97AB16}"/>
    <cellStyle name="Normal 3 2 3 4 4 2 5" xfId="14387" xr:uid="{0EE7BE5C-A443-4DE9-8D5E-823D1435F050}"/>
    <cellStyle name="Normal 3 2 3 4 4 2 6" xfId="28077" xr:uid="{77A56082-4D7C-4D5E-BAF8-48B88951BC07}"/>
    <cellStyle name="Normal 3 2 3 4 4 2 7" xfId="42961" xr:uid="{84ED88E8-919D-4D4A-96FA-C10D09E74063}"/>
    <cellStyle name="Normal 3 2 3 4 4 3" xfId="9252" xr:uid="{04895F0F-87FC-43D3-9476-2F1480812E68}"/>
    <cellStyle name="Normal 3 2 3 4 4 3 2" xfId="12674" xr:uid="{2BF907F7-90C0-4FB4-8243-9D202D192591}"/>
    <cellStyle name="Normal 3 2 3 4 4 3 2 2" xfId="26364" xr:uid="{ED244009-248A-4F58-ABCC-33DA089DA15C}"/>
    <cellStyle name="Normal 3 2 3 4 4 3 2 2 2" xfId="40056" xr:uid="{9B8E5BF3-6E61-4899-9CC5-7ADC003297F3}"/>
    <cellStyle name="Normal 3 2 3 4 4 3 2 2 3" xfId="54940" xr:uid="{CC0612EF-65F8-4345-BD6C-EE1D97F0174D}"/>
    <cellStyle name="Normal 3 2 3 4 4 3 2 3" xfId="19520" xr:uid="{49CE9428-BED7-45DF-8E70-902A50B8E0FC}"/>
    <cellStyle name="Normal 3 2 3 4 4 3 2 4" xfId="33210" xr:uid="{21051491-C0FD-48DB-90C0-2F5EAA2661F8}"/>
    <cellStyle name="Normal 3 2 3 4 4 3 2 5" xfId="48094" xr:uid="{860A008B-21C4-46FB-A9CF-AE1B578853CD}"/>
    <cellStyle name="Normal 3 2 3 4 4 3 3" xfId="22942" xr:uid="{F65EEA06-11D6-47C1-9354-3C3C27D71DDC}"/>
    <cellStyle name="Normal 3 2 3 4 4 3 3 2" xfId="36634" xr:uid="{4DA76FC1-EE0F-48DF-8404-046002EA3D1D}"/>
    <cellStyle name="Normal 3 2 3 4 4 3 3 3" xfId="51518" xr:uid="{66879EF2-3C4A-4087-9A2A-22C56721B6ED}"/>
    <cellStyle name="Normal 3 2 3 4 4 3 4" xfId="16098" xr:uid="{3C308C23-AB59-44DB-BBBD-422CB97809DB}"/>
    <cellStyle name="Normal 3 2 3 4 4 3 5" xfId="29788" xr:uid="{61268245-E14B-4A82-B5F6-B4A233FC1861}"/>
    <cellStyle name="Normal 3 2 3 4 4 3 6" xfId="44672" xr:uid="{0BCF94F2-4B7E-4C80-B1C5-A21D1478360E}"/>
    <cellStyle name="Normal 3 2 3 4 4 4" xfId="10962" xr:uid="{16BA8C93-F4C2-42F0-BC4D-405B382B674B}"/>
    <cellStyle name="Normal 3 2 3 4 4 4 2" xfId="24652" xr:uid="{E29F9ED2-C0F6-47EC-842C-F29E9FAE0F0C}"/>
    <cellStyle name="Normal 3 2 3 4 4 4 2 2" xfId="38344" xr:uid="{992A0CAC-8A2F-4E0E-9305-42D4CEBE695F}"/>
    <cellStyle name="Normal 3 2 3 4 4 4 2 3" xfId="53228" xr:uid="{1EB6EE77-64CE-429A-A621-172B0FF6D449}"/>
    <cellStyle name="Normal 3 2 3 4 4 4 3" xfId="17808" xr:uid="{4D3A13FD-4D4E-4B87-93F3-2B196A3B536E}"/>
    <cellStyle name="Normal 3 2 3 4 4 4 4" xfId="31498" xr:uid="{75FBBFE3-92E6-469D-A4F9-654DBB7CCFDE}"/>
    <cellStyle name="Normal 3 2 3 4 4 4 5" xfId="46382" xr:uid="{783FFB97-8EB4-4452-B1B2-1E07F9AA61CF}"/>
    <cellStyle name="Normal 3 2 3 4 4 5" xfId="21230" xr:uid="{A7A9B248-1456-4F73-B73D-FE5FD91C64C1}"/>
    <cellStyle name="Normal 3 2 3 4 4 5 2" xfId="34922" xr:uid="{3735555F-E2A6-4ACF-8BD1-DA4FD32A079C}"/>
    <cellStyle name="Normal 3 2 3 4 4 5 3" xfId="49806" xr:uid="{34795D2B-1184-4FBE-A848-8796F835971D}"/>
    <cellStyle name="Normal 3 2 3 4 4 6" xfId="14386" xr:uid="{87C7AB11-8198-4B4A-AE70-6D34DCB0174B}"/>
    <cellStyle name="Normal 3 2 3 4 4 7" xfId="28076" xr:uid="{D18046FE-7726-40A3-B65F-0AA51176488E}"/>
    <cellStyle name="Normal 3 2 3 4 4 8" xfId="42960" xr:uid="{D0676715-3246-44D3-987D-B038184A79CB}"/>
    <cellStyle name="Normal 3 2 3 4 5" xfId="7541" xr:uid="{442640C7-4C5D-4F70-8BEA-FDDC8A4489D1}"/>
    <cellStyle name="Normal 3 2 3 4 5 2" xfId="9254" xr:uid="{337BE320-C64E-46A8-AD50-CCAFED812EC0}"/>
    <cellStyle name="Normal 3 2 3 4 5 2 2" xfId="12676" xr:uid="{E0211DA3-D4D8-4E9F-BFE2-58D38D092068}"/>
    <cellStyle name="Normal 3 2 3 4 5 2 2 2" xfId="26366" xr:uid="{6F0B5B71-81C9-4E9D-B7F2-7EFB96B9346F}"/>
    <cellStyle name="Normal 3 2 3 4 5 2 2 2 2" xfId="40058" xr:uid="{5B30E4BA-605F-4EEF-BCDB-285492A23B3A}"/>
    <cellStyle name="Normal 3 2 3 4 5 2 2 2 3" xfId="54942" xr:uid="{8991D37C-6FA2-4A84-A782-C542450F3CEF}"/>
    <cellStyle name="Normal 3 2 3 4 5 2 2 3" xfId="19522" xr:uid="{07EDCEC5-4888-4734-86A0-5DB42D16CACD}"/>
    <cellStyle name="Normal 3 2 3 4 5 2 2 4" xfId="33212" xr:uid="{6D8B8B7D-BD30-48FC-AA7F-76EBFB2D852F}"/>
    <cellStyle name="Normal 3 2 3 4 5 2 2 5" xfId="48096" xr:uid="{FB435268-796B-469B-8931-7DB854E35EEB}"/>
    <cellStyle name="Normal 3 2 3 4 5 2 3" xfId="22944" xr:uid="{38BD3C4A-FE7B-4B73-BBED-72EBF5537058}"/>
    <cellStyle name="Normal 3 2 3 4 5 2 3 2" xfId="36636" xr:uid="{8361DC8E-33A5-4380-9AB9-EBEF0BCED62D}"/>
    <cellStyle name="Normal 3 2 3 4 5 2 3 3" xfId="51520" xr:uid="{711065E7-8071-4174-8F70-02D21CE97F31}"/>
    <cellStyle name="Normal 3 2 3 4 5 2 4" xfId="16100" xr:uid="{E329EF77-855D-45D8-9362-39EB3A8CAEE3}"/>
    <cellStyle name="Normal 3 2 3 4 5 2 5" xfId="29790" xr:uid="{E28B9CAE-B221-4AD8-BA5C-36AAF5C89D48}"/>
    <cellStyle name="Normal 3 2 3 4 5 2 6" xfId="44674" xr:uid="{6A36BB04-B3E2-4E5B-9F7A-BAB8097BC2C7}"/>
    <cellStyle name="Normal 3 2 3 4 5 3" xfId="10964" xr:uid="{41116F98-13F0-4320-92A2-9EAB59D1BAF5}"/>
    <cellStyle name="Normal 3 2 3 4 5 3 2" xfId="24654" xr:uid="{C1B7552B-2B4A-4C06-9F52-601384694458}"/>
    <cellStyle name="Normal 3 2 3 4 5 3 2 2" xfId="38346" xr:uid="{CC33A606-19B9-45A8-A5BA-34137EBC1162}"/>
    <cellStyle name="Normal 3 2 3 4 5 3 2 3" xfId="53230" xr:uid="{FDCA8DE2-7B4E-4A0B-8A28-8C53181CCE51}"/>
    <cellStyle name="Normal 3 2 3 4 5 3 3" xfId="17810" xr:uid="{EFE201CD-045F-46AE-BD28-1CC3ED2BBB7E}"/>
    <cellStyle name="Normal 3 2 3 4 5 3 4" xfId="31500" xr:uid="{DB25FBEA-C91C-4F13-AAC9-CD6EA6771DC0}"/>
    <cellStyle name="Normal 3 2 3 4 5 3 5" xfId="46384" xr:uid="{809799E5-904B-4AFE-BA0B-E17A90E969CD}"/>
    <cellStyle name="Normal 3 2 3 4 5 4" xfId="21232" xr:uid="{73AA7C75-3425-4314-8B68-46860C827806}"/>
    <cellStyle name="Normal 3 2 3 4 5 4 2" xfId="34924" xr:uid="{53ECF8C7-9C9C-45BC-9434-D38B43E3759A}"/>
    <cellStyle name="Normal 3 2 3 4 5 4 3" xfId="49808" xr:uid="{5FFF8BF0-DC05-426C-B346-0CB5CE0DEACD}"/>
    <cellStyle name="Normal 3 2 3 4 5 5" xfId="14388" xr:uid="{64D21113-97C3-453F-9DF8-614182AA29CC}"/>
    <cellStyle name="Normal 3 2 3 4 5 6" xfId="28078" xr:uid="{A03550FA-9B2B-42C1-9BC9-306D356BEA41}"/>
    <cellStyle name="Normal 3 2 3 4 5 7" xfId="42962" xr:uid="{A3804320-40FA-40F9-9637-295586C2607A}"/>
    <cellStyle name="Normal 3 2 3 4 6" xfId="7542" xr:uid="{2CA66503-3A82-48E8-BBBE-6CBE7F7BEBE3}"/>
    <cellStyle name="Normal 3 2 3 4 6 2" xfId="9255" xr:uid="{1E388C07-9C1B-4A4F-89EB-FBE7BE29867A}"/>
    <cellStyle name="Normal 3 2 3 4 6 2 2" xfId="12677" xr:uid="{7C5B9D7F-22FC-490B-A728-47CA61FBE9DB}"/>
    <cellStyle name="Normal 3 2 3 4 6 2 2 2" xfId="26367" xr:uid="{1D9948F8-B6E1-45EF-A843-417BC9A5F43A}"/>
    <cellStyle name="Normal 3 2 3 4 6 2 2 2 2" xfId="40059" xr:uid="{24B38E94-76F7-4508-A915-3F4E9D8F85FB}"/>
    <cellStyle name="Normal 3 2 3 4 6 2 2 2 3" xfId="54943" xr:uid="{6EECF509-8706-4580-9235-CC3008E20A9C}"/>
    <cellStyle name="Normal 3 2 3 4 6 2 2 3" xfId="19523" xr:uid="{E679CC6E-2C71-4A97-AC06-9956F58BDF45}"/>
    <cellStyle name="Normal 3 2 3 4 6 2 2 4" xfId="33213" xr:uid="{F0616E03-DAC6-4C02-B7E7-2FCC5711ECEB}"/>
    <cellStyle name="Normal 3 2 3 4 6 2 2 5" xfId="48097" xr:uid="{427F06FE-70BF-4A61-88CB-08A4B765DE4F}"/>
    <cellStyle name="Normal 3 2 3 4 6 2 3" xfId="22945" xr:uid="{AC54AD55-B3B8-49BF-B67D-0D4A299D9CD4}"/>
    <cellStyle name="Normal 3 2 3 4 6 2 3 2" xfId="36637" xr:uid="{085953DF-B5BE-401C-A9EB-E8122BDC2061}"/>
    <cellStyle name="Normal 3 2 3 4 6 2 3 3" xfId="51521" xr:uid="{8335C5FE-4C4B-412D-9771-CBC86E0EC785}"/>
    <cellStyle name="Normal 3 2 3 4 6 2 4" xfId="16101" xr:uid="{B2CE45F4-FBDE-4511-837E-506925CEF563}"/>
    <cellStyle name="Normal 3 2 3 4 6 2 5" xfId="29791" xr:uid="{FA1F1726-10A1-4956-8145-1A2FE055000E}"/>
    <cellStyle name="Normal 3 2 3 4 6 2 6" xfId="44675" xr:uid="{948EB858-B69A-4DD9-840C-7C3257802DF1}"/>
    <cellStyle name="Normal 3 2 3 4 6 3" xfId="10965" xr:uid="{E82A682E-3BA2-4768-870E-76C1899A2A70}"/>
    <cellStyle name="Normal 3 2 3 4 6 3 2" xfId="24655" xr:uid="{0A99F208-060E-4235-84A4-28E55FE0064E}"/>
    <cellStyle name="Normal 3 2 3 4 6 3 2 2" xfId="38347" xr:uid="{75495AC5-E305-45C1-ABF5-3073F906465D}"/>
    <cellStyle name="Normal 3 2 3 4 6 3 2 3" xfId="53231" xr:uid="{E716A1CE-478B-4C9A-A58E-9F4CCCC29BB2}"/>
    <cellStyle name="Normal 3 2 3 4 6 3 3" xfId="17811" xr:uid="{B3A535FD-B9FD-4D65-B7E8-30E20090A041}"/>
    <cellStyle name="Normal 3 2 3 4 6 3 4" xfId="31501" xr:uid="{2FE40BBA-BFDB-493C-9D17-FE26D1C13696}"/>
    <cellStyle name="Normal 3 2 3 4 6 3 5" xfId="46385" xr:uid="{006BD891-0350-4FCA-B014-5D2E3C8C7E87}"/>
    <cellStyle name="Normal 3 2 3 4 6 4" xfId="21233" xr:uid="{AB68B7A5-2C9E-4BD1-8AC3-2BA6B0E73801}"/>
    <cellStyle name="Normal 3 2 3 4 6 4 2" xfId="34925" xr:uid="{45A6B177-8695-4E90-A3C5-2B7F14CE08F6}"/>
    <cellStyle name="Normal 3 2 3 4 6 4 3" xfId="49809" xr:uid="{F65F03AA-22AD-48D3-9C10-224C6CF7E177}"/>
    <cellStyle name="Normal 3 2 3 4 6 5" xfId="14389" xr:uid="{123F35FE-2935-4638-825B-0F4C317AE4F6}"/>
    <cellStyle name="Normal 3 2 3 4 6 6" xfId="28079" xr:uid="{6B7B8E49-EEEE-4B33-8CD2-245F1A6B350B}"/>
    <cellStyle name="Normal 3 2 3 4 6 7" xfId="42963" xr:uid="{835C39C2-436E-4494-86F2-C8B1C82D2CF3}"/>
    <cellStyle name="Normal 3 2 3 4 7" xfId="9241" xr:uid="{DBCD3E7B-2B9A-4DF3-A32E-4952268DFAFF}"/>
    <cellStyle name="Normal 3 2 3 4 7 2" xfId="12663" xr:uid="{2860B01D-A235-4AAA-8F6C-3729D744EB9C}"/>
    <cellStyle name="Normal 3 2 3 4 7 2 2" xfId="26353" xr:uid="{3169FCD4-DA14-4003-A7EF-5C4182A39F81}"/>
    <cellStyle name="Normal 3 2 3 4 7 2 2 2" xfId="40045" xr:uid="{4507B206-824E-4639-B233-65CC3565D2AE}"/>
    <cellStyle name="Normal 3 2 3 4 7 2 2 3" xfId="54929" xr:uid="{9DF7E22F-291E-4DD3-BE0D-4161B8AA9DFB}"/>
    <cellStyle name="Normal 3 2 3 4 7 2 3" xfId="19509" xr:uid="{8CA4F224-437A-448B-82B2-100C28545DC7}"/>
    <cellStyle name="Normal 3 2 3 4 7 2 4" xfId="33199" xr:uid="{3CD78DE8-B943-4F5E-89EB-AEC1980474D4}"/>
    <cellStyle name="Normal 3 2 3 4 7 2 5" xfId="48083" xr:uid="{A9E3CBD9-7D6C-4251-8EE3-8377866B6013}"/>
    <cellStyle name="Normal 3 2 3 4 7 3" xfId="22931" xr:uid="{F43D3378-4F8D-4325-8681-90637A6A6477}"/>
    <cellStyle name="Normal 3 2 3 4 7 3 2" xfId="36623" xr:uid="{6D2B8C69-FBFD-45F3-92C5-E14A93ACB7D6}"/>
    <cellStyle name="Normal 3 2 3 4 7 3 3" xfId="51507" xr:uid="{16CFA55D-CE3C-46E6-9B3E-6119B23937DE}"/>
    <cellStyle name="Normal 3 2 3 4 7 4" xfId="16087" xr:uid="{20EDDDD1-D5AC-43EE-A5FD-C9A382071B0D}"/>
    <cellStyle name="Normal 3 2 3 4 7 5" xfId="29777" xr:uid="{C1996D64-04B3-4D76-BF94-93DCB01FA40C}"/>
    <cellStyle name="Normal 3 2 3 4 7 6" xfId="44661" xr:uid="{E482A329-5FD1-4E99-BA20-A50EB134C09D}"/>
    <cellStyle name="Normal 3 2 3 4 8" xfId="10951" xr:uid="{A65642D2-FCBD-46F4-B952-481B721AF206}"/>
    <cellStyle name="Normal 3 2 3 4 8 2" xfId="24641" xr:uid="{E13BF3B3-0848-4F41-917F-57F01909AD68}"/>
    <cellStyle name="Normal 3 2 3 4 8 2 2" xfId="38333" xr:uid="{29769401-2B78-4476-B70F-F3004169671C}"/>
    <cellStyle name="Normal 3 2 3 4 8 2 3" xfId="53217" xr:uid="{0A950744-2E53-4083-B231-889F95A95CB2}"/>
    <cellStyle name="Normal 3 2 3 4 8 3" xfId="17797" xr:uid="{B078AF92-3CE3-4788-932F-7870F83D4295}"/>
    <cellStyle name="Normal 3 2 3 4 8 4" xfId="31487" xr:uid="{76C4FBFF-471D-4ACC-B28B-5C753D004E69}"/>
    <cellStyle name="Normal 3 2 3 4 8 5" xfId="46371" xr:uid="{5664D4BA-2FEE-47DF-8174-1E73510CC28A}"/>
    <cellStyle name="Normal 3 2 3 4 9" xfId="21219" xr:uid="{174219CA-D23D-4559-BF88-DF5890C701E9}"/>
    <cellStyle name="Normal 3 2 3 4 9 2" xfId="34911" xr:uid="{714AB713-794E-4B53-9346-3A31EA4B3E96}"/>
    <cellStyle name="Normal 3 2 3 4 9 3" xfId="49795" xr:uid="{B58DF925-C099-4E84-AA13-D640275689E3}"/>
    <cellStyle name="Normal 3 2 3 5" xfId="7543" xr:uid="{B77C2F5F-756C-4430-A03B-C035561A7362}"/>
    <cellStyle name="Normal 3 2 3 5 10" xfId="14390" xr:uid="{2346E140-F4B7-4543-BD99-5CD3D8E864F2}"/>
    <cellStyle name="Normal 3 2 3 5 11" xfId="28080" xr:uid="{D4B11779-1320-4756-AC44-093457871A2F}"/>
    <cellStyle name="Normal 3 2 3 5 12" xfId="42964" xr:uid="{B0BA01FC-CCBA-4702-9CEB-293212B3B189}"/>
    <cellStyle name="Normal 3 2 3 5 2" xfId="7544" xr:uid="{3C653909-6499-445E-A98C-67DEEAF39531}"/>
    <cellStyle name="Normal 3 2 3 5 2 10" xfId="42965" xr:uid="{49BA5EB2-87E5-4F8B-8AA5-954B7169EC86}"/>
    <cellStyle name="Normal 3 2 3 5 2 2" xfId="7545" xr:uid="{EA1A5C39-516E-410C-8577-FE9BC0B0BFFC}"/>
    <cellStyle name="Normal 3 2 3 5 2 2 2" xfId="7546" xr:uid="{FFE8514E-8D3C-402D-A4C4-19C522AD019C}"/>
    <cellStyle name="Normal 3 2 3 5 2 2 2 2" xfId="9259" xr:uid="{EC28CFF4-5663-4A79-B22C-3F8A91B2D2E2}"/>
    <cellStyle name="Normal 3 2 3 5 2 2 2 2 2" xfId="12681" xr:uid="{E6738F6A-4486-445F-9EDF-A03E51B63FDF}"/>
    <cellStyle name="Normal 3 2 3 5 2 2 2 2 2 2" xfId="26371" xr:uid="{2966B0C5-6B56-418A-918B-1299F4D98C0B}"/>
    <cellStyle name="Normal 3 2 3 5 2 2 2 2 2 2 2" xfId="40063" xr:uid="{E4DB6CEF-EA4B-462E-B101-88FAEDC14675}"/>
    <cellStyle name="Normal 3 2 3 5 2 2 2 2 2 2 3" xfId="54947" xr:uid="{8479CFF4-5185-4958-9DD0-4F55DB8459AC}"/>
    <cellStyle name="Normal 3 2 3 5 2 2 2 2 2 3" xfId="19527" xr:uid="{0EA18AE7-A9D0-4BC0-922C-1099F9588AE1}"/>
    <cellStyle name="Normal 3 2 3 5 2 2 2 2 2 4" xfId="33217" xr:uid="{9F8BF13B-8593-415A-9B43-28B3D155517D}"/>
    <cellStyle name="Normal 3 2 3 5 2 2 2 2 2 5" xfId="48101" xr:uid="{24367547-5B86-4825-A683-B0F7D1B3BB75}"/>
    <cellStyle name="Normal 3 2 3 5 2 2 2 2 3" xfId="22949" xr:uid="{03D47F98-B3FC-4B54-A3EF-7A6CD1CD03C6}"/>
    <cellStyle name="Normal 3 2 3 5 2 2 2 2 3 2" xfId="36641" xr:uid="{0C6567FA-AF76-47D8-8882-44EA7BF8B1FD}"/>
    <cellStyle name="Normal 3 2 3 5 2 2 2 2 3 3" xfId="51525" xr:uid="{0C8727E1-0EE1-4EF2-B565-01AB8066EE9E}"/>
    <cellStyle name="Normal 3 2 3 5 2 2 2 2 4" xfId="16105" xr:uid="{AA91F863-CCBD-4327-B03D-570C077B3EE4}"/>
    <cellStyle name="Normal 3 2 3 5 2 2 2 2 5" xfId="29795" xr:uid="{0D3BE279-D274-4999-B39F-7824DEC1D124}"/>
    <cellStyle name="Normal 3 2 3 5 2 2 2 2 6" xfId="44679" xr:uid="{6E514A54-312A-4B7F-A248-693915496829}"/>
    <cellStyle name="Normal 3 2 3 5 2 2 2 3" xfId="10969" xr:uid="{C16EB4DB-24DF-4F5F-9D7C-A70770059928}"/>
    <cellStyle name="Normal 3 2 3 5 2 2 2 3 2" xfId="24659" xr:uid="{54B75C6C-BC06-41FC-98D8-C8C59537EEA3}"/>
    <cellStyle name="Normal 3 2 3 5 2 2 2 3 2 2" xfId="38351" xr:uid="{16426CF9-34F6-4837-8185-47F4BA3E183E}"/>
    <cellStyle name="Normal 3 2 3 5 2 2 2 3 2 3" xfId="53235" xr:uid="{AF4F9759-3659-453C-96B5-74C3197BA159}"/>
    <cellStyle name="Normal 3 2 3 5 2 2 2 3 3" xfId="17815" xr:uid="{FCCEE4D9-FF6C-4E3E-A15A-EA9C09FD5D4F}"/>
    <cellStyle name="Normal 3 2 3 5 2 2 2 3 4" xfId="31505" xr:uid="{FC3D98F6-21BD-4C6E-9283-123397F10B06}"/>
    <cellStyle name="Normal 3 2 3 5 2 2 2 3 5" xfId="46389" xr:uid="{EFC1FB0D-2E95-4C32-BE18-175B50992433}"/>
    <cellStyle name="Normal 3 2 3 5 2 2 2 4" xfId="21237" xr:uid="{0F93709C-0113-425B-B6F8-3A416745C90B}"/>
    <cellStyle name="Normal 3 2 3 5 2 2 2 4 2" xfId="34929" xr:uid="{5E334E1E-E132-4577-AD1D-8F316F1FAD24}"/>
    <cellStyle name="Normal 3 2 3 5 2 2 2 4 3" xfId="49813" xr:uid="{05725538-EA90-4764-8292-61ABF628988A}"/>
    <cellStyle name="Normal 3 2 3 5 2 2 2 5" xfId="14393" xr:uid="{6AD7A526-1920-4EAB-A0EE-830C5ABE2599}"/>
    <cellStyle name="Normal 3 2 3 5 2 2 2 6" xfId="28083" xr:uid="{A027E34E-DA2E-48A6-9D98-0AD5287190B9}"/>
    <cellStyle name="Normal 3 2 3 5 2 2 2 7" xfId="42967" xr:uid="{6362CAF8-31C4-4E40-8020-4EAA189D6484}"/>
    <cellStyle name="Normal 3 2 3 5 2 2 3" xfId="9258" xr:uid="{F1803803-4A90-4D3E-ACA6-D4FCE94FFE8C}"/>
    <cellStyle name="Normal 3 2 3 5 2 2 3 2" xfId="12680" xr:uid="{2A2A5DED-7A2B-4B8F-B6B1-6092C0F1F0C8}"/>
    <cellStyle name="Normal 3 2 3 5 2 2 3 2 2" xfId="26370" xr:uid="{CA7E0A09-52E5-40C2-9672-F5EAD695DCC1}"/>
    <cellStyle name="Normal 3 2 3 5 2 2 3 2 2 2" xfId="40062" xr:uid="{F5F6BCBF-7756-45AB-A9B2-6BE4B67737F5}"/>
    <cellStyle name="Normal 3 2 3 5 2 2 3 2 2 3" xfId="54946" xr:uid="{5A0A7C69-1878-445B-BF70-62050E014F9D}"/>
    <cellStyle name="Normal 3 2 3 5 2 2 3 2 3" xfId="19526" xr:uid="{F44555FC-FF33-437A-8EF7-C22FFE24C702}"/>
    <cellStyle name="Normal 3 2 3 5 2 2 3 2 4" xfId="33216" xr:uid="{2E7B4C7B-9441-4E24-B576-897CB6AF766A}"/>
    <cellStyle name="Normal 3 2 3 5 2 2 3 2 5" xfId="48100" xr:uid="{0A4BDDB6-A9D5-435B-A337-2F565076A88D}"/>
    <cellStyle name="Normal 3 2 3 5 2 2 3 3" xfId="22948" xr:uid="{C5FC5D67-8878-44FC-AA7B-5F6CC4ED1398}"/>
    <cellStyle name="Normal 3 2 3 5 2 2 3 3 2" xfId="36640" xr:uid="{8B34F616-6483-4F2E-A041-D6DEB931019D}"/>
    <cellStyle name="Normal 3 2 3 5 2 2 3 3 3" xfId="51524" xr:uid="{F1813741-ED3D-42A9-9E8A-0047C185575C}"/>
    <cellStyle name="Normal 3 2 3 5 2 2 3 4" xfId="16104" xr:uid="{E883C38C-6EA1-4FC9-B82A-25FB050DB285}"/>
    <cellStyle name="Normal 3 2 3 5 2 2 3 5" xfId="29794" xr:uid="{822173C2-DFA6-4CD4-BA89-8AC91A52EE78}"/>
    <cellStyle name="Normal 3 2 3 5 2 2 3 6" xfId="44678" xr:uid="{E7ABA00B-E811-4AD6-B786-FEAC0410953D}"/>
    <cellStyle name="Normal 3 2 3 5 2 2 4" xfId="10968" xr:uid="{F6D6E52E-57A4-4C6B-9F83-E9F2D115BD94}"/>
    <cellStyle name="Normal 3 2 3 5 2 2 4 2" xfId="24658" xr:uid="{43D69E5A-508C-4A84-BD82-8A7A1A3E734F}"/>
    <cellStyle name="Normal 3 2 3 5 2 2 4 2 2" xfId="38350" xr:uid="{9CE355DA-FDC5-4383-9ADF-C542F68A80EE}"/>
    <cellStyle name="Normal 3 2 3 5 2 2 4 2 3" xfId="53234" xr:uid="{834E15DE-8AE4-4B16-8FA3-FAF45ABAAC8E}"/>
    <cellStyle name="Normal 3 2 3 5 2 2 4 3" xfId="17814" xr:uid="{21359CFA-A677-44E8-B0F1-C1FDB55DB2DE}"/>
    <cellStyle name="Normal 3 2 3 5 2 2 4 4" xfId="31504" xr:uid="{C2F345EB-DE27-40E3-A9A9-70F68E06F92D}"/>
    <cellStyle name="Normal 3 2 3 5 2 2 4 5" xfId="46388" xr:uid="{E558F427-3C1E-43C0-8FED-B5B7AC811959}"/>
    <cellStyle name="Normal 3 2 3 5 2 2 5" xfId="21236" xr:uid="{D875B0BD-67F1-4968-8AFB-59961C351DA7}"/>
    <cellStyle name="Normal 3 2 3 5 2 2 5 2" xfId="34928" xr:uid="{DD81C331-F661-47A7-B8D2-5B7876AF5ACE}"/>
    <cellStyle name="Normal 3 2 3 5 2 2 5 3" xfId="49812" xr:uid="{3B1B6767-C656-4AB6-B6A9-0CFA33151105}"/>
    <cellStyle name="Normal 3 2 3 5 2 2 6" xfId="14392" xr:uid="{E0F97D7E-6454-415E-A223-95EA6AB905A6}"/>
    <cellStyle name="Normal 3 2 3 5 2 2 7" xfId="28082" xr:uid="{B1F23DC3-5A96-4A04-A239-5B5623A6B4E4}"/>
    <cellStyle name="Normal 3 2 3 5 2 2 8" xfId="42966" xr:uid="{A296346C-4EEF-4ECC-A115-6CF54AC3EA15}"/>
    <cellStyle name="Normal 3 2 3 5 2 3" xfId="7547" xr:uid="{BC9ED967-24F1-43EF-A211-5B77A000F133}"/>
    <cellStyle name="Normal 3 2 3 5 2 3 2" xfId="9260" xr:uid="{A9D3A708-9999-489A-84E7-7F9C20BC773B}"/>
    <cellStyle name="Normal 3 2 3 5 2 3 2 2" xfId="12682" xr:uid="{05A61999-7177-4455-9BB4-9440AFF71781}"/>
    <cellStyle name="Normal 3 2 3 5 2 3 2 2 2" xfId="26372" xr:uid="{37164614-4EB8-43FF-82FB-03603F1E8709}"/>
    <cellStyle name="Normal 3 2 3 5 2 3 2 2 2 2" xfId="40064" xr:uid="{0B7B9CCA-61E3-49F6-8FC3-0BD05C81BCB7}"/>
    <cellStyle name="Normal 3 2 3 5 2 3 2 2 2 3" xfId="54948" xr:uid="{BCA38927-CEC7-4ED9-94B4-476DBB64792F}"/>
    <cellStyle name="Normal 3 2 3 5 2 3 2 2 3" xfId="19528" xr:uid="{AD722545-79DB-497E-AF40-1ADB36EE57D7}"/>
    <cellStyle name="Normal 3 2 3 5 2 3 2 2 4" xfId="33218" xr:uid="{C38A2862-6C9F-4CDE-9A8C-1DBD3B2C0B32}"/>
    <cellStyle name="Normal 3 2 3 5 2 3 2 2 5" xfId="48102" xr:uid="{510F44FC-A4C1-4BCC-AF7C-A0EBD6480272}"/>
    <cellStyle name="Normal 3 2 3 5 2 3 2 3" xfId="22950" xr:uid="{B21DB04E-FC34-40F0-B4F5-968B62A773A7}"/>
    <cellStyle name="Normal 3 2 3 5 2 3 2 3 2" xfId="36642" xr:uid="{B586C15E-D09D-4524-ABF7-F4CCFB1E105A}"/>
    <cellStyle name="Normal 3 2 3 5 2 3 2 3 3" xfId="51526" xr:uid="{CC078881-0458-475D-80C3-1C302B7FCBDE}"/>
    <cellStyle name="Normal 3 2 3 5 2 3 2 4" xfId="16106" xr:uid="{24DFFC64-85E2-48BA-92D2-C6D314C154A3}"/>
    <cellStyle name="Normal 3 2 3 5 2 3 2 5" xfId="29796" xr:uid="{9537D224-6638-4819-A673-FCA96210F7CB}"/>
    <cellStyle name="Normal 3 2 3 5 2 3 2 6" xfId="44680" xr:uid="{5EF7C3F9-8BD6-474A-8AF7-A3D614138AFE}"/>
    <cellStyle name="Normal 3 2 3 5 2 3 3" xfId="10970" xr:uid="{468435DB-B776-4115-9385-7E0F37056A64}"/>
    <cellStyle name="Normal 3 2 3 5 2 3 3 2" xfId="24660" xr:uid="{DDFFCF23-6767-4742-B167-C361793FA30B}"/>
    <cellStyle name="Normal 3 2 3 5 2 3 3 2 2" xfId="38352" xr:uid="{AE67093C-4BD6-44B7-8A76-969B14C25533}"/>
    <cellStyle name="Normal 3 2 3 5 2 3 3 2 3" xfId="53236" xr:uid="{1DDF2A7D-A213-455A-8F55-ECD5FB5A9805}"/>
    <cellStyle name="Normal 3 2 3 5 2 3 3 3" xfId="17816" xr:uid="{82DA6085-777A-4F0C-9343-926B75CF9C84}"/>
    <cellStyle name="Normal 3 2 3 5 2 3 3 4" xfId="31506" xr:uid="{4EE98B3E-8C0D-4011-AF5C-791733254CC9}"/>
    <cellStyle name="Normal 3 2 3 5 2 3 3 5" xfId="46390" xr:uid="{F22DAA17-AA07-4A92-B80F-96ADA27ECBBD}"/>
    <cellStyle name="Normal 3 2 3 5 2 3 4" xfId="21238" xr:uid="{EC9491B0-44CC-465E-99EC-55E4BCE0D36E}"/>
    <cellStyle name="Normal 3 2 3 5 2 3 4 2" xfId="34930" xr:uid="{7749894B-08D4-44A9-808A-F8D5934276B1}"/>
    <cellStyle name="Normal 3 2 3 5 2 3 4 3" xfId="49814" xr:uid="{F5972331-CD21-4A70-B4D5-F6E690219E8C}"/>
    <cellStyle name="Normal 3 2 3 5 2 3 5" xfId="14394" xr:uid="{AACE5962-19DC-497B-B443-09C7CFA89932}"/>
    <cellStyle name="Normal 3 2 3 5 2 3 6" xfId="28084" xr:uid="{6D2C7190-30FA-469F-BD6F-EB78EA735F98}"/>
    <cellStyle name="Normal 3 2 3 5 2 3 7" xfId="42968" xr:uid="{CF4A811E-167C-4569-B1C9-B502C9D47589}"/>
    <cellStyle name="Normal 3 2 3 5 2 4" xfId="7548" xr:uid="{F88246E7-A604-4C17-BF44-1A39E76769DE}"/>
    <cellStyle name="Normal 3 2 3 5 2 4 2" xfId="9261" xr:uid="{9F1DEBC7-1C11-4F1C-9687-F9B699FD5CCB}"/>
    <cellStyle name="Normal 3 2 3 5 2 4 2 2" xfId="12683" xr:uid="{CC113173-AE8D-4AF1-B7C0-E06BB4D83029}"/>
    <cellStyle name="Normal 3 2 3 5 2 4 2 2 2" xfId="26373" xr:uid="{6B352A67-E24A-433F-8349-AE2426A81467}"/>
    <cellStyle name="Normal 3 2 3 5 2 4 2 2 2 2" xfId="40065" xr:uid="{2417BCC8-9FB7-49F7-AD57-9B9A2D8CAB9D}"/>
    <cellStyle name="Normal 3 2 3 5 2 4 2 2 2 3" xfId="54949" xr:uid="{8076B845-81BD-4C9D-9F2A-67042A98B5D5}"/>
    <cellStyle name="Normal 3 2 3 5 2 4 2 2 3" xfId="19529" xr:uid="{C5DFA2EB-D730-489B-8A5C-1211CDB08027}"/>
    <cellStyle name="Normal 3 2 3 5 2 4 2 2 4" xfId="33219" xr:uid="{B7B136AB-D429-4899-8B64-A6532E5EFA8A}"/>
    <cellStyle name="Normal 3 2 3 5 2 4 2 2 5" xfId="48103" xr:uid="{22A262A9-6C69-452F-A84C-8B7830FE91A1}"/>
    <cellStyle name="Normal 3 2 3 5 2 4 2 3" xfId="22951" xr:uid="{F15B1EF6-2C0E-43AF-A5CC-1A42A58CB4E7}"/>
    <cellStyle name="Normal 3 2 3 5 2 4 2 3 2" xfId="36643" xr:uid="{90B43D1A-5C53-45BC-89A1-862DFEABB971}"/>
    <cellStyle name="Normal 3 2 3 5 2 4 2 3 3" xfId="51527" xr:uid="{A6B4DA48-B6A0-4B9E-B7BE-B8900D76C221}"/>
    <cellStyle name="Normal 3 2 3 5 2 4 2 4" xfId="16107" xr:uid="{5B7FE257-81F6-4EEC-9A30-4C19201130C0}"/>
    <cellStyle name="Normal 3 2 3 5 2 4 2 5" xfId="29797" xr:uid="{E65C1ED6-7EC5-47B1-972D-A1BFCBBA49A5}"/>
    <cellStyle name="Normal 3 2 3 5 2 4 2 6" xfId="44681" xr:uid="{2BEB68F8-A316-4939-81F2-322C22034141}"/>
    <cellStyle name="Normal 3 2 3 5 2 4 3" xfId="10971" xr:uid="{5940F384-4ACF-476A-9E17-690B63A5B8DE}"/>
    <cellStyle name="Normal 3 2 3 5 2 4 3 2" xfId="24661" xr:uid="{26AA7EDF-C162-46F8-8228-4DD08C0D4726}"/>
    <cellStyle name="Normal 3 2 3 5 2 4 3 2 2" xfId="38353" xr:uid="{B47D7C39-759B-40AD-BB9E-AC6B32AD9C33}"/>
    <cellStyle name="Normal 3 2 3 5 2 4 3 2 3" xfId="53237" xr:uid="{0CAA40CE-B062-41ED-9679-6A22BB5101FE}"/>
    <cellStyle name="Normal 3 2 3 5 2 4 3 3" xfId="17817" xr:uid="{5CE42300-6EC8-4FBE-8906-E76B727278B7}"/>
    <cellStyle name="Normal 3 2 3 5 2 4 3 4" xfId="31507" xr:uid="{8C5F2846-2DD3-4C76-845A-E65383DFA9DA}"/>
    <cellStyle name="Normal 3 2 3 5 2 4 3 5" xfId="46391" xr:uid="{ABE58341-707E-4ADA-851E-5DBA3008CE14}"/>
    <cellStyle name="Normal 3 2 3 5 2 4 4" xfId="21239" xr:uid="{A29E7FEC-52E3-47D6-9DB4-F2BC8205FE4A}"/>
    <cellStyle name="Normal 3 2 3 5 2 4 4 2" xfId="34931" xr:uid="{7AD566B7-F4E5-4924-8AAC-DAAEB345F4E9}"/>
    <cellStyle name="Normal 3 2 3 5 2 4 4 3" xfId="49815" xr:uid="{7BB7AB24-2E91-49B9-8CC7-B9A6EC17920C}"/>
    <cellStyle name="Normal 3 2 3 5 2 4 5" xfId="14395" xr:uid="{B584757C-72AC-43D7-971A-034B13DCB828}"/>
    <cellStyle name="Normal 3 2 3 5 2 4 6" xfId="28085" xr:uid="{5A3E3728-5A4E-4647-875D-C819D0ABC66B}"/>
    <cellStyle name="Normal 3 2 3 5 2 4 7" xfId="42969" xr:uid="{59FBDEA5-334A-402D-84DB-E46F27E69499}"/>
    <cellStyle name="Normal 3 2 3 5 2 5" xfId="9257" xr:uid="{E9EB7BBC-234A-4B4C-A0FD-8806EF666636}"/>
    <cellStyle name="Normal 3 2 3 5 2 5 2" xfId="12679" xr:uid="{58C14EED-B0B8-4521-816A-74919DF76013}"/>
    <cellStyle name="Normal 3 2 3 5 2 5 2 2" xfId="26369" xr:uid="{0864D316-946A-4AF3-AE83-B6E2A154D832}"/>
    <cellStyle name="Normal 3 2 3 5 2 5 2 2 2" xfId="40061" xr:uid="{86FCF22C-B342-4A45-8DD5-CCD28AB6DC15}"/>
    <cellStyle name="Normal 3 2 3 5 2 5 2 2 3" xfId="54945" xr:uid="{D469D737-A43B-49CF-886C-0EEB6C35F6DE}"/>
    <cellStyle name="Normal 3 2 3 5 2 5 2 3" xfId="19525" xr:uid="{41D9477C-7B06-43F6-BB6A-7B0E5987B84F}"/>
    <cellStyle name="Normal 3 2 3 5 2 5 2 4" xfId="33215" xr:uid="{38BCD746-EFA6-44F2-88E3-A5DB81897484}"/>
    <cellStyle name="Normal 3 2 3 5 2 5 2 5" xfId="48099" xr:uid="{80E2D1D9-6FDC-4FD2-AECC-97554AF10958}"/>
    <cellStyle name="Normal 3 2 3 5 2 5 3" xfId="22947" xr:uid="{520C04DE-9F5B-461E-A20D-159C34B08E8D}"/>
    <cellStyle name="Normal 3 2 3 5 2 5 3 2" xfId="36639" xr:uid="{CCC9B57B-1065-46EB-8BCB-EF7A6BA72F26}"/>
    <cellStyle name="Normal 3 2 3 5 2 5 3 3" xfId="51523" xr:uid="{FD3E7F77-5902-4C39-BC68-0121ED98011E}"/>
    <cellStyle name="Normal 3 2 3 5 2 5 4" xfId="16103" xr:uid="{FE8BF6DA-B8A3-43D1-BBB7-0433BA7AE455}"/>
    <cellStyle name="Normal 3 2 3 5 2 5 5" xfId="29793" xr:uid="{CEF20419-F74E-42D6-BD5B-02055CEC5924}"/>
    <cellStyle name="Normal 3 2 3 5 2 5 6" xfId="44677" xr:uid="{815F78FE-56E4-4819-8C73-AB296C674B56}"/>
    <cellStyle name="Normal 3 2 3 5 2 6" xfId="10967" xr:uid="{B592B132-279E-43A3-A413-BBAF56BF8E64}"/>
    <cellStyle name="Normal 3 2 3 5 2 6 2" xfId="24657" xr:uid="{C9F68A92-6C08-4586-A162-E657E4A7BC98}"/>
    <cellStyle name="Normal 3 2 3 5 2 6 2 2" xfId="38349" xr:uid="{082D6059-BAC2-4683-ACA1-0BC87F6D6CA5}"/>
    <cellStyle name="Normal 3 2 3 5 2 6 2 3" xfId="53233" xr:uid="{45F5CBB9-BBA4-458B-B7C4-B3CCD08CC267}"/>
    <cellStyle name="Normal 3 2 3 5 2 6 3" xfId="17813" xr:uid="{FE9E7254-1FF9-4CAB-B883-27D66D1B5A92}"/>
    <cellStyle name="Normal 3 2 3 5 2 6 4" xfId="31503" xr:uid="{D3749388-B1CE-4F1F-8FBA-35A0AA50ADBF}"/>
    <cellStyle name="Normal 3 2 3 5 2 6 5" xfId="46387" xr:uid="{E1FC0F35-3FF8-4246-8B37-332DAE4D33E2}"/>
    <cellStyle name="Normal 3 2 3 5 2 7" xfId="21235" xr:uid="{6174D21D-6D20-49C5-A4F8-0B23F21D350F}"/>
    <cellStyle name="Normal 3 2 3 5 2 7 2" xfId="34927" xr:uid="{76F8AC3E-06B7-413E-9567-F02E0D0D5D38}"/>
    <cellStyle name="Normal 3 2 3 5 2 7 3" xfId="49811" xr:uid="{A9E29BB6-0D8B-42B1-8C97-36A5024C14EE}"/>
    <cellStyle name="Normal 3 2 3 5 2 8" xfId="14391" xr:uid="{35480648-252E-4A94-ACF9-B4B1CF9FEDFF}"/>
    <cellStyle name="Normal 3 2 3 5 2 9" xfId="28081" xr:uid="{F8A7CEF3-578D-4A15-B38D-F590C2D63B33}"/>
    <cellStyle name="Normal 3 2 3 5 3" xfId="7549" xr:uid="{AC680883-BF75-4659-A7BE-D180D625F382}"/>
    <cellStyle name="Normal 3 2 3 5 3 10" xfId="42970" xr:uid="{9391F98F-D092-48CB-B9A1-FB462095D292}"/>
    <cellStyle name="Normal 3 2 3 5 3 2" xfId="7550" xr:uid="{57C8D9A5-2C3F-4159-93E1-1CF82E9ED5CD}"/>
    <cellStyle name="Normal 3 2 3 5 3 2 2" xfId="7551" xr:uid="{93F4116F-166D-422C-B88C-638983C78F6A}"/>
    <cellStyle name="Normal 3 2 3 5 3 2 2 2" xfId="9264" xr:uid="{77BC9832-64AF-42A7-A50C-5A103A4670B7}"/>
    <cellStyle name="Normal 3 2 3 5 3 2 2 2 2" xfId="12686" xr:uid="{37BDB208-11A1-464F-A263-A19AFAA65BA1}"/>
    <cellStyle name="Normal 3 2 3 5 3 2 2 2 2 2" xfId="26376" xr:uid="{BCD7181E-BC96-4ABC-A965-2AEAD49D3832}"/>
    <cellStyle name="Normal 3 2 3 5 3 2 2 2 2 2 2" xfId="40068" xr:uid="{FD13774E-8E61-4F6F-8612-4362DD02D202}"/>
    <cellStyle name="Normal 3 2 3 5 3 2 2 2 2 2 3" xfId="54952" xr:uid="{0D5A609F-D437-4520-99C2-13C631216D67}"/>
    <cellStyle name="Normal 3 2 3 5 3 2 2 2 2 3" xfId="19532" xr:uid="{548C749B-DB4E-42D4-9254-6FE0567996CF}"/>
    <cellStyle name="Normal 3 2 3 5 3 2 2 2 2 4" xfId="33222" xr:uid="{D9371CF8-B138-43FC-B700-1E6F3F66AA69}"/>
    <cellStyle name="Normal 3 2 3 5 3 2 2 2 2 5" xfId="48106" xr:uid="{574B11AA-C425-4DE9-A1DA-49DEDA7A5799}"/>
    <cellStyle name="Normal 3 2 3 5 3 2 2 2 3" xfId="22954" xr:uid="{22F8C888-73B8-4664-9065-88B99D5AB32C}"/>
    <cellStyle name="Normal 3 2 3 5 3 2 2 2 3 2" xfId="36646" xr:uid="{E0D579E6-40EC-482E-B1FF-631E6F7D9ADA}"/>
    <cellStyle name="Normal 3 2 3 5 3 2 2 2 3 3" xfId="51530" xr:uid="{94CB27D6-850E-4369-949D-F5D56A354A00}"/>
    <cellStyle name="Normal 3 2 3 5 3 2 2 2 4" xfId="16110" xr:uid="{6A193131-558C-4363-A3E4-E6CEBD6F6C49}"/>
    <cellStyle name="Normal 3 2 3 5 3 2 2 2 5" xfId="29800" xr:uid="{A6783FF9-E10C-4919-9C80-71E2ADC83F36}"/>
    <cellStyle name="Normal 3 2 3 5 3 2 2 2 6" xfId="44684" xr:uid="{E0A27DF7-413B-4124-9365-606C6A79CE47}"/>
    <cellStyle name="Normal 3 2 3 5 3 2 2 3" xfId="10974" xr:uid="{A431DFFB-A6D0-4447-8A5C-292C1EDA0B81}"/>
    <cellStyle name="Normal 3 2 3 5 3 2 2 3 2" xfId="24664" xr:uid="{50646BE0-993F-4835-B340-5797DF1ABD12}"/>
    <cellStyle name="Normal 3 2 3 5 3 2 2 3 2 2" xfId="38356" xr:uid="{5DCED905-EA30-4488-BEB0-151A3844446E}"/>
    <cellStyle name="Normal 3 2 3 5 3 2 2 3 2 3" xfId="53240" xr:uid="{8BA7985B-1E93-4EAB-8C15-B3130393B5F4}"/>
    <cellStyle name="Normal 3 2 3 5 3 2 2 3 3" xfId="17820" xr:uid="{DBA8D127-6155-48E5-B493-1DCBA4ACD66D}"/>
    <cellStyle name="Normal 3 2 3 5 3 2 2 3 4" xfId="31510" xr:uid="{FFA612F9-8780-4901-89D2-AEBA3F711200}"/>
    <cellStyle name="Normal 3 2 3 5 3 2 2 3 5" xfId="46394" xr:uid="{8DAD357C-E25B-4B69-903C-042F5C580213}"/>
    <cellStyle name="Normal 3 2 3 5 3 2 2 4" xfId="21242" xr:uid="{5785D977-615B-478D-8D53-85FF5818741F}"/>
    <cellStyle name="Normal 3 2 3 5 3 2 2 4 2" xfId="34934" xr:uid="{879595FD-6881-4A87-B093-DA315F5F5A30}"/>
    <cellStyle name="Normal 3 2 3 5 3 2 2 4 3" xfId="49818" xr:uid="{09C4C1FB-7A6E-4CAD-A280-0BBA295CDDE3}"/>
    <cellStyle name="Normal 3 2 3 5 3 2 2 5" xfId="14398" xr:uid="{34C55382-D815-435F-BA9C-786513A76492}"/>
    <cellStyle name="Normal 3 2 3 5 3 2 2 6" xfId="28088" xr:uid="{F2ADA929-A87F-4E58-9555-B34DECAD844D}"/>
    <cellStyle name="Normal 3 2 3 5 3 2 2 7" xfId="42972" xr:uid="{ECB1F107-0B39-4A03-A3B1-531444C474EE}"/>
    <cellStyle name="Normal 3 2 3 5 3 2 3" xfId="9263" xr:uid="{D3F80C56-94AF-40F4-AC76-1165BAD7F30C}"/>
    <cellStyle name="Normal 3 2 3 5 3 2 3 2" xfId="12685" xr:uid="{5D0F0B48-0425-4C1C-818F-5FF15B727982}"/>
    <cellStyle name="Normal 3 2 3 5 3 2 3 2 2" xfId="26375" xr:uid="{11562DD7-5C57-4127-9198-CB230CECD248}"/>
    <cellStyle name="Normal 3 2 3 5 3 2 3 2 2 2" xfId="40067" xr:uid="{A3A5CBCE-2620-4221-8659-4BC5ABE8B2CD}"/>
    <cellStyle name="Normal 3 2 3 5 3 2 3 2 2 3" xfId="54951" xr:uid="{A9F652D6-6A9C-4FD0-91D0-A002131443F9}"/>
    <cellStyle name="Normal 3 2 3 5 3 2 3 2 3" xfId="19531" xr:uid="{4A95894A-2AF6-4F95-8EE6-98757AE07193}"/>
    <cellStyle name="Normal 3 2 3 5 3 2 3 2 4" xfId="33221" xr:uid="{E541A5A2-7761-4845-A3AE-F365A8287B37}"/>
    <cellStyle name="Normal 3 2 3 5 3 2 3 2 5" xfId="48105" xr:uid="{E9C8E308-7E31-451E-AE85-5C526176FEC2}"/>
    <cellStyle name="Normal 3 2 3 5 3 2 3 3" xfId="22953" xr:uid="{3C3A1FC5-49C5-4F9D-BABE-3C65D1E2DF0F}"/>
    <cellStyle name="Normal 3 2 3 5 3 2 3 3 2" xfId="36645" xr:uid="{4C3B64F7-C7A7-4B4E-ACAF-E43EFC9DC22C}"/>
    <cellStyle name="Normal 3 2 3 5 3 2 3 3 3" xfId="51529" xr:uid="{D026705D-83AE-43D6-AE41-8603141A5AAE}"/>
    <cellStyle name="Normal 3 2 3 5 3 2 3 4" xfId="16109" xr:uid="{5B8D3A41-72EE-49BD-9F43-87CEBE99BF5D}"/>
    <cellStyle name="Normal 3 2 3 5 3 2 3 5" xfId="29799" xr:uid="{895F3AF1-819F-4CC6-9AFB-BE8477CE4C0C}"/>
    <cellStyle name="Normal 3 2 3 5 3 2 3 6" xfId="44683" xr:uid="{B688060E-CE0F-4E68-A628-77E6D83AAF9B}"/>
    <cellStyle name="Normal 3 2 3 5 3 2 4" xfId="10973" xr:uid="{E93882BF-87E6-49E6-81B3-0DE83191D334}"/>
    <cellStyle name="Normal 3 2 3 5 3 2 4 2" xfId="24663" xr:uid="{9229B8CB-C696-4332-AF76-3C50F195A1A8}"/>
    <cellStyle name="Normal 3 2 3 5 3 2 4 2 2" xfId="38355" xr:uid="{46FDED75-1820-4ACA-B5DA-2019F2E100CB}"/>
    <cellStyle name="Normal 3 2 3 5 3 2 4 2 3" xfId="53239" xr:uid="{4F9CA4B2-52D3-4880-99CF-B526CFF89294}"/>
    <cellStyle name="Normal 3 2 3 5 3 2 4 3" xfId="17819" xr:uid="{FB9B3409-E85F-4AE1-8A8D-6D687004B486}"/>
    <cellStyle name="Normal 3 2 3 5 3 2 4 4" xfId="31509" xr:uid="{70AA6776-B9BB-425F-AFEF-FC83C4811E6F}"/>
    <cellStyle name="Normal 3 2 3 5 3 2 4 5" xfId="46393" xr:uid="{61B81664-4CAF-46DE-80FF-A13BAAA006F7}"/>
    <cellStyle name="Normal 3 2 3 5 3 2 5" xfId="21241" xr:uid="{91C93A91-CE05-4B47-97AC-EC86EA570543}"/>
    <cellStyle name="Normal 3 2 3 5 3 2 5 2" xfId="34933" xr:uid="{17100498-2991-47CD-A913-4CF2A09E2A90}"/>
    <cellStyle name="Normal 3 2 3 5 3 2 5 3" xfId="49817" xr:uid="{2725BA8B-DA22-4C46-BF52-1511C512EEA2}"/>
    <cellStyle name="Normal 3 2 3 5 3 2 6" xfId="14397" xr:uid="{F11F32B8-0DD2-4E9C-845F-0B9526EFDBEE}"/>
    <cellStyle name="Normal 3 2 3 5 3 2 7" xfId="28087" xr:uid="{20C89FC5-62EF-4F07-A09D-1EB68A27BEDD}"/>
    <cellStyle name="Normal 3 2 3 5 3 2 8" xfId="42971" xr:uid="{B69E85C5-CAF6-42FB-B57C-B150154462A4}"/>
    <cellStyle name="Normal 3 2 3 5 3 3" xfId="7552" xr:uid="{6BC204C0-5F49-4857-AD96-555043027FCC}"/>
    <cellStyle name="Normal 3 2 3 5 3 3 2" xfId="9265" xr:uid="{B879DA9A-BCC1-46F9-94DF-EDFF4D833BEF}"/>
    <cellStyle name="Normal 3 2 3 5 3 3 2 2" xfId="12687" xr:uid="{048E7F59-DED2-477E-A73F-27CD3F81B01F}"/>
    <cellStyle name="Normal 3 2 3 5 3 3 2 2 2" xfId="26377" xr:uid="{27DFE040-25A6-4E00-93A8-0D2ED828B26B}"/>
    <cellStyle name="Normal 3 2 3 5 3 3 2 2 2 2" xfId="40069" xr:uid="{B3727588-BA1A-4E31-8390-E0A980D51A4C}"/>
    <cellStyle name="Normal 3 2 3 5 3 3 2 2 2 3" xfId="54953" xr:uid="{3BEF2BBF-E615-45E6-B9CC-60FDA8951104}"/>
    <cellStyle name="Normal 3 2 3 5 3 3 2 2 3" xfId="19533" xr:uid="{CA6FA439-33C1-49B8-B970-5B0AC4BD670D}"/>
    <cellStyle name="Normal 3 2 3 5 3 3 2 2 4" xfId="33223" xr:uid="{2BD3BC49-468F-49B1-8E2E-57E71E00D8BA}"/>
    <cellStyle name="Normal 3 2 3 5 3 3 2 2 5" xfId="48107" xr:uid="{0B638352-5370-477B-9EDD-5B47BF6E0A53}"/>
    <cellStyle name="Normal 3 2 3 5 3 3 2 3" xfId="22955" xr:uid="{D2AAA5CC-66F2-4176-A899-D16784D297F7}"/>
    <cellStyle name="Normal 3 2 3 5 3 3 2 3 2" xfId="36647" xr:uid="{6A0A804C-75AC-4C6D-B080-255D390038E4}"/>
    <cellStyle name="Normal 3 2 3 5 3 3 2 3 3" xfId="51531" xr:uid="{172BEE80-96FD-43BC-A656-5BC8D191FCD5}"/>
    <cellStyle name="Normal 3 2 3 5 3 3 2 4" xfId="16111" xr:uid="{9E365433-F3BF-4924-A2CC-1B25CC079B80}"/>
    <cellStyle name="Normal 3 2 3 5 3 3 2 5" xfId="29801" xr:uid="{41DC78E7-880F-4359-91F3-6043D7BF7B0B}"/>
    <cellStyle name="Normal 3 2 3 5 3 3 2 6" xfId="44685" xr:uid="{5B16CA85-5E93-471F-9465-BB858AB36746}"/>
    <cellStyle name="Normal 3 2 3 5 3 3 3" xfId="10975" xr:uid="{548D333B-9B93-408E-B6D9-42A5D003425A}"/>
    <cellStyle name="Normal 3 2 3 5 3 3 3 2" xfId="24665" xr:uid="{C4BC7056-D0C1-4CDF-B155-2F361E03D7F2}"/>
    <cellStyle name="Normal 3 2 3 5 3 3 3 2 2" xfId="38357" xr:uid="{58218A01-613B-4777-9650-BC2D17CB3BA9}"/>
    <cellStyle name="Normal 3 2 3 5 3 3 3 2 3" xfId="53241" xr:uid="{FDDD56C7-4C12-444E-B16B-F0DA46609289}"/>
    <cellStyle name="Normal 3 2 3 5 3 3 3 3" xfId="17821" xr:uid="{3A9D0718-4E71-4C37-8163-45B8820B6B90}"/>
    <cellStyle name="Normal 3 2 3 5 3 3 3 4" xfId="31511" xr:uid="{D30849CC-25C3-4F7F-A813-CF67959C045A}"/>
    <cellStyle name="Normal 3 2 3 5 3 3 3 5" xfId="46395" xr:uid="{BD5EAED5-6F5A-4B9B-A7D1-F3DFCAB8B7EF}"/>
    <cellStyle name="Normal 3 2 3 5 3 3 4" xfId="21243" xr:uid="{4A374DDE-8227-4DC4-BE78-2E50F8D7A15B}"/>
    <cellStyle name="Normal 3 2 3 5 3 3 4 2" xfId="34935" xr:uid="{1887C730-9400-4DA8-9FC5-207971479288}"/>
    <cellStyle name="Normal 3 2 3 5 3 3 4 3" xfId="49819" xr:uid="{73980011-543B-4334-B66A-96B4602BE5E7}"/>
    <cellStyle name="Normal 3 2 3 5 3 3 5" xfId="14399" xr:uid="{8B92AC46-9327-40CD-A6CA-94D09FB38CE4}"/>
    <cellStyle name="Normal 3 2 3 5 3 3 6" xfId="28089" xr:uid="{F666FA6F-652D-476C-A7BD-2A3ED31337A5}"/>
    <cellStyle name="Normal 3 2 3 5 3 3 7" xfId="42973" xr:uid="{B8619532-DC75-43F5-B57E-0C1CFC17DB97}"/>
    <cellStyle name="Normal 3 2 3 5 3 4" xfId="7553" xr:uid="{E082C40B-7FBF-4CED-A286-FA93AD9DC580}"/>
    <cellStyle name="Normal 3 2 3 5 3 4 2" xfId="9266" xr:uid="{2F2399C2-D532-4E85-8401-EF46D2AB3EC2}"/>
    <cellStyle name="Normal 3 2 3 5 3 4 2 2" xfId="12688" xr:uid="{6A4215D7-9645-4299-840F-44A974D789C3}"/>
    <cellStyle name="Normal 3 2 3 5 3 4 2 2 2" xfId="26378" xr:uid="{2460948C-7EAC-4F1D-893E-CC9A33BE868F}"/>
    <cellStyle name="Normal 3 2 3 5 3 4 2 2 2 2" xfId="40070" xr:uid="{ABAC73E2-1F57-4B0B-AB99-12AE7B74F504}"/>
    <cellStyle name="Normal 3 2 3 5 3 4 2 2 2 3" xfId="54954" xr:uid="{6C5D2322-A396-407E-AE63-3748F2E11F0C}"/>
    <cellStyle name="Normal 3 2 3 5 3 4 2 2 3" xfId="19534" xr:uid="{CE4BCBFB-8296-4E8D-AFE4-7DABDF3BC7A6}"/>
    <cellStyle name="Normal 3 2 3 5 3 4 2 2 4" xfId="33224" xr:uid="{FE715FC5-4C22-4BCA-9591-A8E282C5B553}"/>
    <cellStyle name="Normal 3 2 3 5 3 4 2 2 5" xfId="48108" xr:uid="{B14720ED-DC39-4264-8325-8EED306CB5C1}"/>
    <cellStyle name="Normal 3 2 3 5 3 4 2 3" xfId="22956" xr:uid="{15F062A2-A30D-4B61-97F2-C4D0417BEAEA}"/>
    <cellStyle name="Normal 3 2 3 5 3 4 2 3 2" xfId="36648" xr:uid="{4AE3E789-6D0E-45A8-A193-5704F1F6C651}"/>
    <cellStyle name="Normal 3 2 3 5 3 4 2 3 3" xfId="51532" xr:uid="{4CDE0476-F948-49E0-818C-E2FFA418D4CF}"/>
    <cellStyle name="Normal 3 2 3 5 3 4 2 4" xfId="16112" xr:uid="{8B8B7846-A4F8-4887-9A1D-F563E6BC01B5}"/>
    <cellStyle name="Normal 3 2 3 5 3 4 2 5" xfId="29802" xr:uid="{673116E7-98DF-4003-803B-727747EAC4D6}"/>
    <cellStyle name="Normal 3 2 3 5 3 4 2 6" xfId="44686" xr:uid="{A51D91F6-240F-458C-9CF8-3B4C4791EEE4}"/>
    <cellStyle name="Normal 3 2 3 5 3 4 3" xfId="10976" xr:uid="{5DAA9C09-D811-4D08-A9C2-5FB77A22CE98}"/>
    <cellStyle name="Normal 3 2 3 5 3 4 3 2" xfId="24666" xr:uid="{4CF9F133-1E23-4890-B449-E94DBBA966F8}"/>
    <cellStyle name="Normal 3 2 3 5 3 4 3 2 2" xfId="38358" xr:uid="{29F7CE11-57F5-411E-BE27-B38924A1CA47}"/>
    <cellStyle name="Normal 3 2 3 5 3 4 3 2 3" xfId="53242" xr:uid="{74F4EC0B-518E-4853-BB44-D8C9020612F2}"/>
    <cellStyle name="Normal 3 2 3 5 3 4 3 3" xfId="17822" xr:uid="{992B45F8-64F2-47BD-A5DB-4D4726DBB338}"/>
    <cellStyle name="Normal 3 2 3 5 3 4 3 4" xfId="31512" xr:uid="{3BF976AB-9DCB-419B-8582-C8381B348A8E}"/>
    <cellStyle name="Normal 3 2 3 5 3 4 3 5" xfId="46396" xr:uid="{B6AD73FB-3B8D-49CC-B221-E54A04E36287}"/>
    <cellStyle name="Normal 3 2 3 5 3 4 4" xfId="21244" xr:uid="{B341DC4C-BFC3-4511-BF10-F857AA77C0B4}"/>
    <cellStyle name="Normal 3 2 3 5 3 4 4 2" xfId="34936" xr:uid="{6BB9365C-13A6-43A5-8585-AE3BD625E94C}"/>
    <cellStyle name="Normal 3 2 3 5 3 4 4 3" xfId="49820" xr:uid="{08BE0371-B149-4CB0-BB6B-08627B1CBDA9}"/>
    <cellStyle name="Normal 3 2 3 5 3 4 5" xfId="14400" xr:uid="{F2C8ED1B-DEB1-4369-BE03-EE17A356414A}"/>
    <cellStyle name="Normal 3 2 3 5 3 4 6" xfId="28090" xr:uid="{4ACCEAB3-58A0-4B78-80BE-016B787B3BCA}"/>
    <cellStyle name="Normal 3 2 3 5 3 4 7" xfId="42974" xr:uid="{CDD010F0-57F3-4EF6-8C0C-0374AA853A38}"/>
    <cellStyle name="Normal 3 2 3 5 3 5" xfId="9262" xr:uid="{743EB903-AAF8-4AE8-8485-07AE748B8D23}"/>
    <cellStyle name="Normal 3 2 3 5 3 5 2" xfId="12684" xr:uid="{78BD36FF-4E98-4956-8947-5E723640881C}"/>
    <cellStyle name="Normal 3 2 3 5 3 5 2 2" xfId="26374" xr:uid="{5AE2DB60-04C7-4CE3-AC66-957345F9EF28}"/>
    <cellStyle name="Normal 3 2 3 5 3 5 2 2 2" xfId="40066" xr:uid="{03725C1B-82AF-4C78-82B3-9F7D3F3CD70B}"/>
    <cellStyle name="Normal 3 2 3 5 3 5 2 2 3" xfId="54950" xr:uid="{252D416A-36BE-437A-BB4B-E3DFD32BFA66}"/>
    <cellStyle name="Normal 3 2 3 5 3 5 2 3" xfId="19530" xr:uid="{99FB9C30-AF5B-4821-9CD7-14950F6E50F9}"/>
    <cellStyle name="Normal 3 2 3 5 3 5 2 4" xfId="33220" xr:uid="{27444A32-FA20-472B-A31A-32874C6BFDE5}"/>
    <cellStyle name="Normal 3 2 3 5 3 5 2 5" xfId="48104" xr:uid="{478CF411-0D1B-434C-8B4E-207E137497BD}"/>
    <cellStyle name="Normal 3 2 3 5 3 5 3" xfId="22952" xr:uid="{56100AB0-B8D7-4026-9CAD-0964528A2112}"/>
    <cellStyle name="Normal 3 2 3 5 3 5 3 2" xfId="36644" xr:uid="{B1184A71-02BD-4239-920B-D08CFB086625}"/>
    <cellStyle name="Normal 3 2 3 5 3 5 3 3" xfId="51528" xr:uid="{AE915E06-C9FC-41FE-AA89-C62EF32F6218}"/>
    <cellStyle name="Normal 3 2 3 5 3 5 4" xfId="16108" xr:uid="{6B9553D0-806F-4A3C-8099-E273CCF601F9}"/>
    <cellStyle name="Normal 3 2 3 5 3 5 5" xfId="29798" xr:uid="{31E966AF-CBF9-4991-A534-9E7744A7EF00}"/>
    <cellStyle name="Normal 3 2 3 5 3 5 6" xfId="44682" xr:uid="{130CF983-5631-4431-BB38-FAA6B6C9F0D2}"/>
    <cellStyle name="Normal 3 2 3 5 3 6" xfId="10972" xr:uid="{9570B2CC-E5D8-4EEA-981D-B986E3ADEEFF}"/>
    <cellStyle name="Normal 3 2 3 5 3 6 2" xfId="24662" xr:uid="{F2728070-7578-45BD-9D00-EB2BCF370641}"/>
    <cellStyle name="Normal 3 2 3 5 3 6 2 2" xfId="38354" xr:uid="{800FF940-6590-4209-BAEB-CD4D2F4A9523}"/>
    <cellStyle name="Normal 3 2 3 5 3 6 2 3" xfId="53238" xr:uid="{63F35035-1C3D-4E8F-9C2C-0110735C0CD3}"/>
    <cellStyle name="Normal 3 2 3 5 3 6 3" xfId="17818" xr:uid="{8818CA66-619A-480F-81FE-85129A7C26B3}"/>
    <cellStyle name="Normal 3 2 3 5 3 6 4" xfId="31508" xr:uid="{1D2C94E8-7E0F-4E04-AE65-A5485B359BA2}"/>
    <cellStyle name="Normal 3 2 3 5 3 6 5" xfId="46392" xr:uid="{74054617-1E4E-4CDA-AD30-FB7AA861140A}"/>
    <cellStyle name="Normal 3 2 3 5 3 7" xfId="21240" xr:uid="{4E753EE9-9CA5-43C4-91D8-F760CEE0D6ED}"/>
    <cellStyle name="Normal 3 2 3 5 3 7 2" xfId="34932" xr:uid="{77CA4C37-1635-4787-8D19-3CA7005CECB3}"/>
    <cellStyle name="Normal 3 2 3 5 3 7 3" xfId="49816" xr:uid="{2DE580E7-A135-44C2-9A23-29D153353CFD}"/>
    <cellStyle name="Normal 3 2 3 5 3 8" xfId="14396" xr:uid="{3CDC36D3-CA93-4645-8FCE-5FE25BE80C60}"/>
    <cellStyle name="Normal 3 2 3 5 3 9" xfId="28086" xr:uid="{B90325AB-951E-4E3A-BA3E-0D50DFD1B3FA}"/>
    <cellStyle name="Normal 3 2 3 5 4" xfId="7554" xr:uid="{F1214C06-8815-4B7F-BDF7-B1B7BC5DECFB}"/>
    <cellStyle name="Normal 3 2 3 5 4 2" xfId="7555" xr:uid="{F1E7AC46-7150-4E59-B82F-DA35FFE46D3B}"/>
    <cellStyle name="Normal 3 2 3 5 4 2 2" xfId="9268" xr:uid="{1D6C59AA-9984-4AC7-BED9-1DA519841FCA}"/>
    <cellStyle name="Normal 3 2 3 5 4 2 2 2" xfId="12690" xr:uid="{CD99262E-3826-4C73-89F7-7F97CB106854}"/>
    <cellStyle name="Normal 3 2 3 5 4 2 2 2 2" xfId="26380" xr:uid="{FB8DC248-3DFF-4373-9348-7D53E1ED1760}"/>
    <cellStyle name="Normal 3 2 3 5 4 2 2 2 2 2" xfId="40072" xr:uid="{5F1F46EB-32FC-469C-AE0F-A3AE343514F7}"/>
    <cellStyle name="Normal 3 2 3 5 4 2 2 2 2 3" xfId="54956" xr:uid="{8A73AB4D-D129-4DD7-BE15-B304CD26B4FA}"/>
    <cellStyle name="Normal 3 2 3 5 4 2 2 2 3" xfId="19536" xr:uid="{BB827E04-D609-4C0B-9E0C-7447C8B8CF2D}"/>
    <cellStyle name="Normal 3 2 3 5 4 2 2 2 4" xfId="33226" xr:uid="{B000E80D-0014-4561-8F4C-EE75BDE8ED9A}"/>
    <cellStyle name="Normal 3 2 3 5 4 2 2 2 5" xfId="48110" xr:uid="{95E30EC8-9592-4E46-A7B7-05C9013BC9B0}"/>
    <cellStyle name="Normal 3 2 3 5 4 2 2 3" xfId="22958" xr:uid="{EDF3E4D7-BAC2-4C03-83BE-04B2EFD9524D}"/>
    <cellStyle name="Normal 3 2 3 5 4 2 2 3 2" xfId="36650" xr:uid="{15F41C99-3079-45BE-956B-5A970E160564}"/>
    <cellStyle name="Normal 3 2 3 5 4 2 2 3 3" xfId="51534" xr:uid="{F5F6DB3C-DAA0-4E93-8C48-BE72D05C08BC}"/>
    <cellStyle name="Normal 3 2 3 5 4 2 2 4" xfId="16114" xr:uid="{BD6D30DF-F864-4C9A-8E15-45EAFC423354}"/>
    <cellStyle name="Normal 3 2 3 5 4 2 2 5" xfId="29804" xr:uid="{F334CB55-DFF7-44F0-AC93-11605A14AA88}"/>
    <cellStyle name="Normal 3 2 3 5 4 2 2 6" xfId="44688" xr:uid="{D7C24DB6-508D-4C01-9E50-937D12B4F3AE}"/>
    <cellStyle name="Normal 3 2 3 5 4 2 3" xfId="10978" xr:uid="{C8B8A91A-3301-4582-BF29-733484C7DC07}"/>
    <cellStyle name="Normal 3 2 3 5 4 2 3 2" xfId="24668" xr:uid="{AB983C2B-2770-4A17-A1A7-C54D257DB18C}"/>
    <cellStyle name="Normal 3 2 3 5 4 2 3 2 2" xfId="38360" xr:uid="{27A383E7-85B7-48F6-BFB0-86E43CDD3DA7}"/>
    <cellStyle name="Normal 3 2 3 5 4 2 3 2 3" xfId="53244" xr:uid="{81CE6CD8-FEAB-43CA-A5B7-7FD0AFAA1A06}"/>
    <cellStyle name="Normal 3 2 3 5 4 2 3 3" xfId="17824" xr:uid="{5ED42E9B-D772-4BB3-94A6-57473B776C02}"/>
    <cellStyle name="Normal 3 2 3 5 4 2 3 4" xfId="31514" xr:uid="{29418C99-27BA-4278-A2CC-36D70C80FE78}"/>
    <cellStyle name="Normal 3 2 3 5 4 2 3 5" xfId="46398" xr:uid="{AED02740-701E-4D0F-8A87-DCF8DC922070}"/>
    <cellStyle name="Normal 3 2 3 5 4 2 4" xfId="21246" xr:uid="{D0AFD54A-A49C-415B-B430-4A6FED57E393}"/>
    <cellStyle name="Normal 3 2 3 5 4 2 4 2" xfId="34938" xr:uid="{B21C9D55-E93D-4615-9330-4F39B835F0AB}"/>
    <cellStyle name="Normal 3 2 3 5 4 2 4 3" xfId="49822" xr:uid="{0861CCF5-BB22-48B1-8A6A-1DF33E556709}"/>
    <cellStyle name="Normal 3 2 3 5 4 2 5" xfId="14402" xr:uid="{766D4539-0F22-4DE7-9754-4AFBA3B073B5}"/>
    <cellStyle name="Normal 3 2 3 5 4 2 6" xfId="28092" xr:uid="{DAB17DE2-8E4D-4406-92E7-BB28133F0037}"/>
    <cellStyle name="Normal 3 2 3 5 4 2 7" xfId="42976" xr:uid="{5C7EAC77-BC96-45BE-A40B-9A1FDF133ED8}"/>
    <cellStyle name="Normal 3 2 3 5 4 3" xfId="9267" xr:uid="{D248D2C2-E457-4774-8114-EF7DACA0A1B2}"/>
    <cellStyle name="Normal 3 2 3 5 4 3 2" xfId="12689" xr:uid="{EE3BDE43-2CBD-4BF0-AA9E-A9A236A1C783}"/>
    <cellStyle name="Normal 3 2 3 5 4 3 2 2" xfId="26379" xr:uid="{9259E48E-1DB2-4FB7-8694-092AD4D7B968}"/>
    <cellStyle name="Normal 3 2 3 5 4 3 2 2 2" xfId="40071" xr:uid="{4E80A514-48B5-461B-BBA2-C074EBF9F623}"/>
    <cellStyle name="Normal 3 2 3 5 4 3 2 2 3" xfId="54955" xr:uid="{3F6CE026-8200-4E6C-B2DC-497A5F37BA18}"/>
    <cellStyle name="Normal 3 2 3 5 4 3 2 3" xfId="19535" xr:uid="{B32889C8-63B5-46C6-87ED-453C209695CE}"/>
    <cellStyle name="Normal 3 2 3 5 4 3 2 4" xfId="33225" xr:uid="{EC2B3051-50C5-49F5-8B7C-FC3BFF0D7C96}"/>
    <cellStyle name="Normal 3 2 3 5 4 3 2 5" xfId="48109" xr:uid="{61999C44-2727-478D-9F4C-27B6F98658B3}"/>
    <cellStyle name="Normal 3 2 3 5 4 3 3" xfId="22957" xr:uid="{69CAAE01-D857-4E23-9B5C-DF7EDEF7B128}"/>
    <cellStyle name="Normal 3 2 3 5 4 3 3 2" xfId="36649" xr:uid="{12021BE2-81CF-4EE2-BE9F-A6EF080312DF}"/>
    <cellStyle name="Normal 3 2 3 5 4 3 3 3" xfId="51533" xr:uid="{61859F6F-4AEA-4463-8270-2D517A99B7E7}"/>
    <cellStyle name="Normal 3 2 3 5 4 3 4" xfId="16113" xr:uid="{F5E9D0FD-EEF2-40C9-9596-B1624F3F4731}"/>
    <cellStyle name="Normal 3 2 3 5 4 3 5" xfId="29803" xr:uid="{FA0F96DF-0DD0-4960-BC63-20502E91B290}"/>
    <cellStyle name="Normal 3 2 3 5 4 3 6" xfId="44687" xr:uid="{AF29DF41-F631-42FD-9283-437D1FFD6C6A}"/>
    <cellStyle name="Normal 3 2 3 5 4 4" xfId="10977" xr:uid="{214E7D5F-B7EA-4248-AA2B-785417F7FDD2}"/>
    <cellStyle name="Normal 3 2 3 5 4 4 2" xfId="24667" xr:uid="{32D1863A-B210-4007-B071-7F7420EF06E9}"/>
    <cellStyle name="Normal 3 2 3 5 4 4 2 2" xfId="38359" xr:uid="{F4E00A6B-4095-4617-BB22-639B26ACEE44}"/>
    <cellStyle name="Normal 3 2 3 5 4 4 2 3" xfId="53243" xr:uid="{3949D048-A27F-402A-97C9-00C08ED0B389}"/>
    <cellStyle name="Normal 3 2 3 5 4 4 3" xfId="17823" xr:uid="{E2E77C79-9104-4E14-8AA1-04A8B93B5521}"/>
    <cellStyle name="Normal 3 2 3 5 4 4 4" xfId="31513" xr:uid="{CB0DB8B1-6D2B-49D7-BE7F-78B1A37A469D}"/>
    <cellStyle name="Normal 3 2 3 5 4 4 5" xfId="46397" xr:uid="{6BADCE75-B8BF-42AC-877D-EC82E5EC61BA}"/>
    <cellStyle name="Normal 3 2 3 5 4 5" xfId="21245" xr:uid="{D76F8E48-4DE5-4C12-A0F5-337600844DCB}"/>
    <cellStyle name="Normal 3 2 3 5 4 5 2" xfId="34937" xr:uid="{C7C2C7FC-C1FA-4822-B43E-1AD2281BCDD3}"/>
    <cellStyle name="Normal 3 2 3 5 4 5 3" xfId="49821" xr:uid="{9BD63FBE-AA72-4586-90C6-395BA8A61966}"/>
    <cellStyle name="Normal 3 2 3 5 4 6" xfId="14401" xr:uid="{8BF39C6F-04F6-49E4-AF1D-4DC09E42FCD5}"/>
    <cellStyle name="Normal 3 2 3 5 4 7" xfId="28091" xr:uid="{6762898D-FDBF-4F64-98C8-4A9E6E048723}"/>
    <cellStyle name="Normal 3 2 3 5 4 8" xfId="42975" xr:uid="{A5FE590D-AE95-47FF-A360-7A4371DFDFEF}"/>
    <cellStyle name="Normal 3 2 3 5 5" xfId="7556" xr:uid="{7A342F3A-F308-4BA0-B8C1-B7CA42DC3BAC}"/>
    <cellStyle name="Normal 3 2 3 5 5 2" xfId="9269" xr:uid="{79D15D35-A5EA-4B7A-9FBC-7F54B46B9B34}"/>
    <cellStyle name="Normal 3 2 3 5 5 2 2" xfId="12691" xr:uid="{EADF336F-5BC3-4004-856F-5E8EBD5FADE7}"/>
    <cellStyle name="Normal 3 2 3 5 5 2 2 2" xfId="26381" xr:uid="{1AFF64A4-3832-41AA-9CAD-4ACD88893EB9}"/>
    <cellStyle name="Normal 3 2 3 5 5 2 2 2 2" xfId="40073" xr:uid="{67A28D55-0CDD-47EE-9277-FBB86274FC04}"/>
    <cellStyle name="Normal 3 2 3 5 5 2 2 2 3" xfId="54957" xr:uid="{6822D580-CD44-4B8B-8903-023C3B18D4E9}"/>
    <cellStyle name="Normal 3 2 3 5 5 2 2 3" xfId="19537" xr:uid="{27029D6E-D369-4E37-99B1-B55FDBB2CE33}"/>
    <cellStyle name="Normal 3 2 3 5 5 2 2 4" xfId="33227" xr:uid="{2EB784B9-F1B4-47D7-861A-50C841363558}"/>
    <cellStyle name="Normal 3 2 3 5 5 2 2 5" xfId="48111" xr:uid="{675FC7C5-8AD3-4602-BE07-EE44252BF69E}"/>
    <cellStyle name="Normal 3 2 3 5 5 2 3" xfId="22959" xr:uid="{88A32205-37D1-4563-A194-EA1FA015FD4C}"/>
    <cellStyle name="Normal 3 2 3 5 5 2 3 2" xfId="36651" xr:uid="{B57526CE-638D-46DE-9447-1A5A645DEDF6}"/>
    <cellStyle name="Normal 3 2 3 5 5 2 3 3" xfId="51535" xr:uid="{98AE8995-B09A-4516-8873-F627F62DABBA}"/>
    <cellStyle name="Normal 3 2 3 5 5 2 4" xfId="16115" xr:uid="{D4147098-915A-4CC6-854E-278783BCD461}"/>
    <cellStyle name="Normal 3 2 3 5 5 2 5" xfId="29805" xr:uid="{605A4255-DD33-4195-9166-9BCFC655A8F8}"/>
    <cellStyle name="Normal 3 2 3 5 5 2 6" xfId="44689" xr:uid="{4C556407-8B1F-41BA-BC3B-136B6E67B014}"/>
    <cellStyle name="Normal 3 2 3 5 5 3" xfId="10979" xr:uid="{0035D1AD-C757-4901-8638-B5E931A3A473}"/>
    <cellStyle name="Normal 3 2 3 5 5 3 2" xfId="24669" xr:uid="{B5F01704-8870-43EB-8F30-70E93EE7327A}"/>
    <cellStyle name="Normal 3 2 3 5 5 3 2 2" xfId="38361" xr:uid="{73FB5DB7-46C0-401F-A2DA-C0D35B7816E8}"/>
    <cellStyle name="Normal 3 2 3 5 5 3 2 3" xfId="53245" xr:uid="{865C168E-6D5A-46B5-AD6E-6E8B739F3DB4}"/>
    <cellStyle name="Normal 3 2 3 5 5 3 3" xfId="17825" xr:uid="{BBA84070-DDC9-4DE2-BB51-802BE5F32B3C}"/>
    <cellStyle name="Normal 3 2 3 5 5 3 4" xfId="31515" xr:uid="{7CF2AB36-B26E-4089-A909-6D80C78B8E54}"/>
    <cellStyle name="Normal 3 2 3 5 5 3 5" xfId="46399" xr:uid="{7853FB9C-0E20-49BF-A66B-20CD467EBE26}"/>
    <cellStyle name="Normal 3 2 3 5 5 4" xfId="21247" xr:uid="{B2F52672-7753-476C-A600-A74EFF3F8058}"/>
    <cellStyle name="Normal 3 2 3 5 5 4 2" xfId="34939" xr:uid="{8A38F290-52B5-4A2B-923A-F8B65CE5291A}"/>
    <cellStyle name="Normal 3 2 3 5 5 4 3" xfId="49823" xr:uid="{62B4E198-7F5C-4422-A3BE-8359A505D1D2}"/>
    <cellStyle name="Normal 3 2 3 5 5 5" xfId="14403" xr:uid="{121A7F67-05BB-45E7-89EF-D55CE743C71A}"/>
    <cellStyle name="Normal 3 2 3 5 5 6" xfId="28093" xr:uid="{FFDD5517-AE7F-4174-84E9-596D3115C8B5}"/>
    <cellStyle name="Normal 3 2 3 5 5 7" xfId="42977" xr:uid="{DE0A31AE-965D-439B-B474-AED25113B92B}"/>
    <cellStyle name="Normal 3 2 3 5 6" xfId="7557" xr:uid="{A6570258-2B2E-4EE1-979A-90E8D95C2584}"/>
    <cellStyle name="Normal 3 2 3 5 6 2" xfId="9270" xr:uid="{524CD4CB-32E7-4199-ADE9-DC044A34C9EC}"/>
    <cellStyle name="Normal 3 2 3 5 6 2 2" xfId="12692" xr:uid="{C5E3FA1C-8E32-4D78-9346-FFFF3831565A}"/>
    <cellStyle name="Normal 3 2 3 5 6 2 2 2" xfId="26382" xr:uid="{566619E1-2B34-4646-8A50-E613491C3AA2}"/>
    <cellStyle name="Normal 3 2 3 5 6 2 2 2 2" xfId="40074" xr:uid="{2793998A-BFFB-476E-AEA5-9398A18E9A46}"/>
    <cellStyle name="Normal 3 2 3 5 6 2 2 2 3" xfId="54958" xr:uid="{786FFEED-4C44-45A5-AD2F-1D83B5A3593B}"/>
    <cellStyle name="Normal 3 2 3 5 6 2 2 3" xfId="19538" xr:uid="{F1939957-FA56-42F7-A805-89AC4CE765C4}"/>
    <cellStyle name="Normal 3 2 3 5 6 2 2 4" xfId="33228" xr:uid="{FCC86991-3D5F-4A22-AD83-D45902721E11}"/>
    <cellStyle name="Normal 3 2 3 5 6 2 2 5" xfId="48112" xr:uid="{9887FC40-E817-4482-AC19-7D5CE39228E8}"/>
    <cellStyle name="Normal 3 2 3 5 6 2 3" xfId="22960" xr:uid="{088E04B1-592C-4849-BBF7-CB67EC8947C3}"/>
    <cellStyle name="Normal 3 2 3 5 6 2 3 2" xfId="36652" xr:uid="{86EA7AD1-D02F-4AB1-A307-DDB60C0C2A77}"/>
    <cellStyle name="Normal 3 2 3 5 6 2 3 3" xfId="51536" xr:uid="{25F510FB-1BCA-4454-9A45-212A798F1679}"/>
    <cellStyle name="Normal 3 2 3 5 6 2 4" xfId="16116" xr:uid="{D2C01D83-62C7-4762-8F58-752569020BFE}"/>
    <cellStyle name="Normal 3 2 3 5 6 2 5" xfId="29806" xr:uid="{F9EE7C42-41BD-4C23-9123-98CB53112756}"/>
    <cellStyle name="Normal 3 2 3 5 6 2 6" xfId="44690" xr:uid="{4B793B7B-170A-4BD7-A775-95B7EA57C112}"/>
    <cellStyle name="Normal 3 2 3 5 6 3" xfId="10980" xr:uid="{187B63AE-CCF3-4414-8C37-78F82F2902CC}"/>
    <cellStyle name="Normal 3 2 3 5 6 3 2" xfId="24670" xr:uid="{5B0B9FA5-F61C-4F1A-B97D-DC975E814E84}"/>
    <cellStyle name="Normal 3 2 3 5 6 3 2 2" xfId="38362" xr:uid="{092463D5-7E9D-4BEB-B793-B49A5FADA227}"/>
    <cellStyle name="Normal 3 2 3 5 6 3 2 3" xfId="53246" xr:uid="{2036D1AF-3AD0-4754-8816-44FD21DBD61E}"/>
    <cellStyle name="Normal 3 2 3 5 6 3 3" xfId="17826" xr:uid="{D776D99D-3C8B-4CCB-892D-EB29D80E3FA1}"/>
    <cellStyle name="Normal 3 2 3 5 6 3 4" xfId="31516" xr:uid="{F9087F62-9CFB-4351-BA3D-512C2545564B}"/>
    <cellStyle name="Normal 3 2 3 5 6 3 5" xfId="46400" xr:uid="{9BC0F8E7-D80E-49D1-8917-BF583815C075}"/>
    <cellStyle name="Normal 3 2 3 5 6 4" xfId="21248" xr:uid="{6F82185B-954A-4729-99E8-916CE571EE47}"/>
    <cellStyle name="Normal 3 2 3 5 6 4 2" xfId="34940" xr:uid="{119249A2-6195-4400-A0EE-612A8D4E3AD2}"/>
    <cellStyle name="Normal 3 2 3 5 6 4 3" xfId="49824" xr:uid="{46606634-4A75-4DB8-ABFD-1D756A3EDA3C}"/>
    <cellStyle name="Normal 3 2 3 5 6 5" xfId="14404" xr:uid="{E5B8BB2B-DE7B-4FC9-845E-A2BF94EFE36D}"/>
    <cellStyle name="Normal 3 2 3 5 6 6" xfId="28094" xr:uid="{216C75A4-9676-42C8-A389-ADC1BFD361AE}"/>
    <cellStyle name="Normal 3 2 3 5 6 7" xfId="42978" xr:uid="{65B7BAFC-189B-4BE9-BE54-5BA8F880B04F}"/>
    <cellStyle name="Normal 3 2 3 5 7" xfId="9256" xr:uid="{A73CCE3F-35DD-457F-A7C5-6B2F2E527CA7}"/>
    <cellStyle name="Normal 3 2 3 5 7 2" xfId="12678" xr:uid="{9B7D9D08-9974-4D5F-A66C-21B44D191EF7}"/>
    <cellStyle name="Normal 3 2 3 5 7 2 2" xfId="26368" xr:uid="{D5B74B38-DCF9-4220-9826-4C5F25524F5E}"/>
    <cellStyle name="Normal 3 2 3 5 7 2 2 2" xfId="40060" xr:uid="{A1D3E341-8817-4539-B7FB-8B081E05DE1E}"/>
    <cellStyle name="Normal 3 2 3 5 7 2 2 3" xfId="54944" xr:uid="{75C30A41-F02C-4549-95D7-988F9FF89A8B}"/>
    <cellStyle name="Normal 3 2 3 5 7 2 3" xfId="19524" xr:uid="{5BB23507-E87E-4E24-BA6F-C248E440A4D2}"/>
    <cellStyle name="Normal 3 2 3 5 7 2 4" xfId="33214" xr:uid="{E959F050-81E5-43EF-9829-9BCCD261CDEE}"/>
    <cellStyle name="Normal 3 2 3 5 7 2 5" xfId="48098" xr:uid="{4D253975-A50F-4457-980C-D2A6E97BF250}"/>
    <cellStyle name="Normal 3 2 3 5 7 3" xfId="22946" xr:uid="{C8B3D402-6996-4B19-B14A-6382A0E4CFAE}"/>
    <cellStyle name="Normal 3 2 3 5 7 3 2" xfId="36638" xr:uid="{07337976-D3ED-4B40-95F1-C329EB90F5F5}"/>
    <cellStyle name="Normal 3 2 3 5 7 3 3" xfId="51522" xr:uid="{92F03D64-E870-4BE0-B9D8-23953FF3E452}"/>
    <cellStyle name="Normal 3 2 3 5 7 4" xfId="16102" xr:uid="{E1BB4756-3070-47AC-8609-9B5189794126}"/>
    <cellStyle name="Normal 3 2 3 5 7 5" xfId="29792" xr:uid="{290CAA81-C51A-4F87-ACDC-23D8341C8CFD}"/>
    <cellStyle name="Normal 3 2 3 5 7 6" xfId="44676" xr:uid="{61EF9E0F-3B3C-4089-8B1C-7BC00C85AB2A}"/>
    <cellStyle name="Normal 3 2 3 5 8" xfId="10966" xr:uid="{61CF6E35-79BE-4498-A967-021183E4C624}"/>
    <cellStyle name="Normal 3 2 3 5 8 2" xfId="24656" xr:uid="{C834AC53-2FE7-4A8D-BDA1-2B123722DC12}"/>
    <cellStyle name="Normal 3 2 3 5 8 2 2" xfId="38348" xr:uid="{EDA0D6DA-B9E6-4E6D-BAC1-11CEEC87F6AE}"/>
    <cellStyle name="Normal 3 2 3 5 8 2 3" xfId="53232" xr:uid="{76A7D385-6D8D-4536-BE43-70E96D76D0D8}"/>
    <cellStyle name="Normal 3 2 3 5 8 3" xfId="17812" xr:uid="{C473C97B-498E-4E6C-94C2-650E6724AC28}"/>
    <cellStyle name="Normal 3 2 3 5 8 4" xfId="31502" xr:uid="{B4BD7550-80D0-4F3E-A34F-D075ACAA72EA}"/>
    <cellStyle name="Normal 3 2 3 5 8 5" xfId="46386" xr:uid="{A739CE81-195E-44E0-AB01-CFED73F438A1}"/>
    <cellStyle name="Normal 3 2 3 5 9" xfId="21234" xr:uid="{160C09AA-3A23-465C-88FF-10741FE702AD}"/>
    <cellStyle name="Normal 3 2 3 5 9 2" xfId="34926" xr:uid="{CCC15305-70D4-4EEE-B12C-8EA0EE13B6C5}"/>
    <cellStyle name="Normal 3 2 3 5 9 3" xfId="49810" xr:uid="{20DDD867-E4A6-4FB3-AFAC-F69CF96181F0}"/>
    <cellStyle name="Normal 3 2 3 6" xfId="7558" xr:uid="{FFFBC481-D43B-4701-AF73-4EB368FD5606}"/>
    <cellStyle name="Normal 3 2 3 6 10" xfId="42979" xr:uid="{A07FD76B-CC70-431B-BF43-493BD55CBE8D}"/>
    <cellStyle name="Normal 3 2 3 6 2" xfId="7559" xr:uid="{663BC885-203B-4D43-B33C-AD4D7D2EF5AC}"/>
    <cellStyle name="Normal 3 2 3 6 2 2" xfId="7560" xr:uid="{B9F3644B-4F46-43B4-BCD9-A9485D4E0D6D}"/>
    <cellStyle name="Normal 3 2 3 6 2 2 2" xfId="9273" xr:uid="{39B91BFD-ED53-495F-B2EB-3E6145862091}"/>
    <cellStyle name="Normal 3 2 3 6 2 2 2 2" xfId="12695" xr:uid="{A8773D67-337C-4BB7-B712-58F7AE6351DE}"/>
    <cellStyle name="Normal 3 2 3 6 2 2 2 2 2" xfId="26385" xr:uid="{FCB7C460-B9BA-4E99-9A0D-B93C83F32AE9}"/>
    <cellStyle name="Normal 3 2 3 6 2 2 2 2 2 2" xfId="40077" xr:uid="{DDD63DE8-DC61-4676-AAD4-221C2A9E79B6}"/>
    <cellStyle name="Normal 3 2 3 6 2 2 2 2 2 3" xfId="54961" xr:uid="{1AB73FE4-2708-459F-8EB5-4CBFF5CECCDE}"/>
    <cellStyle name="Normal 3 2 3 6 2 2 2 2 3" xfId="19541" xr:uid="{89146BED-C4F1-47D6-8433-0EF5A0BC937C}"/>
    <cellStyle name="Normal 3 2 3 6 2 2 2 2 4" xfId="33231" xr:uid="{DDFA04A8-B399-4108-89C2-4C1FC9814A1E}"/>
    <cellStyle name="Normal 3 2 3 6 2 2 2 2 5" xfId="48115" xr:uid="{8C7AFB03-D97C-45A9-8708-79C23D4C0934}"/>
    <cellStyle name="Normal 3 2 3 6 2 2 2 3" xfId="22963" xr:uid="{14B3CA23-5EB3-4EF4-AE7B-64CC3B043234}"/>
    <cellStyle name="Normal 3 2 3 6 2 2 2 3 2" xfId="36655" xr:uid="{F0EE5D58-823C-4C8C-B02B-61DF1F91C55C}"/>
    <cellStyle name="Normal 3 2 3 6 2 2 2 3 3" xfId="51539" xr:uid="{B52B80B9-9F7A-47E1-B41A-A9645D3D0C50}"/>
    <cellStyle name="Normal 3 2 3 6 2 2 2 4" xfId="16119" xr:uid="{6759DA34-B855-44E8-A9F1-7EA28C334BF7}"/>
    <cellStyle name="Normal 3 2 3 6 2 2 2 5" xfId="29809" xr:uid="{4BBF0C3D-21ED-449E-B700-0B8A04716F09}"/>
    <cellStyle name="Normal 3 2 3 6 2 2 2 6" xfId="44693" xr:uid="{F38FC7B0-EAF2-4C0C-ADF2-C6379A41828B}"/>
    <cellStyle name="Normal 3 2 3 6 2 2 3" xfId="10983" xr:uid="{D6CB2E49-D08D-4EDA-AB51-ABDE0BEAEB9B}"/>
    <cellStyle name="Normal 3 2 3 6 2 2 3 2" xfId="24673" xr:uid="{70BA1C51-D997-4BD9-B1AD-79D3DEC9698B}"/>
    <cellStyle name="Normal 3 2 3 6 2 2 3 2 2" xfId="38365" xr:uid="{7BEE655C-444F-4800-81E4-325ED29CCAD2}"/>
    <cellStyle name="Normal 3 2 3 6 2 2 3 2 3" xfId="53249" xr:uid="{60590BBC-363A-4D53-A4A8-87B741CAFA44}"/>
    <cellStyle name="Normal 3 2 3 6 2 2 3 3" xfId="17829" xr:uid="{3A55C19C-9DB7-4D41-BAE1-A7A14236398B}"/>
    <cellStyle name="Normal 3 2 3 6 2 2 3 4" xfId="31519" xr:uid="{DDF7F7F4-C718-4F52-927A-66344E5AAF89}"/>
    <cellStyle name="Normal 3 2 3 6 2 2 3 5" xfId="46403" xr:uid="{6BE975F5-18BE-41F1-A8DD-10B2538F76E4}"/>
    <cellStyle name="Normal 3 2 3 6 2 2 4" xfId="21251" xr:uid="{E25931AF-7178-47C2-BC8E-B3E1CA9B1F0F}"/>
    <cellStyle name="Normal 3 2 3 6 2 2 4 2" xfId="34943" xr:uid="{DC595DB3-C36B-45C6-8824-48FAED18E5D2}"/>
    <cellStyle name="Normal 3 2 3 6 2 2 4 3" xfId="49827" xr:uid="{6EE2A1B4-A586-4EEC-AE1D-379E643CB79E}"/>
    <cellStyle name="Normal 3 2 3 6 2 2 5" xfId="14407" xr:uid="{A64C50CF-4E12-4849-89AC-853803414DB0}"/>
    <cellStyle name="Normal 3 2 3 6 2 2 6" xfId="28097" xr:uid="{8B6D902C-B91E-48C9-8FD4-F08DEEC68A55}"/>
    <cellStyle name="Normal 3 2 3 6 2 2 7" xfId="42981" xr:uid="{9687DA55-9973-4B1F-8752-392B71E0BE10}"/>
    <cellStyle name="Normal 3 2 3 6 2 3" xfId="9272" xr:uid="{17365D23-E0E4-4A98-8D87-196C0D85A6EA}"/>
    <cellStyle name="Normal 3 2 3 6 2 3 2" xfId="12694" xr:uid="{DE8D4348-EC9E-4D03-AEEF-F797D0A91D3F}"/>
    <cellStyle name="Normal 3 2 3 6 2 3 2 2" xfId="26384" xr:uid="{0DB3B1C6-4314-4884-934B-B18B92802FF2}"/>
    <cellStyle name="Normal 3 2 3 6 2 3 2 2 2" xfId="40076" xr:uid="{51AFB874-5B5B-4DCD-860B-D234FC8AF56A}"/>
    <cellStyle name="Normal 3 2 3 6 2 3 2 2 3" xfId="54960" xr:uid="{138409AD-E427-40F0-8866-20F069789BA1}"/>
    <cellStyle name="Normal 3 2 3 6 2 3 2 3" xfId="19540" xr:uid="{37A4F340-7EE9-41CF-89DA-F7838524D0DE}"/>
    <cellStyle name="Normal 3 2 3 6 2 3 2 4" xfId="33230" xr:uid="{B1D787C8-49E8-44CC-86C0-CE6565540F41}"/>
    <cellStyle name="Normal 3 2 3 6 2 3 2 5" xfId="48114" xr:uid="{B5E91602-08EA-46B5-8BB9-E1CF00C6990B}"/>
    <cellStyle name="Normal 3 2 3 6 2 3 3" xfId="22962" xr:uid="{237B038B-B50A-461C-8351-1D467B84B9E3}"/>
    <cellStyle name="Normal 3 2 3 6 2 3 3 2" xfId="36654" xr:uid="{EED2C525-5869-45F8-870D-377D18C6423D}"/>
    <cellStyle name="Normal 3 2 3 6 2 3 3 3" xfId="51538" xr:uid="{85AE3F9C-8487-4D57-8C2A-62B0221BC6A5}"/>
    <cellStyle name="Normal 3 2 3 6 2 3 4" xfId="16118" xr:uid="{D16BC27E-A438-48A2-BAD4-37A3C3C98040}"/>
    <cellStyle name="Normal 3 2 3 6 2 3 5" xfId="29808" xr:uid="{05D04A90-037A-49C4-BD12-A70CA7917C4A}"/>
    <cellStyle name="Normal 3 2 3 6 2 3 6" xfId="44692" xr:uid="{F21DA127-A524-400C-A65F-1CDB988DC188}"/>
    <cellStyle name="Normal 3 2 3 6 2 4" xfId="10982" xr:uid="{550830BC-AB54-4033-BF14-95A8D46A09AA}"/>
    <cellStyle name="Normal 3 2 3 6 2 4 2" xfId="24672" xr:uid="{F5189982-6695-4782-8C8E-EA54E074B5AB}"/>
    <cellStyle name="Normal 3 2 3 6 2 4 2 2" xfId="38364" xr:uid="{D865C59C-9307-446D-8BC6-9C14403CF789}"/>
    <cellStyle name="Normal 3 2 3 6 2 4 2 3" xfId="53248" xr:uid="{13DF8CCF-D18D-44C4-B465-EE8FF82ED870}"/>
    <cellStyle name="Normal 3 2 3 6 2 4 3" xfId="17828" xr:uid="{9B561973-58F4-4C68-8A4F-A007DF9AB568}"/>
    <cellStyle name="Normal 3 2 3 6 2 4 4" xfId="31518" xr:uid="{22DB596E-47AD-499B-A87E-94D7BAC1F9F5}"/>
    <cellStyle name="Normal 3 2 3 6 2 4 5" xfId="46402" xr:uid="{AF9DC774-0955-42F7-989E-79E74E51B17F}"/>
    <cellStyle name="Normal 3 2 3 6 2 5" xfId="21250" xr:uid="{84AE99B8-173A-439D-883C-56056DC2F4AD}"/>
    <cellStyle name="Normal 3 2 3 6 2 5 2" xfId="34942" xr:uid="{7C7B0D81-00B4-4DEC-BE0A-F4B65E8809CE}"/>
    <cellStyle name="Normal 3 2 3 6 2 5 3" xfId="49826" xr:uid="{86352BDC-5F0B-4E66-8741-447B11FC351F}"/>
    <cellStyle name="Normal 3 2 3 6 2 6" xfId="14406" xr:uid="{AC3EB9F7-F8FE-4D05-81F1-C5D6161483EA}"/>
    <cellStyle name="Normal 3 2 3 6 2 7" xfId="28096" xr:uid="{AA3C8F42-105F-4675-B456-E8C9B06E84ED}"/>
    <cellStyle name="Normal 3 2 3 6 2 8" xfId="42980" xr:uid="{C358D507-EFCC-4D1C-BFD4-1840DA438BB3}"/>
    <cellStyle name="Normal 3 2 3 6 3" xfId="7561" xr:uid="{2DC07EEE-15FF-4CD6-BDDF-71FE61DDAC5D}"/>
    <cellStyle name="Normal 3 2 3 6 3 2" xfId="9274" xr:uid="{8CD17A59-5F08-499B-B639-47F711C8C12A}"/>
    <cellStyle name="Normal 3 2 3 6 3 2 2" xfId="12696" xr:uid="{728B6DAA-420C-4A2A-8EEC-7651723FD8D6}"/>
    <cellStyle name="Normal 3 2 3 6 3 2 2 2" xfId="26386" xr:uid="{5E447408-BACA-4C29-9243-AC88F63494F5}"/>
    <cellStyle name="Normal 3 2 3 6 3 2 2 2 2" xfId="40078" xr:uid="{839EE03B-52B5-4DA6-9142-88BB25C388E4}"/>
    <cellStyle name="Normal 3 2 3 6 3 2 2 2 3" xfId="54962" xr:uid="{C496FA9F-5F93-4639-9DE8-10A827517CAA}"/>
    <cellStyle name="Normal 3 2 3 6 3 2 2 3" xfId="19542" xr:uid="{9CBEA004-8BDE-4F66-8B0A-72C13A7B77A5}"/>
    <cellStyle name="Normal 3 2 3 6 3 2 2 4" xfId="33232" xr:uid="{449E9F0F-28BB-48C8-831B-68E79759C935}"/>
    <cellStyle name="Normal 3 2 3 6 3 2 2 5" xfId="48116" xr:uid="{B0224CB7-B615-4C5E-A0D1-0306ED1064BC}"/>
    <cellStyle name="Normal 3 2 3 6 3 2 3" xfId="22964" xr:uid="{81ABD132-E8B3-4F75-A218-5337B1A328A3}"/>
    <cellStyle name="Normal 3 2 3 6 3 2 3 2" xfId="36656" xr:uid="{928980C5-475A-484E-8510-AC496F82D6BC}"/>
    <cellStyle name="Normal 3 2 3 6 3 2 3 3" xfId="51540" xr:uid="{C0715BEE-916E-499A-B94F-D147C9A1E6BE}"/>
    <cellStyle name="Normal 3 2 3 6 3 2 4" xfId="16120" xr:uid="{9B70F9E3-F3F0-4DC9-8AC3-5512B660EB73}"/>
    <cellStyle name="Normal 3 2 3 6 3 2 5" xfId="29810" xr:uid="{B2DB4DB2-03DD-4EE3-8B89-E30A878746DB}"/>
    <cellStyle name="Normal 3 2 3 6 3 2 6" xfId="44694" xr:uid="{EC4E3CE3-5C8C-45BD-AA9A-1B862A41EEED}"/>
    <cellStyle name="Normal 3 2 3 6 3 3" xfId="10984" xr:uid="{8FA580A8-337F-4B48-AF18-57C04877450B}"/>
    <cellStyle name="Normal 3 2 3 6 3 3 2" xfId="24674" xr:uid="{ED116F21-23B4-4394-A5CC-801EACCDA2B4}"/>
    <cellStyle name="Normal 3 2 3 6 3 3 2 2" xfId="38366" xr:uid="{EFA82AD7-396E-4C54-BB9B-003F627F76C2}"/>
    <cellStyle name="Normal 3 2 3 6 3 3 2 3" xfId="53250" xr:uid="{6C8091F9-FB76-4A66-B778-D5B93E6AC3AC}"/>
    <cellStyle name="Normal 3 2 3 6 3 3 3" xfId="17830" xr:uid="{9064201D-A6C6-44F9-8DC4-C8F7BEDB9B69}"/>
    <cellStyle name="Normal 3 2 3 6 3 3 4" xfId="31520" xr:uid="{7C9D30C3-1ECD-4FCA-8166-195D1CE00D88}"/>
    <cellStyle name="Normal 3 2 3 6 3 3 5" xfId="46404" xr:uid="{F73D773D-CA06-4AE6-8467-6908C6D9CD7B}"/>
    <cellStyle name="Normal 3 2 3 6 3 4" xfId="21252" xr:uid="{2433EC5D-AD6A-408D-8A0B-AD6AD04590FA}"/>
    <cellStyle name="Normal 3 2 3 6 3 4 2" xfId="34944" xr:uid="{CD678527-8CF6-4707-812C-4E2209AAC948}"/>
    <cellStyle name="Normal 3 2 3 6 3 4 3" xfId="49828" xr:uid="{FB4615F6-0F1D-4D95-96C2-ECAB80CF07F2}"/>
    <cellStyle name="Normal 3 2 3 6 3 5" xfId="14408" xr:uid="{21316C36-A223-4213-B255-25273F2917AC}"/>
    <cellStyle name="Normal 3 2 3 6 3 6" xfId="28098" xr:uid="{6AEA44C4-B91B-45A6-977E-4809F7AF17B6}"/>
    <cellStyle name="Normal 3 2 3 6 3 7" xfId="42982" xr:uid="{6AEE0D3E-254A-49BA-9205-448469AAF2DA}"/>
    <cellStyle name="Normal 3 2 3 6 4" xfId="7562" xr:uid="{485DE73F-4679-471B-872F-59631B902CCA}"/>
    <cellStyle name="Normal 3 2 3 6 4 2" xfId="9275" xr:uid="{C060B168-FFFC-4B55-A596-DDA5559E0E70}"/>
    <cellStyle name="Normal 3 2 3 6 4 2 2" xfId="12697" xr:uid="{46F70797-4F43-4E33-8C41-6BF9C46F6875}"/>
    <cellStyle name="Normal 3 2 3 6 4 2 2 2" xfId="26387" xr:uid="{906D9FAD-988B-4E68-AAA6-D58841BDC373}"/>
    <cellStyle name="Normal 3 2 3 6 4 2 2 2 2" xfId="40079" xr:uid="{D410413F-FE29-44C2-82EE-7F0E01C3658F}"/>
    <cellStyle name="Normal 3 2 3 6 4 2 2 2 3" xfId="54963" xr:uid="{3B584F36-AAA2-4E44-9A32-1E2F0DE64561}"/>
    <cellStyle name="Normal 3 2 3 6 4 2 2 3" xfId="19543" xr:uid="{DAF4D101-D097-4BC0-A44B-4320B7313C1B}"/>
    <cellStyle name="Normal 3 2 3 6 4 2 2 4" xfId="33233" xr:uid="{96E65309-9356-4456-BA2F-364DFF47638E}"/>
    <cellStyle name="Normal 3 2 3 6 4 2 2 5" xfId="48117" xr:uid="{9D81C1C7-E1E8-444A-891A-813005B293B6}"/>
    <cellStyle name="Normal 3 2 3 6 4 2 3" xfId="22965" xr:uid="{AEBF70F3-7A73-43F0-AD73-2B4FEA9A1EAC}"/>
    <cellStyle name="Normal 3 2 3 6 4 2 3 2" xfId="36657" xr:uid="{781B1554-E977-412E-96AB-D81440C054E5}"/>
    <cellStyle name="Normal 3 2 3 6 4 2 3 3" xfId="51541" xr:uid="{E488EB66-F52B-47A1-B7C8-CE8C2AF62324}"/>
    <cellStyle name="Normal 3 2 3 6 4 2 4" xfId="16121" xr:uid="{538082A9-55B4-47C4-B216-861C210C656C}"/>
    <cellStyle name="Normal 3 2 3 6 4 2 5" xfId="29811" xr:uid="{2ABFC60A-C67F-43C5-BD98-C15B7CBE585E}"/>
    <cellStyle name="Normal 3 2 3 6 4 2 6" xfId="44695" xr:uid="{CA570170-B883-48DA-9318-2B71E7CA2D0B}"/>
    <cellStyle name="Normal 3 2 3 6 4 3" xfId="10985" xr:uid="{27615C3B-28FC-4A59-851D-5B089BAB8EAD}"/>
    <cellStyle name="Normal 3 2 3 6 4 3 2" xfId="24675" xr:uid="{D0182070-928B-4A33-9F01-E3390990733F}"/>
    <cellStyle name="Normal 3 2 3 6 4 3 2 2" xfId="38367" xr:uid="{F45B8188-2D1B-4BCD-A779-01F80357CB1D}"/>
    <cellStyle name="Normal 3 2 3 6 4 3 2 3" xfId="53251" xr:uid="{FF2AFF3A-63E3-47CD-8B52-CF7CCC0E4D7C}"/>
    <cellStyle name="Normal 3 2 3 6 4 3 3" xfId="17831" xr:uid="{0EC5FAA6-BFBE-4732-BD5D-F5C2D132F87F}"/>
    <cellStyle name="Normal 3 2 3 6 4 3 4" xfId="31521" xr:uid="{92ABB0F3-D6FE-4FC0-B3FE-EFB4E185FB70}"/>
    <cellStyle name="Normal 3 2 3 6 4 3 5" xfId="46405" xr:uid="{D4175A45-6ACE-4136-B70A-D75859498971}"/>
    <cellStyle name="Normal 3 2 3 6 4 4" xfId="21253" xr:uid="{D1D24EC8-C687-4761-B70A-EDD1972E9075}"/>
    <cellStyle name="Normal 3 2 3 6 4 4 2" xfId="34945" xr:uid="{6D5918A4-7CDA-411A-B906-B4880A3E84A7}"/>
    <cellStyle name="Normal 3 2 3 6 4 4 3" xfId="49829" xr:uid="{CAFD28C1-09D4-4A20-B82D-6BC6C45AA32A}"/>
    <cellStyle name="Normal 3 2 3 6 4 5" xfId="14409" xr:uid="{80F2E4E3-2E38-4325-953B-E86B53EBE96A}"/>
    <cellStyle name="Normal 3 2 3 6 4 6" xfId="28099" xr:uid="{C7514AA1-AE56-4161-8C06-85F248CD5BF4}"/>
    <cellStyle name="Normal 3 2 3 6 4 7" xfId="42983" xr:uid="{5B6B2FE6-0C1C-4AB3-8DF8-2C6073E83995}"/>
    <cellStyle name="Normal 3 2 3 6 5" xfId="9271" xr:uid="{EED1ECC5-AF3A-45A8-9F84-B8A1EE4A5FEE}"/>
    <cellStyle name="Normal 3 2 3 6 5 2" xfId="12693" xr:uid="{512F5BD5-06CE-475E-9070-92EA570246B2}"/>
    <cellStyle name="Normal 3 2 3 6 5 2 2" xfId="26383" xr:uid="{068B94D7-762F-47ED-A444-311415558A3D}"/>
    <cellStyle name="Normal 3 2 3 6 5 2 2 2" xfId="40075" xr:uid="{22E95DE2-5210-4252-BCC6-F32827845002}"/>
    <cellStyle name="Normal 3 2 3 6 5 2 2 3" xfId="54959" xr:uid="{BFE575C1-0576-41B2-9662-6097D08E2FC5}"/>
    <cellStyle name="Normal 3 2 3 6 5 2 3" xfId="19539" xr:uid="{977A199C-E038-4704-862A-201DD12740A4}"/>
    <cellStyle name="Normal 3 2 3 6 5 2 4" xfId="33229" xr:uid="{651EB8EE-6627-448B-8469-23569B8E641F}"/>
    <cellStyle name="Normal 3 2 3 6 5 2 5" xfId="48113" xr:uid="{407D7A17-CB6B-475E-8D41-3CBB49A8D413}"/>
    <cellStyle name="Normal 3 2 3 6 5 3" xfId="22961" xr:uid="{289B660D-4881-471F-8EFE-38CE0708B170}"/>
    <cellStyle name="Normal 3 2 3 6 5 3 2" xfId="36653" xr:uid="{9A0387D9-947F-4BC5-90D1-F7854616885E}"/>
    <cellStyle name="Normal 3 2 3 6 5 3 3" xfId="51537" xr:uid="{968A6FB8-6777-4007-82E8-DE19E48A8167}"/>
    <cellStyle name="Normal 3 2 3 6 5 4" xfId="16117" xr:uid="{FDA75BB9-85CE-461E-9FA2-BB855570AF46}"/>
    <cellStyle name="Normal 3 2 3 6 5 5" xfId="29807" xr:uid="{1ECEF749-8A92-4AC9-8F54-03653753B598}"/>
    <cellStyle name="Normal 3 2 3 6 5 6" xfId="44691" xr:uid="{08C3BF0F-E604-4702-BDD5-01531082D433}"/>
    <cellStyle name="Normal 3 2 3 6 6" xfId="10981" xr:uid="{5A0603A6-4876-47F6-9D29-464A3111D8DC}"/>
    <cellStyle name="Normal 3 2 3 6 6 2" xfId="24671" xr:uid="{C2C64D74-4847-43D0-A2DF-BABCE581B9FE}"/>
    <cellStyle name="Normal 3 2 3 6 6 2 2" xfId="38363" xr:uid="{3A5236FC-5FD2-4611-B713-B01B27EE0F3E}"/>
    <cellStyle name="Normal 3 2 3 6 6 2 3" xfId="53247" xr:uid="{CB613150-D39B-4E73-96E3-4C4393B97E4B}"/>
    <cellStyle name="Normal 3 2 3 6 6 3" xfId="17827" xr:uid="{145F9D63-6141-43FC-957E-A8895A7D8CBA}"/>
    <cellStyle name="Normal 3 2 3 6 6 4" xfId="31517" xr:uid="{430769B2-1CEF-4323-9373-BB63BFBD3D5B}"/>
    <cellStyle name="Normal 3 2 3 6 6 5" xfId="46401" xr:uid="{6C25A9C7-B4A5-4780-950A-3B9AD52500F1}"/>
    <cellStyle name="Normal 3 2 3 6 7" xfId="21249" xr:uid="{81C441CB-AD07-4ED3-ABA5-D25D7428ADAC}"/>
    <cellStyle name="Normal 3 2 3 6 7 2" xfId="34941" xr:uid="{6525E314-439F-41D9-B7F7-2848C17B03BA}"/>
    <cellStyle name="Normal 3 2 3 6 7 3" xfId="49825" xr:uid="{9255A1F6-B053-4948-B65F-6D629AD86F99}"/>
    <cellStyle name="Normal 3 2 3 6 8" xfId="14405" xr:uid="{A93216F0-2706-4689-94C5-F3D86275DAE0}"/>
    <cellStyle name="Normal 3 2 3 6 9" xfId="28095" xr:uid="{73EC0126-4E49-4E51-89ED-DCED504A3C5B}"/>
    <cellStyle name="Normal 3 2 3 7" xfId="7563" xr:uid="{3802CA8C-55CB-4DAA-B17B-B6B14EE10D77}"/>
    <cellStyle name="Normal 3 2 3 7 10" xfId="42984" xr:uid="{017ADD31-9074-4C71-8787-8CE4AB2DB1D6}"/>
    <cellStyle name="Normal 3 2 3 7 2" xfId="7564" xr:uid="{0B8C8817-7AB9-4570-B177-94B46C368116}"/>
    <cellStyle name="Normal 3 2 3 7 2 2" xfId="7565" xr:uid="{B060244C-B878-4ADC-ABCC-041AD70EAB33}"/>
    <cellStyle name="Normal 3 2 3 7 2 2 2" xfId="9278" xr:uid="{7E4A702E-C57A-4BF8-B1CD-3D798FDFFC6E}"/>
    <cellStyle name="Normal 3 2 3 7 2 2 2 2" xfId="12700" xr:uid="{EAFE1EAC-584C-4C9F-840E-4568E6031F7D}"/>
    <cellStyle name="Normal 3 2 3 7 2 2 2 2 2" xfId="26390" xr:uid="{F69CDA0F-8314-48B9-9416-67620BC607CC}"/>
    <cellStyle name="Normal 3 2 3 7 2 2 2 2 2 2" xfId="40082" xr:uid="{837BF2C1-7D98-4D48-BE63-F196B9550034}"/>
    <cellStyle name="Normal 3 2 3 7 2 2 2 2 2 3" xfId="54966" xr:uid="{4135E8DF-8932-4E6A-BA26-D10F29D83AEF}"/>
    <cellStyle name="Normal 3 2 3 7 2 2 2 2 3" xfId="19546" xr:uid="{95C25346-8D46-4136-91F6-68012DFAD80B}"/>
    <cellStyle name="Normal 3 2 3 7 2 2 2 2 4" xfId="33236" xr:uid="{1CFEE058-9486-429E-A1B2-7ABE2D7140B3}"/>
    <cellStyle name="Normal 3 2 3 7 2 2 2 2 5" xfId="48120" xr:uid="{F8CDD93E-7DCE-4317-B47C-64A0E0F01A33}"/>
    <cellStyle name="Normal 3 2 3 7 2 2 2 3" xfId="22968" xr:uid="{2201491B-BEDB-475A-B757-F2BDD093B81D}"/>
    <cellStyle name="Normal 3 2 3 7 2 2 2 3 2" xfId="36660" xr:uid="{5A6E67E1-E0B2-4F80-88FA-9E8D2B2BBA25}"/>
    <cellStyle name="Normal 3 2 3 7 2 2 2 3 3" xfId="51544" xr:uid="{257A9502-6D82-48F9-A762-7EE2DF050D75}"/>
    <cellStyle name="Normal 3 2 3 7 2 2 2 4" xfId="16124" xr:uid="{BC6BBA53-D915-414F-AEE2-61EA188A7F6E}"/>
    <cellStyle name="Normal 3 2 3 7 2 2 2 5" xfId="29814" xr:uid="{21F8474E-C1B7-4B8D-8E2B-6A5202243B9B}"/>
    <cellStyle name="Normal 3 2 3 7 2 2 2 6" xfId="44698" xr:uid="{D52E97D1-DE07-451C-BDEF-DDD46DDB6977}"/>
    <cellStyle name="Normal 3 2 3 7 2 2 3" xfId="10988" xr:uid="{D9B4041B-DE66-4C5C-96A4-B110659718DE}"/>
    <cellStyle name="Normal 3 2 3 7 2 2 3 2" xfId="24678" xr:uid="{EE454BD1-F75C-4924-B1D9-3EAC8A005E36}"/>
    <cellStyle name="Normal 3 2 3 7 2 2 3 2 2" xfId="38370" xr:uid="{4DD56BB8-D9AA-4FD2-9D0F-BFA77F7AD075}"/>
    <cellStyle name="Normal 3 2 3 7 2 2 3 2 3" xfId="53254" xr:uid="{0F4979C2-B574-4DD7-8E67-55C5342F0C42}"/>
    <cellStyle name="Normal 3 2 3 7 2 2 3 3" xfId="17834" xr:uid="{2B2E99D7-6E10-4572-A23E-C1B0D0197941}"/>
    <cellStyle name="Normal 3 2 3 7 2 2 3 4" xfId="31524" xr:uid="{E12D34CC-AF2F-4026-B15E-C11CB8167EC0}"/>
    <cellStyle name="Normal 3 2 3 7 2 2 3 5" xfId="46408" xr:uid="{3122C9E2-8280-4DB3-BFD7-187684B6A978}"/>
    <cellStyle name="Normal 3 2 3 7 2 2 4" xfId="21256" xr:uid="{B3FA1C79-3BD8-4A8B-9EA7-ACEFDB112EF3}"/>
    <cellStyle name="Normal 3 2 3 7 2 2 4 2" xfId="34948" xr:uid="{7B82734C-979C-4216-952D-69C6307A3974}"/>
    <cellStyle name="Normal 3 2 3 7 2 2 4 3" xfId="49832" xr:uid="{3D186ABE-64B0-448E-84F9-6219B7705D15}"/>
    <cellStyle name="Normal 3 2 3 7 2 2 5" xfId="14412" xr:uid="{73756F08-7EC8-4DFF-BFD5-1018AD634478}"/>
    <cellStyle name="Normal 3 2 3 7 2 2 6" xfId="28102" xr:uid="{83B5914A-4914-4D43-9937-F272BA1DE3C7}"/>
    <cellStyle name="Normal 3 2 3 7 2 2 7" xfId="42986" xr:uid="{C5AE8A32-7728-49C6-A591-AA331951CA78}"/>
    <cellStyle name="Normal 3 2 3 7 2 3" xfId="9277" xr:uid="{D0E9BBC3-2912-4111-9F8B-06DD0F106B78}"/>
    <cellStyle name="Normal 3 2 3 7 2 3 2" xfId="12699" xr:uid="{EC687D26-D3A0-45E9-AA7A-9AB68F4D8FE1}"/>
    <cellStyle name="Normal 3 2 3 7 2 3 2 2" xfId="26389" xr:uid="{E8646AD0-DAD7-4A31-BE74-7C3B9BDE7ADE}"/>
    <cellStyle name="Normal 3 2 3 7 2 3 2 2 2" xfId="40081" xr:uid="{ACE0614C-6FD7-4FD6-9FD3-D5A38C0072E4}"/>
    <cellStyle name="Normal 3 2 3 7 2 3 2 2 3" xfId="54965" xr:uid="{E6FDAF99-286B-4092-86CC-A35596942BD1}"/>
    <cellStyle name="Normal 3 2 3 7 2 3 2 3" xfId="19545" xr:uid="{DF30CF54-1CEB-4311-9A6E-CA6448988B92}"/>
    <cellStyle name="Normal 3 2 3 7 2 3 2 4" xfId="33235" xr:uid="{1C26A86D-32B6-4DC7-A62B-3469E88A80EA}"/>
    <cellStyle name="Normal 3 2 3 7 2 3 2 5" xfId="48119" xr:uid="{92B0C438-A5B4-4287-8366-8613D0DBE08D}"/>
    <cellStyle name="Normal 3 2 3 7 2 3 3" xfId="22967" xr:uid="{5E136619-D9F3-4EC9-B272-54F1914E891F}"/>
    <cellStyle name="Normal 3 2 3 7 2 3 3 2" xfId="36659" xr:uid="{4EEB8E51-7E01-4DBD-926B-1075EB275726}"/>
    <cellStyle name="Normal 3 2 3 7 2 3 3 3" xfId="51543" xr:uid="{493E9A41-0EEA-4727-A89E-1EC7AD348F2F}"/>
    <cellStyle name="Normal 3 2 3 7 2 3 4" xfId="16123" xr:uid="{875B5499-DDC8-41CE-BCB4-22A0FF28DDBE}"/>
    <cellStyle name="Normal 3 2 3 7 2 3 5" xfId="29813" xr:uid="{75FFCAB9-0D81-4E9F-9D71-7F523BFD9F6D}"/>
    <cellStyle name="Normal 3 2 3 7 2 3 6" xfId="44697" xr:uid="{D18E12BC-981E-47E0-9D4B-9D0B85E71B7A}"/>
    <cellStyle name="Normal 3 2 3 7 2 4" xfId="10987" xr:uid="{73B66C1B-E4B3-433A-AB5D-DBF56644EA8D}"/>
    <cellStyle name="Normal 3 2 3 7 2 4 2" xfId="24677" xr:uid="{75236669-7DC2-407C-92E7-EA6EC8583DB5}"/>
    <cellStyle name="Normal 3 2 3 7 2 4 2 2" xfId="38369" xr:uid="{5CB6DFE8-7449-4DA0-8646-EFC2698A81AD}"/>
    <cellStyle name="Normal 3 2 3 7 2 4 2 3" xfId="53253" xr:uid="{59946282-CEE1-4DB2-9268-2BCBD0AB47F8}"/>
    <cellStyle name="Normal 3 2 3 7 2 4 3" xfId="17833" xr:uid="{D2BAD5A9-13ED-4B4E-8C09-6668E7600256}"/>
    <cellStyle name="Normal 3 2 3 7 2 4 4" xfId="31523" xr:uid="{C1FF0A0E-C3F6-42D5-8C7A-8588C64BBC7A}"/>
    <cellStyle name="Normal 3 2 3 7 2 4 5" xfId="46407" xr:uid="{DADCCF32-177D-4267-BD59-0327936431B5}"/>
    <cellStyle name="Normal 3 2 3 7 2 5" xfId="21255" xr:uid="{0C2AE7AF-E178-467D-913D-04CE924BC2C3}"/>
    <cellStyle name="Normal 3 2 3 7 2 5 2" xfId="34947" xr:uid="{FBCBA620-291D-42FE-8C6E-C7BD835F52A1}"/>
    <cellStyle name="Normal 3 2 3 7 2 5 3" xfId="49831" xr:uid="{2EA99F29-C761-43A6-A9D4-0C09172EFAF7}"/>
    <cellStyle name="Normal 3 2 3 7 2 6" xfId="14411" xr:uid="{F574FF50-BD8F-49F7-950E-1D368D0ED618}"/>
    <cellStyle name="Normal 3 2 3 7 2 7" xfId="28101" xr:uid="{CBC77FFF-502B-4C3E-9AD2-5B0EDD7D7EC1}"/>
    <cellStyle name="Normal 3 2 3 7 2 8" xfId="42985" xr:uid="{B64C8252-8DE1-46B8-8E39-6063AB4D33FB}"/>
    <cellStyle name="Normal 3 2 3 7 3" xfId="7566" xr:uid="{B2022FA4-34D5-447C-8948-7D0960A29501}"/>
    <cellStyle name="Normal 3 2 3 7 3 2" xfId="9279" xr:uid="{6D669A49-C44C-465F-9652-D26326AFEB74}"/>
    <cellStyle name="Normal 3 2 3 7 3 2 2" xfId="12701" xr:uid="{C60C7A35-BB28-4438-8799-10481CA6FFAA}"/>
    <cellStyle name="Normal 3 2 3 7 3 2 2 2" xfId="26391" xr:uid="{122E1EBF-143A-402D-8264-282209DCB330}"/>
    <cellStyle name="Normal 3 2 3 7 3 2 2 2 2" xfId="40083" xr:uid="{A28469B0-89F5-4DCF-8581-48B79CF0F1A5}"/>
    <cellStyle name="Normal 3 2 3 7 3 2 2 2 3" xfId="54967" xr:uid="{8D17F913-0D3E-457E-9D91-D27456E16ACD}"/>
    <cellStyle name="Normal 3 2 3 7 3 2 2 3" xfId="19547" xr:uid="{97A78177-B175-46B1-ABDF-678D9D89FFDF}"/>
    <cellStyle name="Normal 3 2 3 7 3 2 2 4" xfId="33237" xr:uid="{CB47291E-8F2B-416A-96D0-49EA571346B5}"/>
    <cellStyle name="Normal 3 2 3 7 3 2 2 5" xfId="48121" xr:uid="{20259E76-048D-4273-8E8B-20D3AFAC36FC}"/>
    <cellStyle name="Normal 3 2 3 7 3 2 3" xfId="22969" xr:uid="{7B3EC723-6FB8-43A6-8C1B-561175EAEB91}"/>
    <cellStyle name="Normal 3 2 3 7 3 2 3 2" xfId="36661" xr:uid="{931E4981-920C-4848-813C-A9CF0346669C}"/>
    <cellStyle name="Normal 3 2 3 7 3 2 3 3" xfId="51545" xr:uid="{164902F3-1E85-4C90-A527-AC1B36793023}"/>
    <cellStyle name="Normal 3 2 3 7 3 2 4" xfId="16125" xr:uid="{9659F0A8-D5EF-46C2-A683-17A708C20F82}"/>
    <cellStyle name="Normal 3 2 3 7 3 2 5" xfId="29815" xr:uid="{1094298A-3ECB-4D3E-94E3-A0AF44AC3078}"/>
    <cellStyle name="Normal 3 2 3 7 3 2 6" xfId="44699" xr:uid="{9758C763-EFAF-4154-92A2-A92F3F895201}"/>
    <cellStyle name="Normal 3 2 3 7 3 3" xfId="10989" xr:uid="{E96587D2-42CE-4877-A13E-606ABE7C22D4}"/>
    <cellStyle name="Normal 3 2 3 7 3 3 2" xfId="24679" xr:uid="{B9DDF856-751A-420F-9300-C9750CC1FBC8}"/>
    <cellStyle name="Normal 3 2 3 7 3 3 2 2" xfId="38371" xr:uid="{D5DE1F0A-A853-48A4-9734-6904D9805FF3}"/>
    <cellStyle name="Normal 3 2 3 7 3 3 2 3" xfId="53255" xr:uid="{C402CF0F-B85A-43D9-88EE-F6AA4BCF2844}"/>
    <cellStyle name="Normal 3 2 3 7 3 3 3" xfId="17835" xr:uid="{B6C1565F-C3C0-44DD-A6EE-5476C1323333}"/>
    <cellStyle name="Normal 3 2 3 7 3 3 4" xfId="31525" xr:uid="{600B6605-6D37-43D4-BA3D-37254CBA832F}"/>
    <cellStyle name="Normal 3 2 3 7 3 3 5" xfId="46409" xr:uid="{689DED51-91A1-45D1-87D7-097D6AC04A89}"/>
    <cellStyle name="Normal 3 2 3 7 3 4" xfId="21257" xr:uid="{56F57590-9578-4CD7-9FFC-58C68EF8D4B6}"/>
    <cellStyle name="Normal 3 2 3 7 3 4 2" xfId="34949" xr:uid="{F9CCB81F-6EE8-4023-BC7C-6C9B0843FA55}"/>
    <cellStyle name="Normal 3 2 3 7 3 4 3" xfId="49833" xr:uid="{2E3B7A71-9262-4468-B405-98E07F1BC174}"/>
    <cellStyle name="Normal 3 2 3 7 3 5" xfId="14413" xr:uid="{0A38F06D-F2B4-41B0-A5C3-5ACF4429C3A4}"/>
    <cellStyle name="Normal 3 2 3 7 3 6" xfId="28103" xr:uid="{2CE99519-B547-4C96-AA6E-20F7AF4094DF}"/>
    <cellStyle name="Normal 3 2 3 7 3 7" xfId="42987" xr:uid="{8E4F11ED-5CE6-4055-95CC-8056F409C9DF}"/>
    <cellStyle name="Normal 3 2 3 7 4" xfId="7567" xr:uid="{05FD95CF-1EC2-493B-8FC7-5FD533F8D274}"/>
    <cellStyle name="Normal 3 2 3 7 4 2" xfId="9280" xr:uid="{845DEE20-6324-4579-9E45-68B3F92BF384}"/>
    <cellStyle name="Normal 3 2 3 7 4 2 2" xfId="12702" xr:uid="{57E3F2DB-D43D-47DC-9A79-EA7C8CAD8D61}"/>
    <cellStyle name="Normal 3 2 3 7 4 2 2 2" xfId="26392" xr:uid="{1F6A723F-0205-49B5-96FC-A237BAC6F1A1}"/>
    <cellStyle name="Normal 3 2 3 7 4 2 2 2 2" xfId="40084" xr:uid="{3999027F-25E7-477B-9AD3-7351CACC822A}"/>
    <cellStyle name="Normal 3 2 3 7 4 2 2 2 3" xfId="54968" xr:uid="{E7F6CC19-F3DF-4C2E-93DD-43A1A59CBB45}"/>
    <cellStyle name="Normal 3 2 3 7 4 2 2 3" xfId="19548" xr:uid="{7A33B111-E797-4186-8E36-295D7DA0EE8D}"/>
    <cellStyle name="Normal 3 2 3 7 4 2 2 4" xfId="33238" xr:uid="{12AFF3E8-55E3-4E9F-8FF1-5C0F16EF1584}"/>
    <cellStyle name="Normal 3 2 3 7 4 2 2 5" xfId="48122" xr:uid="{B5B4F270-5A54-4842-A1A9-26FDD6C7699C}"/>
    <cellStyle name="Normal 3 2 3 7 4 2 3" xfId="22970" xr:uid="{50FE8D8A-4547-4513-B9A3-C0A7549E7B29}"/>
    <cellStyle name="Normal 3 2 3 7 4 2 3 2" xfId="36662" xr:uid="{A09406B8-1871-43B7-837F-6DB6E867D728}"/>
    <cellStyle name="Normal 3 2 3 7 4 2 3 3" xfId="51546" xr:uid="{EE41D50D-0CFD-4CB7-8C9A-3C63299DCC0E}"/>
    <cellStyle name="Normal 3 2 3 7 4 2 4" xfId="16126" xr:uid="{31644FBE-17FD-417A-86BC-F8F8E455A07B}"/>
    <cellStyle name="Normal 3 2 3 7 4 2 5" xfId="29816" xr:uid="{321F292C-36CF-43A5-8175-B1C1849C4946}"/>
    <cellStyle name="Normal 3 2 3 7 4 2 6" xfId="44700" xr:uid="{BADB2DF9-4777-4662-876A-D476F0E15E88}"/>
    <cellStyle name="Normal 3 2 3 7 4 3" xfId="10990" xr:uid="{6A1987AA-BDE5-4DDB-9457-193DD36AF0B4}"/>
    <cellStyle name="Normal 3 2 3 7 4 3 2" xfId="24680" xr:uid="{D89E8A4A-3F27-4907-A5DC-025F35CC928E}"/>
    <cellStyle name="Normal 3 2 3 7 4 3 2 2" xfId="38372" xr:uid="{A51A24AA-E7AF-4625-A093-92FF2E490249}"/>
    <cellStyle name="Normal 3 2 3 7 4 3 2 3" xfId="53256" xr:uid="{3CCA0621-75DF-4337-89B9-361CFD9F416E}"/>
    <cellStyle name="Normal 3 2 3 7 4 3 3" xfId="17836" xr:uid="{0FEF32B9-ABD7-4F29-9F7A-A2A37C5B359A}"/>
    <cellStyle name="Normal 3 2 3 7 4 3 4" xfId="31526" xr:uid="{CB5FE113-44C4-49F2-99C1-D33358E6165C}"/>
    <cellStyle name="Normal 3 2 3 7 4 3 5" xfId="46410" xr:uid="{0C65CBA3-4317-47AB-8B48-86996D64ECDE}"/>
    <cellStyle name="Normal 3 2 3 7 4 4" xfId="21258" xr:uid="{481B5CB4-E958-43C1-A1D3-92C514FAD51F}"/>
    <cellStyle name="Normal 3 2 3 7 4 4 2" xfId="34950" xr:uid="{4AF1CE60-8C9A-4747-ADFA-F9DB4A676779}"/>
    <cellStyle name="Normal 3 2 3 7 4 4 3" xfId="49834" xr:uid="{32F8ABC7-2D70-428E-8495-C651D68E3DAD}"/>
    <cellStyle name="Normal 3 2 3 7 4 5" xfId="14414" xr:uid="{70C2545F-6010-40F1-84EF-0BA8B3721722}"/>
    <cellStyle name="Normal 3 2 3 7 4 6" xfId="28104" xr:uid="{59856ED7-B7AC-47AA-A8ED-10526D5F48F2}"/>
    <cellStyle name="Normal 3 2 3 7 4 7" xfId="42988" xr:uid="{5AAB9DA5-54C1-4503-8842-CA145B1C0956}"/>
    <cellStyle name="Normal 3 2 3 7 5" xfId="9276" xr:uid="{42F23C01-972D-4D28-BE25-B08B84288D2F}"/>
    <cellStyle name="Normal 3 2 3 7 5 2" xfId="12698" xr:uid="{1A011A47-9ABD-45E0-82F1-08B8A44AE23C}"/>
    <cellStyle name="Normal 3 2 3 7 5 2 2" xfId="26388" xr:uid="{7EBCF66F-2AAB-4C67-96F2-91C26858E632}"/>
    <cellStyle name="Normal 3 2 3 7 5 2 2 2" xfId="40080" xr:uid="{A06037AC-98B7-4ECD-8D90-F32335EFF873}"/>
    <cellStyle name="Normal 3 2 3 7 5 2 2 3" xfId="54964" xr:uid="{2D315131-4C3A-461B-926C-31C7E3B06DD7}"/>
    <cellStyle name="Normal 3 2 3 7 5 2 3" xfId="19544" xr:uid="{3776E210-EFDB-474A-BDFE-0F93CC92E878}"/>
    <cellStyle name="Normal 3 2 3 7 5 2 4" xfId="33234" xr:uid="{5DCC86E0-6C43-4006-83A0-ED7CD72DD370}"/>
    <cellStyle name="Normal 3 2 3 7 5 2 5" xfId="48118" xr:uid="{889614F3-6BF9-498E-A1FB-1782485EB958}"/>
    <cellStyle name="Normal 3 2 3 7 5 3" xfId="22966" xr:uid="{53CDFDCD-D3DB-4F78-80E8-EFE5878BDC4A}"/>
    <cellStyle name="Normal 3 2 3 7 5 3 2" xfId="36658" xr:uid="{ED9A3171-9FC3-4EB6-AB60-50272C3FAEF9}"/>
    <cellStyle name="Normal 3 2 3 7 5 3 3" xfId="51542" xr:uid="{C56683E8-564A-4E52-BD6A-F294DECDDC74}"/>
    <cellStyle name="Normal 3 2 3 7 5 4" xfId="16122" xr:uid="{1A71523D-11FD-44A6-86E2-8F7E594B90F2}"/>
    <cellStyle name="Normal 3 2 3 7 5 5" xfId="29812" xr:uid="{45A39093-00FB-405F-A8B8-BE7B3DFB2CDC}"/>
    <cellStyle name="Normal 3 2 3 7 5 6" xfId="44696" xr:uid="{AB7E6D69-F284-42A8-BA08-AD3DDA52B0C5}"/>
    <cellStyle name="Normal 3 2 3 7 6" xfId="10986" xr:uid="{19393352-F8B2-4929-90EE-C25840E19ECE}"/>
    <cellStyle name="Normal 3 2 3 7 6 2" xfId="24676" xr:uid="{A60833D1-6A58-4E89-B44E-1C01A2ADC9B8}"/>
    <cellStyle name="Normal 3 2 3 7 6 2 2" xfId="38368" xr:uid="{0947F76A-BB52-486C-9CE6-7060FE4087F8}"/>
    <cellStyle name="Normal 3 2 3 7 6 2 3" xfId="53252" xr:uid="{BAB91EC0-0A56-47A4-89CD-5B0FCE56AE17}"/>
    <cellStyle name="Normal 3 2 3 7 6 3" xfId="17832" xr:uid="{91A2FE8F-DB26-496C-B943-B5BA6A60F468}"/>
    <cellStyle name="Normal 3 2 3 7 6 4" xfId="31522" xr:uid="{5E182F4B-B4FA-4D73-9CF8-4B4BC607CA47}"/>
    <cellStyle name="Normal 3 2 3 7 6 5" xfId="46406" xr:uid="{96A9ECEA-E2B6-4CBF-A673-27FE39613440}"/>
    <cellStyle name="Normal 3 2 3 7 7" xfId="21254" xr:uid="{2AF014D4-0EDF-4C3F-B8D8-B5D827A153CD}"/>
    <cellStyle name="Normal 3 2 3 7 7 2" xfId="34946" xr:uid="{85B2F334-CEE7-4F12-92A0-C0FF6010CF77}"/>
    <cellStyle name="Normal 3 2 3 7 7 3" xfId="49830" xr:uid="{E55E2FE9-FC2F-42F3-B446-259447FFC9B6}"/>
    <cellStyle name="Normal 3 2 3 7 8" xfId="14410" xr:uid="{4A368D06-5A64-402C-9D24-94F22606FC65}"/>
    <cellStyle name="Normal 3 2 3 7 9" xfId="28100" xr:uid="{099EE4BD-1ED6-433D-8C16-F72B80B245EC}"/>
    <cellStyle name="Normal 3 2 3 8" xfId="7568" xr:uid="{2B5BF958-210C-45E8-81DA-055CB0D6A449}"/>
    <cellStyle name="Normal 3 2 3 8 2" xfId="7569" xr:uid="{0B3479A2-1D95-49C2-9B89-0156B28F4DA8}"/>
    <cellStyle name="Normal 3 2 3 8 2 2" xfId="9282" xr:uid="{CEE810AF-252A-4158-9D3E-DDE54D5EF509}"/>
    <cellStyle name="Normal 3 2 3 8 2 2 2" xfId="12704" xr:uid="{30E989B6-5A76-4908-A458-F1F8EA3B9085}"/>
    <cellStyle name="Normal 3 2 3 8 2 2 2 2" xfId="26394" xr:uid="{9A493FC3-15FF-42CD-9CC1-F8ECB2754237}"/>
    <cellStyle name="Normal 3 2 3 8 2 2 2 2 2" xfId="40086" xr:uid="{F04911FB-0658-45AD-ADE7-0533E6C83DC4}"/>
    <cellStyle name="Normal 3 2 3 8 2 2 2 2 3" xfId="54970" xr:uid="{D4BAE0C0-8C8E-43D9-A8EE-4D1D694A7A91}"/>
    <cellStyle name="Normal 3 2 3 8 2 2 2 3" xfId="19550" xr:uid="{7F2A7DFC-1E09-4324-B65A-5574C895245C}"/>
    <cellStyle name="Normal 3 2 3 8 2 2 2 4" xfId="33240" xr:uid="{7919F0B4-2EE0-4289-BC56-1DE1EBF5A169}"/>
    <cellStyle name="Normal 3 2 3 8 2 2 2 5" xfId="48124" xr:uid="{48C1E5B7-FDA2-432D-8584-49964123225B}"/>
    <cellStyle name="Normal 3 2 3 8 2 2 3" xfId="22972" xr:uid="{B002B1BF-B483-4FB1-BD76-E1229AEA0E70}"/>
    <cellStyle name="Normal 3 2 3 8 2 2 3 2" xfId="36664" xr:uid="{63E469F9-1BD3-4505-B8B8-2E967D8114B7}"/>
    <cellStyle name="Normal 3 2 3 8 2 2 3 3" xfId="51548" xr:uid="{B86AFB1D-ACF7-4FCB-B13B-1C26A1761517}"/>
    <cellStyle name="Normal 3 2 3 8 2 2 4" xfId="16128" xr:uid="{A106873A-8A77-42B8-B719-BA55B8E5A0E7}"/>
    <cellStyle name="Normal 3 2 3 8 2 2 5" xfId="29818" xr:uid="{48DF1910-071C-423D-903F-7D39C203A1E0}"/>
    <cellStyle name="Normal 3 2 3 8 2 2 6" xfId="44702" xr:uid="{8DF51262-C6F4-42C6-8B5F-944DDBF54158}"/>
    <cellStyle name="Normal 3 2 3 8 2 3" xfId="10992" xr:uid="{741AC9FF-BA92-4856-9293-971A9C218A30}"/>
    <cellStyle name="Normal 3 2 3 8 2 3 2" xfId="24682" xr:uid="{CAD02F7F-F03D-4240-82F6-E7916F941D52}"/>
    <cellStyle name="Normal 3 2 3 8 2 3 2 2" xfId="38374" xr:uid="{2430C5A1-B4FE-4E3F-9A97-BB1E38C914D2}"/>
    <cellStyle name="Normal 3 2 3 8 2 3 2 3" xfId="53258" xr:uid="{EB7C0535-57B6-4C2E-8F57-F40847525E08}"/>
    <cellStyle name="Normal 3 2 3 8 2 3 3" xfId="17838" xr:uid="{92E75C46-4AB1-4186-96DD-5C2F7F320632}"/>
    <cellStyle name="Normal 3 2 3 8 2 3 4" xfId="31528" xr:uid="{56E736E8-9E67-42CB-A4FB-0073453E46DD}"/>
    <cellStyle name="Normal 3 2 3 8 2 3 5" xfId="46412" xr:uid="{5D8CF8C1-4187-486A-B87E-A7EF9831700B}"/>
    <cellStyle name="Normal 3 2 3 8 2 4" xfId="21260" xr:uid="{72B24DD3-DD21-4B56-91B1-CF361518EB89}"/>
    <cellStyle name="Normal 3 2 3 8 2 4 2" xfId="34952" xr:uid="{9F476151-6DED-4011-A9BB-C32CA221AB00}"/>
    <cellStyle name="Normal 3 2 3 8 2 4 3" xfId="49836" xr:uid="{A728D6BB-3360-4FFA-9779-E8F3DBDF44BE}"/>
    <cellStyle name="Normal 3 2 3 8 2 5" xfId="14416" xr:uid="{FAB7B97E-42BA-4BEC-B053-DA3126F44DA9}"/>
    <cellStyle name="Normal 3 2 3 8 2 6" xfId="28106" xr:uid="{CEAA7117-276C-4914-9B30-7FF1C7E4924D}"/>
    <cellStyle name="Normal 3 2 3 8 2 7" xfId="42990" xr:uid="{606437BE-BBBB-491B-9DAE-E8EB0ED5570C}"/>
    <cellStyle name="Normal 3 2 3 8 3" xfId="9281" xr:uid="{A13E6AF6-8E4B-407F-A583-A3A5A8749C69}"/>
    <cellStyle name="Normal 3 2 3 8 3 2" xfId="12703" xr:uid="{9F904367-1B3D-480F-BC21-3AE32643360B}"/>
    <cellStyle name="Normal 3 2 3 8 3 2 2" xfId="26393" xr:uid="{C6DBC606-355D-4149-9B8A-429D8E00B046}"/>
    <cellStyle name="Normal 3 2 3 8 3 2 2 2" xfId="40085" xr:uid="{900192AB-CF1E-48E0-8A83-7A4531C9E742}"/>
    <cellStyle name="Normal 3 2 3 8 3 2 2 3" xfId="54969" xr:uid="{1E6617AE-DD85-4063-8AD0-BFC233E11965}"/>
    <cellStyle name="Normal 3 2 3 8 3 2 3" xfId="19549" xr:uid="{4A687B71-AF1B-4C5F-B71E-3C611431EDAC}"/>
    <cellStyle name="Normal 3 2 3 8 3 2 4" xfId="33239" xr:uid="{17320BB7-FDC8-48BE-93F5-04B840E08CF1}"/>
    <cellStyle name="Normal 3 2 3 8 3 2 5" xfId="48123" xr:uid="{3893A5FC-7366-4C23-8DE9-2005EFBF172E}"/>
    <cellStyle name="Normal 3 2 3 8 3 3" xfId="22971" xr:uid="{A0AC80F6-5B16-4A37-A61D-FE61D242EC8D}"/>
    <cellStyle name="Normal 3 2 3 8 3 3 2" xfId="36663" xr:uid="{29A8CDCD-CAAE-4ECC-8C38-E05949AE8261}"/>
    <cellStyle name="Normal 3 2 3 8 3 3 3" xfId="51547" xr:uid="{F8097D29-0B6C-4E57-908A-150E40322D7E}"/>
    <cellStyle name="Normal 3 2 3 8 3 4" xfId="16127" xr:uid="{58BF4B7C-F0A2-42E9-BB99-21B6B9F9716F}"/>
    <cellStyle name="Normal 3 2 3 8 3 5" xfId="29817" xr:uid="{B265AA51-44FB-49A3-8E42-37F38F59610B}"/>
    <cellStyle name="Normal 3 2 3 8 3 6" xfId="44701" xr:uid="{F6D7F722-195D-4A5B-A71A-2EBAC91B4D55}"/>
    <cellStyle name="Normal 3 2 3 8 4" xfId="10991" xr:uid="{BF93AED1-9188-4614-8FC9-6846174C6937}"/>
    <cellStyle name="Normal 3 2 3 8 4 2" xfId="24681" xr:uid="{037EAEEB-8379-4DFD-AFC4-94335C466605}"/>
    <cellStyle name="Normal 3 2 3 8 4 2 2" xfId="38373" xr:uid="{E5B84C60-AF48-410A-AD6F-4BB8A4AE6D33}"/>
    <cellStyle name="Normal 3 2 3 8 4 2 3" xfId="53257" xr:uid="{E736DA91-F457-44A9-83AB-A9A7A9B4FA1C}"/>
    <cellStyle name="Normal 3 2 3 8 4 3" xfId="17837" xr:uid="{73AC003F-352A-43F0-A58C-18FF255C2FE5}"/>
    <cellStyle name="Normal 3 2 3 8 4 4" xfId="31527" xr:uid="{2014F76B-FBB8-43E8-B093-96AB021292B4}"/>
    <cellStyle name="Normal 3 2 3 8 4 5" xfId="46411" xr:uid="{FB366BD2-E810-4C77-8B60-4BD8C80A5721}"/>
    <cellStyle name="Normal 3 2 3 8 5" xfId="21259" xr:uid="{A23A2CCB-5FA6-438F-8C5D-A628FDBCD898}"/>
    <cellStyle name="Normal 3 2 3 8 5 2" xfId="34951" xr:uid="{1AF9EC8B-7DB2-4E95-983F-276F999F67AD}"/>
    <cellStyle name="Normal 3 2 3 8 5 3" xfId="49835" xr:uid="{65AE980A-0B4A-46AC-B242-2C6B00456DAC}"/>
    <cellStyle name="Normal 3 2 3 8 6" xfId="14415" xr:uid="{AC1DBC54-5B69-4ACF-87DB-19D0E907DE65}"/>
    <cellStyle name="Normal 3 2 3 8 7" xfId="28105" xr:uid="{59A4A0E0-55F9-4E1D-A4EB-515372687A59}"/>
    <cellStyle name="Normal 3 2 3 8 8" xfId="42989" xr:uid="{F762F2D4-BAB6-453F-9479-8F7108A1C26C}"/>
    <cellStyle name="Normal 3 2 3 9" xfId="7570" xr:uid="{63CB8C1C-25F6-4EA6-A335-975A2DC836FC}"/>
    <cellStyle name="Normal 3 2 3 9 2" xfId="9283" xr:uid="{9CB58538-D615-4559-BDFC-D1DB29A79B2B}"/>
    <cellStyle name="Normal 3 2 3 9 2 2" xfId="12705" xr:uid="{8FEAF4AB-9E74-4433-9AA9-D8A227CB8B58}"/>
    <cellStyle name="Normal 3 2 3 9 2 2 2" xfId="26395" xr:uid="{763D9B8A-6171-4300-A854-B231AB2E0E18}"/>
    <cellStyle name="Normal 3 2 3 9 2 2 2 2" xfId="40087" xr:uid="{12DB3237-7D7B-4010-8573-DDB8DB34C616}"/>
    <cellStyle name="Normal 3 2 3 9 2 2 2 3" xfId="54971" xr:uid="{5B9EDC1E-D413-480A-9083-11C453D3F15A}"/>
    <cellStyle name="Normal 3 2 3 9 2 2 3" xfId="19551" xr:uid="{24CE1348-CD4C-4336-95DF-409A467BCA45}"/>
    <cellStyle name="Normal 3 2 3 9 2 2 4" xfId="33241" xr:uid="{3D1FC7F0-6D39-405C-8028-D72E34C98FD6}"/>
    <cellStyle name="Normal 3 2 3 9 2 2 5" xfId="48125" xr:uid="{772F04E6-C90B-4072-9EAC-C7EDD9EC7CF2}"/>
    <cellStyle name="Normal 3 2 3 9 2 3" xfId="22973" xr:uid="{2548C064-1B82-46A3-9B64-9D0994A33E79}"/>
    <cellStyle name="Normal 3 2 3 9 2 3 2" xfId="36665" xr:uid="{5573DE2C-0692-4D66-A4A7-FF9A1D4489BF}"/>
    <cellStyle name="Normal 3 2 3 9 2 3 3" xfId="51549" xr:uid="{1FCB85CC-66DD-4E0B-BDA9-A4F6BC540DE8}"/>
    <cellStyle name="Normal 3 2 3 9 2 4" xfId="16129" xr:uid="{683A6A79-C36C-4312-83EE-457036C037A8}"/>
    <cellStyle name="Normal 3 2 3 9 2 5" xfId="29819" xr:uid="{EE6BC808-E790-471F-8C53-3F22992CEF76}"/>
    <cellStyle name="Normal 3 2 3 9 2 6" xfId="44703" xr:uid="{FE7405AD-555C-4645-861B-16A20BB5A849}"/>
    <cellStyle name="Normal 3 2 3 9 3" xfId="10993" xr:uid="{1857FABF-812D-4106-8835-5A8651B211C2}"/>
    <cellStyle name="Normal 3 2 3 9 3 2" xfId="24683" xr:uid="{B099F921-3180-4BBF-8AF1-77EED2DC970D}"/>
    <cellStyle name="Normal 3 2 3 9 3 2 2" xfId="38375" xr:uid="{AB15D8C7-C1E0-45C3-8C6E-2B0D7E517B62}"/>
    <cellStyle name="Normal 3 2 3 9 3 2 3" xfId="53259" xr:uid="{C0A948F3-125A-4DB9-AB20-7C71F716E397}"/>
    <cellStyle name="Normal 3 2 3 9 3 3" xfId="17839" xr:uid="{A880824A-6F30-4E18-94E3-8E0B92805183}"/>
    <cellStyle name="Normal 3 2 3 9 3 4" xfId="31529" xr:uid="{B31E2010-FB32-44FA-B5E6-06803DDF654E}"/>
    <cellStyle name="Normal 3 2 3 9 3 5" xfId="46413" xr:uid="{8981A041-30BB-48EF-B8CD-CED7F2C61867}"/>
    <cellStyle name="Normal 3 2 3 9 4" xfId="21261" xr:uid="{BD6E395C-BF43-4AFB-9697-6ED9B413AF5A}"/>
    <cellStyle name="Normal 3 2 3 9 4 2" xfId="34953" xr:uid="{176221B3-7783-48CC-B605-60B903824E84}"/>
    <cellStyle name="Normal 3 2 3 9 4 3" xfId="49837" xr:uid="{477E5C28-64C6-4F8C-9918-92926E2D4F0A}"/>
    <cellStyle name="Normal 3 2 3 9 5" xfId="14417" xr:uid="{9C8C45DC-D3C9-414B-B06D-2EC2B4E34920}"/>
    <cellStyle name="Normal 3 2 3 9 6" xfId="28107" xr:uid="{317764F2-900B-401D-964C-12F4C4F2E21B}"/>
    <cellStyle name="Normal 3 2 3 9 7" xfId="42991" xr:uid="{A93089CD-3F96-497C-8D4E-4D4238DE1E78}"/>
    <cellStyle name="Normal 3 2 4" xfId="291" xr:uid="{71325D5A-A58D-4BBF-BEB4-9A7BF538FEAD}"/>
    <cellStyle name="Normal 3 2 4 10" xfId="9284" xr:uid="{8EF4BDD2-D8F9-4F01-89E7-96C5280B704A}"/>
    <cellStyle name="Normal 3 2 4 10 2" xfId="12706" xr:uid="{202BA03B-64CE-4791-BEFA-70ABDDD6FA2B}"/>
    <cellStyle name="Normal 3 2 4 10 2 2" xfId="26396" xr:uid="{DD7336C2-60D8-49BF-8B02-D177138B889C}"/>
    <cellStyle name="Normal 3 2 4 10 2 2 2" xfId="40088" xr:uid="{84DBB704-ED69-4691-A8A2-9B6D692F6707}"/>
    <cellStyle name="Normal 3 2 4 10 2 2 3" xfId="54972" xr:uid="{BC8E2C97-FB26-4873-92C4-10C4909E95B1}"/>
    <cellStyle name="Normal 3 2 4 10 2 3" xfId="19552" xr:uid="{D2DBE2C8-936F-4C29-A4EF-DDE60442A387}"/>
    <cellStyle name="Normal 3 2 4 10 2 4" xfId="33242" xr:uid="{AA27A313-1AE5-4C27-AD79-5D55CE0A40C0}"/>
    <cellStyle name="Normal 3 2 4 10 2 5" xfId="48126" xr:uid="{939187D9-0088-437B-BA59-8706A98ECE34}"/>
    <cellStyle name="Normal 3 2 4 10 3" xfId="22974" xr:uid="{1490975B-B542-4881-A1F5-8689BFCB7FB0}"/>
    <cellStyle name="Normal 3 2 4 10 3 2" xfId="36666" xr:uid="{C7509166-02A9-4C09-B54D-299EF5B02E12}"/>
    <cellStyle name="Normal 3 2 4 10 3 3" xfId="51550" xr:uid="{0C8B454F-871D-4943-A451-4B1093A6D2F3}"/>
    <cellStyle name="Normal 3 2 4 10 4" xfId="16130" xr:uid="{874A5B3E-E407-4B5D-AE17-07FED7C889E8}"/>
    <cellStyle name="Normal 3 2 4 10 5" xfId="29820" xr:uid="{6B0C4B2B-5393-4C09-9AE1-BA707C21036E}"/>
    <cellStyle name="Normal 3 2 4 10 6" xfId="44704" xr:uid="{89B750CC-C87C-4DAF-A1C4-6A167939D0D7}"/>
    <cellStyle name="Normal 3 2 4 11" xfId="10994" xr:uid="{6CD0D073-7BD2-4532-9A83-DD309C0A893F}"/>
    <cellStyle name="Normal 3 2 4 11 2" xfId="24684" xr:uid="{C226381A-0A59-454B-9DC9-9ADF10813794}"/>
    <cellStyle name="Normal 3 2 4 11 2 2" xfId="38376" xr:uid="{40A25A6F-11FD-4573-9067-5303B01CE171}"/>
    <cellStyle name="Normal 3 2 4 11 2 3" xfId="53260" xr:uid="{292922FF-3D18-4E65-BFAC-94A0AA2FE514}"/>
    <cellStyle name="Normal 3 2 4 11 3" xfId="17840" xr:uid="{AA5386BA-0D43-490A-AA03-98051287A9EE}"/>
    <cellStyle name="Normal 3 2 4 11 4" xfId="31530" xr:uid="{E6E69E56-EFAB-497B-8BFB-2FED3F0260BA}"/>
    <cellStyle name="Normal 3 2 4 11 5" xfId="46414" xr:uid="{06753AB4-D8B1-4F31-90F4-84D5D45F0217}"/>
    <cellStyle name="Normal 3 2 4 12" xfId="21262" xr:uid="{69F70913-E528-451F-8809-32F83A50EA9B}"/>
    <cellStyle name="Normal 3 2 4 12 2" xfId="34954" xr:uid="{4F6E1F6C-D1D5-43A7-9957-7D36603B0FA4}"/>
    <cellStyle name="Normal 3 2 4 12 3" xfId="49838" xr:uid="{93DCCF39-59D3-410F-9F9E-52B53C2A411A}"/>
    <cellStyle name="Normal 3 2 4 13" xfId="14418" xr:uid="{164EA2DB-4118-4C7A-9F2F-E2FF25D2C044}"/>
    <cellStyle name="Normal 3 2 4 13 2" xfId="40777" xr:uid="{F2DB3A06-9C7C-4463-9585-60A910FFF0E2}"/>
    <cellStyle name="Normal 3 2 4 14" xfId="28108" xr:uid="{7D88A34B-A125-4ABF-B524-72D1A2CA5747}"/>
    <cellStyle name="Normal 3 2 4 15" xfId="42992" xr:uid="{AAED58CC-A334-4C75-AE61-FCA601CCB11E}"/>
    <cellStyle name="Normal 3 2 4 16" xfId="7571" xr:uid="{8879D572-B9CF-4CB7-8E14-B959AFB23B53}"/>
    <cellStyle name="Normal 3 2 4 2" xfId="4668" xr:uid="{97207E5F-79DD-466C-881F-C1292C975CA7}"/>
    <cellStyle name="Normal 3 2 4 2 10" xfId="21263" xr:uid="{0A9250E9-692D-4CB0-9A0C-C41725438A8E}"/>
    <cellStyle name="Normal 3 2 4 2 10 2" xfId="34955" xr:uid="{279554B2-3EE9-4C04-B3A5-D3694B1A2400}"/>
    <cellStyle name="Normal 3 2 4 2 10 3" xfId="49839" xr:uid="{5A28C1DF-9992-45E9-80F8-1B39B0178711}"/>
    <cellStyle name="Normal 3 2 4 2 11" xfId="14419" xr:uid="{74C4A667-0903-4003-9C9B-D45A09380129}"/>
    <cellStyle name="Normal 3 2 4 2 11 2" xfId="41372" xr:uid="{82DFA10F-AC75-4310-9895-617B1B6C81E9}"/>
    <cellStyle name="Normal 3 2 4 2 12" xfId="28109" xr:uid="{B9FD7A57-7F1B-41DF-89EC-C12F0D7C9E4A}"/>
    <cellStyle name="Normal 3 2 4 2 13" xfId="42993" xr:uid="{DA9A8DE1-CBA2-47B4-ABC7-B5C709E3682C}"/>
    <cellStyle name="Normal 3 2 4 2 14" xfId="7572" xr:uid="{5754900E-3316-4DD0-8291-5EB9300D4902}"/>
    <cellStyle name="Normal 3 2 4 2 2" xfId="7573" xr:uid="{F84C36C1-37E4-4960-9152-06216D2E3F49}"/>
    <cellStyle name="Normal 3 2 4 2 2 10" xfId="14420" xr:uid="{94F4D2B9-C411-420A-8404-A813F3F8D53C}"/>
    <cellStyle name="Normal 3 2 4 2 2 11" xfId="28110" xr:uid="{C78E61BD-5F17-4571-8330-438F53BB713A}"/>
    <cellStyle name="Normal 3 2 4 2 2 12" xfId="42994" xr:uid="{C5EE3980-70DA-42BF-A5E1-1F246F4C40BE}"/>
    <cellStyle name="Normal 3 2 4 2 2 2" xfId="7574" xr:uid="{132F99C7-F373-490F-8457-14920569FF2D}"/>
    <cellStyle name="Normal 3 2 4 2 2 2 10" xfId="42995" xr:uid="{21843524-97C9-4DF7-B02C-915761960613}"/>
    <cellStyle name="Normal 3 2 4 2 2 2 2" xfId="7575" xr:uid="{27E0F958-90FE-4DD4-9B80-30A74ED336EC}"/>
    <cellStyle name="Normal 3 2 4 2 2 2 2 2" xfId="7576" xr:uid="{55FCDCF3-7F3A-4A2F-BBDE-06704DD271E0}"/>
    <cellStyle name="Normal 3 2 4 2 2 2 2 2 2" xfId="9289" xr:uid="{66AAB672-A663-4D95-9EBC-3B1772DF8F79}"/>
    <cellStyle name="Normal 3 2 4 2 2 2 2 2 2 2" xfId="12711" xr:uid="{814B0502-4FD7-48B7-8274-DACB30CA2FBE}"/>
    <cellStyle name="Normal 3 2 4 2 2 2 2 2 2 2 2" xfId="26401" xr:uid="{8A41C26E-9290-471F-B4EC-A896F0C964C8}"/>
    <cellStyle name="Normal 3 2 4 2 2 2 2 2 2 2 2 2" xfId="40093" xr:uid="{1909312D-C374-4AC1-BD58-68AB17F4FB4D}"/>
    <cellStyle name="Normal 3 2 4 2 2 2 2 2 2 2 2 3" xfId="54977" xr:uid="{8B95CEB6-ADBF-407C-9590-2E599C792763}"/>
    <cellStyle name="Normal 3 2 4 2 2 2 2 2 2 2 3" xfId="19557" xr:uid="{BBD56141-B093-4E9D-A223-B3C8037C8154}"/>
    <cellStyle name="Normal 3 2 4 2 2 2 2 2 2 2 4" xfId="33247" xr:uid="{CBB8210C-C07B-4548-9C2A-0B7CF0E22DF8}"/>
    <cellStyle name="Normal 3 2 4 2 2 2 2 2 2 2 5" xfId="48131" xr:uid="{DBD07D68-6876-44AB-BF51-48EEC40C6D10}"/>
    <cellStyle name="Normal 3 2 4 2 2 2 2 2 2 3" xfId="22979" xr:uid="{EAAE69F3-06C8-4543-AB56-D7E1169AAA32}"/>
    <cellStyle name="Normal 3 2 4 2 2 2 2 2 2 3 2" xfId="36671" xr:uid="{FCBB0A29-607B-4DA9-93E5-B43AC3707C12}"/>
    <cellStyle name="Normal 3 2 4 2 2 2 2 2 2 3 3" xfId="51555" xr:uid="{0ED8418A-FACF-4377-BAD7-306F6AC5E3FF}"/>
    <cellStyle name="Normal 3 2 4 2 2 2 2 2 2 4" xfId="16135" xr:uid="{D4CBD7FF-C0B9-4F51-B9DE-4B1296396BF8}"/>
    <cellStyle name="Normal 3 2 4 2 2 2 2 2 2 5" xfId="29825" xr:uid="{2D6C1C45-8D0E-4C83-BA38-C58C663EA10A}"/>
    <cellStyle name="Normal 3 2 4 2 2 2 2 2 2 6" xfId="44709" xr:uid="{BBF19C43-C361-42CA-872A-92527D3BAF4A}"/>
    <cellStyle name="Normal 3 2 4 2 2 2 2 2 3" xfId="10999" xr:uid="{06A4C74A-C02C-4799-A8B2-F609031943F3}"/>
    <cellStyle name="Normal 3 2 4 2 2 2 2 2 3 2" xfId="24689" xr:uid="{18FDAF78-8531-41B9-BB60-194CAD615050}"/>
    <cellStyle name="Normal 3 2 4 2 2 2 2 2 3 2 2" xfId="38381" xr:uid="{292467C7-4A9A-4D33-AE8E-A1792373891B}"/>
    <cellStyle name="Normal 3 2 4 2 2 2 2 2 3 2 3" xfId="53265" xr:uid="{9B8E20A4-AE72-4D4E-A0E0-835881936F0D}"/>
    <cellStyle name="Normal 3 2 4 2 2 2 2 2 3 3" xfId="17845" xr:uid="{90702F2F-1CD2-4B11-AF34-56C9A17FBE00}"/>
    <cellStyle name="Normal 3 2 4 2 2 2 2 2 3 4" xfId="31535" xr:uid="{B3428B52-7D5A-42F4-9B38-B6F0BAA3B82B}"/>
    <cellStyle name="Normal 3 2 4 2 2 2 2 2 3 5" xfId="46419" xr:uid="{7F47AFC1-A133-4C12-AE27-CC4E224654B4}"/>
    <cellStyle name="Normal 3 2 4 2 2 2 2 2 4" xfId="21267" xr:uid="{FE496039-3A39-4282-A6CC-0150A6E3DEEC}"/>
    <cellStyle name="Normal 3 2 4 2 2 2 2 2 4 2" xfId="34959" xr:uid="{362FC26A-4A49-4861-AC19-58AD61A1FF15}"/>
    <cellStyle name="Normal 3 2 4 2 2 2 2 2 4 3" xfId="49843" xr:uid="{49A4AAFE-C432-4C95-924E-EED38D99E52D}"/>
    <cellStyle name="Normal 3 2 4 2 2 2 2 2 5" xfId="14423" xr:uid="{79218F7F-4CA5-4AD4-A9D3-1C339109B10A}"/>
    <cellStyle name="Normal 3 2 4 2 2 2 2 2 6" xfId="28113" xr:uid="{6B83F807-1791-4DF5-9A9D-D0A8E7D9C47F}"/>
    <cellStyle name="Normal 3 2 4 2 2 2 2 2 7" xfId="42997" xr:uid="{BE234CA0-40E5-426B-B45A-B4D38E9F8345}"/>
    <cellStyle name="Normal 3 2 4 2 2 2 2 3" xfId="9288" xr:uid="{5A0D6CD2-D528-4BA0-A8D2-4136268A6C76}"/>
    <cellStyle name="Normal 3 2 4 2 2 2 2 3 2" xfId="12710" xr:uid="{48E409DD-3D32-4F24-AD19-358990A2F3A6}"/>
    <cellStyle name="Normal 3 2 4 2 2 2 2 3 2 2" xfId="26400" xr:uid="{EAC040FC-16D1-42DA-8D15-6A03A039A930}"/>
    <cellStyle name="Normal 3 2 4 2 2 2 2 3 2 2 2" xfId="40092" xr:uid="{1EA6A8A5-B6E9-4247-BE16-C9E212AF9578}"/>
    <cellStyle name="Normal 3 2 4 2 2 2 2 3 2 2 3" xfId="54976" xr:uid="{4C10BBB9-302A-45B2-8003-8572F6FED4BB}"/>
    <cellStyle name="Normal 3 2 4 2 2 2 2 3 2 3" xfId="19556" xr:uid="{D34AE451-5FBB-4ACD-85DD-D5DE8887B31A}"/>
    <cellStyle name="Normal 3 2 4 2 2 2 2 3 2 4" xfId="33246" xr:uid="{00DBD970-3804-4E9C-9A6A-966E7CE18DCF}"/>
    <cellStyle name="Normal 3 2 4 2 2 2 2 3 2 5" xfId="48130" xr:uid="{C03A0255-ADD0-4A07-A430-B53E0827EA30}"/>
    <cellStyle name="Normal 3 2 4 2 2 2 2 3 3" xfId="22978" xr:uid="{C4CC5432-42F3-4A26-B1FB-8ABFE85EEDF6}"/>
    <cellStyle name="Normal 3 2 4 2 2 2 2 3 3 2" xfId="36670" xr:uid="{373F33B3-F6E8-41D7-B2A6-8579E8C4882D}"/>
    <cellStyle name="Normal 3 2 4 2 2 2 2 3 3 3" xfId="51554" xr:uid="{FFCA1F3D-ADCC-4204-A017-58AABD076B7D}"/>
    <cellStyle name="Normal 3 2 4 2 2 2 2 3 4" xfId="16134" xr:uid="{5FD36C86-B2F4-418E-81A3-EC0E1BE5D544}"/>
    <cellStyle name="Normal 3 2 4 2 2 2 2 3 5" xfId="29824" xr:uid="{AB5DE2FE-802F-4370-99AF-4780A5FF42AC}"/>
    <cellStyle name="Normal 3 2 4 2 2 2 2 3 6" xfId="44708" xr:uid="{7A55147A-3CB8-4445-8830-0387B6EAAF15}"/>
    <cellStyle name="Normal 3 2 4 2 2 2 2 4" xfId="10998" xr:uid="{BB7C29CC-B4B4-4C19-AA40-7155A04A2197}"/>
    <cellStyle name="Normal 3 2 4 2 2 2 2 4 2" xfId="24688" xr:uid="{A695CC4A-CC28-49EC-8E9A-F081C1D83C0F}"/>
    <cellStyle name="Normal 3 2 4 2 2 2 2 4 2 2" xfId="38380" xr:uid="{BB9C70D8-24D9-4A4D-BEC6-0C55EDB00973}"/>
    <cellStyle name="Normal 3 2 4 2 2 2 2 4 2 3" xfId="53264" xr:uid="{765DE58B-E9D8-48E2-8D18-11AE5A7DFA06}"/>
    <cellStyle name="Normal 3 2 4 2 2 2 2 4 3" xfId="17844" xr:uid="{DB8B74D1-5A1D-487C-8196-01F54AE68FB2}"/>
    <cellStyle name="Normal 3 2 4 2 2 2 2 4 4" xfId="31534" xr:uid="{7599F932-D1F2-48F6-8334-328D3BBEA1C4}"/>
    <cellStyle name="Normal 3 2 4 2 2 2 2 4 5" xfId="46418" xr:uid="{62ED7D82-5707-4870-8287-D756749094F2}"/>
    <cellStyle name="Normal 3 2 4 2 2 2 2 5" xfId="21266" xr:uid="{DE557C04-97C0-450C-B5DF-58A7470F2F35}"/>
    <cellStyle name="Normal 3 2 4 2 2 2 2 5 2" xfId="34958" xr:uid="{199D197A-8F4F-46CA-B713-5988F02E6EC7}"/>
    <cellStyle name="Normal 3 2 4 2 2 2 2 5 3" xfId="49842" xr:uid="{3E37B603-C059-4C67-B96F-B3B4AD5D60C1}"/>
    <cellStyle name="Normal 3 2 4 2 2 2 2 6" xfId="14422" xr:uid="{A467EFA8-4BE2-4C2B-B5D2-28479A25B359}"/>
    <cellStyle name="Normal 3 2 4 2 2 2 2 7" xfId="28112" xr:uid="{3913574F-3B6C-454B-B7C1-84F50D25F3AF}"/>
    <cellStyle name="Normal 3 2 4 2 2 2 2 8" xfId="42996" xr:uid="{4195E59E-3111-4FFE-A59B-B9A590B90644}"/>
    <cellStyle name="Normal 3 2 4 2 2 2 3" xfId="7577" xr:uid="{B83B8923-3246-4DF4-BAA1-814B9BD187F4}"/>
    <cellStyle name="Normal 3 2 4 2 2 2 3 2" xfId="9290" xr:uid="{28E91396-5650-4A3B-8FE8-D0CF9A7D269E}"/>
    <cellStyle name="Normal 3 2 4 2 2 2 3 2 2" xfId="12712" xr:uid="{AF9BC77C-A18D-4CB8-BCA6-74B5443D871A}"/>
    <cellStyle name="Normal 3 2 4 2 2 2 3 2 2 2" xfId="26402" xr:uid="{E26FBAB7-79F1-4D8C-B462-9645CFFF97C4}"/>
    <cellStyle name="Normal 3 2 4 2 2 2 3 2 2 2 2" xfId="40094" xr:uid="{44ECDF11-3E9D-4D35-8C4D-C96A3B484CC9}"/>
    <cellStyle name="Normal 3 2 4 2 2 2 3 2 2 2 3" xfId="54978" xr:uid="{AECA2145-AA43-4F9D-81E2-92E0F5490BD0}"/>
    <cellStyle name="Normal 3 2 4 2 2 2 3 2 2 3" xfId="19558" xr:uid="{B6C14A49-11D0-456F-81B0-7EF8F0C57AB5}"/>
    <cellStyle name="Normal 3 2 4 2 2 2 3 2 2 4" xfId="33248" xr:uid="{72647CDB-0F25-42F4-8AED-11A675C25863}"/>
    <cellStyle name="Normal 3 2 4 2 2 2 3 2 2 5" xfId="48132" xr:uid="{4CC1590A-5559-4A6A-8E5C-7EFB818282B6}"/>
    <cellStyle name="Normal 3 2 4 2 2 2 3 2 3" xfId="22980" xr:uid="{B59318D0-7EC3-4E86-87A0-550CF012F955}"/>
    <cellStyle name="Normal 3 2 4 2 2 2 3 2 3 2" xfId="36672" xr:uid="{A79C9780-7E72-438C-B6A5-69E3A6666147}"/>
    <cellStyle name="Normal 3 2 4 2 2 2 3 2 3 3" xfId="51556" xr:uid="{CAC0BDED-EA98-4D2A-B430-EA45101D6DE6}"/>
    <cellStyle name="Normal 3 2 4 2 2 2 3 2 4" xfId="16136" xr:uid="{2C8A6CD3-363F-41C4-9210-23D45F50DCC8}"/>
    <cellStyle name="Normal 3 2 4 2 2 2 3 2 5" xfId="29826" xr:uid="{69107715-8984-4FFC-B5D7-A06EE248E40D}"/>
    <cellStyle name="Normal 3 2 4 2 2 2 3 2 6" xfId="44710" xr:uid="{83658C7B-8208-4027-BBD0-16C27E9CE39E}"/>
    <cellStyle name="Normal 3 2 4 2 2 2 3 3" xfId="11000" xr:uid="{8C9BDF60-57AD-4A77-9305-67836CDD3F34}"/>
    <cellStyle name="Normal 3 2 4 2 2 2 3 3 2" xfId="24690" xr:uid="{1EDABEF8-3831-48E9-8241-17C304C594B0}"/>
    <cellStyle name="Normal 3 2 4 2 2 2 3 3 2 2" xfId="38382" xr:uid="{B0B67E7E-9898-442E-802C-FC5417ECDD5E}"/>
    <cellStyle name="Normal 3 2 4 2 2 2 3 3 2 3" xfId="53266" xr:uid="{E651C213-2696-4D95-A544-487DDC841370}"/>
    <cellStyle name="Normal 3 2 4 2 2 2 3 3 3" xfId="17846" xr:uid="{7A3D265A-255F-4227-BB3C-E139EE34CA17}"/>
    <cellStyle name="Normal 3 2 4 2 2 2 3 3 4" xfId="31536" xr:uid="{DB40E131-94BB-4BD8-BCC3-04D704A68308}"/>
    <cellStyle name="Normal 3 2 4 2 2 2 3 3 5" xfId="46420" xr:uid="{1F2A5494-D621-45DF-B1CA-8AB4BEC18536}"/>
    <cellStyle name="Normal 3 2 4 2 2 2 3 4" xfId="21268" xr:uid="{D7EA9594-D0D6-47F8-9D82-76E0505D8F4B}"/>
    <cellStyle name="Normal 3 2 4 2 2 2 3 4 2" xfId="34960" xr:uid="{D82D3B1C-6F92-410E-B884-C0D88065F2C0}"/>
    <cellStyle name="Normal 3 2 4 2 2 2 3 4 3" xfId="49844" xr:uid="{92F73619-3417-487D-83BF-E98E24A293EF}"/>
    <cellStyle name="Normal 3 2 4 2 2 2 3 5" xfId="14424" xr:uid="{4C7141C4-39D3-431B-B183-843931F01392}"/>
    <cellStyle name="Normal 3 2 4 2 2 2 3 6" xfId="28114" xr:uid="{F704134F-5C30-474F-95AB-886F4A9282C4}"/>
    <cellStyle name="Normal 3 2 4 2 2 2 3 7" xfId="42998" xr:uid="{02867D74-4F23-4E17-9848-449AD0D0DF88}"/>
    <cellStyle name="Normal 3 2 4 2 2 2 4" xfId="7578" xr:uid="{5031EBE5-6D04-415E-A007-1B3BE1DE3000}"/>
    <cellStyle name="Normal 3 2 4 2 2 2 4 2" xfId="9291" xr:uid="{F65F0215-857C-45C2-8B9A-FE6BCD36265D}"/>
    <cellStyle name="Normal 3 2 4 2 2 2 4 2 2" xfId="12713" xr:uid="{DC26FB96-3633-43DE-AEB4-3227CA3253BD}"/>
    <cellStyle name="Normal 3 2 4 2 2 2 4 2 2 2" xfId="26403" xr:uid="{A5A5AD20-0ED1-499A-9F18-98E3CC986D92}"/>
    <cellStyle name="Normal 3 2 4 2 2 2 4 2 2 2 2" xfId="40095" xr:uid="{40171DCD-0DB0-4D4C-8152-5DB1969C3846}"/>
    <cellStyle name="Normal 3 2 4 2 2 2 4 2 2 2 3" xfId="54979" xr:uid="{9211D58D-6315-4811-A2B6-7B1B29C8CDEC}"/>
    <cellStyle name="Normal 3 2 4 2 2 2 4 2 2 3" xfId="19559" xr:uid="{482B7C40-B283-4C32-9AA7-955E87C2DF4D}"/>
    <cellStyle name="Normal 3 2 4 2 2 2 4 2 2 4" xfId="33249" xr:uid="{3D3C1C0B-A50B-43B0-A6C8-406CA6416BB4}"/>
    <cellStyle name="Normal 3 2 4 2 2 2 4 2 2 5" xfId="48133" xr:uid="{68927E50-3614-4FA2-9E97-8F68D5A584F6}"/>
    <cellStyle name="Normal 3 2 4 2 2 2 4 2 3" xfId="22981" xr:uid="{FDC8D814-1ACA-4636-AE75-57FE1407DDD7}"/>
    <cellStyle name="Normal 3 2 4 2 2 2 4 2 3 2" xfId="36673" xr:uid="{23AA31E7-E957-4673-AC08-2CAC5C1404C6}"/>
    <cellStyle name="Normal 3 2 4 2 2 2 4 2 3 3" xfId="51557" xr:uid="{748C74DC-7919-48FF-BEDA-CF49FEBF01A4}"/>
    <cellStyle name="Normal 3 2 4 2 2 2 4 2 4" xfId="16137" xr:uid="{3E3FA259-2A82-4389-8F14-A0AEEEC2A1D4}"/>
    <cellStyle name="Normal 3 2 4 2 2 2 4 2 5" xfId="29827" xr:uid="{260ED95A-8E17-4E74-ACBC-E0F84F7CB871}"/>
    <cellStyle name="Normal 3 2 4 2 2 2 4 2 6" xfId="44711" xr:uid="{94DA4BA2-AED3-4229-9C9F-C7C1B95BAD31}"/>
    <cellStyle name="Normal 3 2 4 2 2 2 4 3" xfId="11001" xr:uid="{414A2DAD-CD75-49E4-892E-306D79CB715D}"/>
    <cellStyle name="Normal 3 2 4 2 2 2 4 3 2" xfId="24691" xr:uid="{952D1E3A-B801-4927-AA85-DA74824A57E6}"/>
    <cellStyle name="Normal 3 2 4 2 2 2 4 3 2 2" xfId="38383" xr:uid="{AE158A4F-9446-458C-A36D-B3A902135132}"/>
    <cellStyle name="Normal 3 2 4 2 2 2 4 3 2 3" xfId="53267" xr:uid="{6B00992D-B484-48F1-933A-5372CA789F35}"/>
    <cellStyle name="Normal 3 2 4 2 2 2 4 3 3" xfId="17847" xr:uid="{4DFDCE3C-9B06-49A4-87C8-2BD7731C1970}"/>
    <cellStyle name="Normal 3 2 4 2 2 2 4 3 4" xfId="31537" xr:uid="{09546B2D-20E0-49C4-B36E-DF0DB29825F2}"/>
    <cellStyle name="Normal 3 2 4 2 2 2 4 3 5" xfId="46421" xr:uid="{59832062-480D-40E1-9DC2-F0960A8B42E5}"/>
    <cellStyle name="Normal 3 2 4 2 2 2 4 4" xfId="21269" xr:uid="{0CEFC059-3FE4-4ED5-A7D4-20715012365C}"/>
    <cellStyle name="Normal 3 2 4 2 2 2 4 4 2" xfId="34961" xr:uid="{6969EFB6-4E5A-4B21-BD87-D4637FD11C37}"/>
    <cellStyle name="Normal 3 2 4 2 2 2 4 4 3" xfId="49845" xr:uid="{2A6DD891-5274-44BE-BF85-46173E6618FE}"/>
    <cellStyle name="Normal 3 2 4 2 2 2 4 5" xfId="14425" xr:uid="{11E26DE8-476B-469C-9C63-02C94116FD52}"/>
    <cellStyle name="Normal 3 2 4 2 2 2 4 6" xfId="28115" xr:uid="{649D6E8D-7B10-47A4-B2AF-17DC7C6F4E4B}"/>
    <cellStyle name="Normal 3 2 4 2 2 2 4 7" xfId="42999" xr:uid="{14DC4B5A-4523-4D44-8FB6-59F7AC76DF30}"/>
    <cellStyle name="Normal 3 2 4 2 2 2 5" xfId="9287" xr:uid="{18E7E8E1-FDA5-45A0-BFDB-4153BC8B367B}"/>
    <cellStyle name="Normal 3 2 4 2 2 2 5 2" xfId="12709" xr:uid="{0A384AA6-7692-4FC2-8041-BEB4833E9939}"/>
    <cellStyle name="Normal 3 2 4 2 2 2 5 2 2" xfId="26399" xr:uid="{415BC435-B29A-4512-BACF-D2A38FEEF05E}"/>
    <cellStyle name="Normal 3 2 4 2 2 2 5 2 2 2" xfId="40091" xr:uid="{0D78B427-824B-4433-825D-E38FFF4A7169}"/>
    <cellStyle name="Normal 3 2 4 2 2 2 5 2 2 3" xfId="54975" xr:uid="{36032E79-3F25-4A95-A069-50F8934B5B98}"/>
    <cellStyle name="Normal 3 2 4 2 2 2 5 2 3" xfId="19555" xr:uid="{F8D17286-4537-4576-976B-38E565C0B7B4}"/>
    <cellStyle name="Normal 3 2 4 2 2 2 5 2 4" xfId="33245" xr:uid="{BF05BC5B-B1D2-424C-B079-88DBC5105509}"/>
    <cellStyle name="Normal 3 2 4 2 2 2 5 2 5" xfId="48129" xr:uid="{6F741FA5-FCE4-4873-9FE2-0C59FA576EA1}"/>
    <cellStyle name="Normal 3 2 4 2 2 2 5 3" xfId="22977" xr:uid="{459F0261-45DD-4E5E-88E8-1869087D058C}"/>
    <cellStyle name="Normal 3 2 4 2 2 2 5 3 2" xfId="36669" xr:uid="{227E923B-5F5E-4796-B4BA-D9F69D169113}"/>
    <cellStyle name="Normal 3 2 4 2 2 2 5 3 3" xfId="51553" xr:uid="{DED6C4CB-F6A1-4CF2-A64E-EBC1145A9C55}"/>
    <cellStyle name="Normal 3 2 4 2 2 2 5 4" xfId="16133" xr:uid="{D7948958-D3C9-4BE4-A4A2-3B58094AA7F1}"/>
    <cellStyle name="Normal 3 2 4 2 2 2 5 5" xfId="29823" xr:uid="{FD7C997E-3288-44C7-BE59-201E05EDA4CB}"/>
    <cellStyle name="Normal 3 2 4 2 2 2 5 6" xfId="44707" xr:uid="{E11B9995-C5AF-4735-A680-8B6AD5F0B8F7}"/>
    <cellStyle name="Normal 3 2 4 2 2 2 6" xfId="10997" xr:uid="{A107A601-D73E-492B-99DA-D754CE425BDC}"/>
    <cellStyle name="Normal 3 2 4 2 2 2 6 2" xfId="24687" xr:uid="{4E8BE46C-9740-4DEF-B380-75D5BDE9BC73}"/>
    <cellStyle name="Normal 3 2 4 2 2 2 6 2 2" xfId="38379" xr:uid="{90602BB4-EB37-4239-A765-99B994AB9388}"/>
    <cellStyle name="Normal 3 2 4 2 2 2 6 2 3" xfId="53263" xr:uid="{006B5D59-ACA5-41CD-B99C-95E930342AFA}"/>
    <cellStyle name="Normal 3 2 4 2 2 2 6 3" xfId="17843" xr:uid="{A572A073-C239-48F1-92E7-DCAAD408E07E}"/>
    <cellStyle name="Normal 3 2 4 2 2 2 6 4" xfId="31533" xr:uid="{D1327972-9845-414D-BB76-8C039A8783DF}"/>
    <cellStyle name="Normal 3 2 4 2 2 2 6 5" xfId="46417" xr:uid="{9E06C8E5-C3A4-47F4-AD3C-F50D2E5A3720}"/>
    <cellStyle name="Normal 3 2 4 2 2 2 7" xfId="21265" xr:uid="{C74F774E-D932-4C51-A3A9-AAF7C0CC1878}"/>
    <cellStyle name="Normal 3 2 4 2 2 2 7 2" xfId="34957" xr:uid="{CF4797E1-B9CA-484A-A38A-5A66370A7E52}"/>
    <cellStyle name="Normal 3 2 4 2 2 2 7 3" xfId="49841" xr:uid="{821A17FF-4FA8-47EF-B0B3-24E54BE0D08F}"/>
    <cellStyle name="Normal 3 2 4 2 2 2 8" xfId="14421" xr:uid="{BF54F80E-1615-478F-977A-B43CBDD5C517}"/>
    <cellStyle name="Normal 3 2 4 2 2 2 9" xfId="28111" xr:uid="{33B44ED2-2868-4D06-AEBD-A61F9232693D}"/>
    <cellStyle name="Normal 3 2 4 2 2 3" xfId="7579" xr:uid="{F415424D-E82A-4336-80BE-4F31416BE790}"/>
    <cellStyle name="Normal 3 2 4 2 2 3 10" xfId="43000" xr:uid="{E4240F29-8078-4AD6-96B6-56513D71CD4A}"/>
    <cellStyle name="Normal 3 2 4 2 2 3 2" xfId="7580" xr:uid="{B6A82373-A66D-44C3-8336-4B98E6CA07DB}"/>
    <cellStyle name="Normal 3 2 4 2 2 3 2 2" xfId="7581" xr:uid="{E6DD662F-D8BF-4795-B701-B2387B1E51D8}"/>
    <cellStyle name="Normal 3 2 4 2 2 3 2 2 2" xfId="9294" xr:uid="{6E59234C-6691-4165-A0BF-A66F1625EF7A}"/>
    <cellStyle name="Normal 3 2 4 2 2 3 2 2 2 2" xfId="12716" xr:uid="{8F316EF2-4338-498D-B002-0ED36521315D}"/>
    <cellStyle name="Normal 3 2 4 2 2 3 2 2 2 2 2" xfId="26406" xr:uid="{5A666EBF-85EA-4CC2-89D9-176C6FB5D7A5}"/>
    <cellStyle name="Normal 3 2 4 2 2 3 2 2 2 2 2 2" xfId="40098" xr:uid="{CA5CA318-7552-45B6-9EFA-F097131A0FD6}"/>
    <cellStyle name="Normal 3 2 4 2 2 3 2 2 2 2 2 3" xfId="54982" xr:uid="{06D46578-592A-41D8-837E-F8874CE72F08}"/>
    <cellStyle name="Normal 3 2 4 2 2 3 2 2 2 2 3" xfId="19562" xr:uid="{735EAB06-8B06-40D9-86BB-3C97340F1622}"/>
    <cellStyle name="Normal 3 2 4 2 2 3 2 2 2 2 4" xfId="33252" xr:uid="{5E78C17D-26CC-4532-A789-F57B1B4B5C21}"/>
    <cellStyle name="Normal 3 2 4 2 2 3 2 2 2 2 5" xfId="48136" xr:uid="{27B4B64D-B654-4174-8D9D-7197FC82952D}"/>
    <cellStyle name="Normal 3 2 4 2 2 3 2 2 2 3" xfId="22984" xr:uid="{443676E4-05EB-4371-ABC0-8E874F2F078A}"/>
    <cellStyle name="Normal 3 2 4 2 2 3 2 2 2 3 2" xfId="36676" xr:uid="{B477AED9-AF6A-4EDC-A424-953C55F4911D}"/>
    <cellStyle name="Normal 3 2 4 2 2 3 2 2 2 3 3" xfId="51560" xr:uid="{A732CE24-C079-4A38-84B3-DCE42AC54AD5}"/>
    <cellStyle name="Normal 3 2 4 2 2 3 2 2 2 4" xfId="16140" xr:uid="{BF241592-4352-477E-BEFB-A9A44150434B}"/>
    <cellStyle name="Normal 3 2 4 2 2 3 2 2 2 5" xfId="29830" xr:uid="{49C18E1E-A7B4-47E8-B859-2FB42E30D4D4}"/>
    <cellStyle name="Normal 3 2 4 2 2 3 2 2 2 6" xfId="44714" xr:uid="{BB1C86C8-5009-4B57-8B05-FA29EC9A950A}"/>
    <cellStyle name="Normal 3 2 4 2 2 3 2 2 3" xfId="11004" xr:uid="{9CAB1B92-F99C-4C8F-B215-E243E6CD6225}"/>
    <cellStyle name="Normal 3 2 4 2 2 3 2 2 3 2" xfId="24694" xr:uid="{D96001F2-A675-4C9C-9F79-996B12D413E5}"/>
    <cellStyle name="Normal 3 2 4 2 2 3 2 2 3 2 2" xfId="38386" xr:uid="{3599805A-1496-4FBE-A00C-CEB6148D1A80}"/>
    <cellStyle name="Normal 3 2 4 2 2 3 2 2 3 2 3" xfId="53270" xr:uid="{791E0F52-51F2-44E8-840F-5503924BC10D}"/>
    <cellStyle name="Normal 3 2 4 2 2 3 2 2 3 3" xfId="17850" xr:uid="{5E0C1A1A-324E-477F-A546-F255B18930D6}"/>
    <cellStyle name="Normal 3 2 4 2 2 3 2 2 3 4" xfId="31540" xr:uid="{B3D740D5-CDA4-4989-8778-C462390C8B9A}"/>
    <cellStyle name="Normal 3 2 4 2 2 3 2 2 3 5" xfId="46424" xr:uid="{037B3BF1-F90C-44C4-A5E7-D96B6F461D4D}"/>
    <cellStyle name="Normal 3 2 4 2 2 3 2 2 4" xfId="21272" xr:uid="{530F764E-5055-4BBD-9544-44BFD40910C6}"/>
    <cellStyle name="Normal 3 2 4 2 2 3 2 2 4 2" xfId="34964" xr:uid="{1DEDAB57-C4D6-4780-AC6A-22B6A03CA876}"/>
    <cellStyle name="Normal 3 2 4 2 2 3 2 2 4 3" xfId="49848" xr:uid="{6EAF3024-46BB-4AE1-8978-39A93F18C88D}"/>
    <cellStyle name="Normal 3 2 4 2 2 3 2 2 5" xfId="14428" xr:uid="{C4CD1058-D364-43EB-AE7E-561BB5362718}"/>
    <cellStyle name="Normal 3 2 4 2 2 3 2 2 6" xfId="28118" xr:uid="{4FB31990-40D0-48AB-8690-CDD7AD3E108F}"/>
    <cellStyle name="Normal 3 2 4 2 2 3 2 2 7" xfId="43002" xr:uid="{AC3E60A9-CD3D-4BC3-B026-608006252A92}"/>
    <cellStyle name="Normal 3 2 4 2 2 3 2 3" xfId="9293" xr:uid="{0F98015D-B270-48F7-B15F-725C707E4629}"/>
    <cellStyle name="Normal 3 2 4 2 2 3 2 3 2" xfId="12715" xr:uid="{32A41C08-6E30-4236-B04F-14EC83E1DA7E}"/>
    <cellStyle name="Normal 3 2 4 2 2 3 2 3 2 2" xfId="26405" xr:uid="{EF0DD74A-42C5-4D48-92A3-9EADC34AD40D}"/>
    <cellStyle name="Normal 3 2 4 2 2 3 2 3 2 2 2" xfId="40097" xr:uid="{9DB1905A-2BAF-4A22-B4E4-2E4589522312}"/>
    <cellStyle name="Normal 3 2 4 2 2 3 2 3 2 2 3" xfId="54981" xr:uid="{0758FA35-7AF6-40E9-B333-083AEB32C7D7}"/>
    <cellStyle name="Normal 3 2 4 2 2 3 2 3 2 3" xfId="19561" xr:uid="{503D134B-AFF0-4FD8-A528-FD61A646CEBA}"/>
    <cellStyle name="Normal 3 2 4 2 2 3 2 3 2 4" xfId="33251" xr:uid="{DD6FFFAF-1538-47E7-BD18-D4E4B5E98A23}"/>
    <cellStyle name="Normal 3 2 4 2 2 3 2 3 2 5" xfId="48135" xr:uid="{85B3C271-061E-4A30-AD14-B63D06BB7253}"/>
    <cellStyle name="Normal 3 2 4 2 2 3 2 3 3" xfId="22983" xr:uid="{9EEB0A29-6C86-41DE-A5C2-4DBC98155214}"/>
    <cellStyle name="Normal 3 2 4 2 2 3 2 3 3 2" xfId="36675" xr:uid="{7701DEB8-8720-422C-9162-9480817F8D35}"/>
    <cellStyle name="Normal 3 2 4 2 2 3 2 3 3 3" xfId="51559" xr:uid="{2D3604D0-721F-4D55-BCE6-1AFA26178AFE}"/>
    <cellStyle name="Normal 3 2 4 2 2 3 2 3 4" xfId="16139" xr:uid="{D56E4B97-93E8-46E9-ACDB-C5EA8F3623DA}"/>
    <cellStyle name="Normal 3 2 4 2 2 3 2 3 5" xfId="29829" xr:uid="{3E169844-DE4D-47A8-B947-58DA82CFD2DD}"/>
    <cellStyle name="Normal 3 2 4 2 2 3 2 3 6" xfId="44713" xr:uid="{E613690D-043B-4FDE-9FAE-A8FC221E059C}"/>
    <cellStyle name="Normal 3 2 4 2 2 3 2 4" xfId="11003" xr:uid="{9457124E-11AD-4C57-8B0D-2D9459A47222}"/>
    <cellStyle name="Normal 3 2 4 2 2 3 2 4 2" xfId="24693" xr:uid="{880D0FEF-F700-4091-ACA9-AE5F89C66D53}"/>
    <cellStyle name="Normal 3 2 4 2 2 3 2 4 2 2" xfId="38385" xr:uid="{7F2637F4-7958-4329-A4CF-DBEB18FBA152}"/>
    <cellStyle name="Normal 3 2 4 2 2 3 2 4 2 3" xfId="53269" xr:uid="{36BF6FA4-9B29-41B8-92C1-4B79E251B150}"/>
    <cellStyle name="Normal 3 2 4 2 2 3 2 4 3" xfId="17849" xr:uid="{C60C28FF-40D6-4753-8383-4EC2327087C6}"/>
    <cellStyle name="Normal 3 2 4 2 2 3 2 4 4" xfId="31539" xr:uid="{CDBDC7E2-5A5B-4AC1-B8B4-1E6AF3EA2D39}"/>
    <cellStyle name="Normal 3 2 4 2 2 3 2 4 5" xfId="46423" xr:uid="{532696C6-ADAA-45DD-ABDF-D3A916D853DA}"/>
    <cellStyle name="Normal 3 2 4 2 2 3 2 5" xfId="21271" xr:uid="{B918CEF0-9E29-421E-8869-E38784AAE95B}"/>
    <cellStyle name="Normal 3 2 4 2 2 3 2 5 2" xfId="34963" xr:uid="{F599753A-B20F-48FC-81E6-3C68B5A059F7}"/>
    <cellStyle name="Normal 3 2 4 2 2 3 2 5 3" xfId="49847" xr:uid="{60BE2652-18E6-4869-B79F-12AAF0F00B05}"/>
    <cellStyle name="Normal 3 2 4 2 2 3 2 6" xfId="14427" xr:uid="{4AA6708F-D5DE-4A21-B0AF-9201DAC69FE4}"/>
    <cellStyle name="Normal 3 2 4 2 2 3 2 7" xfId="28117" xr:uid="{593F1615-DD6D-4B43-9B76-D463AAE1D9DF}"/>
    <cellStyle name="Normal 3 2 4 2 2 3 2 8" xfId="43001" xr:uid="{F8659FA9-E29E-4314-9B89-3A0CECD4F4F0}"/>
    <cellStyle name="Normal 3 2 4 2 2 3 3" xfId="7582" xr:uid="{0AFDF7D8-5C5A-43F4-9ABA-38248FFB48E9}"/>
    <cellStyle name="Normal 3 2 4 2 2 3 3 2" xfId="9295" xr:uid="{93A289B3-699E-4B4F-8A47-5EF2FFB864BD}"/>
    <cellStyle name="Normal 3 2 4 2 2 3 3 2 2" xfId="12717" xr:uid="{CA2136CB-5A3B-4BD9-8A4A-6BDC1DC9420D}"/>
    <cellStyle name="Normal 3 2 4 2 2 3 3 2 2 2" xfId="26407" xr:uid="{9A5F89DF-EBD2-4BF1-8D0E-A78BBEE99FAB}"/>
    <cellStyle name="Normal 3 2 4 2 2 3 3 2 2 2 2" xfId="40099" xr:uid="{150F4B6D-BDA2-47EE-9A88-5F421ABBE1A4}"/>
    <cellStyle name="Normal 3 2 4 2 2 3 3 2 2 2 3" xfId="54983" xr:uid="{993FC592-5C57-4026-8AFF-9B30E8FAC91F}"/>
    <cellStyle name="Normal 3 2 4 2 2 3 3 2 2 3" xfId="19563" xr:uid="{1B210A6D-46F8-4096-A466-5F344DEAFECC}"/>
    <cellStyle name="Normal 3 2 4 2 2 3 3 2 2 4" xfId="33253" xr:uid="{9BFDB4C2-47B1-4751-B5A0-7389364A17B7}"/>
    <cellStyle name="Normal 3 2 4 2 2 3 3 2 2 5" xfId="48137" xr:uid="{C3E7618C-10F7-44B6-B749-0F1BB51B4834}"/>
    <cellStyle name="Normal 3 2 4 2 2 3 3 2 3" xfId="22985" xr:uid="{690AD420-AEB3-46E2-82AF-7BF4F0B51F28}"/>
    <cellStyle name="Normal 3 2 4 2 2 3 3 2 3 2" xfId="36677" xr:uid="{075B210B-88C4-4EF8-94CF-C741CAAD878A}"/>
    <cellStyle name="Normal 3 2 4 2 2 3 3 2 3 3" xfId="51561" xr:uid="{6399F34B-12DD-4FEA-9954-69EDB026810D}"/>
    <cellStyle name="Normal 3 2 4 2 2 3 3 2 4" xfId="16141" xr:uid="{89DE1A79-1549-4118-B029-17481E7744AA}"/>
    <cellStyle name="Normal 3 2 4 2 2 3 3 2 5" xfId="29831" xr:uid="{2C1C461D-A7B3-4B42-AD81-06C7FA1B8EC9}"/>
    <cellStyle name="Normal 3 2 4 2 2 3 3 2 6" xfId="44715" xr:uid="{C66B82DD-5782-4BF7-99AD-86A816D7036B}"/>
    <cellStyle name="Normal 3 2 4 2 2 3 3 3" xfId="11005" xr:uid="{74B8A04B-97E5-414C-9A32-7662D5A59DA7}"/>
    <cellStyle name="Normal 3 2 4 2 2 3 3 3 2" xfId="24695" xr:uid="{A20DBFA0-DB0E-4475-A62A-64150089B980}"/>
    <cellStyle name="Normal 3 2 4 2 2 3 3 3 2 2" xfId="38387" xr:uid="{A2756957-8151-4377-8E7F-9F39C1EB07DF}"/>
    <cellStyle name="Normal 3 2 4 2 2 3 3 3 2 3" xfId="53271" xr:uid="{82B96463-237C-4572-8698-8805BFBF8865}"/>
    <cellStyle name="Normal 3 2 4 2 2 3 3 3 3" xfId="17851" xr:uid="{F2F837F3-86E4-4658-9334-30F0F4BD0A26}"/>
    <cellStyle name="Normal 3 2 4 2 2 3 3 3 4" xfId="31541" xr:uid="{722A2FA7-BA4D-41B7-9965-FC064D5D0517}"/>
    <cellStyle name="Normal 3 2 4 2 2 3 3 3 5" xfId="46425" xr:uid="{4B210C7D-720A-439F-AE12-EACA9B29099C}"/>
    <cellStyle name="Normal 3 2 4 2 2 3 3 4" xfId="21273" xr:uid="{350DD4B4-ECAF-4936-9426-3CAB37A05B91}"/>
    <cellStyle name="Normal 3 2 4 2 2 3 3 4 2" xfId="34965" xr:uid="{AC8B426E-6863-4013-BCA9-B6FFC685BF3F}"/>
    <cellStyle name="Normal 3 2 4 2 2 3 3 4 3" xfId="49849" xr:uid="{4CA6FC7C-2D03-4BC1-9CD9-1D2C4F53E8E7}"/>
    <cellStyle name="Normal 3 2 4 2 2 3 3 5" xfId="14429" xr:uid="{DC4D8DC4-086B-4B05-9C59-5F6045B026DC}"/>
    <cellStyle name="Normal 3 2 4 2 2 3 3 6" xfId="28119" xr:uid="{20576B63-84D4-4309-8531-9057833B1D66}"/>
    <cellStyle name="Normal 3 2 4 2 2 3 3 7" xfId="43003" xr:uid="{A7B65592-2BB3-4870-B847-2A74A4B53FF6}"/>
    <cellStyle name="Normal 3 2 4 2 2 3 4" xfId="7583" xr:uid="{9017D6D3-4342-4EFF-8723-F23A8F6BE0CA}"/>
    <cellStyle name="Normal 3 2 4 2 2 3 4 2" xfId="9296" xr:uid="{09265778-BBAB-4D0E-AF5D-89757EB69B1A}"/>
    <cellStyle name="Normal 3 2 4 2 2 3 4 2 2" xfId="12718" xr:uid="{D72F58A6-00D1-4C02-B25B-034DDD4B5354}"/>
    <cellStyle name="Normal 3 2 4 2 2 3 4 2 2 2" xfId="26408" xr:uid="{CDD94001-1D74-429D-9248-AC5A19BB32DF}"/>
    <cellStyle name="Normal 3 2 4 2 2 3 4 2 2 2 2" xfId="40100" xr:uid="{D00A50B8-014C-4F60-AE6B-AAA2E7503E4B}"/>
    <cellStyle name="Normal 3 2 4 2 2 3 4 2 2 2 3" xfId="54984" xr:uid="{A24404F7-B2DE-4743-923E-5A2E82A79BC2}"/>
    <cellStyle name="Normal 3 2 4 2 2 3 4 2 2 3" xfId="19564" xr:uid="{31BDEB65-12B0-4D54-98D3-2CC25222ECCC}"/>
    <cellStyle name="Normal 3 2 4 2 2 3 4 2 2 4" xfId="33254" xr:uid="{D7E99D90-2702-483E-8BD7-A5BDA588F5B9}"/>
    <cellStyle name="Normal 3 2 4 2 2 3 4 2 2 5" xfId="48138" xr:uid="{CAA4EE19-46DA-4D36-9716-94B5793D376E}"/>
    <cellStyle name="Normal 3 2 4 2 2 3 4 2 3" xfId="22986" xr:uid="{947993D4-7CEF-41A1-AF17-D5EA90EEFA53}"/>
    <cellStyle name="Normal 3 2 4 2 2 3 4 2 3 2" xfId="36678" xr:uid="{9DF5222E-57BD-44F1-B736-CDE91DCDECE1}"/>
    <cellStyle name="Normal 3 2 4 2 2 3 4 2 3 3" xfId="51562" xr:uid="{530096CD-DDC8-42C7-B9EF-D012E095D8EB}"/>
    <cellStyle name="Normal 3 2 4 2 2 3 4 2 4" xfId="16142" xr:uid="{4FED0D3D-6F83-4DB8-8C1E-CD775A73F4AC}"/>
    <cellStyle name="Normal 3 2 4 2 2 3 4 2 5" xfId="29832" xr:uid="{FE7CDB5F-B913-45D2-BBEF-63E8B51E2926}"/>
    <cellStyle name="Normal 3 2 4 2 2 3 4 2 6" xfId="44716" xr:uid="{26E5D229-B2DA-49D9-8055-77FE33411C7D}"/>
    <cellStyle name="Normal 3 2 4 2 2 3 4 3" xfId="11006" xr:uid="{D5C62BE0-F9F1-4CF3-B21A-3B39C028229B}"/>
    <cellStyle name="Normal 3 2 4 2 2 3 4 3 2" xfId="24696" xr:uid="{4398DFFA-327C-46BB-BC60-9CB6A56E578A}"/>
    <cellStyle name="Normal 3 2 4 2 2 3 4 3 2 2" xfId="38388" xr:uid="{1810E49E-6FBF-4B6B-9DDC-43F93BAEAA21}"/>
    <cellStyle name="Normal 3 2 4 2 2 3 4 3 2 3" xfId="53272" xr:uid="{0213D428-E081-4F35-B9B7-6DFE671D4B93}"/>
    <cellStyle name="Normal 3 2 4 2 2 3 4 3 3" xfId="17852" xr:uid="{CD211821-C03D-4B98-B3EB-ED18DFA8C15A}"/>
    <cellStyle name="Normal 3 2 4 2 2 3 4 3 4" xfId="31542" xr:uid="{5BDC0114-3700-4C99-9498-9BCC543429B9}"/>
    <cellStyle name="Normal 3 2 4 2 2 3 4 3 5" xfId="46426" xr:uid="{E6C9A4AB-6A18-4C83-B4A7-212CBD7E3616}"/>
    <cellStyle name="Normal 3 2 4 2 2 3 4 4" xfId="21274" xr:uid="{29891F32-6EAB-4409-B261-7F94EA716828}"/>
    <cellStyle name="Normal 3 2 4 2 2 3 4 4 2" xfId="34966" xr:uid="{FAB28A0E-3B04-47A2-8A95-F6270F657D9B}"/>
    <cellStyle name="Normal 3 2 4 2 2 3 4 4 3" xfId="49850" xr:uid="{DF30BBEB-15BE-448C-970B-3A1366661B13}"/>
    <cellStyle name="Normal 3 2 4 2 2 3 4 5" xfId="14430" xr:uid="{94AF4CCC-E027-44C0-84E0-8656A2C673E5}"/>
    <cellStyle name="Normal 3 2 4 2 2 3 4 6" xfId="28120" xr:uid="{5C396BD5-34C9-4E76-9EEC-AA9F1FA8F965}"/>
    <cellStyle name="Normal 3 2 4 2 2 3 4 7" xfId="43004" xr:uid="{B9122311-5039-4FF9-B334-170F27A7FF83}"/>
    <cellStyle name="Normal 3 2 4 2 2 3 5" xfId="9292" xr:uid="{B855DEDE-BBEF-44F4-B780-6672F70F6B64}"/>
    <cellStyle name="Normal 3 2 4 2 2 3 5 2" xfId="12714" xr:uid="{4419FC50-EE89-4B29-B356-C1DE5853BBB0}"/>
    <cellStyle name="Normal 3 2 4 2 2 3 5 2 2" xfId="26404" xr:uid="{7613940A-4B64-40C2-A50A-409F7B6D769C}"/>
    <cellStyle name="Normal 3 2 4 2 2 3 5 2 2 2" xfId="40096" xr:uid="{68893A0A-760E-4082-8349-451E2D70397E}"/>
    <cellStyle name="Normal 3 2 4 2 2 3 5 2 2 3" xfId="54980" xr:uid="{F90C9DB4-D8F4-4628-B4A7-9872A091B76E}"/>
    <cellStyle name="Normal 3 2 4 2 2 3 5 2 3" xfId="19560" xr:uid="{785F56BB-C722-4747-BD55-5FC69EA484DB}"/>
    <cellStyle name="Normal 3 2 4 2 2 3 5 2 4" xfId="33250" xr:uid="{82A57D90-4D3D-4411-9C98-E48B725B69BE}"/>
    <cellStyle name="Normal 3 2 4 2 2 3 5 2 5" xfId="48134" xr:uid="{768449A2-A83A-4241-9295-F1821A1CABC9}"/>
    <cellStyle name="Normal 3 2 4 2 2 3 5 3" xfId="22982" xr:uid="{E2A1D193-926F-49AC-BF8A-BAD21080E524}"/>
    <cellStyle name="Normal 3 2 4 2 2 3 5 3 2" xfId="36674" xr:uid="{95F4B8C5-075C-4FF2-A4AB-1E33EB8F5A68}"/>
    <cellStyle name="Normal 3 2 4 2 2 3 5 3 3" xfId="51558" xr:uid="{B03C423F-2237-4555-BE9C-60DA5ED59004}"/>
    <cellStyle name="Normal 3 2 4 2 2 3 5 4" xfId="16138" xr:uid="{51D257CB-226E-4A13-BE31-431EF55792D1}"/>
    <cellStyle name="Normal 3 2 4 2 2 3 5 5" xfId="29828" xr:uid="{F5601823-262B-4615-834A-5F05920C83A8}"/>
    <cellStyle name="Normal 3 2 4 2 2 3 5 6" xfId="44712" xr:uid="{B42EB085-465F-4FDF-89B4-B54E2DE04A98}"/>
    <cellStyle name="Normal 3 2 4 2 2 3 6" xfId="11002" xr:uid="{2B728135-C74F-4655-9741-031BA815216E}"/>
    <cellStyle name="Normal 3 2 4 2 2 3 6 2" xfId="24692" xr:uid="{44A086EA-513D-4259-A378-5B0AC7D2A55B}"/>
    <cellStyle name="Normal 3 2 4 2 2 3 6 2 2" xfId="38384" xr:uid="{FBAE59D8-5949-4826-B02A-CAF5E76181C6}"/>
    <cellStyle name="Normal 3 2 4 2 2 3 6 2 3" xfId="53268" xr:uid="{A93EC4C7-0D55-4E1E-81D1-1F8F5A7BC166}"/>
    <cellStyle name="Normal 3 2 4 2 2 3 6 3" xfId="17848" xr:uid="{99129CDE-BEEC-4442-90AF-A79787EC7177}"/>
    <cellStyle name="Normal 3 2 4 2 2 3 6 4" xfId="31538" xr:uid="{FD43FDFF-0585-44DA-8E65-397911559858}"/>
    <cellStyle name="Normal 3 2 4 2 2 3 6 5" xfId="46422" xr:uid="{C606ACFE-65B7-43BB-98D9-240963DF2284}"/>
    <cellStyle name="Normal 3 2 4 2 2 3 7" xfId="21270" xr:uid="{5DBFDFFC-75CD-4CF9-97C8-85A87FC71571}"/>
    <cellStyle name="Normal 3 2 4 2 2 3 7 2" xfId="34962" xr:uid="{07E0FEA7-3301-426E-A15A-1125EE8C8513}"/>
    <cellStyle name="Normal 3 2 4 2 2 3 7 3" xfId="49846" xr:uid="{FA0E3179-C89B-4B32-85C0-7E30205E127E}"/>
    <cellStyle name="Normal 3 2 4 2 2 3 8" xfId="14426" xr:uid="{61724BA4-68D5-4427-A8EA-136C85C98C77}"/>
    <cellStyle name="Normal 3 2 4 2 2 3 9" xfId="28116" xr:uid="{6B6538DB-93D2-4962-A777-BECF088EDB95}"/>
    <cellStyle name="Normal 3 2 4 2 2 4" xfId="7584" xr:uid="{482A43D6-0FE5-4887-A226-9FE51C67EA00}"/>
    <cellStyle name="Normal 3 2 4 2 2 4 2" xfId="7585" xr:uid="{AD63044C-4DB3-4E66-ABA5-96889009FFF0}"/>
    <cellStyle name="Normal 3 2 4 2 2 4 2 2" xfId="9298" xr:uid="{D746A777-3D2E-4D13-8743-5B5BEC706AAD}"/>
    <cellStyle name="Normal 3 2 4 2 2 4 2 2 2" xfId="12720" xr:uid="{AC95BE2A-0BE6-4269-9107-395B915382D4}"/>
    <cellStyle name="Normal 3 2 4 2 2 4 2 2 2 2" xfId="26410" xr:uid="{AD55361A-F115-4027-96A3-2F8878F9FF73}"/>
    <cellStyle name="Normal 3 2 4 2 2 4 2 2 2 2 2" xfId="40102" xr:uid="{B5CDAFB7-93F4-4DE6-9CD2-2CD70EEF1C84}"/>
    <cellStyle name="Normal 3 2 4 2 2 4 2 2 2 2 3" xfId="54986" xr:uid="{0FD074AF-3AE0-4763-BD2D-9A71CCA89B54}"/>
    <cellStyle name="Normal 3 2 4 2 2 4 2 2 2 3" xfId="19566" xr:uid="{2D0E70F4-36B0-4A10-AA01-D81AB390159A}"/>
    <cellStyle name="Normal 3 2 4 2 2 4 2 2 2 4" xfId="33256" xr:uid="{2DD0C353-3CEC-4D1C-A7D9-FD65A25F9B62}"/>
    <cellStyle name="Normal 3 2 4 2 2 4 2 2 2 5" xfId="48140" xr:uid="{F4AC06AA-60A2-4A37-B92E-A8A9CCE717ED}"/>
    <cellStyle name="Normal 3 2 4 2 2 4 2 2 3" xfId="22988" xr:uid="{B3D16675-2FCA-4571-A258-95378FE8DB83}"/>
    <cellStyle name="Normal 3 2 4 2 2 4 2 2 3 2" xfId="36680" xr:uid="{22A46D2B-8428-4F46-886C-67C23AFB7681}"/>
    <cellStyle name="Normal 3 2 4 2 2 4 2 2 3 3" xfId="51564" xr:uid="{08F14BF9-AC3A-41DE-809B-9FAD28A6BB4C}"/>
    <cellStyle name="Normal 3 2 4 2 2 4 2 2 4" xfId="16144" xr:uid="{5A0482BD-C564-4897-931B-25CCBE3AC480}"/>
    <cellStyle name="Normal 3 2 4 2 2 4 2 2 5" xfId="29834" xr:uid="{6662677A-DB0F-437C-B868-BDA317FD927F}"/>
    <cellStyle name="Normal 3 2 4 2 2 4 2 2 6" xfId="44718" xr:uid="{8C925511-346A-4D0B-A18E-971103670CCC}"/>
    <cellStyle name="Normal 3 2 4 2 2 4 2 3" xfId="11008" xr:uid="{319B4C15-A47F-400F-936C-5711A7CCCC0B}"/>
    <cellStyle name="Normal 3 2 4 2 2 4 2 3 2" xfId="24698" xr:uid="{91BF4C8B-904D-4B95-89D7-EEB10FBB0F85}"/>
    <cellStyle name="Normal 3 2 4 2 2 4 2 3 2 2" xfId="38390" xr:uid="{60E7EF8C-1C8C-4CCF-974C-3E3AD199DFD8}"/>
    <cellStyle name="Normal 3 2 4 2 2 4 2 3 2 3" xfId="53274" xr:uid="{1B388FAB-AB50-4CCA-BF2E-B9A570616785}"/>
    <cellStyle name="Normal 3 2 4 2 2 4 2 3 3" xfId="17854" xr:uid="{17A743F0-B052-470E-AA69-7839C9A25D61}"/>
    <cellStyle name="Normal 3 2 4 2 2 4 2 3 4" xfId="31544" xr:uid="{278BF640-0D94-4955-8DF1-9F3AE9152963}"/>
    <cellStyle name="Normal 3 2 4 2 2 4 2 3 5" xfId="46428" xr:uid="{D3B6352A-8723-44B9-9C46-FDEAAF926D27}"/>
    <cellStyle name="Normal 3 2 4 2 2 4 2 4" xfId="21276" xr:uid="{E3E853AF-1F0B-4285-8456-7CEA31066FED}"/>
    <cellStyle name="Normal 3 2 4 2 2 4 2 4 2" xfId="34968" xr:uid="{63AFC8F9-5747-4FCB-8E09-294686C524FE}"/>
    <cellStyle name="Normal 3 2 4 2 2 4 2 4 3" xfId="49852" xr:uid="{0CFD6453-5B76-4973-9682-A5A381337914}"/>
    <cellStyle name="Normal 3 2 4 2 2 4 2 5" xfId="14432" xr:uid="{63DDDE3D-E5AB-4482-8175-2CA048237739}"/>
    <cellStyle name="Normal 3 2 4 2 2 4 2 6" xfId="28122" xr:uid="{944362CB-7A81-46C1-A034-176F9563AA00}"/>
    <cellStyle name="Normal 3 2 4 2 2 4 2 7" xfId="43006" xr:uid="{2F7AED1E-CC5E-4D81-9CFB-EB2B2E31F211}"/>
    <cellStyle name="Normal 3 2 4 2 2 4 3" xfId="9297" xr:uid="{38D357F2-39A6-4BB6-848D-9EC94E4D14E6}"/>
    <cellStyle name="Normal 3 2 4 2 2 4 3 2" xfId="12719" xr:uid="{A4145145-7D2A-41B6-AE07-539C1B982333}"/>
    <cellStyle name="Normal 3 2 4 2 2 4 3 2 2" xfId="26409" xr:uid="{EDE62AB5-F54A-4A8E-ADD6-7801199EC02C}"/>
    <cellStyle name="Normal 3 2 4 2 2 4 3 2 2 2" xfId="40101" xr:uid="{71B6A54E-0604-44DC-BAAE-E55F12720E25}"/>
    <cellStyle name="Normal 3 2 4 2 2 4 3 2 2 3" xfId="54985" xr:uid="{3EBAFB18-83BE-4C3D-B0E5-D5102F6E8343}"/>
    <cellStyle name="Normal 3 2 4 2 2 4 3 2 3" xfId="19565" xr:uid="{F0BC5A07-4A10-4E7D-8A00-1606080678B1}"/>
    <cellStyle name="Normal 3 2 4 2 2 4 3 2 4" xfId="33255" xr:uid="{2FDF9577-87FB-496B-9CEA-7D6F6023037E}"/>
    <cellStyle name="Normal 3 2 4 2 2 4 3 2 5" xfId="48139" xr:uid="{0DFFE2C1-FCE9-45CF-ABED-47C54BC6DAAF}"/>
    <cellStyle name="Normal 3 2 4 2 2 4 3 3" xfId="22987" xr:uid="{00B64A7D-70F9-497F-837F-AB0B9AC3FBA2}"/>
    <cellStyle name="Normal 3 2 4 2 2 4 3 3 2" xfId="36679" xr:uid="{CE608ACE-1245-4D09-9E87-11C593F20A5B}"/>
    <cellStyle name="Normal 3 2 4 2 2 4 3 3 3" xfId="51563" xr:uid="{B6020C12-3AA9-44D7-BCEE-5EEF2695B01A}"/>
    <cellStyle name="Normal 3 2 4 2 2 4 3 4" xfId="16143" xr:uid="{7BBAEF78-D8DF-4801-A418-56ED0BF9092F}"/>
    <cellStyle name="Normal 3 2 4 2 2 4 3 5" xfId="29833" xr:uid="{894E55E7-BD4C-4C6B-BCA5-5E34C686FF8C}"/>
    <cellStyle name="Normal 3 2 4 2 2 4 3 6" xfId="44717" xr:uid="{F62B4EA0-C294-4080-827A-63AFDE1AFC9A}"/>
    <cellStyle name="Normal 3 2 4 2 2 4 4" xfId="11007" xr:uid="{BB0CF5C3-D072-43BF-AE21-AAD9357199B8}"/>
    <cellStyle name="Normal 3 2 4 2 2 4 4 2" xfId="24697" xr:uid="{8E0987E5-433A-4084-A0CD-B1B52CD15E5F}"/>
    <cellStyle name="Normal 3 2 4 2 2 4 4 2 2" xfId="38389" xr:uid="{80089939-5FCA-4428-B5C6-5F85DFB3F4CF}"/>
    <cellStyle name="Normal 3 2 4 2 2 4 4 2 3" xfId="53273" xr:uid="{4B4E099F-481C-4A02-A0A2-6C14799A6DC6}"/>
    <cellStyle name="Normal 3 2 4 2 2 4 4 3" xfId="17853" xr:uid="{CDE01079-F7D6-4BDA-BA54-A130BC24477C}"/>
    <cellStyle name="Normal 3 2 4 2 2 4 4 4" xfId="31543" xr:uid="{338244C3-676D-4D2B-8890-82F8F89B041F}"/>
    <cellStyle name="Normal 3 2 4 2 2 4 4 5" xfId="46427" xr:uid="{260C62B1-DA62-4B91-A108-CF6AB32AAAB5}"/>
    <cellStyle name="Normal 3 2 4 2 2 4 5" xfId="21275" xr:uid="{C3D6885F-37B6-4752-8F2C-615C3AF0A77C}"/>
    <cellStyle name="Normal 3 2 4 2 2 4 5 2" xfId="34967" xr:uid="{DD2025C0-1BE9-4172-93FB-1F558D9185F6}"/>
    <cellStyle name="Normal 3 2 4 2 2 4 5 3" xfId="49851" xr:uid="{43AC6ECC-24F5-47CA-A48D-1EFD78B4A45F}"/>
    <cellStyle name="Normal 3 2 4 2 2 4 6" xfId="14431" xr:uid="{0C8264A6-7364-4D15-B124-C694E8A76580}"/>
    <cellStyle name="Normal 3 2 4 2 2 4 7" xfId="28121" xr:uid="{30A51261-AF60-48D0-A534-C50ADCB07842}"/>
    <cellStyle name="Normal 3 2 4 2 2 4 8" xfId="43005" xr:uid="{B0A9002E-24B9-4F4D-922A-835D96E99A41}"/>
    <cellStyle name="Normal 3 2 4 2 2 5" xfId="7586" xr:uid="{26D14B6B-860D-4EDD-9D86-8605125F95A5}"/>
    <cellStyle name="Normal 3 2 4 2 2 5 2" xfId="9299" xr:uid="{EDD80A23-E408-4553-8430-23A69F32FE95}"/>
    <cellStyle name="Normal 3 2 4 2 2 5 2 2" xfId="12721" xr:uid="{3DC78F5C-8337-48E0-818C-683326D89841}"/>
    <cellStyle name="Normal 3 2 4 2 2 5 2 2 2" xfId="26411" xr:uid="{279C56ED-F735-4DDF-A2B5-1AE2A1A29DC0}"/>
    <cellStyle name="Normal 3 2 4 2 2 5 2 2 2 2" xfId="40103" xr:uid="{9680E440-66FE-407C-AE40-9ACA3870D3F6}"/>
    <cellStyle name="Normal 3 2 4 2 2 5 2 2 2 3" xfId="54987" xr:uid="{8CDDAFD1-5A56-4405-A9C5-86DCA63BA721}"/>
    <cellStyle name="Normal 3 2 4 2 2 5 2 2 3" xfId="19567" xr:uid="{BE2E8A49-1968-4C79-81C3-1D82E5BDCC81}"/>
    <cellStyle name="Normal 3 2 4 2 2 5 2 2 4" xfId="33257" xr:uid="{0CB3CA9F-CA45-4283-B282-8041F494F128}"/>
    <cellStyle name="Normal 3 2 4 2 2 5 2 2 5" xfId="48141" xr:uid="{27D8185C-C7B3-458B-AE63-534D91386C31}"/>
    <cellStyle name="Normal 3 2 4 2 2 5 2 3" xfId="22989" xr:uid="{E645D2EC-018F-41F5-B73A-46F876A54B5E}"/>
    <cellStyle name="Normal 3 2 4 2 2 5 2 3 2" xfId="36681" xr:uid="{756FBB08-7BE8-4B1A-A0E0-87F05E0E24D5}"/>
    <cellStyle name="Normal 3 2 4 2 2 5 2 3 3" xfId="51565" xr:uid="{BF252A12-0AA5-4368-BFC6-F7840A27575A}"/>
    <cellStyle name="Normal 3 2 4 2 2 5 2 4" xfId="16145" xr:uid="{87E085DA-9100-443D-9D8A-AF297DFE1ADE}"/>
    <cellStyle name="Normal 3 2 4 2 2 5 2 5" xfId="29835" xr:uid="{241D8CE7-0A9C-41CC-9E40-D4E1FFCA3C3A}"/>
    <cellStyle name="Normal 3 2 4 2 2 5 2 6" xfId="44719" xr:uid="{D4A54375-52D5-4BA0-8BBD-7C8EEF72E80A}"/>
    <cellStyle name="Normal 3 2 4 2 2 5 3" xfId="11009" xr:uid="{FE9DAF46-42EE-4EF1-8097-01BCB249F91F}"/>
    <cellStyle name="Normal 3 2 4 2 2 5 3 2" xfId="24699" xr:uid="{42C95D93-C4E7-4AB7-A3F4-D507DCB24C23}"/>
    <cellStyle name="Normal 3 2 4 2 2 5 3 2 2" xfId="38391" xr:uid="{2D8088A8-23DB-42DC-9F28-05600924CA0F}"/>
    <cellStyle name="Normal 3 2 4 2 2 5 3 2 3" xfId="53275" xr:uid="{DAE52D1C-1456-4D67-BCE9-CFA03E3200FF}"/>
    <cellStyle name="Normal 3 2 4 2 2 5 3 3" xfId="17855" xr:uid="{DF316FED-DC45-4329-8413-10A2C1511975}"/>
    <cellStyle name="Normal 3 2 4 2 2 5 3 4" xfId="31545" xr:uid="{8A4A631C-819D-4E90-9965-5005B411D1CA}"/>
    <cellStyle name="Normal 3 2 4 2 2 5 3 5" xfId="46429" xr:uid="{35CC0A57-F149-4E65-9D7B-87A8A4659A36}"/>
    <cellStyle name="Normal 3 2 4 2 2 5 4" xfId="21277" xr:uid="{6DCE5C94-E8CC-4279-B150-9097BE0A59C2}"/>
    <cellStyle name="Normal 3 2 4 2 2 5 4 2" xfId="34969" xr:uid="{25C0E8D0-9F06-4CB7-88D1-BE75191EE294}"/>
    <cellStyle name="Normal 3 2 4 2 2 5 4 3" xfId="49853" xr:uid="{50A15965-BA8B-4296-BA7C-DF9B5B1478A4}"/>
    <cellStyle name="Normal 3 2 4 2 2 5 5" xfId="14433" xr:uid="{EB6E186A-5B11-4409-9434-CA53A42FDF98}"/>
    <cellStyle name="Normal 3 2 4 2 2 5 6" xfId="28123" xr:uid="{6A5E4AFD-6A91-4EAC-9297-F328E6BADEC7}"/>
    <cellStyle name="Normal 3 2 4 2 2 5 7" xfId="43007" xr:uid="{07436A14-030A-497D-94CD-FAA17908A498}"/>
    <cellStyle name="Normal 3 2 4 2 2 6" xfId="7587" xr:uid="{2A5E3CD7-B5FC-42C7-A8AF-FB1F77773D12}"/>
    <cellStyle name="Normal 3 2 4 2 2 6 2" xfId="9300" xr:uid="{1EF0F1C2-4EF2-4539-AAFD-3C2EBD3991A6}"/>
    <cellStyle name="Normal 3 2 4 2 2 6 2 2" xfId="12722" xr:uid="{9FA4AC8D-86E2-4749-9ACA-1E57ECB20099}"/>
    <cellStyle name="Normal 3 2 4 2 2 6 2 2 2" xfId="26412" xr:uid="{0A41051F-1F66-4C5E-8D1C-327BCB638A34}"/>
    <cellStyle name="Normal 3 2 4 2 2 6 2 2 2 2" xfId="40104" xr:uid="{72FB5A7F-9199-417D-B527-43074FC34D6F}"/>
    <cellStyle name="Normal 3 2 4 2 2 6 2 2 2 3" xfId="54988" xr:uid="{7AA2E714-C8A9-469B-81EF-41F93FA0C396}"/>
    <cellStyle name="Normal 3 2 4 2 2 6 2 2 3" xfId="19568" xr:uid="{C4F59C4A-6D37-4C89-BB85-49EF9DE67C19}"/>
    <cellStyle name="Normal 3 2 4 2 2 6 2 2 4" xfId="33258" xr:uid="{52653AB2-4AC2-4955-A7C4-6B50002AB3AA}"/>
    <cellStyle name="Normal 3 2 4 2 2 6 2 2 5" xfId="48142" xr:uid="{88034679-CB41-4810-BCBD-5C74DDB21D90}"/>
    <cellStyle name="Normal 3 2 4 2 2 6 2 3" xfId="22990" xr:uid="{A4680E2D-718D-4F97-85C7-8EFBF22EB629}"/>
    <cellStyle name="Normal 3 2 4 2 2 6 2 3 2" xfId="36682" xr:uid="{C967F15D-9C62-4B6A-82F3-8B0DF5CEF8D5}"/>
    <cellStyle name="Normal 3 2 4 2 2 6 2 3 3" xfId="51566" xr:uid="{6023FCCB-19AD-40CA-A438-5937458212BB}"/>
    <cellStyle name="Normal 3 2 4 2 2 6 2 4" xfId="16146" xr:uid="{911C0330-4C77-49F6-873C-8E7A25EAC2E1}"/>
    <cellStyle name="Normal 3 2 4 2 2 6 2 5" xfId="29836" xr:uid="{A93CCA36-2D10-4DB9-95A6-283341E96F13}"/>
    <cellStyle name="Normal 3 2 4 2 2 6 2 6" xfId="44720" xr:uid="{69A75E91-5FFF-4D2A-9EAE-3A9906CF901E}"/>
    <cellStyle name="Normal 3 2 4 2 2 6 3" xfId="11010" xr:uid="{E2E55F29-2B80-460D-A2A1-651FD677C8A6}"/>
    <cellStyle name="Normal 3 2 4 2 2 6 3 2" xfId="24700" xr:uid="{D9F4D9CE-9E74-46F3-B639-8785A7396B83}"/>
    <cellStyle name="Normal 3 2 4 2 2 6 3 2 2" xfId="38392" xr:uid="{E0F217BE-ADB4-4BB0-83E7-10107C4C9C4F}"/>
    <cellStyle name="Normal 3 2 4 2 2 6 3 2 3" xfId="53276" xr:uid="{4023922E-3C15-4DCC-A709-5C5E17EF0AED}"/>
    <cellStyle name="Normal 3 2 4 2 2 6 3 3" xfId="17856" xr:uid="{98AA4D0C-17E1-45D0-8B75-FDF59BD0ED6F}"/>
    <cellStyle name="Normal 3 2 4 2 2 6 3 4" xfId="31546" xr:uid="{D12FF3FB-1B99-4DF5-BC83-4BDE6B2B9EE0}"/>
    <cellStyle name="Normal 3 2 4 2 2 6 3 5" xfId="46430" xr:uid="{DB1C5D93-A7BF-416F-8931-BEDD015B7D79}"/>
    <cellStyle name="Normal 3 2 4 2 2 6 4" xfId="21278" xr:uid="{CE5FCB0B-D4AE-4759-9A02-816C051559B5}"/>
    <cellStyle name="Normal 3 2 4 2 2 6 4 2" xfId="34970" xr:uid="{A4833183-5CEE-44CC-84A2-E52F2DE4504D}"/>
    <cellStyle name="Normal 3 2 4 2 2 6 4 3" xfId="49854" xr:uid="{4FF4C8EA-1194-4BC1-94CA-5B8B3A473B1B}"/>
    <cellStyle name="Normal 3 2 4 2 2 6 5" xfId="14434" xr:uid="{0F4E521D-11FA-4E11-BA6B-140B6F9BA077}"/>
    <cellStyle name="Normal 3 2 4 2 2 6 6" xfId="28124" xr:uid="{46F1CA81-F1C9-41A8-ADC4-D0045553B280}"/>
    <cellStyle name="Normal 3 2 4 2 2 6 7" xfId="43008" xr:uid="{B0B83A86-958C-4A0C-A4AB-BEFE22506448}"/>
    <cellStyle name="Normal 3 2 4 2 2 7" xfId="9286" xr:uid="{3A847116-7422-44A1-85A2-9BB5FECB99D4}"/>
    <cellStyle name="Normal 3 2 4 2 2 7 2" xfId="12708" xr:uid="{C2F51657-3FDE-483B-97BE-67519495FB10}"/>
    <cellStyle name="Normal 3 2 4 2 2 7 2 2" xfId="26398" xr:uid="{0F3DBCA0-1BC0-4A89-9FE7-D25CCC1CD3FA}"/>
    <cellStyle name="Normal 3 2 4 2 2 7 2 2 2" xfId="40090" xr:uid="{4B05DEC1-A962-43E3-8967-09CB46B2F728}"/>
    <cellStyle name="Normal 3 2 4 2 2 7 2 2 3" xfId="54974" xr:uid="{5C90F4F7-CF17-42DB-A0BD-6BC6FE74530E}"/>
    <cellStyle name="Normal 3 2 4 2 2 7 2 3" xfId="19554" xr:uid="{7A1718EA-B6BA-48F8-984A-64DD487F1A84}"/>
    <cellStyle name="Normal 3 2 4 2 2 7 2 4" xfId="33244" xr:uid="{33E8A246-8AEA-40AA-B9C8-110EB09EBD54}"/>
    <cellStyle name="Normal 3 2 4 2 2 7 2 5" xfId="48128" xr:uid="{CAAC2EB8-7EF3-40FB-BFBB-80B3245E8E47}"/>
    <cellStyle name="Normal 3 2 4 2 2 7 3" xfId="22976" xr:uid="{6287411D-B652-4279-9923-6B5A278934C2}"/>
    <cellStyle name="Normal 3 2 4 2 2 7 3 2" xfId="36668" xr:uid="{B6C2B0C8-BE2A-49C6-A835-70ABD998F4F4}"/>
    <cellStyle name="Normal 3 2 4 2 2 7 3 3" xfId="51552" xr:uid="{288156C8-3E71-4E65-957E-C74E0A68B2B0}"/>
    <cellStyle name="Normal 3 2 4 2 2 7 4" xfId="16132" xr:uid="{A420A4F0-B53C-4846-8D25-8C16B92B00B9}"/>
    <cellStyle name="Normal 3 2 4 2 2 7 5" xfId="29822" xr:uid="{E0918502-DA9B-4678-AA92-8C856C904206}"/>
    <cellStyle name="Normal 3 2 4 2 2 7 6" xfId="44706" xr:uid="{995C043E-7AD3-4A8D-A801-A078A5042EBB}"/>
    <cellStyle name="Normal 3 2 4 2 2 8" xfId="10996" xr:uid="{4F364D96-FC0D-438C-B1D5-5611CC509843}"/>
    <cellStyle name="Normal 3 2 4 2 2 8 2" xfId="24686" xr:uid="{F32AB2E2-7C75-494D-AA02-4BEDB7608F9F}"/>
    <cellStyle name="Normal 3 2 4 2 2 8 2 2" xfId="38378" xr:uid="{C547050E-3071-4C83-BF25-D4DF090A6CA7}"/>
    <cellStyle name="Normal 3 2 4 2 2 8 2 3" xfId="53262" xr:uid="{83026369-CBC4-4D6D-B524-B3605E7E6436}"/>
    <cellStyle name="Normal 3 2 4 2 2 8 3" xfId="17842" xr:uid="{D3516D75-3E7B-4AAD-BC1F-2613CC50A520}"/>
    <cellStyle name="Normal 3 2 4 2 2 8 4" xfId="31532" xr:uid="{CEE05041-1861-44E6-BDF8-00C38667D999}"/>
    <cellStyle name="Normal 3 2 4 2 2 8 5" xfId="46416" xr:uid="{5BC275C0-8D8E-44E6-9023-46222EBD4714}"/>
    <cellStyle name="Normal 3 2 4 2 2 9" xfId="21264" xr:uid="{7F85BCA4-4D4B-4F6A-A425-FD6FBB812A2D}"/>
    <cellStyle name="Normal 3 2 4 2 2 9 2" xfId="34956" xr:uid="{34F8FDD4-D4D1-4583-9B53-E678D838C808}"/>
    <cellStyle name="Normal 3 2 4 2 2 9 3" xfId="49840" xr:uid="{44766C12-834E-44F6-8F5F-12431E7F801D}"/>
    <cellStyle name="Normal 3 2 4 2 3" xfId="7588" xr:uid="{06FAF147-4221-4E10-A5A2-3C8074EF96A0}"/>
    <cellStyle name="Normal 3 2 4 2 3 10" xfId="43009" xr:uid="{37013226-6568-40C4-B0D4-510AF00D63FB}"/>
    <cellStyle name="Normal 3 2 4 2 3 2" xfId="7589" xr:uid="{7A44C8E6-F0FF-4060-8391-741AD9CD0313}"/>
    <cellStyle name="Normal 3 2 4 2 3 2 2" xfId="7590" xr:uid="{056C1E26-DD97-433E-AE59-DE57E442B630}"/>
    <cellStyle name="Normal 3 2 4 2 3 2 2 2" xfId="9303" xr:uid="{3A79FEAF-6F9E-40F1-86D2-AD9DDF47C9B0}"/>
    <cellStyle name="Normal 3 2 4 2 3 2 2 2 2" xfId="12725" xr:uid="{3D4E89C4-B8CD-44B6-A45E-C5EA85CADB53}"/>
    <cellStyle name="Normal 3 2 4 2 3 2 2 2 2 2" xfId="26415" xr:uid="{FF4C6BDA-B6DA-4EE7-8C26-63289347CF40}"/>
    <cellStyle name="Normal 3 2 4 2 3 2 2 2 2 2 2" xfId="40107" xr:uid="{689904EC-FB8D-4C36-8A11-36E5881D2FC6}"/>
    <cellStyle name="Normal 3 2 4 2 3 2 2 2 2 2 3" xfId="54991" xr:uid="{0D2C3FCF-DAB8-4ECC-B783-DCC7D7996291}"/>
    <cellStyle name="Normal 3 2 4 2 3 2 2 2 2 3" xfId="19571" xr:uid="{D2DF79F0-82D0-4765-BB0E-2F1BFF3E98B0}"/>
    <cellStyle name="Normal 3 2 4 2 3 2 2 2 2 4" xfId="33261" xr:uid="{EF0409DD-CBE1-45C3-B80E-007F6683462A}"/>
    <cellStyle name="Normal 3 2 4 2 3 2 2 2 2 5" xfId="48145" xr:uid="{36EEE8B6-081F-49F9-A080-2504480842FC}"/>
    <cellStyle name="Normal 3 2 4 2 3 2 2 2 3" xfId="22993" xr:uid="{9EC559A4-7DA2-478E-A3CD-93CA269E33A1}"/>
    <cellStyle name="Normal 3 2 4 2 3 2 2 2 3 2" xfId="36685" xr:uid="{4E3C6101-FF32-4AE6-B340-7A2BC05CCDD8}"/>
    <cellStyle name="Normal 3 2 4 2 3 2 2 2 3 3" xfId="51569" xr:uid="{526FED0B-7F93-4EEE-8601-0177FB87BD6B}"/>
    <cellStyle name="Normal 3 2 4 2 3 2 2 2 4" xfId="16149" xr:uid="{060B9E0F-0A8A-4015-A106-9C2352171F60}"/>
    <cellStyle name="Normal 3 2 4 2 3 2 2 2 5" xfId="29839" xr:uid="{701ADD15-93EA-47D5-B150-E8F75D197AD3}"/>
    <cellStyle name="Normal 3 2 4 2 3 2 2 2 6" xfId="44723" xr:uid="{1CD2A6B4-16D3-4D1F-82D1-EDC1967B7523}"/>
    <cellStyle name="Normal 3 2 4 2 3 2 2 3" xfId="11013" xr:uid="{794723E8-6E79-4791-AF43-1C15CB97C565}"/>
    <cellStyle name="Normal 3 2 4 2 3 2 2 3 2" xfId="24703" xr:uid="{6C0DFC1E-4D93-4C1B-BDDF-D4BCB10F0D4D}"/>
    <cellStyle name="Normal 3 2 4 2 3 2 2 3 2 2" xfId="38395" xr:uid="{DF5EBD87-A95F-43D3-A6C9-8F1B13B2834D}"/>
    <cellStyle name="Normal 3 2 4 2 3 2 2 3 2 3" xfId="53279" xr:uid="{F6D1F785-D396-42F6-BCAB-5A7EE962F2FF}"/>
    <cellStyle name="Normal 3 2 4 2 3 2 2 3 3" xfId="17859" xr:uid="{655FE9F3-E7D8-4671-B483-9D0AED25596C}"/>
    <cellStyle name="Normal 3 2 4 2 3 2 2 3 4" xfId="31549" xr:uid="{C49B6167-59FC-4088-8AF4-8E220D75CFD7}"/>
    <cellStyle name="Normal 3 2 4 2 3 2 2 3 5" xfId="46433" xr:uid="{E3175EAF-C69A-44A1-8871-B172BE58CEDF}"/>
    <cellStyle name="Normal 3 2 4 2 3 2 2 4" xfId="21281" xr:uid="{D31967C0-7A5E-432B-ACAB-035FDB18457C}"/>
    <cellStyle name="Normal 3 2 4 2 3 2 2 4 2" xfId="34973" xr:uid="{C3B97077-9A9F-4EE2-8619-BDFDD0CC04E7}"/>
    <cellStyle name="Normal 3 2 4 2 3 2 2 4 3" xfId="49857" xr:uid="{288897A7-7C3A-47FD-B9F1-52C1538641CE}"/>
    <cellStyle name="Normal 3 2 4 2 3 2 2 5" xfId="14437" xr:uid="{85C280DF-9DC4-4785-80F5-2750519AD1A9}"/>
    <cellStyle name="Normal 3 2 4 2 3 2 2 6" xfId="28127" xr:uid="{42D98E23-64CE-4B2E-B3CE-5A01941B20A5}"/>
    <cellStyle name="Normal 3 2 4 2 3 2 2 7" xfId="43011" xr:uid="{1BC0A888-5F3D-4687-86A0-C2DBB6A92E57}"/>
    <cellStyle name="Normal 3 2 4 2 3 2 3" xfId="9302" xr:uid="{52771CEE-B953-4429-AA11-CEABA082DADC}"/>
    <cellStyle name="Normal 3 2 4 2 3 2 3 2" xfId="12724" xr:uid="{1FF18E1B-C1B9-424C-B013-C1124DF46FD5}"/>
    <cellStyle name="Normal 3 2 4 2 3 2 3 2 2" xfId="26414" xr:uid="{14037B23-944B-4BEB-8784-FF7B032344DB}"/>
    <cellStyle name="Normal 3 2 4 2 3 2 3 2 2 2" xfId="40106" xr:uid="{577BA964-EFB2-48DA-A7A8-E0981186395C}"/>
    <cellStyle name="Normal 3 2 4 2 3 2 3 2 2 3" xfId="54990" xr:uid="{F60BB42D-F8DB-4976-8DDF-33EB3A148820}"/>
    <cellStyle name="Normal 3 2 4 2 3 2 3 2 3" xfId="19570" xr:uid="{21FB34FF-3799-4B0A-ADE6-547982C57039}"/>
    <cellStyle name="Normal 3 2 4 2 3 2 3 2 4" xfId="33260" xr:uid="{D6F41C93-F65C-4BD3-B6C3-4F91B90043A8}"/>
    <cellStyle name="Normal 3 2 4 2 3 2 3 2 5" xfId="48144" xr:uid="{DF06ECAA-9983-4C61-A525-5B402645249C}"/>
    <cellStyle name="Normal 3 2 4 2 3 2 3 3" xfId="22992" xr:uid="{7CD123CC-3EC0-424C-98D2-9D714C11824E}"/>
    <cellStyle name="Normal 3 2 4 2 3 2 3 3 2" xfId="36684" xr:uid="{3D2E18FA-9571-443B-BCB9-9D88BC9211D3}"/>
    <cellStyle name="Normal 3 2 4 2 3 2 3 3 3" xfId="51568" xr:uid="{859B72D0-038C-4B16-80B1-A1576433C2FB}"/>
    <cellStyle name="Normal 3 2 4 2 3 2 3 4" xfId="16148" xr:uid="{0DCA24DE-5588-41D6-B423-7640E94C3E6D}"/>
    <cellStyle name="Normal 3 2 4 2 3 2 3 5" xfId="29838" xr:uid="{ED92F2D6-D3E1-422D-AC79-05376DB0C019}"/>
    <cellStyle name="Normal 3 2 4 2 3 2 3 6" xfId="44722" xr:uid="{15B4B1ED-EBC3-4B66-A0AD-8DBC3FD16DB1}"/>
    <cellStyle name="Normal 3 2 4 2 3 2 4" xfId="11012" xr:uid="{2CFABA00-ABDD-43ED-A42F-8EC9FCF19E07}"/>
    <cellStyle name="Normal 3 2 4 2 3 2 4 2" xfId="24702" xr:uid="{BA4DDC86-E04A-4E0C-A113-9A440B27183C}"/>
    <cellStyle name="Normal 3 2 4 2 3 2 4 2 2" xfId="38394" xr:uid="{7086F0FB-AF18-4452-BE63-8FDD894358F4}"/>
    <cellStyle name="Normal 3 2 4 2 3 2 4 2 3" xfId="53278" xr:uid="{991FEBD8-11E7-488E-8CD6-B9ECDC55672D}"/>
    <cellStyle name="Normal 3 2 4 2 3 2 4 3" xfId="17858" xr:uid="{ADFA0CA7-419F-48C9-A193-488D5939FCAD}"/>
    <cellStyle name="Normal 3 2 4 2 3 2 4 4" xfId="31548" xr:uid="{445920FC-3953-4B4B-99C7-F4853718919F}"/>
    <cellStyle name="Normal 3 2 4 2 3 2 4 5" xfId="46432" xr:uid="{5BD3B424-F61A-410A-BCD4-2CCF7DBC1463}"/>
    <cellStyle name="Normal 3 2 4 2 3 2 5" xfId="21280" xr:uid="{AE71F6F4-467B-44AA-A3C5-B80EC58BBC85}"/>
    <cellStyle name="Normal 3 2 4 2 3 2 5 2" xfId="34972" xr:uid="{9D4B5BE2-8B26-48F0-BA27-EEC63FD7E14F}"/>
    <cellStyle name="Normal 3 2 4 2 3 2 5 3" xfId="49856" xr:uid="{C505E928-0ADC-480B-9A66-35D3A8C22A13}"/>
    <cellStyle name="Normal 3 2 4 2 3 2 6" xfId="14436" xr:uid="{A0BC89ED-3FB3-4891-AB2D-ED4BFE44667B}"/>
    <cellStyle name="Normal 3 2 4 2 3 2 7" xfId="28126" xr:uid="{2ADF2F8F-E417-4970-BC6D-AB64EACC00C8}"/>
    <cellStyle name="Normal 3 2 4 2 3 2 8" xfId="43010" xr:uid="{11ABF572-509F-4817-A7CA-5E89DDE863AE}"/>
    <cellStyle name="Normal 3 2 4 2 3 3" xfId="7591" xr:uid="{BDEDA566-A897-487F-BE42-EF636B94A239}"/>
    <cellStyle name="Normal 3 2 4 2 3 3 2" xfId="9304" xr:uid="{A5336C6C-B4EB-4A71-B972-CB5BA2F23040}"/>
    <cellStyle name="Normal 3 2 4 2 3 3 2 2" xfId="12726" xr:uid="{442297D5-96DA-43C0-9D75-46AD737216C7}"/>
    <cellStyle name="Normal 3 2 4 2 3 3 2 2 2" xfId="26416" xr:uid="{0A207FF8-9730-4878-8C84-A6277554A683}"/>
    <cellStyle name="Normal 3 2 4 2 3 3 2 2 2 2" xfId="40108" xr:uid="{C5450F73-52CC-4B99-A855-A220527C8FDE}"/>
    <cellStyle name="Normal 3 2 4 2 3 3 2 2 2 3" xfId="54992" xr:uid="{D252C31A-3F79-4E88-9FF3-B27F6BE4839D}"/>
    <cellStyle name="Normal 3 2 4 2 3 3 2 2 3" xfId="19572" xr:uid="{901FCAA4-6CFD-4BBF-A845-6DA7B3ECD654}"/>
    <cellStyle name="Normal 3 2 4 2 3 3 2 2 4" xfId="33262" xr:uid="{E53B8858-95E3-4D13-86E4-162038226D3D}"/>
    <cellStyle name="Normal 3 2 4 2 3 3 2 2 5" xfId="48146" xr:uid="{EFB7DF1A-FE93-46EF-8EDD-57EC6A671E1C}"/>
    <cellStyle name="Normal 3 2 4 2 3 3 2 3" xfId="22994" xr:uid="{E51F4170-9B6E-490C-BEF1-256F5B2FAA02}"/>
    <cellStyle name="Normal 3 2 4 2 3 3 2 3 2" xfId="36686" xr:uid="{B567C9FE-FDBB-4732-82FC-CE8B0CA5CE53}"/>
    <cellStyle name="Normal 3 2 4 2 3 3 2 3 3" xfId="51570" xr:uid="{4BED84AB-A6E5-415E-B962-4D6B808FEBFB}"/>
    <cellStyle name="Normal 3 2 4 2 3 3 2 4" xfId="16150" xr:uid="{EFFD5AC8-69E1-4311-AE74-6142958ED205}"/>
    <cellStyle name="Normal 3 2 4 2 3 3 2 5" xfId="29840" xr:uid="{CC80C4E3-9062-46F3-89AA-DE39477E53D4}"/>
    <cellStyle name="Normal 3 2 4 2 3 3 2 6" xfId="44724" xr:uid="{60043885-CCB1-4AF1-83C2-29572CDEBA5C}"/>
    <cellStyle name="Normal 3 2 4 2 3 3 3" xfId="11014" xr:uid="{C6EE8716-CD17-41C9-9D12-8D24B5724041}"/>
    <cellStyle name="Normal 3 2 4 2 3 3 3 2" xfId="24704" xr:uid="{FAF4B689-993D-4E1A-A0FE-F0C2D79AD284}"/>
    <cellStyle name="Normal 3 2 4 2 3 3 3 2 2" xfId="38396" xr:uid="{A52A94DF-BFDE-4363-81EC-1D65D45FB594}"/>
    <cellStyle name="Normal 3 2 4 2 3 3 3 2 3" xfId="53280" xr:uid="{53CCC3C3-56FC-40D4-A7A3-22A977CC6CD3}"/>
    <cellStyle name="Normal 3 2 4 2 3 3 3 3" xfId="17860" xr:uid="{A54CC0E1-1F5E-4C53-84BC-DA5167F7C452}"/>
    <cellStyle name="Normal 3 2 4 2 3 3 3 4" xfId="31550" xr:uid="{1DA964C2-AFA3-43A6-8842-009365EC6620}"/>
    <cellStyle name="Normal 3 2 4 2 3 3 3 5" xfId="46434" xr:uid="{F8566407-C50A-47A4-89CE-3EB4BED7E55C}"/>
    <cellStyle name="Normal 3 2 4 2 3 3 4" xfId="21282" xr:uid="{E0B7428A-11B4-4EBF-A493-91090AFAB1F3}"/>
    <cellStyle name="Normal 3 2 4 2 3 3 4 2" xfId="34974" xr:uid="{67B2303B-C767-4D6D-8D43-AA15067C43EE}"/>
    <cellStyle name="Normal 3 2 4 2 3 3 4 3" xfId="49858" xr:uid="{69FEB974-E034-4B12-B554-99F58CDD11F2}"/>
    <cellStyle name="Normal 3 2 4 2 3 3 5" xfId="14438" xr:uid="{A6A241FC-A75C-40FA-976C-3C4FEECE0BCA}"/>
    <cellStyle name="Normal 3 2 4 2 3 3 6" xfId="28128" xr:uid="{04880157-671F-41A1-A456-2E574A286384}"/>
    <cellStyle name="Normal 3 2 4 2 3 3 7" xfId="43012" xr:uid="{59462DE2-6E66-4357-B4F2-F7B394D12F5C}"/>
    <cellStyle name="Normal 3 2 4 2 3 4" xfId="7592" xr:uid="{219D19BC-AD92-4D23-88FB-6D414273F191}"/>
    <cellStyle name="Normal 3 2 4 2 3 4 2" xfId="9305" xr:uid="{51D3EC2C-106C-4C05-BC19-3CE5637BAD03}"/>
    <cellStyle name="Normal 3 2 4 2 3 4 2 2" xfId="12727" xr:uid="{9F77BDB6-3C6A-4CBF-BCE9-43053BCE7AC8}"/>
    <cellStyle name="Normal 3 2 4 2 3 4 2 2 2" xfId="26417" xr:uid="{54BB4555-A30D-4C99-BE40-544A2BB0B6DE}"/>
    <cellStyle name="Normal 3 2 4 2 3 4 2 2 2 2" xfId="40109" xr:uid="{EDF4FD31-4AE2-492D-A07C-E0302508FE89}"/>
    <cellStyle name="Normal 3 2 4 2 3 4 2 2 2 3" xfId="54993" xr:uid="{311B11F1-280E-4EDC-A7CB-812D5AB612A8}"/>
    <cellStyle name="Normal 3 2 4 2 3 4 2 2 3" xfId="19573" xr:uid="{5F7C997A-FAA2-4BF0-A1B1-F3580AB8A865}"/>
    <cellStyle name="Normal 3 2 4 2 3 4 2 2 4" xfId="33263" xr:uid="{BD7A9179-62F6-4096-837C-42736F9958F5}"/>
    <cellStyle name="Normal 3 2 4 2 3 4 2 2 5" xfId="48147" xr:uid="{10990228-5CAA-4DE3-A72A-75314CE26955}"/>
    <cellStyle name="Normal 3 2 4 2 3 4 2 3" xfId="22995" xr:uid="{0344F69A-88D8-4ECC-8700-8A4C097E0A4B}"/>
    <cellStyle name="Normal 3 2 4 2 3 4 2 3 2" xfId="36687" xr:uid="{DF2AA5A8-1885-4ECD-9E41-24AAF4F67094}"/>
    <cellStyle name="Normal 3 2 4 2 3 4 2 3 3" xfId="51571" xr:uid="{E16AF69B-572B-4848-95A4-5D6450CF427E}"/>
    <cellStyle name="Normal 3 2 4 2 3 4 2 4" xfId="16151" xr:uid="{EA15829E-4641-48F0-AC9F-F056E52EE6AA}"/>
    <cellStyle name="Normal 3 2 4 2 3 4 2 5" xfId="29841" xr:uid="{EEFE0F2E-BF3E-456A-8C0E-F4B9BFC8FBB1}"/>
    <cellStyle name="Normal 3 2 4 2 3 4 2 6" xfId="44725" xr:uid="{D6B4B1E1-3180-43ED-8B9D-DAEEA3E20DB6}"/>
    <cellStyle name="Normal 3 2 4 2 3 4 3" xfId="11015" xr:uid="{3E6A83EC-54B9-44B0-B80F-5292066F7473}"/>
    <cellStyle name="Normal 3 2 4 2 3 4 3 2" xfId="24705" xr:uid="{9E1895C9-C894-44A9-AAC3-EC0439790C70}"/>
    <cellStyle name="Normal 3 2 4 2 3 4 3 2 2" xfId="38397" xr:uid="{4330E521-B9FE-4F08-94E8-D58365903F64}"/>
    <cellStyle name="Normal 3 2 4 2 3 4 3 2 3" xfId="53281" xr:uid="{0CC59E31-16F3-4BA2-A45C-AA58A7481D7C}"/>
    <cellStyle name="Normal 3 2 4 2 3 4 3 3" xfId="17861" xr:uid="{7C967257-7F09-48C6-8D7C-EE9ADA7F07A1}"/>
    <cellStyle name="Normal 3 2 4 2 3 4 3 4" xfId="31551" xr:uid="{E5D130CE-4AA0-45A2-A4A3-3DE97EF791FA}"/>
    <cellStyle name="Normal 3 2 4 2 3 4 3 5" xfId="46435" xr:uid="{1522EB7A-CF3F-4776-9C29-D2E8117CFB7F}"/>
    <cellStyle name="Normal 3 2 4 2 3 4 4" xfId="21283" xr:uid="{8632673D-B0ED-4FC9-BA5C-B2AD73CEBBEA}"/>
    <cellStyle name="Normal 3 2 4 2 3 4 4 2" xfId="34975" xr:uid="{A79AE0B4-000B-486C-89C9-41FE49875736}"/>
    <cellStyle name="Normal 3 2 4 2 3 4 4 3" xfId="49859" xr:uid="{68F9702D-BA82-478F-84F8-C70E3D564085}"/>
    <cellStyle name="Normal 3 2 4 2 3 4 5" xfId="14439" xr:uid="{EC4066E8-A9D8-4814-B211-A6CEC62CE9C1}"/>
    <cellStyle name="Normal 3 2 4 2 3 4 6" xfId="28129" xr:uid="{9AFEFAB1-30C2-4789-9EF7-0244129273F1}"/>
    <cellStyle name="Normal 3 2 4 2 3 4 7" xfId="43013" xr:uid="{694BC189-8E6A-41AA-B70D-FDAF42B2309F}"/>
    <cellStyle name="Normal 3 2 4 2 3 5" xfId="9301" xr:uid="{CD4FA794-D526-4F7A-A45C-428FFDC5F6F6}"/>
    <cellStyle name="Normal 3 2 4 2 3 5 2" xfId="12723" xr:uid="{612AAFD5-DBE8-45D5-BB48-901B450819D5}"/>
    <cellStyle name="Normal 3 2 4 2 3 5 2 2" xfId="26413" xr:uid="{777923F1-7CEB-4AA7-88ED-46808072F12C}"/>
    <cellStyle name="Normal 3 2 4 2 3 5 2 2 2" xfId="40105" xr:uid="{35324625-8BEB-4BE9-8B11-B8933905B88A}"/>
    <cellStyle name="Normal 3 2 4 2 3 5 2 2 3" xfId="54989" xr:uid="{FFEE70B7-2968-4AB6-B4A4-DE924D70861A}"/>
    <cellStyle name="Normal 3 2 4 2 3 5 2 3" xfId="19569" xr:uid="{D2D4BD8C-D652-4377-9F3C-A8255FBE56EB}"/>
    <cellStyle name="Normal 3 2 4 2 3 5 2 4" xfId="33259" xr:uid="{B9A17A03-0612-4302-9437-35B3E7190F8F}"/>
    <cellStyle name="Normal 3 2 4 2 3 5 2 5" xfId="48143" xr:uid="{850BBE4B-B0EE-4598-A7E0-C0F22E724395}"/>
    <cellStyle name="Normal 3 2 4 2 3 5 3" xfId="22991" xr:uid="{F4C09C16-4415-4E98-83CF-F3219C817578}"/>
    <cellStyle name="Normal 3 2 4 2 3 5 3 2" xfId="36683" xr:uid="{FE7AF7FD-7F90-4F78-B048-36AE45060909}"/>
    <cellStyle name="Normal 3 2 4 2 3 5 3 3" xfId="51567" xr:uid="{D6AD77A3-1D38-423C-BE71-16A9000F5541}"/>
    <cellStyle name="Normal 3 2 4 2 3 5 4" xfId="16147" xr:uid="{686A5849-FF8C-45B8-B2C6-106A29C414B3}"/>
    <cellStyle name="Normal 3 2 4 2 3 5 5" xfId="29837" xr:uid="{A60546CE-7721-4B43-BE4E-2C6C2F8950DF}"/>
    <cellStyle name="Normal 3 2 4 2 3 5 6" xfId="44721" xr:uid="{5E1E1793-685C-420B-8C11-9E5189BD401F}"/>
    <cellStyle name="Normal 3 2 4 2 3 6" xfId="11011" xr:uid="{43E3045B-E479-4108-B647-609A64171973}"/>
    <cellStyle name="Normal 3 2 4 2 3 6 2" xfId="24701" xr:uid="{38E9A4D7-23F2-4F8B-B8B0-961AF81FF1BF}"/>
    <cellStyle name="Normal 3 2 4 2 3 6 2 2" xfId="38393" xr:uid="{E4F617D8-D469-4AE6-AD50-E8DD6002AABF}"/>
    <cellStyle name="Normal 3 2 4 2 3 6 2 3" xfId="53277" xr:uid="{4B66657B-8789-4658-9D52-3A0EA229BC7D}"/>
    <cellStyle name="Normal 3 2 4 2 3 6 3" xfId="17857" xr:uid="{9099AE4B-432E-45A6-B532-833781F471F7}"/>
    <cellStyle name="Normal 3 2 4 2 3 6 4" xfId="31547" xr:uid="{994E7EF2-2EBD-433D-BA40-7248F7EF9970}"/>
    <cellStyle name="Normal 3 2 4 2 3 6 5" xfId="46431" xr:uid="{3BE79E51-5A0F-467E-B668-49A8B742C183}"/>
    <cellStyle name="Normal 3 2 4 2 3 7" xfId="21279" xr:uid="{CBC10252-C45B-4F95-AB27-AD0229F904DB}"/>
    <cellStyle name="Normal 3 2 4 2 3 7 2" xfId="34971" xr:uid="{FFA64565-DC3C-4449-A450-94E336F33542}"/>
    <cellStyle name="Normal 3 2 4 2 3 7 3" xfId="49855" xr:uid="{E68D33E2-9197-4938-B1CB-D0F29DF61892}"/>
    <cellStyle name="Normal 3 2 4 2 3 8" xfId="14435" xr:uid="{B29E5948-EA84-4C5C-932F-1D106649B081}"/>
    <cellStyle name="Normal 3 2 4 2 3 9" xfId="28125" xr:uid="{0B338509-1A7C-4017-90D7-2F45242DE6A3}"/>
    <cellStyle name="Normal 3 2 4 2 4" xfId="7593" xr:uid="{7127F03F-2BDF-40E9-90A3-3027F7BCD866}"/>
    <cellStyle name="Normal 3 2 4 2 4 10" xfId="43014" xr:uid="{ADD485F5-9347-462B-9B01-8FD0B1904233}"/>
    <cellStyle name="Normal 3 2 4 2 4 2" xfId="7594" xr:uid="{85A34739-DCCF-4909-B162-2C99B7F2CCD8}"/>
    <cellStyle name="Normal 3 2 4 2 4 2 2" xfId="7595" xr:uid="{64461282-A994-4B87-9A6C-0BAB38E5841F}"/>
    <cellStyle name="Normal 3 2 4 2 4 2 2 2" xfId="9308" xr:uid="{839FA08A-1939-421D-ABD4-3CBA74CD0B30}"/>
    <cellStyle name="Normal 3 2 4 2 4 2 2 2 2" xfId="12730" xr:uid="{25F01F87-88EE-4829-8695-B1831864A707}"/>
    <cellStyle name="Normal 3 2 4 2 4 2 2 2 2 2" xfId="26420" xr:uid="{FCC1A39C-F3F1-41FE-97F1-EBECDC492646}"/>
    <cellStyle name="Normal 3 2 4 2 4 2 2 2 2 2 2" xfId="40112" xr:uid="{FD9707DF-4D32-4FD5-98B8-4B60D7989847}"/>
    <cellStyle name="Normal 3 2 4 2 4 2 2 2 2 2 3" xfId="54996" xr:uid="{1E3EAA55-96E3-41CB-9396-E0996C9C169B}"/>
    <cellStyle name="Normal 3 2 4 2 4 2 2 2 2 3" xfId="19576" xr:uid="{36E9AD42-7917-46CB-A2CC-CCFE3E31B90C}"/>
    <cellStyle name="Normal 3 2 4 2 4 2 2 2 2 4" xfId="33266" xr:uid="{67440FFE-5364-41DB-83B2-567C5C5C8CBA}"/>
    <cellStyle name="Normal 3 2 4 2 4 2 2 2 2 5" xfId="48150" xr:uid="{D6C4CA2C-28AD-4F09-8B85-7F30C6C31551}"/>
    <cellStyle name="Normal 3 2 4 2 4 2 2 2 3" xfId="22998" xr:uid="{108B467B-320D-4D7D-AADA-431E41780BB3}"/>
    <cellStyle name="Normal 3 2 4 2 4 2 2 2 3 2" xfId="36690" xr:uid="{DDCC3D79-28A5-415B-933C-172DC3338401}"/>
    <cellStyle name="Normal 3 2 4 2 4 2 2 2 3 3" xfId="51574" xr:uid="{182A6C76-5559-4DFD-A466-FD7F33B767E6}"/>
    <cellStyle name="Normal 3 2 4 2 4 2 2 2 4" xfId="16154" xr:uid="{B3D6A739-6BCF-47D3-953B-50284F88E24F}"/>
    <cellStyle name="Normal 3 2 4 2 4 2 2 2 5" xfId="29844" xr:uid="{DFF07A02-DA39-4F15-BB03-901DC62525F2}"/>
    <cellStyle name="Normal 3 2 4 2 4 2 2 2 6" xfId="44728" xr:uid="{77BF2D91-C8BD-4FEE-95C9-B7D512983358}"/>
    <cellStyle name="Normal 3 2 4 2 4 2 2 3" xfId="11018" xr:uid="{4AD637FF-18D7-4647-8EE4-9785ED9861A1}"/>
    <cellStyle name="Normal 3 2 4 2 4 2 2 3 2" xfId="24708" xr:uid="{1C4A7005-3ED5-447A-AD54-E20102FA91F1}"/>
    <cellStyle name="Normal 3 2 4 2 4 2 2 3 2 2" xfId="38400" xr:uid="{8B38F6C4-336D-4B41-B787-63C67378D559}"/>
    <cellStyle name="Normal 3 2 4 2 4 2 2 3 2 3" xfId="53284" xr:uid="{BAB3BD93-DD2A-4D54-AA93-209EB8CD829B}"/>
    <cellStyle name="Normal 3 2 4 2 4 2 2 3 3" xfId="17864" xr:uid="{0CCA92C2-D700-476A-BF55-71DA87214B4D}"/>
    <cellStyle name="Normal 3 2 4 2 4 2 2 3 4" xfId="31554" xr:uid="{D0952AD8-9A54-4010-9F4B-DC08A9260734}"/>
    <cellStyle name="Normal 3 2 4 2 4 2 2 3 5" xfId="46438" xr:uid="{E7AE556C-E520-4A1A-B045-21642BC67858}"/>
    <cellStyle name="Normal 3 2 4 2 4 2 2 4" xfId="21286" xr:uid="{D3CB9ECC-CEF8-408B-BA46-156232AD77AD}"/>
    <cellStyle name="Normal 3 2 4 2 4 2 2 4 2" xfId="34978" xr:uid="{FEB62706-2734-47A5-9DFD-BE7307ED4D85}"/>
    <cellStyle name="Normal 3 2 4 2 4 2 2 4 3" xfId="49862" xr:uid="{4486C2FB-15D8-4A51-83CD-D034B14617D2}"/>
    <cellStyle name="Normal 3 2 4 2 4 2 2 5" xfId="14442" xr:uid="{4B0E45F4-2553-4A1F-8D6C-39C803F050FC}"/>
    <cellStyle name="Normal 3 2 4 2 4 2 2 6" xfId="28132" xr:uid="{4512BA6C-2C3A-455D-B2E6-ED8DFB20A7CC}"/>
    <cellStyle name="Normal 3 2 4 2 4 2 2 7" xfId="43016" xr:uid="{B44C86D1-D5BB-443B-BA6F-C84C9584876D}"/>
    <cellStyle name="Normal 3 2 4 2 4 2 3" xfId="9307" xr:uid="{2250FA95-9D91-4ED5-8FC2-88F52CE9DFA4}"/>
    <cellStyle name="Normal 3 2 4 2 4 2 3 2" xfId="12729" xr:uid="{94D1B2CE-25E0-4B6F-A7B5-69E9671B387E}"/>
    <cellStyle name="Normal 3 2 4 2 4 2 3 2 2" xfId="26419" xr:uid="{F6C98719-4F3B-44E9-BF8F-56B112BF20EB}"/>
    <cellStyle name="Normal 3 2 4 2 4 2 3 2 2 2" xfId="40111" xr:uid="{860F40D1-E726-40FF-81F9-FCC20F35891A}"/>
    <cellStyle name="Normal 3 2 4 2 4 2 3 2 2 3" xfId="54995" xr:uid="{116E31FD-220D-4A9B-BE06-A8DE9A3D766A}"/>
    <cellStyle name="Normal 3 2 4 2 4 2 3 2 3" xfId="19575" xr:uid="{3E4ED4C7-0C56-431D-B5EF-20D3A0E6A4B6}"/>
    <cellStyle name="Normal 3 2 4 2 4 2 3 2 4" xfId="33265" xr:uid="{6D89B6A7-9FBC-43FE-97E2-400C4D118FF6}"/>
    <cellStyle name="Normal 3 2 4 2 4 2 3 2 5" xfId="48149" xr:uid="{5D9ABD75-E890-4665-9649-B373A8A380BA}"/>
    <cellStyle name="Normal 3 2 4 2 4 2 3 3" xfId="22997" xr:uid="{81EDD4F2-7E59-4F8F-B7BE-9BE0B5DD32ED}"/>
    <cellStyle name="Normal 3 2 4 2 4 2 3 3 2" xfId="36689" xr:uid="{F5C0D68C-BF07-4EE2-90FE-95185055CD09}"/>
    <cellStyle name="Normal 3 2 4 2 4 2 3 3 3" xfId="51573" xr:uid="{FFE9C39B-A6FD-472A-AFE6-4C76807CFA8E}"/>
    <cellStyle name="Normal 3 2 4 2 4 2 3 4" xfId="16153" xr:uid="{7D751714-B645-4757-9AD3-31E3FBD5F689}"/>
    <cellStyle name="Normal 3 2 4 2 4 2 3 5" xfId="29843" xr:uid="{AC410AC6-889B-4F30-BA8C-A45F573B0D08}"/>
    <cellStyle name="Normal 3 2 4 2 4 2 3 6" xfId="44727" xr:uid="{5A63DF00-8069-455E-AF60-FCDF7B37E944}"/>
    <cellStyle name="Normal 3 2 4 2 4 2 4" xfId="11017" xr:uid="{3ACFA29C-19D1-4F70-9FF7-B21478367958}"/>
    <cellStyle name="Normal 3 2 4 2 4 2 4 2" xfId="24707" xr:uid="{6B26BDC1-635B-4CE2-A81D-0B15609BC0FA}"/>
    <cellStyle name="Normal 3 2 4 2 4 2 4 2 2" xfId="38399" xr:uid="{AAAB397B-607B-4101-AB41-3901A792F0D5}"/>
    <cellStyle name="Normal 3 2 4 2 4 2 4 2 3" xfId="53283" xr:uid="{527FCB31-FBE3-4705-A1C7-DD010E24ABF4}"/>
    <cellStyle name="Normal 3 2 4 2 4 2 4 3" xfId="17863" xr:uid="{7322B64A-F307-4D7E-9316-A203EDA9AC33}"/>
    <cellStyle name="Normal 3 2 4 2 4 2 4 4" xfId="31553" xr:uid="{0AEC0000-DA72-4608-ABC5-F419EDC55F99}"/>
    <cellStyle name="Normal 3 2 4 2 4 2 4 5" xfId="46437" xr:uid="{79D14A8B-B650-478B-92DA-1B152E108B2D}"/>
    <cellStyle name="Normal 3 2 4 2 4 2 5" xfId="21285" xr:uid="{2E6367CA-A76C-4145-9218-33305581D561}"/>
    <cellStyle name="Normal 3 2 4 2 4 2 5 2" xfId="34977" xr:uid="{7777D85C-88FC-4663-95FA-1A1AA214CDCC}"/>
    <cellStyle name="Normal 3 2 4 2 4 2 5 3" xfId="49861" xr:uid="{ED0BC9F8-918B-403C-87A2-38128A7A7637}"/>
    <cellStyle name="Normal 3 2 4 2 4 2 6" xfId="14441" xr:uid="{B8A08622-E7B9-4398-A101-EAF5595DF79B}"/>
    <cellStyle name="Normal 3 2 4 2 4 2 7" xfId="28131" xr:uid="{BA3E1F08-E9DB-4420-A27A-BF305CDB2057}"/>
    <cellStyle name="Normal 3 2 4 2 4 2 8" xfId="43015" xr:uid="{3A3151AC-F5B0-4FDC-AA65-820DF37AC354}"/>
    <cellStyle name="Normal 3 2 4 2 4 3" xfId="7596" xr:uid="{BFF88C55-6182-41D1-AA98-E08BB06D06E3}"/>
    <cellStyle name="Normal 3 2 4 2 4 3 2" xfId="9309" xr:uid="{4C963C57-0B31-4A57-8F63-AC5888440B7A}"/>
    <cellStyle name="Normal 3 2 4 2 4 3 2 2" xfId="12731" xr:uid="{66E02CA2-8139-4280-8572-84ADA689E1EE}"/>
    <cellStyle name="Normal 3 2 4 2 4 3 2 2 2" xfId="26421" xr:uid="{DA086138-F33C-4CAE-B977-3DD8305294F5}"/>
    <cellStyle name="Normal 3 2 4 2 4 3 2 2 2 2" xfId="40113" xr:uid="{B0766029-4045-479C-8C0C-A8E091A1013E}"/>
    <cellStyle name="Normal 3 2 4 2 4 3 2 2 2 3" xfId="54997" xr:uid="{39F07A42-3039-4B13-A184-0DC31CCA38EA}"/>
    <cellStyle name="Normal 3 2 4 2 4 3 2 2 3" xfId="19577" xr:uid="{9BC86E69-B391-4651-A8AA-EBDC71EA6BE8}"/>
    <cellStyle name="Normal 3 2 4 2 4 3 2 2 4" xfId="33267" xr:uid="{DF44ACF4-F40A-49AA-9E8D-C45B31C85EC8}"/>
    <cellStyle name="Normal 3 2 4 2 4 3 2 2 5" xfId="48151" xr:uid="{111D899F-A416-4F9A-9EF8-157D99306EEA}"/>
    <cellStyle name="Normal 3 2 4 2 4 3 2 3" xfId="22999" xr:uid="{3D94F843-E352-4C0D-B59D-6CA81F05B33B}"/>
    <cellStyle name="Normal 3 2 4 2 4 3 2 3 2" xfId="36691" xr:uid="{E24043B6-F00E-4CAE-8ED6-6B0BF1033A82}"/>
    <cellStyle name="Normal 3 2 4 2 4 3 2 3 3" xfId="51575" xr:uid="{C40D9A9B-8FA8-4DD9-BF10-2E18B9288FDA}"/>
    <cellStyle name="Normal 3 2 4 2 4 3 2 4" xfId="16155" xr:uid="{57A8F5C5-C781-4FC6-87EC-D291E022A3BE}"/>
    <cellStyle name="Normal 3 2 4 2 4 3 2 5" xfId="29845" xr:uid="{0049D449-928D-4EDF-B584-014ABD69EE20}"/>
    <cellStyle name="Normal 3 2 4 2 4 3 2 6" xfId="44729" xr:uid="{BF02CE90-B4CE-4E2D-9721-C567AC97FC2F}"/>
    <cellStyle name="Normal 3 2 4 2 4 3 3" xfId="11019" xr:uid="{BE045173-3C08-4E16-A2EE-8378C2D54FC4}"/>
    <cellStyle name="Normal 3 2 4 2 4 3 3 2" xfId="24709" xr:uid="{CC5C3414-086C-4D92-A7A5-653B4013B174}"/>
    <cellStyle name="Normal 3 2 4 2 4 3 3 2 2" xfId="38401" xr:uid="{2D6F952F-C881-4F7B-A870-D5752D6D063C}"/>
    <cellStyle name="Normal 3 2 4 2 4 3 3 2 3" xfId="53285" xr:uid="{0EC3B775-0D07-4AE6-B80E-98FA4FF2121A}"/>
    <cellStyle name="Normal 3 2 4 2 4 3 3 3" xfId="17865" xr:uid="{0B032C95-5C53-4247-8701-11B82FB36B4E}"/>
    <cellStyle name="Normal 3 2 4 2 4 3 3 4" xfId="31555" xr:uid="{7E5BF2B6-E2CB-4A51-BF6D-42C804DDACDC}"/>
    <cellStyle name="Normal 3 2 4 2 4 3 3 5" xfId="46439" xr:uid="{11BCE5AF-8D3C-4825-8296-2F24F20F087E}"/>
    <cellStyle name="Normal 3 2 4 2 4 3 4" xfId="21287" xr:uid="{9FB5503B-BE83-45BA-B0A0-5CF10FF19762}"/>
    <cellStyle name="Normal 3 2 4 2 4 3 4 2" xfId="34979" xr:uid="{694CA367-8AA6-4179-8723-D0B2445DABE6}"/>
    <cellStyle name="Normal 3 2 4 2 4 3 4 3" xfId="49863" xr:uid="{998DC3B2-868D-4E7A-9B20-44149BC4AFEB}"/>
    <cellStyle name="Normal 3 2 4 2 4 3 5" xfId="14443" xr:uid="{7F7455BC-97FE-4B25-9202-1A7C3BE4A0D1}"/>
    <cellStyle name="Normal 3 2 4 2 4 3 6" xfId="28133" xr:uid="{3161EDBC-4AB3-472C-A270-9213D52F501D}"/>
    <cellStyle name="Normal 3 2 4 2 4 3 7" xfId="43017" xr:uid="{3CE4B1E8-7B1B-43CC-A8B4-EAE3CD379C8F}"/>
    <cellStyle name="Normal 3 2 4 2 4 4" xfId="7597" xr:uid="{847D66ED-15FE-4FF0-AE6D-597FE87AECD7}"/>
    <cellStyle name="Normal 3 2 4 2 4 4 2" xfId="9310" xr:uid="{8A9CF3EF-47D5-4592-8E89-0DE671341163}"/>
    <cellStyle name="Normal 3 2 4 2 4 4 2 2" xfId="12732" xr:uid="{D54CEEF2-ED9F-4AFC-9FF6-DE36FA620CA4}"/>
    <cellStyle name="Normal 3 2 4 2 4 4 2 2 2" xfId="26422" xr:uid="{793ED4CA-BC69-4086-A220-FFF4605FA4F0}"/>
    <cellStyle name="Normal 3 2 4 2 4 4 2 2 2 2" xfId="40114" xr:uid="{6F923821-5D88-470A-B150-79450131AD69}"/>
    <cellStyle name="Normal 3 2 4 2 4 4 2 2 2 3" xfId="54998" xr:uid="{1B55EEE1-8044-4482-B69F-99C938D2640B}"/>
    <cellStyle name="Normal 3 2 4 2 4 4 2 2 3" xfId="19578" xr:uid="{C9B0CA74-D52F-4DF6-9961-080A27BAF94F}"/>
    <cellStyle name="Normal 3 2 4 2 4 4 2 2 4" xfId="33268" xr:uid="{FFD8EFC8-18F2-4876-A49A-3DC0B7B7ACBE}"/>
    <cellStyle name="Normal 3 2 4 2 4 4 2 2 5" xfId="48152" xr:uid="{C99E4D81-202B-4052-9AB3-E3DB4BACFA1E}"/>
    <cellStyle name="Normal 3 2 4 2 4 4 2 3" xfId="23000" xr:uid="{9599DA08-4BE0-4AB2-8F1A-19C96FFA3D0B}"/>
    <cellStyle name="Normal 3 2 4 2 4 4 2 3 2" xfId="36692" xr:uid="{6F616F0A-16B1-4861-A431-27FC178D5FF7}"/>
    <cellStyle name="Normal 3 2 4 2 4 4 2 3 3" xfId="51576" xr:uid="{A2A2F4FB-6B27-4293-AB49-685A2793C0B1}"/>
    <cellStyle name="Normal 3 2 4 2 4 4 2 4" xfId="16156" xr:uid="{3A76FA54-BD60-41E6-9CA2-BBCB9AF00DAE}"/>
    <cellStyle name="Normal 3 2 4 2 4 4 2 5" xfId="29846" xr:uid="{CAA6F931-39EF-4E39-8A01-82F559DE77A6}"/>
    <cellStyle name="Normal 3 2 4 2 4 4 2 6" xfId="44730" xr:uid="{0452179C-1875-4257-9A15-07ABE76F46A7}"/>
    <cellStyle name="Normal 3 2 4 2 4 4 3" xfId="11020" xr:uid="{193187EE-42EA-4F1E-9D50-643D29955CDA}"/>
    <cellStyle name="Normal 3 2 4 2 4 4 3 2" xfId="24710" xr:uid="{D53BEBAA-FAC5-4C9A-8703-22AB1B95394A}"/>
    <cellStyle name="Normal 3 2 4 2 4 4 3 2 2" xfId="38402" xr:uid="{A7DA3E08-36FB-48FB-B2F9-A570DECFD9B6}"/>
    <cellStyle name="Normal 3 2 4 2 4 4 3 2 3" xfId="53286" xr:uid="{B378FBDB-6BB8-4944-BB5A-355D19F20A7B}"/>
    <cellStyle name="Normal 3 2 4 2 4 4 3 3" xfId="17866" xr:uid="{0A3AFA2A-6630-473F-8F59-07BD15A7DB1C}"/>
    <cellStyle name="Normal 3 2 4 2 4 4 3 4" xfId="31556" xr:uid="{C205F1CA-8B8F-46DE-BE39-71E0AF7DCAD1}"/>
    <cellStyle name="Normal 3 2 4 2 4 4 3 5" xfId="46440" xr:uid="{AB7E86DE-F2E4-4BDE-9A3E-81823EA48AC3}"/>
    <cellStyle name="Normal 3 2 4 2 4 4 4" xfId="21288" xr:uid="{75B920CF-F3BE-4903-BE5E-1A787F7FCDFC}"/>
    <cellStyle name="Normal 3 2 4 2 4 4 4 2" xfId="34980" xr:uid="{BF22B429-0EF3-480D-BF27-DF07AE890EA5}"/>
    <cellStyle name="Normal 3 2 4 2 4 4 4 3" xfId="49864" xr:uid="{B5D3B5FA-A841-4BE3-A088-CCA9FDED267E}"/>
    <cellStyle name="Normal 3 2 4 2 4 4 5" xfId="14444" xr:uid="{5229CC4C-F181-470B-99EB-CB9660E7722C}"/>
    <cellStyle name="Normal 3 2 4 2 4 4 6" xfId="28134" xr:uid="{08B6E48F-8DF7-429B-BF10-938410D1414A}"/>
    <cellStyle name="Normal 3 2 4 2 4 4 7" xfId="43018" xr:uid="{9A8E3353-B1E3-4B9B-8CE4-93E9D2ECD366}"/>
    <cellStyle name="Normal 3 2 4 2 4 5" xfId="9306" xr:uid="{AB717F2D-D170-43A2-BF7B-4CEF1E098D61}"/>
    <cellStyle name="Normal 3 2 4 2 4 5 2" xfId="12728" xr:uid="{84728193-4309-4F42-9B23-4584E1D59C48}"/>
    <cellStyle name="Normal 3 2 4 2 4 5 2 2" xfId="26418" xr:uid="{03A58E56-3F19-4186-82C5-C60FC957A8E1}"/>
    <cellStyle name="Normal 3 2 4 2 4 5 2 2 2" xfId="40110" xr:uid="{B1D9FD57-A575-4CEF-9E3C-6AF9BC5AB3F7}"/>
    <cellStyle name="Normal 3 2 4 2 4 5 2 2 3" xfId="54994" xr:uid="{5F53D9EF-2E9F-4ED6-AC60-1205CFE975FA}"/>
    <cellStyle name="Normal 3 2 4 2 4 5 2 3" xfId="19574" xr:uid="{AE8D64DD-DBD9-4C84-83C4-A01770F95A32}"/>
    <cellStyle name="Normal 3 2 4 2 4 5 2 4" xfId="33264" xr:uid="{4ED6D264-0248-4998-81A9-EC282AE816B1}"/>
    <cellStyle name="Normal 3 2 4 2 4 5 2 5" xfId="48148" xr:uid="{99E07457-01B1-4C22-A5EC-25E02AA1E22F}"/>
    <cellStyle name="Normal 3 2 4 2 4 5 3" xfId="22996" xr:uid="{0B3A2D77-B019-4E52-BFCC-5B2FDE6B769F}"/>
    <cellStyle name="Normal 3 2 4 2 4 5 3 2" xfId="36688" xr:uid="{FC44A788-FB4B-478D-8467-75B1A4ADFD34}"/>
    <cellStyle name="Normal 3 2 4 2 4 5 3 3" xfId="51572" xr:uid="{5A1CF05F-3D6C-42B2-8FD2-B76DCA3474B5}"/>
    <cellStyle name="Normal 3 2 4 2 4 5 4" xfId="16152" xr:uid="{59378723-FCF8-4554-BFD3-130E963F6875}"/>
    <cellStyle name="Normal 3 2 4 2 4 5 5" xfId="29842" xr:uid="{10F96755-BF49-4DDE-8A8B-BCA332CC6AF6}"/>
    <cellStyle name="Normal 3 2 4 2 4 5 6" xfId="44726" xr:uid="{269F65C6-F822-4BD6-BAF4-02BA24349DE5}"/>
    <cellStyle name="Normal 3 2 4 2 4 6" xfId="11016" xr:uid="{EC84116B-7A69-4D01-85C3-DD270E0CF895}"/>
    <cellStyle name="Normal 3 2 4 2 4 6 2" xfId="24706" xr:uid="{15DFF430-D81C-4176-8224-2F6207BC7048}"/>
    <cellStyle name="Normal 3 2 4 2 4 6 2 2" xfId="38398" xr:uid="{46FD63EF-5049-4D4F-82F3-F67561BB969C}"/>
    <cellStyle name="Normal 3 2 4 2 4 6 2 3" xfId="53282" xr:uid="{1FB853A6-5E1D-4A67-BF56-FBC6703DD7E2}"/>
    <cellStyle name="Normal 3 2 4 2 4 6 3" xfId="17862" xr:uid="{8D2A17FC-3D2E-4970-A9C3-176C45425255}"/>
    <cellStyle name="Normal 3 2 4 2 4 6 4" xfId="31552" xr:uid="{94541262-1C9A-4271-91DD-FBC5C077A435}"/>
    <cellStyle name="Normal 3 2 4 2 4 6 5" xfId="46436" xr:uid="{36BEBEF2-75E9-409F-9511-F4331BDD1432}"/>
    <cellStyle name="Normal 3 2 4 2 4 7" xfId="21284" xr:uid="{569D3AA5-840C-4E21-B01B-5AEC405EAF65}"/>
    <cellStyle name="Normal 3 2 4 2 4 7 2" xfId="34976" xr:uid="{D0E5C2E0-D4B2-4561-B89B-448EC7466714}"/>
    <cellStyle name="Normal 3 2 4 2 4 7 3" xfId="49860" xr:uid="{A2E6F67A-033D-4630-A90E-C952A1150636}"/>
    <cellStyle name="Normal 3 2 4 2 4 8" xfId="14440" xr:uid="{396729EB-366E-45BB-B70A-1DC67E869BD2}"/>
    <cellStyle name="Normal 3 2 4 2 4 9" xfId="28130" xr:uid="{38AD4890-D29B-4752-BF5F-C1E142C678A8}"/>
    <cellStyle name="Normal 3 2 4 2 5" xfId="7598" xr:uid="{E28625DA-0AC8-449A-8C8C-694BB517ED1F}"/>
    <cellStyle name="Normal 3 2 4 2 5 2" xfId="7599" xr:uid="{5522BFD3-F4F1-4778-AC15-64EC6CA515C4}"/>
    <cellStyle name="Normal 3 2 4 2 5 2 2" xfId="9312" xr:uid="{2BA5BDF2-2872-4021-9E8E-CF2193C0B7BA}"/>
    <cellStyle name="Normal 3 2 4 2 5 2 2 2" xfId="12734" xr:uid="{E892D49B-FE92-4EE1-B27C-BD10D19AD688}"/>
    <cellStyle name="Normal 3 2 4 2 5 2 2 2 2" xfId="26424" xr:uid="{82AAE856-0F5E-4D1A-AD56-88B659E28D4B}"/>
    <cellStyle name="Normal 3 2 4 2 5 2 2 2 2 2" xfId="40116" xr:uid="{5BEC1338-F731-4766-B2E7-D664069DC9BC}"/>
    <cellStyle name="Normal 3 2 4 2 5 2 2 2 2 3" xfId="55000" xr:uid="{FE877AA7-CD2B-4746-9107-451960A693EA}"/>
    <cellStyle name="Normal 3 2 4 2 5 2 2 2 3" xfId="19580" xr:uid="{80C71F60-CDB1-4F84-BA24-75AE9825A686}"/>
    <cellStyle name="Normal 3 2 4 2 5 2 2 2 4" xfId="33270" xr:uid="{EA9A115F-B6AD-42D8-996F-61D5F587A72B}"/>
    <cellStyle name="Normal 3 2 4 2 5 2 2 2 5" xfId="48154" xr:uid="{F28BA514-C900-41A4-93F1-E2004F1B3072}"/>
    <cellStyle name="Normal 3 2 4 2 5 2 2 3" xfId="23002" xr:uid="{905DC6C9-646D-4D3D-8002-BF152B3A8356}"/>
    <cellStyle name="Normal 3 2 4 2 5 2 2 3 2" xfId="36694" xr:uid="{FCD03672-DF65-469B-86EC-83CDEF4CE23E}"/>
    <cellStyle name="Normal 3 2 4 2 5 2 2 3 3" xfId="51578" xr:uid="{8BECC6EF-4B5B-4AB6-90CB-379557B3D6AD}"/>
    <cellStyle name="Normal 3 2 4 2 5 2 2 4" xfId="16158" xr:uid="{621BD9AE-2AA6-482D-A318-DE587082CF73}"/>
    <cellStyle name="Normal 3 2 4 2 5 2 2 5" xfId="29848" xr:uid="{7ED2E442-A6F0-4FE4-A858-714A6B32A8B2}"/>
    <cellStyle name="Normal 3 2 4 2 5 2 2 6" xfId="44732" xr:uid="{1F1E2F39-2F9D-4591-83F1-E7F4C34CD639}"/>
    <cellStyle name="Normal 3 2 4 2 5 2 3" xfId="11022" xr:uid="{F38C0C22-C3DD-4E47-A530-30768338AEAE}"/>
    <cellStyle name="Normal 3 2 4 2 5 2 3 2" xfId="24712" xr:uid="{A573A0E5-EB17-4AAE-B968-F4D130C1BC99}"/>
    <cellStyle name="Normal 3 2 4 2 5 2 3 2 2" xfId="38404" xr:uid="{96AE1DD9-5AEB-4A09-BA12-A0DBCF30B5E3}"/>
    <cellStyle name="Normal 3 2 4 2 5 2 3 2 3" xfId="53288" xr:uid="{23B8BEFA-6899-40B4-B278-93E94A306BC6}"/>
    <cellStyle name="Normal 3 2 4 2 5 2 3 3" xfId="17868" xr:uid="{D27E866B-9C61-4BA9-AB1C-1250623EEC76}"/>
    <cellStyle name="Normal 3 2 4 2 5 2 3 4" xfId="31558" xr:uid="{61696474-5EC7-45C5-BF33-9A5E902842D5}"/>
    <cellStyle name="Normal 3 2 4 2 5 2 3 5" xfId="46442" xr:uid="{CE5A9E0F-B0FE-4C68-B5F6-260F81F77ABE}"/>
    <cellStyle name="Normal 3 2 4 2 5 2 4" xfId="21290" xr:uid="{CC199083-40E3-48D2-957A-A4B14FAA3F5A}"/>
    <cellStyle name="Normal 3 2 4 2 5 2 4 2" xfId="34982" xr:uid="{D46BC589-108C-43D0-AC8F-D078193F6CD1}"/>
    <cellStyle name="Normal 3 2 4 2 5 2 4 3" xfId="49866" xr:uid="{3E6BB9EC-DDA1-4CC6-9E4A-2124E1E0B37D}"/>
    <cellStyle name="Normal 3 2 4 2 5 2 5" xfId="14446" xr:uid="{326EDF7A-E399-4BD6-9062-C9FB3514BF2D}"/>
    <cellStyle name="Normal 3 2 4 2 5 2 6" xfId="28136" xr:uid="{3F6954F0-C0BE-4F1A-BC03-80C6C8F2FAB0}"/>
    <cellStyle name="Normal 3 2 4 2 5 2 7" xfId="43020" xr:uid="{E480BA2F-4F88-49CA-B813-A14C54256360}"/>
    <cellStyle name="Normal 3 2 4 2 5 3" xfId="9311" xr:uid="{7D61C9AA-5543-4225-AF88-A91EC9538503}"/>
    <cellStyle name="Normal 3 2 4 2 5 3 2" xfId="12733" xr:uid="{F450157D-4ECA-4622-9E74-4693FE68F45E}"/>
    <cellStyle name="Normal 3 2 4 2 5 3 2 2" xfId="26423" xr:uid="{D1CAEF23-2F6E-4534-9ACE-49F15D92E6B0}"/>
    <cellStyle name="Normal 3 2 4 2 5 3 2 2 2" xfId="40115" xr:uid="{E8B0F881-FF1B-4715-B611-D4023FA4BC1D}"/>
    <cellStyle name="Normal 3 2 4 2 5 3 2 2 3" xfId="54999" xr:uid="{712C13DF-BDE7-4BF9-8484-29B395DB7CEE}"/>
    <cellStyle name="Normal 3 2 4 2 5 3 2 3" xfId="19579" xr:uid="{15D6CA59-1271-48E8-9183-A8FD586F4212}"/>
    <cellStyle name="Normal 3 2 4 2 5 3 2 4" xfId="33269" xr:uid="{545FB12A-72E9-4E46-B3C0-49056A1A57F5}"/>
    <cellStyle name="Normal 3 2 4 2 5 3 2 5" xfId="48153" xr:uid="{0E03C61B-D1E3-46AF-B7EE-2C68D6494EC1}"/>
    <cellStyle name="Normal 3 2 4 2 5 3 3" xfId="23001" xr:uid="{082F35D7-E246-4079-A566-375646DDAB66}"/>
    <cellStyle name="Normal 3 2 4 2 5 3 3 2" xfId="36693" xr:uid="{86B2C68C-11AD-4B0A-AF72-ECA420AD172A}"/>
    <cellStyle name="Normal 3 2 4 2 5 3 3 3" xfId="51577" xr:uid="{698C49DB-16C6-4CAC-80D2-B8637D0D1D85}"/>
    <cellStyle name="Normal 3 2 4 2 5 3 4" xfId="16157" xr:uid="{4C44BC3B-E755-42DC-9A39-2E045A71A785}"/>
    <cellStyle name="Normal 3 2 4 2 5 3 5" xfId="29847" xr:uid="{0BCC1D17-0879-436C-8787-872C080ADDE0}"/>
    <cellStyle name="Normal 3 2 4 2 5 3 6" xfId="44731" xr:uid="{833F39E5-3B96-422F-836E-F8D8E3BC4473}"/>
    <cellStyle name="Normal 3 2 4 2 5 4" xfId="11021" xr:uid="{D90DE3D3-69ED-44D3-AA3D-1F1BFC74CEE4}"/>
    <cellStyle name="Normal 3 2 4 2 5 4 2" xfId="24711" xr:uid="{5293484C-31FF-47B2-9C8D-726D57B1C375}"/>
    <cellStyle name="Normal 3 2 4 2 5 4 2 2" xfId="38403" xr:uid="{59CD983A-3538-4733-A9B2-B54983CBDB58}"/>
    <cellStyle name="Normal 3 2 4 2 5 4 2 3" xfId="53287" xr:uid="{11ED225B-2CB4-4385-8F56-4E2C9350CB32}"/>
    <cellStyle name="Normal 3 2 4 2 5 4 3" xfId="17867" xr:uid="{2545331F-43C6-44ED-8ECA-7F429B3B1FEA}"/>
    <cellStyle name="Normal 3 2 4 2 5 4 4" xfId="31557" xr:uid="{1AAF2688-4297-479F-94A3-8FD28C036275}"/>
    <cellStyle name="Normal 3 2 4 2 5 4 5" xfId="46441" xr:uid="{5B74FB92-775D-4A09-9F1D-023C7E13B50F}"/>
    <cellStyle name="Normal 3 2 4 2 5 5" xfId="21289" xr:uid="{022DC74D-A969-49C3-829C-A88FA7AE7746}"/>
    <cellStyle name="Normal 3 2 4 2 5 5 2" xfId="34981" xr:uid="{EDA4511E-4F0F-4E1B-85D6-2C4EDFBEA7CD}"/>
    <cellStyle name="Normal 3 2 4 2 5 5 3" xfId="49865" xr:uid="{591C5394-AFAB-4068-8FCA-92EE966FAB33}"/>
    <cellStyle name="Normal 3 2 4 2 5 6" xfId="14445" xr:uid="{E94B38A1-4E68-4FDC-BB2C-054243E0ECC6}"/>
    <cellStyle name="Normal 3 2 4 2 5 7" xfId="28135" xr:uid="{45DD51B4-8E13-4426-908F-62857B49A6EC}"/>
    <cellStyle name="Normal 3 2 4 2 5 8" xfId="43019" xr:uid="{C519DEA1-B1FA-47D8-A4F3-880186B92074}"/>
    <cellStyle name="Normal 3 2 4 2 6" xfId="7600" xr:uid="{EEFAB6B9-238D-4776-9F15-F18C73ACA394}"/>
    <cellStyle name="Normal 3 2 4 2 6 2" xfId="9313" xr:uid="{1D3BA059-B322-44DC-8995-FE7CE9A86E59}"/>
    <cellStyle name="Normal 3 2 4 2 6 2 2" xfId="12735" xr:uid="{9ED8397F-2F6B-4DAE-84F7-3B285C3909BB}"/>
    <cellStyle name="Normal 3 2 4 2 6 2 2 2" xfId="26425" xr:uid="{61193250-3779-44BE-8182-46C37DF8A69A}"/>
    <cellStyle name="Normal 3 2 4 2 6 2 2 2 2" xfId="40117" xr:uid="{15B012E9-4D88-4D41-9C05-38912DB54C06}"/>
    <cellStyle name="Normal 3 2 4 2 6 2 2 2 3" xfId="55001" xr:uid="{41BA5D5D-6925-4F0D-9130-8158A10F2B4B}"/>
    <cellStyle name="Normal 3 2 4 2 6 2 2 3" xfId="19581" xr:uid="{CE879E15-82B6-471F-8AC6-0C2E3FAF17D5}"/>
    <cellStyle name="Normal 3 2 4 2 6 2 2 4" xfId="33271" xr:uid="{17314FA1-0918-451E-BAEB-9265C0AD6B59}"/>
    <cellStyle name="Normal 3 2 4 2 6 2 2 5" xfId="48155" xr:uid="{4411E30F-7961-4408-B59A-01180C59F2B6}"/>
    <cellStyle name="Normal 3 2 4 2 6 2 3" xfId="23003" xr:uid="{79C6D794-CB11-4360-98B8-B44D938128AD}"/>
    <cellStyle name="Normal 3 2 4 2 6 2 3 2" xfId="36695" xr:uid="{43321052-3B42-40A2-B41E-BD22071BB7B3}"/>
    <cellStyle name="Normal 3 2 4 2 6 2 3 3" xfId="51579" xr:uid="{52EAB91A-B8EF-47D3-98B5-ED170AF3567A}"/>
    <cellStyle name="Normal 3 2 4 2 6 2 4" xfId="16159" xr:uid="{11B15E37-62D9-422F-ABA7-47A887434925}"/>
    <cellStyle name="Normal 3 2 4 2 6 2 5" xfId="29849" xr:uid="{8E876909-54FD-44A2-8813-4812F4B15C69}"/>
    <cellStyle name="Normal 3 2 4 2 6 2 6" xfId="44733" xr:uid="{CD135FD6-BF7C-4A75-9D4E-D92F3C88181A}"/>
    <cellStyle name="Normal 3 2 4 2 6 3" xfId="11023" xr:uid="{D7087576-C79F-428A-8531-9D7BBF0D7875}"/>
    <cellStyle name="Normal 3 2 4 2 6 3 2" xfId="24713" xr:uid="{84E4B2BA-6E72-4BF9-ABD1-3DCFE8F663D9}"/>
    <cellStyle name="Normal 3 2 4 2 6 3 2 2" xfId="38405" xr:uid="{B3541C39-A72C-43F9-A884-03F31C0B099C}"/>
    <cellStyle name="Normal 3 2 4 2 6 3 2 3" xfId="53289" xr:uid="{F7C5F758-7684-4FB2-A0E0-D0EA48553F4B}"/>
    <cellStyle name="Normal 3 2 4 2 6 3 3" xfId="17869" xr:uid="{6C7F3AA0-9A58-4227-A951-F6752E9D5D9D}"/>
    <cellStyle name="Normal 3 2 4 2 6 3 4" xfId="31559" xr:uid="{0B6F9876-E2F9-4FE9-AE13-B2B5471E04B6}"/>
    <cellStyle name="Normal 3 2 4 2 6 3 5" xfId="46443" xr:uid="{941FB1A6-AA81-40C0-B37F-054D07D68BD1}"/>
    <cellStyle name="Normal 3 2 4 2 6 4" xfId="21291" xr:uid="{B8623BBC-7900-4010-98DC-FFDB0DF451E6}"/>
    <cellStyle name="Normal 3 2 4 2 6 4 2" xfId="34983" xr:uid="{7AA9F806-55B4-4B1F-B9FA-52EFF2E2DC7C}"/>
    <cellStyle name="Normal 3 2 4 2 6 4 3" xfId="49867" xr:uid="{89F330E9-1045-42BB-8580-923CE1E5104C}"/>
    <cellStyle name="Normal 3 2 4 2 6 5" xfId="14447" xr:uid="{D8FD803D-6130-438B-87F5-BBEB0B220D0A}"/>
    <cellStyle name="Normal 3 2 4 2 6 6" xfId="28137" xr:uid="{BA6217A0-9FE8-495C-9076-C393B696B273}"/>
    <cellStyle name="Normal 3 2 4 2 6 7" xfId="43021" xr:uid="{D923EEE6-41AC-406A-96D6-AC161BFF481C}"/>
    <cellStyle name="Normal 3 2 4 2 7" xfId="7601" xr:uid="{02BB31D1-BC00-4F91-A62F-4C3871FCEE89}"/>
    <cellStyle name="Normal 3 2 4 2 7 2" xfId="9314" xr:uid="{92FE4B44-2FD0-4BC8-A639-AE2A2781A148}"/>
    <cellStyle name="Normal 3 2 4 2 7 2 2" xfId="12736" xr:uid="{E61D7405-B67E-417D-A6F5-7DC6E75ABDE4}"/>
    <cellStyle name="Normal 3 2 4 2 7 2 2 2" xfId="26426" xr:uid="{F9D70146-55D1-485F-83FF-110E8928ABA3}"/>
    <cellStyle name="Normal 3 2 4 2 7 2 2 2 2" xfId="40118" xr:uid="{B6A7DBBD-006A-4B0E-ACA7-808009A99A6E}"/>
    <cellStyle name="Normal 3 2 4 2 7 2 2 2 3" xfId="55002" xr:uid="{7740866F-0542-49F2-A254-FAB304150BBE}"/>
    <cellStyle name="Normal 3 2 4 2 7 2 2 3" xfId="19582" xr:uid="{E55DBAAF-237A-4624-8622-6F6865B5D7E7}"/>
    <cellStyle name="Normal 3 2 4 2 7 2 2 4" xfId="33272" xr:uid="{CB19F549-47B1-49D9-8DAD-501FB4334BDC}"/>
    <cellStyle name="Normal 3 2 4 2 7 2 2 5" xfId="48156" xr:uid="{7A711419-FEED-48C8-B856-10B392CD5561}"/>
    <cellStyle name="Normal 3 2 4 2 7 2 3" xfId="23004" xr:uid="{BEE45F5B-7E10-4AF3-B6E2-A2E97452FBB1}"/>
    <cellStyle name="Normal 3 2 4 2 7 2 3 2" xfId="36696" xr:uid="{349B3967-2199-4308-BC32-96F8D5A3FA8E}"/>
    <cellStyle name="Normal 3 2 4 2 7 2 3 3" xfId="51580" xr:uid="{F8344D88-6260-487C-970D-4F50B2044924}"/>
    <cellStyle name="Normal 3 2 4 2 7 2 4" xfId="16160" xr:uid="{A77FDCF4-9B1D-41FF-A7F1-E7A848E764B8}"/>
    <cellStyle name="Normal 3 2 4 2 7 2 5" xfId="29850" xr:uid="{6461C6F6-97F9-47D5-89EB-D01EC8897F0D}"/>
    <cellStyle name="Normal 3 2 4 2 7 2 6" xfId="44734" xr:uid="{4CD60506-AF14-4358-B804-2C9480E4A44C}"/>
    <cellStyle name="Normal 3 2 4 2 7 3" xfId="11024" xr:uid="{88C9A3E0-9B13-4C28-A6B2-7CD54DE3218E}"/>
    <cellStyle name="Normal 3 2 4 2 7 3 2" xfId="24714" xr:uid="{24B5BA07-B10B-44D1-9D66-226F133C300B}"/>
    <cellStyle name="Normal 3 2 4 2 7 3 2 2" xfId="38406" xr:uid="{D021EB50-CFD2-4A70-B370-A79154694009}"/>
    <cellStyle name="Normal 3 2 4 2 7 3 2 3" xfId="53290" xr:uid="{69E48F98-DE12-4510-9068-64B8D9EF316C}"/>
    <cellStyle name="Normal 3 2 4 2 7 3 3" xfId="17870" xr:uid="{DD148183-F8C6-4B5F-BC00-E9A157CA5A65}"/>
    <cellStyle name="Normal 3 2 4 2 7 3 4" xfId="31560" xr:uid="{67B6B1C4-6EFC-474C-8DBE-B1C738AC687F}"/>
    <cellStyle name="Normal 3 2 4 2 7 3 5" xfId="46444" xr:uid="{DF173814-85E4-478B-89C7-A4D4325059F6}"/>
    <cellStyle name="Normal 3 2 4 2 7 4" xfId="21292" xr:uid="{4197609D-CD52-41A4-8422-5B01E4D764BD}"/>
    <cellStyle name="Normal 3 2 4 2 7 4 2" xfId="34984" xr:uid="{8AB617C3-C8AB-4186-92B5-2718A6050FCB}"/>
    <cellStyle name="Normal 3 2 4 2 7 4 3" xfId="49868" xr:uid="{44125EFC-3B72-4570-826D-83B4186F7CE4}"/>
    <cellStyle name="Normal 3 2 4 2 7 5" xfId="14448" xr:uid="{65C3F3E7-24A7-4C63-A1AD-50EC3C82E45B}"/>
    <cellStyle name="Normal 3 2 4 2 7 6" xfId="28138" xr:uid="{38A53A82-F99E-4C95-B485-5E1DDEC7D07E}"/>
    <cellStyle name="Normal 3 2 4 2 7 7" xfId="43022" xr:uid="{C12EA6B5-3261-47E2-8BF1-A6BD125D799E}"/>
    <cellStyle name="Normal 3 2 4 2 8" xfId="9285" xr:uid="{4809BAAE-F266-4CC9-AB40-6676BDB625D0}"/>
    <cellStyle name="Normal 3 2 4 2 8 2" xfId="12707" xr:uid="{0D88706D-938C-4763-B1B5-CED087958AB6}"/>
    <cellStyle name="Normal 3 2 4 2 8 2 2" xfId="26397" xr:uid="{8C250485-940A-4E96-81EE-7CD5ED98C94C}"/>
    <cellStyle name="Normal 3 2 4 2 8 2 2 2" xfId="40089" xr:uid="{E8173380-B0F4-483C-93EF-05821DB3F454}"/>
    <cellStyle name="Normal 3 2 4 2 8 2 2 3" xfId="54973" xr:uid="{80150282-0744-4AFD-AA29-5CE70245FB26}"/>
    <cellStyle name="Normal 3 2 4 2 8 2 3" xfId="19553" xr:uid="{63082D01-C371-449F-BF2C-6CAB87108777}"/>
    <cellStyle name="Normal 3 2 4 2 8 2 4" xfId="33243" xr:uid="{7EEBD154-47B5-431C-B4D3-09B4543D81D3}"/>
    <cellStyle name="Normal 3 2 4 2 8 2 5" xfId="48127" xr:uid="{E5EFFE51-6A2C-45F9-8230-7663B0342BBB}"/>
    <cellStyle name="Normal 3 2 4 2 8 3" xfId="22975" xr:uid="{8FC4CEE2-D035-4D1F-ABB4-0A54926C5A95}"/>
    <cellStyle name="Normal 3 2 4 2 8 3 2" xfId="36667" xr:uid="{EF5F7A8D-3D24-4CE9-AADB-C677E009BB1C}"/>
    <cellStyle name="Normal 3 2 4 2 8 3 3" xfId="51551" xr:uid="{F8F793B7-02D9-450B-9099-7211ACA4EDB5}"/>
    <cellStyle name="Normal 3 2 4 2 8 4" xfId="16131" xr:uid="{695F677E-0DBE-436D-B816-FB6CE91A110F}"/>
    <cellStyle name="Normal 3 2 4 2 8 5" xfId="29821" xr:uid="{46835D03-6C35-4BCE-8DEE-0859BF48E33C}"/>
    <cellStyle name="Normal 3 2 4 2 8 6" xfId="44705" xr:uid="{9F3322CE-465E-4AA7-ACDA-4979D7C08E66}"/>
    <cellStyle name="Normal 3 2 4 2 9" xfId="10995" xr:uid="{3F02BDD6-9952-4B15-BB60-9730D0B2786E}"/>
    <cellStyle name="Normal 3 2 4 2 9 2" xfId="24685" xr:uid="{C33251A4-E85A-48F5-8539-B23EDD674CD0}"/>
    <cellStyle name="Normal 3 2 4 2 9 2 2" xfId="38377" xr:uid="{1553BCBB-23A9-4DB4-8FA2-AE391A0CBFFE}"/>
    <cellStyle name="Normal 3 2 4 2 9 2 3" xfId="53261" xr:uid="{0ECBC4FB-6F11-414B-8EF9-26E2A1FBF0A3}"/>
    <cellStyle name="Normal 3 2 4 2 9 3" xfId="17841" xr:uid="{F33CC290-2461-42DD-9629-06C9F98E7AB8}"/>
    <cellStyle name="Normal 3 2 4 2 9 4" xfId="31531" xr:uid="{7158A17E-3DCA-46EA-8720-499A2FA26FF9}"/>
    <cellStyle name="Normal 3 2 4 2 9 5" xfId="46415" xr:uid="{FAE37769-001D-470C-92AC-2DCA8342C67C}"/>
    <cellStyle name="Normal 3 2 4 3" xfId="7602" xr:uid="{F1302C5B-B929-4E30-953C-DDD2B4F94857}"/>
    <cellStyle name="Normal 3 2 4 3 10" xfId="14449" xr:uid="{95330FB3-7262-42C5-8FEB-1C82C95996DA}"/>
    <cellStyle name="Normal 3 2 4 3 11" xfId="28139" xr:uid="{A5F47ECF-A34C-4B16-A05B-F9301494AA6B}"/>
    <cellStyle name="Normal 3 2 4 3 12" xfId="43023" xr:uid="{81311B2B-C354-417D-8A4E-23D0F9B540A0}"/>
    <cellStyle name="Normal 3 2 4 3 2" xfId="7603" xr:uid="{CCAF9C33-7CE2-4FFE-B6CE-2CF6DB02E5F8}"/>
    <cellStyle name="Normal 3 2 4 3 2 10" xfId="43024" xr:uid="{38F32A3F-54C7-4F8B-ABE0-213584271D70}"/>
    <cellStyle name="Normal 3 2 4 3 2 2" xfId="7604" xr:uid="{281A71F7-A3C7-4136-B6A7-734E39778021}"/>
    <cellStyle name="Normal 3 2 4 3 2 2 2" xfId="7605" xr:uid="{E49B7CB0-DD87-49F6-A7A5-2C8CD546175E}"/>
    <cellStyle name="Normal 3 2 4 3 2 2 2 2" xfId="9318" xr:uid="{574865B2-1AE4-474F-99FC-52AE52DE46D8}"/>
    <cellStyle name="Normal 3 2 4 3 2 2 2 2 2" xfId="12740" xr:uid="{AD343C2B-3839-43ED-BEBD-F35D56EB834A}"/>
    <cellStyle name="Normal 3 2 4 3 2 2 2 2 2 2" xfId="26430" xr:uid="{E43248E8-4686-425E-A2C4-1E842A69D133}"/>
    <cellStyle name="Normal 3 2 4 3 2 2 2 2 2 2 2" xfId="40122" xr:uid="{BE366A1B-0208-4DAB-8D10-7C3DF03EE4FA}"/>
    <cellStyle name="Normal 3 2 4 3 2 2 2 2 2 2 3" xfId="55006" xr:uid="{FD1C538E-B550-418A-9CBF-7257129B71D8}"/>
    <cellStyle name="Normal 3 2 4 3 2 2 2 2 2 3" xfId="19586" xr:uid="{00C919B8-CA4B-44FC-A172-2D286B8FBEED}"/>
    <cellStyle name="Normal 3 2 4 3 2 2 2 2 2 4" xfId="33276" xr:uid="{21586580-78CC-4F7E-B2E1-C3FFDFD11C4D}"/>
    <cellStyle name="Normal 3 2 4 3 2 2 2 2 2 5" xfId="48160" xr:uid="{2A68D7EA-917E-4E78-A2E8-8F3A76F96915}"/>
    <cellStyle name="Normal 3 2 4 3 2 2 2 2 3" xfId="23008" xr:uid="{82DE0D33-EC17-46B7-A6E8-7B270F0FE41B}"/>
    <cellStyle name="Normal 3 2 4 3 2 2 2 2 3 2" xfId="36700" xr:uid="{9B83B453-3923-4DF1-B6FB-802E4B1FADE9}"/>
    <cellStyle name="Normal 3 2 4 3 2 2 2 2 3 3" xfId="51584" xr:uid="{7910C97F-8EF0-4DA6-A8E9-FDFF81C9D043}"/>
    <cellStyle name="Normal 3 2 4 3 2 2 2 2 4" xfId="16164" xr:uid="{B3E03422-845B-49DD-8942-4FF40E50A367}"/>
    <cellStyle name="Normal 3 2 4 3 2 2 2 2 5" xfId="29854" xr:uid="{28067EE1-B005-48CE-839E-637FE5287891}"/>
    <cellStyle name="Normal 3 2 4 3 2 2 2 2 6" xfId="44738" xr:uid="{E6613B98-C204-4847-AA9C-3F9C71317B24}"/>
    <cellStyle name="Normal 3 2 4 3 2 2 2 3" xfId="11028" xr:uid="{5FBEB46F-261F-480B-BDB2-1C71119D5D22}"/>
    <cellStyle name="Normal 3 2 4 3 2 2 2 3 2" xfId="24718" xr:uid="{7C378B05-1C2B-4EF7-AD1C-F0677BB30FB0}"/>
    <cellStyle name="Normal 3 2 4 3 2 2 2 3 2 2" xfId="38410" xr:uid="{4A3264AD-9036-4C8A-AED4-5F9DDCB85371}"/>
    <cellStyle name="Normal 3 2 4 3 2 2 2 3 2 3" xfId="53294" xr:uid="{19368250-22D9-4D30-86F9-41731FE9758D}"/>
    <cellStyle name="Normal 3 2 4 3 2 2 2 3 3" xfId="17874" xr:uid="{CE5BBE9D-DE85-4D9A-A30A-DD83A068A6E0}"/>
    <cellStyle name="Normal 3 2 4 3 2 2 2 3 4" xfId="31564" xr:uid="{6C3E0D92-0CF2-48D7-8C1F-316B02B05D80}"/>
    <cellStyle name="Normal 3 2 4 3 2 2 2 3 5" xfId="46448" xr:uid="{12900C13-DB60-4475-961B-E9460E673AC9}"/>
    <cellStyle name="Normal 3 2 4 3 2 2 2 4" xfId="21296" xr:uid="{2D968491-8E70-43B5-8A33-4DCB35846E7D}"/>
    <cellStyle name="Normal 3 2 4 3 2 2 2 4 2" xfId="34988" xr:uid="{F6B2891C-2AEA-4ABE-A4FA-3549C53F580C}"/>
    <cellStyle name="Normal 3 2 4 3 2 2 2 4 3" xfId="49872" xr:uid="{C1C579B1-39C1-4A93-9C36-7CC8E6FA1790}"/>
    <cellStyle name="Normal 3 2 4 3 2 2 2 5" xfId="14452" xr:uid="{9ABC7B1D-A896-4551-AA12-C63D140DB395}"/>
    <cellStyle name="Normal 3 2 4 3 2 2 2 6" xfId="28142" xr:uid="{1D27D1A0-39B0-46E6-8300-C99ED4948516}"/>
    <cellStyle name="Normal 3 2 4 3 2 2 2 7" xfId="43026" xr:uid="{19C4233C-1742-4213-8774-8D616BB4E311}"/>
    <cellStyle name="Normal 3 2 4 3 2 2 3" xfId="9317" xr:uid="{5407B118-6D20-4F17-B953-AB5278EC5CBF}"/>
    <cellStyle name="Normal 3 2 4 3 2 2 3 2" xfId="12739" xr:uid="{05CE4685-F9BD-4EC7-872C-A688F9658614}"/>
    <cellStyle name="Normal 3 2 4 3 2 2 3 2 2" xfId="26429" xr:uid="{D56B1CD6-5F63-4D18-A048-00627855A025}"/>
    <cellStyle name="Normal 3 2 4 3 2 2 3 2 2 2" xfId="40121" xr:uid="{9A70B3F3-E273-4603-81A9-7E4EB5D1449E}"/>
    <cellStyle name="Normal 3 2 4 3 2 2 3 2 2 3" xfId="55005" xr:uid="{BECE2BE2-4883-41B8-9EC7-832FC14ADB90}"/>
    <cellStyle name="Normal 3 2 4 3 2 2 3 2 3" xfId="19585" xr:uid="{CA4FE50B-99A1-4519-90ED-594DE6AEA2D3}"/>
    <cellStyle name="Normal 3 2 4 3 2 2 3 2 4" xfId="33275" xr:uid="{B3BEB5E3-A1AC-4E07-BBE9-BE396C5F6DC2}"/>
    <cellStyle name="Normal 3 2 4 3 2 2 3 2 5" xfId="48159" xr:uid="{75F42282-1F62-42C4-919F-71E555FF290D}"/>
    <cellStyle name="Normal 3 2 4 3 2 2 3 3" xfId="23007" xr:uid="{9961C62C-7CF6-4D71-A5C3-A554C607BC6D}"/>
    <cellStyle name="Normal 3 2 4 3 2 2 3 3 2" xfId="36699" xr:uid="{0C9D4FEC-F0D4-4C61-95D7-100F2A5B0111}"/>
    <cellStyle name="Normal 3 2 4 3 2 2 3 3 3" xfId="51583" xr:uid="{47336988-BF6F-459B-96A5-C9AA3BC18E9A}"/>
    <cellStyle name="Normal 3 2 4 3 2 2 3 4" xfId="16163" xr:uid="{BD87681A-50EA-454C-A980-69BEF15C1DC3}"/>
    <cellStyle name="Normal 3 2 4 3 2 2 3 5" xfId="29853" xr:uid="{E4E26A18-7822-4181-B8E8-AF813C96F8FD}"/>
    <cellStyle name="Normal 3 2 4 3 2 2 3 6" xfId="44737" xr:uid="{3CA7F729-69C1-4246-86E6-5242129535FA}"/>
    <cellStyle name="Normal 3 2 4 3 2 2 4" xfId="11027" xr:uid="{6D899328-34DD-4EFA-8851-45CBA6190CD6}"/>
    <cellStyle name="Normal 3 2 4 3 2 2 4 2" xfId="24717" xr:uid="{1C9904FB-14D0-4DAB-A6F9-FF67E6DFBC78}"/>
    <cellStyle name="Normal 3 2 4 3 2 2 4 2 2" xfId="38409" xr:uid="{C1D05F22-5D62-445B-95BA-A8A0BA85A962}"/>
    <cellStyle name="Normal 3 2 4 3 2 2 4 2 3" xfId="53293" xr:uid="{AB2C3E9E-E0F0-4A8D-9C64-EE5B256CCAF7}"/>
    <cellStyle name="Normal 3 2 4 3 2 2 4 3" xfId="17873" xr:uid="{FF133131-FB3E-4E36-A13E-4C5BF92A600E}"/>
    <cellStyle name="Normal 3 2 4 3 2 2 4 4" xfId="31563" xr:uid="{5E7F4C7B-2779-401F-9880-2348497D6815}"/>
    <cellStyle name="Normal 3 2 4 3 2 2 4 5" xfId="46447" xr:uid="{172A3252-7EDF-4F86-BDF2-05B3882559D2}"/>
    <cellStyle name="Normal 3 2 4 3 2 2 5" xfId="21295" xr:uid="{01041C05-86BD-41D5-A4DE-699AFEFAAAAF}"/>
    <cellStyle name="Normal 3 2 4 3 2 2 5 2" xfId="34987" xr:uid="{90CD083C-CF69-43ED-8EB7-5060DB2AAB26}"/>
    <cellStyle name="Normal 3 2 4 3 2 2 5 3" xfId="49871" xr:uid="{57EE33FE-898E-451C-9CA3-492800876531}"/>
    <cellStyle name="Normal 3 2 4 3 2 2 6" xfId="14451" xr:uid="{C5AEC362-6EC6-4D58-85E7-355F784E0D1B}"/>
    <cellStyle name="Normal 3 2 4 3 2 2 7" xfId="28141" xr:uid="{81C5E021-0AA8-419C-A9DC-1651FD9C7081}"/>
    <cellStyle name="Normal 3 2 4 3 2 2 8" xfId="43025" xr:uid="{589E647E-7155-490E-B361-B9E1B0948084}"/>
    <cellStyle name="Normal 3 2 4 3 2 3" xfId="7606" xr:uid="{46321632-0DCA-49E2-88B3-903943B0AA26}"/>
    <cellStyle name="Normal 3 2 4 3 2 3 2" xfId="9319" xr:uid="{4A395E84-BEE3-4EAD-A311-7D126415E638}"/>
    <cellStyle name="Normal 3 2 4 3 2 3 2 2" xfId="12741" xr:uid="{78E9EE22-BBBD-43CF-B901-FE1B58808DB6}"/>
    <cellStyle name="Normal 3 2 4 3 2 3 2 2 2" xfId="26431" xr:uid="{6B0F4FE9-95EB-463F-96EF-D107B8EBD45F}"/>
    <cellStyle name="Normal 3 2 4 3 2 3 2 2 2 2" xfId="40123" xr:uid="{9E67E795-56D5-417B-8212-A5BCEC4BB1EF}"/>
    <cellStyle name="Normal 3 2 4 3 2 3 2 2 2 3" xfId="55007" xr:uid="{F9C64810-EB4D-4D35-B4BB-AADA7FCE5A5E}"/>
    <cellStyle name="Normal 3 2 4 3 2 3 2 2 3" xfId="19587" xr:uid="{11020488-2D90-4E99-9766-D6CC3C1BE1A9}"/>
    <cellStyle name="Normal 3 2 4 3 2 3 2 2 4" xfId="33277" xr:uid="{27F9E882-D90B-487C-9182-A15A2210A86C}"/>
    <cellStyle name="Normal 3 2 4 3 2 3 2 2 5" xfId="48161" xr:uid="{BDF1EFD2-EB48-40E5-B4EC-018FAF3D3EF9}"/>
    <cellStyle name="Normal 3 2 4 3 2 3 2 3" xfId="23009" xr:uid="{03EFBFB5-F233-4F1E-B4C3-49A4ABCD6F22}"/>
    <cellStyle name="Normal 3 2 4 3 2 3 2 3 2" xfId="36701" xr:uid="{8D19BAF6-6C2B-4049-947A-74F7D6E20BE1}"/>
    <cellStyle name="Normal 3 2 4 3 2 3 2 3 3" xfId="51585" xr:uid="{48B840E0-8BDB-4F6A-9773-B6D7F40394BF}"/>
    <cellStyle name="Normal 3 2 4 3 2 3 2 4" xfId="16165" xr:uid="{86B7772D-03E5-4C85-B0C8-68096675408B}"/>
    <cellStyle name="Normal 3 2 4 3 2 3 2 5" xfId="29855" xr:uid="{7657E0D4-474A-4B1A-BF4F-FB7E20260004}"/>
    <cellStyle name="Normal 3 2 4 3 2 3 2 6" xfId="44739" xr:uid="{99680180-697F-4D16-AAF1-EB398BE57FAE}"/>
    <cellStyle name="Normal 3 2 4 3 2 3 3" xfId="11029" xr:uid="{EEBD68B1-261C-4324-AE06-03617D1AC461}"/>
    <cellStyle name="Normal 3 2 4 3 2 3 3 2" xfId="24719" xr:uid="{662C2D21-605F-4DE9-B8D2-243E059C91CC}"/>
    <cellStyle name="Normal 3 2 4 3 2 3 3 2 2" xfId="38411" xr:uid="{3CCD8F01-1A16-4B7F-A1FA-8ACF56AC8F08}"/>
    <cellStyle name="Normal 3 2 4 3 2 3 3 2 3" xfId="53295" xr:uid="{1383EB6A-3979-4900-AB7B-E31E69D7BD2E}"/>
    <cellStyle name="Normal 3 2 4 3 2 3 3 3" xfId="17875" xr:uid="{DCCEE642-D2E2-4FB3-8B78-230913DDF960}"/>
    <cellStyle name="Normal 3 2 4 3 2 3 3 4" xfId="31565" xr:uid="{4C6FB176-E2F5-47F4-8BF7-EE06110D3781}"/>
    <cellStyle name="Normal 3 2 4 3 2 3 3 5" xfId="46449" xr:uid="{321129C9-EF01-471B-874B-7BB9C5071C49}"/>
    <cellStyle name="Normal 3 2 4 3 2 3 4" xfId="21297" xr:uid="{2D2D3660-2E05-4E83-B19A-6F68C837E031}"/>
    <cellStyle name="Normal 3 2 4 3 2 3 4 2" xfId="34989" xr:uid="{BDA5AE41-29F5-451B-8345-78106D4B64BF}"/>
    <cellStyle name="Normal 3 2 4 3 2 3 4 3" xfId="49873" xr:uid="{D9BA6FD3-FF2A-4BC6-976E-F9D8CDFD418F}"/>
    <cellStyle name="Normal 3 2 4 3 2 3 5" xfId="14453" xr:uid="{FB73742B-3827-49A6-95CE-CD355394649C}"/>
    <cellStyle name="Normal 3 2 4 3 2 3 6" xfId="28143" xr:uid="{78BC194E-14B4-46BF-A267-15FD14C74708}"/>
    <cellStyle name="Normal 3 2 4 3 2 3 7" xfId="43027" xr:uid="{EB86625A-7C6A-4434-A0A3-E31FE3AC7D4D}"/>
    <cellStyle name="Normal 3 2 4 3 2 4" xfId="7607" xr:uid="{9335FD9B-1799-481C-96DE-D933A237C662}"/>
    <cellStyle name="Normal 3 2 4 3 2 4 2" xfId="9320" xr:uid="{8B7FBEAC-419F-4C8E-BB7C-962257CD2D8D}"/>
    <cellStyle name="Normal 3 2 4 3 2 4 2 2" xfId="12742" xr:uid="{66AD2EF6-6533-413B-843B-2E74B00DD5E0}"/>
    <cellStyle name="Normal 3 2 4 3 2 4 2 2 2" xfId="26432" xr:uid="{044943C6-827C-4779-BCDE-B453BC7D5CED}"/>
    <cellStyle name="Normal 3 2 4 3 2 4 2 2 2 2" xfId="40124" xr:uid="{170B0DCE-8ECB-4901-B993-A09C618DC760}"/>
    <cellStyle name="Normal 3 2 4 3 2 4 2 2 2 3" xfId="55008" xr:uid="{D2545923-3233-480A-BF38-BB752C0CE124}"/>
    <cellStyle name="Normal 3 2 4 3 2 4 2 2 3" xfId="19588" xr:uid="{9838AF3C-28E2-4CA2-9F9C-0AA05DDD33A4}"/>
    <cellStyle name="Normal 3 2 4 3 2 4 2 2 4" xfId="33278" xr:uid="{9514F523-0BE2-42DF-B8E3-0635C9B6DB02}"/>
    <cellStyle name="Normal 3 2 4 3 2 4 2 2 5" xfId="48162" xr:uid="{63A9F482-3B5E-4B55-8AD1-BD55B21F744E}"/>
    <cellStyle name="Normal 3 2 4 3 2 4 2 3" xfId="23010" xr:uid="{DE563D7E-45AE-491F-9322-EA19BACA6BE9}"/>
    <cellStyle name="Normal 3 2 4 3 2 4 2 3 2" xfId="36702" xr:uid="{0F2A52EE-8529-4FB2-B8F9-AA92A901CF75}"/>
    <cellStyle name="Normal 3 2 4 3 2 4 2 3 3" xfId="51586" xr:uid="{C757DADF-7B22-4703-A445-B6C48A6672E3}"/>
    <cellStyle name="Normal 3 2 4 3 2 4 2 4" xfId="16166" xr:uid="{8DE754B3-A6B3-4429-88FD-6D89441AB0D6}"/>
    <cellStyle name="Normal 3 2 4 3 2 4 2 5" xfId="29856" xr:uid="{84EA8F59-463D-4580-9772-6357EC63BD52}"/>
    <cellStyle name="Normal 3 2 4 3 2 4 2 6" xfId="44740" xr:uid="{DB66B758-AE03-4567-8E1C-1E29D718E00F}"/>
    <cellStyle name="Normal 3 2 4 3 2 4 3" xfId="11030" xr:uid="{162509DC-E3F8-4E12-98D1-01E3BD09A66E}"/>
    <cellStyle name="Normal 3 2 4 3 2 4 3 2" xfId="24720" xr:uid="{8ED26DC6-90D5-433D-B587-A6E6B39F6F2A}"/>
    <cellStyle name="Normal 3 2 4 3 2 4 3 2 2" xfId="38412" xr:uid="{DE9F233D-7196-4855-9754-0563C9431DD4}"/>
    <cellStyle name="Normal 3 2 4 3 2 4 3 2 3" xfId="53296" xr:uid="{EFE5F2C3-EDB1-4CB2-B48C-96EFD9FA3C83}"/>
    <cellStyle name="Normal 3 2 4 3 2 4 3 3" xfId="17876" xr:uid="{9C8E4DBC-469F-4372-80BD-BADC51EFB218}"/>
    <cellStyle name="Normal 3 2 4 3 2 4 3 4" xfId="31566" xr:uid="{58FCC91B-2109-4990-BFB5-2949DA7187F4}"/>
    <cellStyle name="Normal 3 2 4 3 2 4 3 5" xfId="46450" xr:uid="{D3D91634-9F4A-4CEA-94CD-D1D97971B55B}"/>
    <cellStyle name="Normal 3 2 4 3 2 4 4" xfId="21298" xr:uid="{8F8463D3-0C97-4DE5-8CCD-E3AEEB8CEEA4}"/>
    <cellStyle name="Normal 3 2 4 3 2 4 4 2" xfId="34990" xr:uid="{529AFE55-5649-43F8-983B-557F079877C2}"/>
    <cellStyle name="Normal 3 2 4 3 2 4 4 3" xfId="49874" xr:uid="{28F5F51B-73B2-463B-93AD-19AA4BAC833A}"/>
    <cellStyle name="Normal 3 2 4 3 2 4 5" xfId="14454" xr:uid="{7835635A-A9AB-4DDD-A2C8-AD13C36DEA11}"/>
    <cellStyle name="Normal 3 2 4 3 2 4 6" xfId="28144" xr:uid="{3E05EE5B-EFBC-4535-91C9-898DBE316078}"/>
    <cellStyle name="Normal 3 2 4 3 2 4 7" xfId="43028" xr:uid="{06EC9041-2C89-4510-AC36-166C5AA4D78D}"/>
    <cellStyle name="Normal 3 2 4 3 2 5" xfId="9316" xr:uid="{8025D144-075C-4662-903A-EF30668B341F}"/>
    <cellStyle name="Normal 3 2 4 3 2 5 2" xfId="12738" xr:uid="{4CDEB0D5-2EBA-4E77-810D-77C8F9B545FE}"/>
    <cellStyle name="Normal 3 2 4 3 2 5 2 2" xfId="26428" xr:uid="{6756C7F6-732B-49A9-A642-2EE8F018DD63}"/>
    <cellStyle name="Normal 3 2 4 3 2 5 2 2 2" xfId="40120" xr:uid="{A98B63CE-3F05-4894-92E7-70A5AAD981A6}"/>
    <cellStyle name="Normal 3 2 4 3 2 5 2 2 3" xfId="55004" xr:uid="{DDF12CDC-F298-4035-A842-E57FC29F8449}"/>
    <cellStyle name="Normal 3 2 4 3 2 5 2 3" xfId="19584" xr:uid="{4C74422E-565C-42D7-B018-47EE38E452D3}"/>
    <cellStyle name="Normal 3 2 4 3 2 5 2 4" xfId="33274" xr:uid="{14B15314-D73E-42E4-B90C-C4A6B4CD26AC}"/>
    <cellStyle name="Normal 3 2 4 3 2 5 2 5" xfId="48158" xr:uid="{E716E5BA-9D1A-4554-8521-4A68A2CDC85F}"/>
    <cellStyle name="Normal 3 2 4 3 2 5 3" xfId="23006" xr:uid="{3401A9EE-09C3-430A-B534-3F7B3169A008}"/>
    <cellStyle name="Normal 3 2 4 3 2 5 3 2" xfId="36698" xr:uid="{FBD710FE-F047-4C6A-8594-48662C353C1E}"/>
    <cellStyle name="Normal 3 2 4 3 2 5 3 3" xfId="51582" xr:uid="{0466B8C0-8CCC-4E3A-8D9B-F1DAB38EA747}"/>
    <cellStyle name="Normal 3 2 4 3 2 5 4" xfId="16162" xr:uid="{FCE2FCFB-A25E-4FC2-A271-FEEACCC6055D}"/>
    <cellStyle name="Normal 3 2 4 3 2 5 5" xfId="29852" xr:uid="{0B1B9E34-6893-42B4-8636-D2132962D817}"/>
    <cellStyle name="Normal 3 2 4 3 2 5 6" xfId="44736" xr:uid="{554025A9-ED3F-4A52-A460-B2647CB73818}"/>
    <cellStyle name="Normal 3 2 4 3 2 6" xfId="11026" xr:uid="{B77914C6-172D-4D01-9A35-B55C43EC6D3D}"/>
    <cellStyle name="Normal 3 2 4 3 2 6 2" xfId="24716" xr:uid="{BDF25A12-949F-4AF6-89D7-71CB86D810A6}"/>
    <cellStyle name="Normal 3 2 4 3 2 6 2 2" xfId="38408" xr:uid="{0627E29D-2244-40F8-82E2-BA793D0519C4}"/>
    <cellStyle name="Normal 3 2 4 3 2 6 2 3" xfId="53292" xr:uid="{F030490B-46D7-478A-81A0-42A7823B71D3}"/>
    <cellStyle name="Normal 3 2 4 3 2 6 3" xfId="17872" xr:uid="{539BD36D-F034-45D3-A404-267EDDECAEF1}"/>
    <cellStyle name="Normal 3 2 4 3 2 6 4" xfId="31562" xr:uid="{39B49503-37D0-45D4-ADDE-406E0972DB08}"/>
    <cellStyle name="Normal 3 2 4 3 2 6 5" xfId="46446" xr:uid="{C97E1B07-6B84-4B49-AFCE-87194AD9D298}"/>
    <cellStyle name="Normal 3 2 4 3 2 7" xfId="21294" xr:uid="{D516FA36-3559-408D-8EF5-2B39A066B63E}"/>
    <cellStyle name="Normal 3 2 4 3 2 7 2" xfId="34986" xr:uid="{9CA3A678-8176-4011-A163-241EE53BA270}"/>
    <cellStyle name="Normal 3 2 4 3 2 7 3" xfId="49870" xr:uid="{540D661C-8210-4479-899D-284480A4080F}"/>
    <cellStyle name="Normal 3 2 4 3 2 8" xfId="14450" xr:uid="{DDFACBE9-5746-46E8-AD75-3178F8561C3F}"/>
    <cellStyle name="Normal 3 2 4 3 2 9" xfId="28140" xr:uid="{306BC476-ED48-4054-A07E-7B1709023AD4}"/>
    <cellStyle name="Normal 3 2 4 3 3" xfId="7608" xr:uid="{016F547B-46C1-4303-BBBA-43E632DFBFA1}"/>
    <cellStyle name="Normal 3 2 4 3 3 10" xfId="43029" xr:uid="{263B9838-1BE1-47E2-969E-9FEEB1550E88}"/>
    <cellStyle name="Normal 3 2 4 3 3 2" xfId="7609" xr:uid="{2B5AE9B7-5815-47F1-BF5B-961A05BAD2DA}"/>
    <cellStyle name="Normal 3 2 4 3 3 2 2" xfId="7610" xr:uid="{80948DBA-2CFC-45EE-9BDD-04FBFCE81587}"/>
    <cellStyle name="Normal 3 2 4 3 3 2 2 2" xfId="9323" xr:uid="{1FA4AE89-777A-41BF-88D5-24358606B16C}"/>
    <cellStyle name="Normal 3 2 4 3 3 2 2 2 2" xfId="12745" xr:uid="{9AF5C17A-D23A-4FC4-860C-0AE2B80D1ACC}"/>
    <cellStyle name="Normal 3 2 4 3 3 2 2 2 2 2" xfId="26435" xr:uid="{0AD15DAC-4A37-47E6-A2A4-A19883BABAC4}"/>
    <cellStyle name="Normal 3 2 4 3 3 2 2 2 2 2 2" xfId="40127" xr:uid="{3901E6F2-1EB2-4C03-A7AC-8ECDD7D64412}"/>
    <cellStyle name="Normal 3 2 4 3 3 2 2 2 2 2 3" xfId="55011" xr:uid="{B7B377A3-D6E0-49E3-B72F-1E9AEFFE8A81}"/>
    <cellStyle name="Normal 3 2 4 3 3 2 2 2 2 3" xfId="19591" xr:uid="{251EBE41-514E-4F73-BE3C-EAA15F7927BB}"/>
    <cellStyle name="Normal 3 2 4 3 3 2 2 2 2 4" xfId="33281" xr:uid="{8FF5E638-2061-4A85-8361-77680654C67C}"/>
    <cellStyle name="Normal 3 2 4 3 3 2 2 2 2 5" xfId="48165" xr:uid="{BF862059-653B-4E46-B02C-4C6B2452A293}"/>
    <cellStyle name="Normal 3 2 4 3 3 2 2 2 3" xfId="23013" xr:uid="{A8825161-3B1D-4BC7-94A1-5648BAE2DA0E}"/>
    <cellStyle name="Normal 3 2 4 3 3 2 2 2 3 2" xfId="36705" xr:uid="{8E9BEE30-9691-46BE-9345-59B58463B216}"/>
    <cellStyle name="Normal 3 2 4 3 3 2 2 2 3 3" xfId="51589" xr:uid="{009F23A1-7D54-4B39-8510-E6E02647FE06}"/>
    <cellStyle name="Normal 3 2 4 3 3 2 2 2 4" xfId="16169" xr:uid="{6738D4C0-ABA2-4320-ACE1-08844DAC3BCC}"/>
    <cellStyle name="Normal 3 2 4 3 3 2 2 2 5" xfId="29859" xr:uid="{DBA32256-0CF0-4F57-BACD-6FACEA73D55F}"/>
    <cellStyle name="Normal 3 2 4 3 3 2 2 2 6" xfId="44743" xr:uid="{D8C11983-7306-4368-9DAA-5680BC90FE22}"/>
    <cellStyle name="Normal 3 2 4 3 3 2 2 3" xfId="11033" xr:uid="{D8D615C7-BDB5-45EA-B9A8-A1C2FD84A939}"/>
    <cellStyle name="Normal 3 2 4 3 3 2 2 3 2" xfId="24723" xr:uid="{4BB90E1C-9014-4154-806D-BCDC081A0C56}"/>
    <cellStyle name="Normal 3 2 4 3 3 2 2 3 2 2" xfId="38415" xr:uid="{A215CE3B-4C80-4F25-9527-038A2DD5A3C9}"/>
    <cellStyle name="Normal 3 2 4 3 3 2 2 3 2 3" xfId="53299" xr:uid="{546E03B9-2798-4A59-ACAF-CCC87B33B5CE}"/>
    <cellStyle name="Normal 3 2 4 3 3 2 2 3 3" xfId="17879" xr:uid="{BA412866-50F4-49BA-90DF-2C99D320F11F}"/>
    <cellStyle name="Normal 3 2 4 3 3 2 2 3 4" xfId="31569" xr:uid="{8E14CC6B-BFD1-45F0-9905-A569BA53AD97}"/>
    <cellStyle name="Normal 3 2 4 3 3 2 2 3 5" xfId="46453" xr:uid="{D29CB458-E331-4A9D-A768-2D0B5CDBB1B8}"/>
    <cellStyle name="Normal 3 2 4 3 3 2 2 4" xfId="21301" xr:uid="{223B88DC-E87C-41BC-818D-2C8E7B5A95E1}"/>
    <cellStyle name="Normal 3 2 4 3 3 2 2 4 2" xfId="34993" xr:uid="{343F8F17-EB30-4404-BACB-38B78D078196}"/>
    <cellStyle name="Normal 3 2 4 3 3 2 2 4 3" xfId="49877" xr:uid="{63545085-ED41-4829-9A0D-4DC514EF2F7F}"/>
    <cellStyle name="Normal 3 2 4 3 3 2 2 5" xfId="14457" xr:uid="{874545A4-B95E-4287-90DC-625962E6FEE1}"/>
    <cellStyle name="Normal 3 2 4 3 3 2 2 6" xfId="28147" xr:uid="{8E4FF294-EDA3-4DAB-95E0-9512140EE4BD}"/>
    <cellStyle name="Normal 3 2 4 3 3 2 2 7" xfId="43031" xr:uid="{A73ACBAB-901D-45F5-985C-5372D4826478}"/>
    <cellStyle name="Normal 3 2 4 3 3 2 3" xfId="9322" xr:uid="{35558C7F-905A-4964-815C-271CEDCD85B0}"/>
    <cellStyle name="Normal 3 2 4 3 3 2 3 2" xfId="12744" xr:uid="{831AE187-D734-4ADB-BF79-0A4526F684DC}"/>
    <cellStyle name="Normal 3 2 4 3 3 2 3 2 2" xfId="26434" xr:uid="{4685BC3E-D814-4BBD-81E7-63B17AAA52AE}"/>
    <cellStyle name="Normal 3 2 4 3 3 2 3 2 2 2" xfId="40126" xr:uid="{838FA736-F7A5-4E28-869F-19955748A786}"/>
    <cellStyle name="Normal 3 2 4 3 3 2 3 2 2 3" xfId="55010" xr:uid="{750A4670-C294-4520-9072-00579431B716}"/>
    <cellStyle name="Normal 3 2 4 3 3 2 3 2 3" xfId="19590" xr:uid="{B5A6C20B-C123-4677-B44C-D24533C5272C}"/>
    <cellStyle name="Normal 3 2 4 3 3 2 3 2 4" xfId="33280" xr:uid="{DA6B8C65-F7BB-4F4B-974E-129A3D3BCEDB}"/>
    <cellStyle name="Normal 3 2 4 3 3 2 3 2 5" xfId="48164" xr:uid="{D5C817E3-C439-4522-806F-B7C8A10DA469}"/>
    <cellStyle name="Normal 3 2 4 3 3 2 3 3" xfId="23012" xr:uid="{272002CB-4A70-44CA-966F-8EFEAF4640A6}"/>
    <cellStyle name="Normal 3 2 4 3 3 2 3 3 2" xfId="36704" xr:uid="{CEBA5583-14F7-4287-BD69-B2398283A853}"/>
    <cellStyle name="Normal 3 2 4 3 3 2 3 3 3" xfId="51588" xr:uid="{1B5F65EC-3D69-45A7-AF93-2409A2D75ECA}"/>
    <cellStyle name="Normal 3 2 4 3 3 2 3 4" xfId="16168" xr:uid="{98F8D7A0-DB45-497C-8648-CDD757627BD6}"/>
    <cellStyle name="Normal 3 2 4 3 3 2 3 5" xfId="29858" xr:uid="{9F8F6C11-B650-4CF4-BDB5-FA76F23A658B}"/>
    <cellStyle name="Normal 3 2 4 3 3 2 3 6" xfId="44742" xr:uid="{614253C4-669B-4478-BC47-994C68A0F28E}"/>
    <cellStyle name="Normal 3 2 4 3 3 2 4" xfId="11032" xr:uid="{D198E58E-D80D-40EC-AF21-CBBC17016BDC}"/>
    <cellStyle name="Normal 3 2 4 3 3 2 4 2" xfId="24722" xr:uid="{A71D1274-3523-4ED5-865E-92A5060E84F1}"/>
    <cellStyle name="Normal 3 2 4 3 3 2 4 2 2" xfId="38414" xr:uid="{6B265F5C-547E-49AB-99EE-95AA84600D0C}"/>
    <cellStyle name="Normal 3 2 4 3 3 2 4 2 3" xfId="53298" xr:uid="{87B56D60-5FD5-4221-AD28-E4D85143D7DB}"/>
    <cellStyle name="Normal 3 2 4 3 3 2 4 3" xfId="17878" xr:uid="{A7F38DF9-9009-46B5-8764-03EBAF48B5D8}"/>
    <cellStyle name="Normal 3 2 4 3 3 2 4 4" xfId="31568" xr:uid="{618D25D2-7955-4839-923C-B3A154D2E9EA}"/>
    <cellStyle name="Normal 3 2 4 3 3 2 4 5" xfId="46452" xr:uid="{91AD43EF-396F-4309-97E3-D54DFFE01C7A}"/>
    <cellStyle name="Normal 3 2 4 3 3 2 5" xfId="21300" xr:uid="{50B5FF18-850F-4DE5-B877-7CF1A23D536F}"/>
    <cellStyle name="Normal 3 2 4 3 3 2 5 2" xfId="34992" xr:uid="{BB9BEDFE-952E-41E1-BDDA-79097F9F2E7C}"/>
    <cellStyle name="Normal 3 2 4 3 3 2 5 3" xfId="49876" xr:uid="{A2597DF8-4423-4D4E-A243-8F5E8DC4B578}"/>
    <cellStyle name="Normal 3 2 4 3 3 2 6" xfId="14456" xr:uid="{C61813B9-F9C9-466F-A212-CA19448578C2}"/>
    <cellStyle name="Normal 3 2 4 3 3 2 7" xfId="28146" xr:uid="{8916CE79-6864-4F81-AE59-F03C11E0E712}"/>
    <cellStyle name="Normal 3 2 4 3 3 2 8" xfId="43030" xr:uid="{22AA1BCC-3EE0-46CE-929D-07B395058C59}"/>
    <cellStyle name="Normal 3 2 4 3 3 3" xfId="7611" xr:uid="{8C1EC54C-EF19-44CE-861D-F9608104DDFC}"/>
    <cellStyle name="Normal 3 2 4 3 3 3 2" xfId="9324" xr:uid="{5E62C141-9477-413D-8F89-CD90686052D4}"/>
    <cellStyle name="Normal 3 2 4 3 3 3 2 2" xfId="12746" xr:uid="{3936DF13-70A1-4D8B-BD11-0C21185CC753}"/>
    <cellStyle name="Normal 3 2 4 3 3 3 2 2 2" xfId="26436" xr:uid="{9D982C2B-3396-4FFB-8B6C-C38AAD52C0E0}"/>
    <cellStyle name="Normal 3 2 4 3 3 3 2 2 2 2" xfId="40128" xr:uid="{2071EAD9-B8F8-403C-BA3A-14174D5426AC}"/>
    <cellStyle name="Normal 3 2 4 3 3 3 2 2 2 3" xfId="55012" xr:uid="{784F4D40-7EEC-4F53-936A-C6AA4AC8378C}"/>
    <cellStyle name="Normal 3 2 4 3 3 3 2 2 3" xfId="19592" xr:uid="{052D990C-7EFE-4C02-B3C1-459E4F5C38C1}"/>
    <cellStyle name="Normal 3 2 4 3 3 3 2 2 4" xfId="33282" xr:uid="{FD5A1479-09AD-4FAD-A99D-BB9251944A0F}"/>
    <cellStyle name="Normal 3 2 4 3 3 3 2 2 5" xfId="48166" xr:uid="{8378397D-115E-4319-ADC0-FD80813CCBFF}"/>
    <cellStyle name="Normal 3 2 4 3 3 3 2 3" xfId="23014" xr:uid="{0BCBA4D3-E371-4384-820E-88D7B394085F}"/>
    <cellStyle name="Normal 3 2 4 3 3 3 2 3 2" xfId="36706" xr:uid="{E5D4CF83-614A-4757-B557-831A106B78A8}"/>
    <cellStyle name="Normal 3 2 4 3 3 3 2 3 3" xfId="51590" xr:uid="{27001BD5-174C-4747-A752-B97A9AFA47D9}"/>
    <cellStyle name="Normal 3 2 4 3 3 3 2 4" xfId="16170" xr:uid="{3756049D-52DF-4425-83C3-EECBB4BBD1E2}"/>
    <cellStyle name="Normal 3 2 4 3 3 3 2 5" xfId="29860" xr:uid="{D0A1C48F-9381-430D-A758-823B7CF724FA}"/>
    <cellStyle name="Normal 3 2 4 3 3 3 2 6" xfId="44744" xr:uid="{FDC3AFA6-2205-41D3-8A28-3905E7E8B410}"/>
    <cellStyle name="Normal 3 2 4 3 3 3 3" xfId="11034" xr:uid="{36D16880-0E24-4F19-882E-52B744F12F0B}"/>
    <cellStyle name="Normal 3 2 4 3 3 3 3 2" xfId="24724" xr:uid="{4C8FE386-F52A-49A2-B7B4-393D1774CD15}"/>
    <cellStyle name="Normal 3 2 4 3 3 3 3 2 2" xfId="38416" xr:uid="{69BDFE61-6657-4C92-B525-5DFB35A1847C}"/>
    <cellStyle name="Normal 3 2 4 3 3 3 3 2 3" xfId="53300" xr:uid="{61120A40-123E-4AF7-AA88-99136A958BBA}"/>
    <cellStyle name="Normal 3 2 4 3 3 3 3 3" xfId="17880" xr:uid="{27288B48-24B6-4A7E-8BD4-38FE7E08C229}"/>
    <cellStyle name="Normal 3 2 4 3 3 3 3 4" xfId="31570" xr:uid="{5ECF8A16-44F8-4F64-B747-63177604D4E3}"/>
    <cellStyle name="Normal 3 2 4 3 3 3 3 5" xfId="46454" xr:uid="{98F718F1-0271-466F-8E4D-5A89DB5A7D9C}"/>
    <cellStyle name="Normal 3 2 4 3 3 3 4" xfId="21302" xr:uid="{B93B3B39-11CA-47EA-8E33-AFBCDCD3973B}"/>
    <cellStyle name="Normal 3 2 4 3 3 3 4 2" xfId="34994" xr:uid="{7A50A8DE-A36A-4263-A24F-02F2C1FA203C}"/>
    <cellStyle name="Normal 3 2 4 3 3 3 4 3" xfId="49878" xr:uid="{CCAA0F23-859B-4A84-B791-E5A10842289D}"/>
    <cellStyle name="Normal 3 2 4 3 3 3 5" xfId="14458" xr:uid="{B1DD4CB8-3F74-4469-A8C8-11E6321C21E4}"/>
    <cellStyle name="Normal 3 2 4 3 3 3 6" xfId="28148" xr:uid="{C7746C08-64DD-4D63-A0A2-A504F9361B62}"/>
    <cellStyle name="Normal 3 2 4 3 3 3 7" xfId="43032" xr:uid="{496DB6A9-4F45-45C1-AFF3-33358C9B5776}"/>
    <cellStyle name="Normal 3 2 4 3 3 4" xfId="7612" xr:uid="{17201EE6-DEE4-460F-8C9E-ACDD2A51193C}"/>
    <cellStyle name="Normal 3 2 4 3 3 4 2" xfId="9325" xr:uid="{6D700D79-ABCC-4C0C-9D55-237DF8018A53}"/>
    <cellStyle name="Normal 3 2 4 3 3 4 2 2" xfId="12747" xr:uid="{84D8EFF8-4EA4-4BB8-8FA0-F819E10CD1A8}"/>
    <cellStyle name="Normal 3 2 4 3 3 4 2 2 2" xfId="26437" xr:uid="{13656440-09B7-4DE8-A7EC-502ACBB9CE4F}"/>
    <cellStyle name="Normal 3 2 4 3 3 4 2 2 2 2" xfId="40129" xr:uid="{84A0D06B-D4D5-4E83-8E62-55FEC7FDC545}"/>
    <cellStyle name="Normal 3 2 4 3 3 4 2 2 2 3" xfId="55013" xr:uid="{79E9796B-9314-4E38-A8DE-6218316DB11D}"/>
    <cellStyle name="Normal 3 2 4 3 3 4 2 2 3" xfId="19593" xr:uid="{B61502FD-C493-4A11-9C85-86ED923727DE}"/>
    <cellStyle name="Normal 3 2 4 3 3 4 2 2 4" xfId="33283" xr:uid="{60CD2643-3E2C-48FE-997C-2B180F61395A}"/>
    <cellStyle name="Normal 3 2 4 3 3 4 2 2 5" xfId="48167" xr:uid="{79970198-6578-4483-921C-D56FF9288EFC}"/>
    <cellStyle name="Normal 3 2 4 3 3 4 2 3" xfId="23015" xr:uid="{E46FC454-3FFC-46D1-A3BD-D834588098FE}"/>
    <cellStyle name="Normal 3 2 4 3 3 4 2 3 2" xfId="36707" xr:uid="{DA077623-3C97-4C53-8C07-F2AE836DCD87}"/>
    <cellStyle name="Normal 3 2 4 3 3 4 2 3 3" xfId="51591" xr:uid="{E3D3E35B-D0FD-42B7-8722-3E8F325FD21A}"/>
    <cellStyle name="Normal 3 2 4 3 3 4 2 4" xfId="16171" xr:uid="{B9B1DDC9-2A99-436C-B443-C29566BFA221}"/>
    <cellStyle name="Normal 3 2 4 3 3 4 2 5" xfId="29861" xr:uid="{15D38C58-2596-4AD0-BA90-4DCE6CBA2C7D}"/>
    <cellStyle name="Normal 3 2 4 3 3 4 2 6" xfId="44745" xr:uid="{74D7096E-43D4-4451-B058-295FD4790DA3}"/>
    <cellStyle name="Normal 3 2 4 3 3 4 3" xfId="11035" xr:uid="{967CB369-43E5-4BDA-BE30-B0F0D7533671}"/>
    <cellStyle name="Normal 3 2 4 3 3 4 3 2" xfId="24725" xr:uid="{2BF4A959-9432-4D1F-9560-2E2E3ADD53D1}"/>
    <cellStyle name="Normal 3 2 4 3 3 4 3 2 2" xfId="38417" xr:uid="{62F4ACEA-0A1F-4286-AEF5-8BFCFDA271C2}"/>
    <cellStyle name="Normal 3 2 4 3 3 4 3 2 3" xfId="53301" xr:uid="{F35C4474-438A-4753-A311-32D3CE060FBF}"/>
    <cellStyle name="Normal 3 2 4 3 3 4 3 3" xfId="17881" xr:uid="{9ABACD9A-7E83-4DE3-979F-22761241D815}"/>
    <cellStyle name="Normal 3 2 4 3 3 4 3 4" xfId="31571" xr:uid="{5DA5B821-1504-435D-A3A5-E66BA8085E40}"/>
    <cellStyle name="Normal 3 2 4 3 3 4 3 5" xfId="46455" xr:uid="{D5C6909A-DA82-43B5-A218-8747840E3C32}"/>
    <cellStyle name="Normal 3 2 4 3 3 4 4" xfId="21303" xr:uid="{00037384-66F9-47C0-92AE-C37C00C1BFA4}"/>
    <cellStyle name="Normal 3 2 4 3 3 4 4 2" xfId="34995" xr:uid="{73E996DC-7A33-4ED9-9704-9E40D0FAAC01}"/>
    <cellStyle name="Normal 3 2 4 3 3 4 4 3" xfId="49879" xr:uid="{F86DC101-0409-43A7-B806-76C65AAAB96C}"/>
    <cellStyle name="Normal 3 2 4 3 3 4 5" xfId="14459" xr:uid="{A5619BA8-8A73-4B8C-B8B9-731AE04B41E8}"/>
    <cellStyle name="Normal 3 2 4 3 3 4 6" xfId="28149" xr:uid="{C5157914-0D2A-4178-9223-D3886C169D6C}"/>
    <cellStyle name="Normal 3 2 4 3 3 4 7" xfId="43033" xr:uid="{2E693F98-F478-4E09-8F28-8C4A9448B7D7}"/>
    <cellStyle name="Normal 3 2 4 3 3 5" xfId="9321" xr:uid="{8BB1BF99-8954-4055-A6A9-A32A42EC14B7}"/>
    <cellStyle name="Normal 3 2 4 3 3 5 2" xfId="12743" xr:uid="{58BE5D32-961F-4866-9497-B897D0FD5191}"/>
    <cellStyle name="Normal 3 2 4 3 3 5 2 2" xfId="26433" xr:uid="{E05EE5BC-415A-4CFE-A555-9D82E635B089}"/>
    <cellStyle name="Normal 3 2 4 3 3 5 2 2 2" xfId="40125" xr:uid="{1D380362-1567-43D6-84D4-FA14E86B5358}"/>
    <cellStyle name="Normal 3 2 4 3 3 5 2 2 3" xfId="55009" xr:uid="{8D8458A6-FAFE-4269-861E-122387ADC88F}"/>
    <cellStyle name="Normal 3 2 4 3 3 5 2 3" xfId="19589" xr:uid="{6BB8024D-DA0A-4519-B93D-319653BF98A1}"/>
    <cellStyle name="Normal 3 2 4 3 3 5 2 4" xfId="33279" xr:uid="{76997608-EA84-4E74-9D9A-BCD17F06AC07}"/>
    <cellStyle name="Normal 3 2 4 3 3 5 2 5" xfId="48163" xr:uid="{DB2C5529-7C18-47CC-9616-8A765EE81C23}"/>
    <cellStyle name="Normal 3 2 4 3 3 5 3" xfId="23011" xr:uid="{6D826B81-EC0F-4F27-BF49-241265180696}"/>
    <cellStyle name="Normal 3 2 4 3 3 5 3 2" xfId="36703" xr:uid="{8D7ABDFF-369E-4674-8DC3-B7402CF2E0EE}"/>
    <cellStyle name="Normal 3 2 4 3 3 5 3 3" xfId="51587" xr:uid="{1DCC336C-A087-431B-9EBD-72BB1B3F8270}"/>
    <cellStyle name="Normal 3 2 4 3 3 5 4" xfId="16167" xr:uid="{04038042-4570-4499-A110-3DFE7437D57B}"/>
    <cellStyle name="Normal 3 2 4 3 3 5 5" xfId="29857" xr:uid="{D3FC14EB-144E-40F5-8B4C-D7161F7F69B5}"/>
    <cellStyle name="Normal 3 2 4 3 3 5 6" xfId="44741" xr:uid="{BDA150B9-0BB0-496C-BADB-A9F4C1B5D488}"/>
    <cellStyle name="Normal 3 2 4 3 3 6" xfId="11031" xr:uid="{D1C112A4-3060-4EAB-8494-1A462A9357FC}"/>
    <cellStyle name="Normal 3 2 4 3 3 6 2" xfId="24721" xr:uid="{53706525-7323-484B-9989-2E44E0456223}"/>
    <cellStyle name="Normal 3 2 4 3 3 6 2 2" xfId="38413" xr:uid="{EA7F3694-35AB-49AF-A11A-A2B9B2AC404E}"/>
    <cellStyle name="Normal 3 2 4 3 3 6 2 3" xfId="53297" xr:uid="{E2F7D89F-870C-49C1-98D9-7BF47D1B8925}"/>
    <cellStyle name="Normal 3 2 4 3 3 6 3" xfId="17877" xr:uid="{3E493979-7BB3-4E5D-87FB-B1E7424BEE7C}"/>
    <cellStyle name="Normal 3 2 4 3 3 6 4" xfId="31567" xr:uid="{A5837BC4-C2A0-4D3A-941D-673C9E2E5A7E}"/>
    <cellStyle name="Normal 3 2 4 3 3 6 5" xfId="46451" xr:uid="{EDF1441A-D819-4032-86FD-F6F87EBABDFD}"/>
    <cellStyle name="Normal 3 2 4 3 3 7" xfId="21299" xr:uid="{5CD91B34-B67B-4C60-93C4-47FED3C4E212}"/>
    <cellStyle name="Normal 3 2 4 3 3 7 2" xfId="34991" xr:uid="{5B0E0C96-CA94-45F1-80FE-3D6F01EDD3E2}"/>
    <cellStyle name="Normal 3 2 4 3 3 7 3" xfId="49875" xr:uid="{83872188-B190-47D7-AB82-569E837E64B3}"/>
    <cellStyle name="Normal 3 2 4 3 3 8" xfId="14455" xr:uid="{FB761719-63B6-4092-8316-8732B736B90A}"/>
    <cellStyle name="Normal 3 2 4 3 3 9" xfId="28145" xr:uid="{C8BF4D85-79F1-4955-9B5B-0896A1AE0BE3}"/>
    <cellStyle name="Normal 3 2 4 3 4" xfId="7613" xr:uid="{5F70EFF5-BD89-47A4-8F25-434064AE9FCE}"/>
    <cellStyle name="Normal 3 2 4 3 4 2" xfId="7614" xr:uid="{A73DA961-672E-466B-A5CB-D0E8BB503968}"/>
    <cellStyle name="Normal 3 2 4 3 4 2 2" xfId="9327" xr:uid="{4A394620-4DFE-4BD7-BDC9-A48EC9FBADB4}"/>
    <cellStyle name="Normal 3 2 4 3 4 2 2 2" xfId="12749" xr:uid="{DAA6CD02-FCCA-4F7C-8841-64EAACDC2C67}"/>
    <cellStyle name="Normal 3 2 4 3 4 2 2 2 2" xfId="26439" xr:uid="{5377CA2A-CDD4-4B08-87F0-3E7343341A3F}"/>
    <cellStyle name="Normal 3 2 4 3 4 2 2 2 2 2" xfId="40131" xr:uid="{7F4161AB-C0DE-45C3-95D1-249E2EFB46CE}"/>
    <cellStyle name="Normal 3 2 4 3 4 2 2 2 2 3" xfId="55015" xr:uid="{88544B21-2FF1-4C72-9F2C-05E641252BF1}"/>
    <cellStyle name="Normal 3 2 4 3 4 2 2 2 3" xfId="19595" xr:uid="{2186260B-B163-480E-B771-9F524C838727}"/>
    <cellStyle name="Normal 3 2 4 3 4 2 2 2 4" xfId="33285" xr:uid="{E7DC14E3-2EAB-4E89-A9CC-0F31E551E78D}"/>
    <cellStyle name="Normal 3 2 4 3 4 2 2 2 5" xfId="48169" xr:uid="{37397F65-EBCA-410E-8B12-EAAED4B35D7F}"/>
    <cellStyle name="Normal 3 2 4 3 4 2 2 3" xfId="23017" xr:uid="{49628E2F-193C-4624-AEAF-582A19DFC4AE}"/>
    <cellStyle name="Normal 3 2 4 3 4 2 2 3 2" xfId="36709" xr:uid="{DF371335-F073-4C9D-B63F-3A10503B0561}"/>
    <cellStyle name="Normal 3 2 4 3 4 2 2 3 3" xfId="51593" xr:uid="{BDA738AF-8939-40D8-8816-38E96027BDFD}"/>
    <cellStyle name="Normal 3 2 4 3 4 2 2 4" xfId="16173" xr:uid="{CB9B5924-3A7C-4F95-B85E-8C2E3BB3B996}"/>
    <cellStyle name="Normal 3 2 4 3 4 2 2 5" xfId="29863" xr:uid="{3BA7020E-5BA6-4E0A-86AC-FF6E24447562}"/>
    <cellStyle name="Normal 3 2 4 3 4 2 2 6" xfId="44747" xr:uid="{EDED1E0B-5EC9-403D-A5B9-DEB8573B9E31}"/>
    <cellStyle name="Normal 3 2 4 3 4 2 3" xfId="11037" xr:uid="{70DEC93F-CC2B-448A-A9CF-0CCDE62F8DC6}"/>
    <cellStyle name="Normal 3 2 4 3 4 2 3 2" xfId="24727" xr:uid="{E79CA4C5-4422-4104-BB3F-9766CB0977FF}"/>
    <cellStyle name="Normal 3 2 4 3 4 2 3 2 2" xfId="38419" xr:uid="{B11FDD4F-740A-4BB3-947C-C60FC16C45B9}"/>
    <cellStyle name="Normal 3 2 4 3 4 2 3 2 3" xfId="53303" xr:uid="{F5828CC8-B101-46EC-9F7C-3C87769F3064}"/>
    <cellStyle name="Normal 3 2 4 3 4 2 3 3" xfId="17883" xr:uid="{5E437089-BD75-4024-809E-0DA1E5A2EFED}"/>
    <cellStyle name="Normal 3 2 4 3 4 2 3 4" xfId="31573" xr:uid="{F31BCB9A-8490-41B9-A246-090B1D6609D2}"/>
    <cellStyle name="Normal 3 2 4 3 4 2 3 5" xfId="46457" xr:uid="{1496DCE6-3F71-4DC0-8FE4-998BA3E79572}"/>
    <cellStyle name="Normal 3 2 4 3 4 2 4" xfId="21305" xr:uid="{5020A211-A5FF-44C8-978D-6DA4CEE04300}"/>
    <cellStyle name="Normal 3 2 4 3 4 2 4 2" xfId="34997" xr:uid="{01EA4B18-EC19-434A-9555-5E241483BC60}"/>
    <cellStyle name="Normal 3 2 4 3 4 2 4 3" xfId="49881" xr:uid="{71A1D152-6C44-48A2-AB18-BAA1F342EA1A}"/>
    <cellStyle name="Normal 3 2 4 3 4 2 5" xfId="14461" xr:uid="{1DDEB243-4FE4-461E-B889-0AD10BBAD246}"/>
    <cellStyle name="Normal 3 2 4 3 4 2 6" xfId="28151" xr:uid="{E7F17F45-55F2-4884-B8F8-F7120F03A78B}"/>
    <cellStyle name="Normal 3 2 4 3 4 2 7" xfId="43035" xr:uid="{C9195727-86C2-4BC4-A487-835F28C97D3F}"/>
    <cellStyle name="Normal 3 2 4 3 4 3" xfId="9326" xr:uid="{52B8C35D-8002-44F3-8ABB-66FA2FD9F9C6}"/>
    <cellStyle name="Normal 3 2 4 3 4 3 2" xfId="12748" xr:uid="{72D84B18-5311-4EC7-AC8D-FEF8C9AD0FAB}"/>
    <cellStyle name="Normal 3 2 4 3 4 3 2 2" xfId="26438" xr:uid="{72E01522-8BF1-4D30-80C9-E15F2C38DF7C}"/>
    <cellStyle name="Normal 3 2 4 3 4 3 2 2 2" xfId="40130" xr:uid="{4F10DFE4-67D9-4D57-BA6A-146AA78707E9}"/>
    <cellStyle name="Normal 3 2 4 3 4 3 2 2 3" xfId="55014" xr:uid="{D54B1B32-5EEC-442D-8B56-6B435B51AAED}"/>
    <cellStyle name="Normal 3 2 4 3 4 3 2 3" xfId="19594" xr:uid="{4726B3AF-40AB-4055-B6A9-F05C012709E4}"/>
    <cellStyle name="Normal 3 2 4 3 4 3 2 4" xfId="33284" xr:uid="{565CD840-D4A3-4DC4-BEA8-6824049EAD03}"/>
    <cellStyle name="Normal 3 2 4 3 4 3 2 5" xfId="48168" xr:uid="{8E703C38-E7D8-4FCF-BB68-52911C978C6D}"/>
    <cellStyle name="Normal 3 2 4 3 4 3 3" xfId="23016" xr:uid="{2DDAFBE4-ABA1-467B-A40C-03ADFEFD4214}"/>
    <cellStyle name="Normal 3 2 4 3 4 3 3 2" xfId="36708" xr:uid="{274E7726-B2BE-4D76-B95B-0F7549924728}"/>
    <cellStyle name="Normal 3 2 4 3 4 3 3 3" xfId="51592" xr:uid="{01D50C89-6E01-4708-A0D5-93B1A9F18F07}"/>
    <cellStyle name="Normal 3 2 4 3 4 3 4" xfId="16172" xr:uid="{0001D796-AC2E-48CB-8968-3C4F0F057D7E}"/>
    <cellStyle name="Normal 3 2 4 3 4 3 5" xfId="29862" xr:uid="{A572B117-7597-4E78-8A6F-6330D555EC1E}"/>
    <cellStyle name="Normal 3 2 4 3 4 3 6" xfId="44746" xr:uid="{8D2302F3-B253-42C6-9CDF-E0BA10046089}"/>
    <cellStyle name="Normal 3 2 4 3 4 4" xfId="11036" xr:uid="{F03BBCAC-E1B5-45CA-AF21-73911E9569ED}"/>
    <cellStyle name="Normal 3 2 4 3 4 4 2" xfId="24726" xr:uid="{613E4ACA-F629-4F91-B09B-0BEE13ED86BA}"/>
    <cellStyle name="Normal 3 2 4 3 4 4 2 2" xfId="38418" xr:uid="{FACEFCBF-55FD-4E08-9EE2-F36DD49A1014}"/>
    <cellStyle name="Normal 3 2 4 3 4 4 2 3" xfId="53302" xr:uid="{13E3BFFB-0180-4BB8-A142-697DEC69991A}"/>
    <cellStyle name="Normal 3 2 4 3 4 4 3" xfId="17882" xr:uid="{B381F0C8-365E-4089-9EBB-A302BEEAF220}"/>
    <cellStyle name="Normal 3 2 4 3 4 4 4" xfId="31572" xr:uid="{4EB947A1-CBD6-4CE7-A3F2-197F14D9D06B}"/>
    <cellStyle name="Normal 3 2 4 3 4 4 5" xfId="46456" xr:uid="{11E0B439-910D-40B1-B9FF-2A9950E6FEBD}"/>
    <cellStyle name="Normal 3 2 4 3 4 5" xfId="21304" xr:uid="{A05A6407-B3D3-4113-9532-6D55A2F75C41}"/>
    <cellStyle name="Normal 3 2 4 3 4 5 2" xfId="34996" xr:uid="{9C39B363-0D7F-447E-97F2-FB3445ECBD90}"/>
    <cellStyle name="Normal 3 2 4 3 4 5 3" xfId="49880" xr:uid="{2E2CDA52-2FD1-4714-BAE3-D6AF055A5788}"/>
    <cellStyle name="Normal 3 2 4 3 4 6" xfId="14460" xr:uid="{AEDE6076-08AC-4AB3-BD17-41957BF57D63}"/>
    <cellStyle name="Normal 3 2 4 3 4 7" xfId="28150" xr:uid="{73FB7DC3-585F-493E-8E91-7120BE3BDABF}"/>
    <cellStyle name="Normal 3 2 4 3 4 8" xfId="43034" xr:uid="{FED2CF84-5E1A-4428-B5CB-E94016F8E49C}"/>
    <cellStyle name="Normal 3 2 4 3 5" xfId="7615" xr:uid="{FC0B7C1D-1674-4E63-B592-ABE9E02C41D5}"/>
    <cellStyle name="Normal 3 2 4 3 5 2" xfId="9328" xr:uid="{CB93DCCF-FD34-4A9E-8AA9-6019E52FA007}"/>
    <cellStyle name="Normal 3 2 4 3 5 2 2" xfId="12750" xr:uid="{B3A23E73-E14B-43B4-BFE1-2CC85BA09FF6}"/>
    <cellStyle name="Normal 3 2 4 3 5 2 2 2" xfId="26440" xr:uid="{6B392D46-1CDF-4F73-AC89-448B4079C58D}"/>
    <cellStyle name="Normal 3 2 4 3 5 2 2 2 2" xfId="40132" xr:uid="{EB65229D-8D71-4167-9689-CFAD72245DBB}"/>
    <cellStyle name="Normal 3 2 4 3 5 2 2 2 3" xfId="55016" xr:uid="{61531E16-724C-4F0C-BE92-CEBF7CDAA595}"/>
    <cellStyle name="Normal 3 2 4 3 5 2 2 3" xfId="19596" xr:uid="{4D84D7D8-4BAA-4ACA-A806-D15D6CA7EAE0}"/>
    <cellStyle name="Normal 3 2 4 3 5 2 2 4" xfId="33286" xr:uid="{9EC8AC4C-8843-4F6B-B60C-FD28640C92F9}"/>
    <cellStyle name="Normal 3 2 4 3 5 2 2 5" xfId="48170" xr:uid="{21B8AF57-9059-4327-9466-A24708287477}"/>
    <cellStyle name="Normal 3 2 4 3 5 2 3" xfId="23018" xr:uid="{D3B734F7-D32E-4A0E-8CD7-8284D8787F45}"/>
    <cellStyle name="Normal 3 2 4 3 5 2 3 2" xfId="36710" xr:uid="{4FD4EDEA-F23D-487B-8075-35346A0E71F1}"/>
    <cellStyle name="Normal 3 2 4 3 5 2 3 3" xfId="51594" xr:uid="{3A77B86C-2EAB-4428-8544-76123478EF12}"/>
    <cellStyle name="Normal 3 2 4 3 5 2 4" xfId="16174" xr:uid="{669B0F90-38DC-41DF-9007-39A1FF4DAB5A}"/>
    <cellStyle name="Normal 3 2 4 3 5 2 5" xfId="29864" xr:uid="{B3F132BD-AE29-47C5-84F1-EF42FA664ED3}"/>
    <cellStyle name="Normal 3 2 4 3 5 2 6" xfId="44748" xr:uid="{DEBBA107-8670-4ADA-8355-F9C26811D4E0}"/>
    <cellStyle name="Normal 3 2 4 3 5 3" xfId="11038" xr:uid="{8B088686-4014-41FB-899A-5B025D49FE1F}"/>
    <cellStyle name="Normal 3 2 4 3 5 3 2" xfId="24728" xr:uid="{B54E6CDE-6174-4036-93D2-F8DB0DD4CCC7}"/>
    <cellStyle name="Normal 3 2 4 3 5 3 2 2" xfId="38420" xr:uid="{913F8CE1-70E4-47A4-A981-B68B16D75BC2}"/>
    <cellStyle name="Normal 3 2 4 3 5 3 2 3" xfId="53304" xr:uid="{65029DE2-4608-4D1D-BBA6-76A032E34B9B}"/>
    <cellStyle name="Normal 3 2 4 3 5 3 3" xfId="17884" xr:uid="{758CF86C-77F0-4679-8B1F-1D5ECABBDB65}"/>
    <cellStyle name="Normal 3 2 4 3 5 3 4" xfId="31574" xr:uid="{291533E1-993F-4DB6-8B85-F6A0399FC2DF}"/>
    <cellStyle name="Normal 3 2 4 3 5 3 5" xfId="46458" xr:uid="{A3E21E83-1E8C-4950-AEEC-262A8E00C19A}"/>
    <cellStyle name="Normal 3 2 4 3 5 4" xfId="21306" xr:uid="{4F806FFD-EB96-41F5-81B4-E804B74D56BD}"/>
    <cellStyle name="Normal 3 2 4 3 5 4 2" xfId="34998" xr:uid="{6F2E1BD3-2014-4C8A-BC9A-14403820EC3D}"/>
    <cellStyle name="Normal 3 2 4 3 5 4 3" xfId="49882" xr:uid="{5BE47D5D-44DD-4476-AD76-88993373804B}"/>
    <cellStyle name="Normal 3 2 4 3 5 5" xfId="14462" xr:uid="{99C5C1F5-745E-4A94-B99A-8E4A952E459E}"/>
    <cellStyle name="Normal 3 2 4 3 5 6" xfId="28152" xr:uid="{F1F58156-86B8-4D10-9553-1A561C861302}"/>
    <cellStyle name="Normal 3 2 4 3 5 7" xfId="43036" xr:uid="{91A11A90-522B-4CD7-B668-9318AE687EBD}"/>
    <cellStyle name="Normal 3 2 4 3 6" xfId="7616" xr:uid="{2EDA1752-0D60-4884-B87A-A702A0C6F5BF}"/>
    <cellStyle name="Normal 3 2 4 3 6 2" xfId="9329" xr:uid="{66D4370B-D515-4842-8B98-314E9C4ABD22}"/>
    <cellStyle name="Normal 3 2 4 3 6 2 2" xfId="12751" xr:uid="{5F59D8B4-8485-40D9-A021-852B04BE2C76}"/>
    <cellStyle name="Normal 3 2 4 3 6 2 2 2" xfId="26441" xr:uid="{F14AE7DE-8841-463D-961D-0D1580988453}"/>
    <cellStyle name="Normal 3 2 4 3 6 2 2 2 2" xfId="40133" xr:uid="{DAA502B4-8F35-49D8-B2E5-C3A53C15E817}"/>
    <cellStyle name="Normal 3 2 4 3 6 2 2 2 3" xfId="55017" xr:uid="{27005B3F-604F-4DD9-AA13-9C20465EE72A}"/>
    <cellStyle name="Normal 3 2 4 3 6 2 2 3" xfId="19597" xr:uid="{B0BD6F95-D9C4-4262-B537-FA50E3DC3370}"/>
    <cellStyle name="Normal 3 2 4 3 6 2 2 4" xfId="33287" xr:uid="{5038ACAC-61F3-4A58-AC16-661B90E4D828}"/>
    <cellStyle name="Normal 3 2 4 3 6 2 2 5" xfId="48171" xr:uid="{9866A2B5-EF7D-4612-ABDD-9FC4BFF28DD1}"/>
    <cellStyle name="Normal 3 2 4 3 6 2 3" xfId="23019" xr:uid="{774D3972-F5F7-47C7-BF24-8B9AB1EF22A0}"/>
    <cellStyle name="Normal 3 2 4 3 6 2 3 2" xfId="36711" xr:uid="{1658742D-D5FD-45DF-9A6F-7723C427B797}"/>
    <cellStyle name="Normal 3 2 4 3 6 2 3 3" xfId="51595" xr:uid="{B3136D08-BEA3-4555-8BB3-CFA9999A8F70}"/>
    <cellStyle name="Normal 3 2 4 3 6 2 4" xfId="16175" xr:uid="{527A5B9A-5BC3-4179-B222-D3AAEF52D5C2}"/>
    <cellStyle name="Normal 3 2 4 3 6 2 5" xfId="29865" xr:uid="{B4CC31B8-7BB2-4F82-B2F3-EE962E8B83A1}"/>
    <cellStyle name="Normal 3 2 4 3 6 2 6" xfId="44749" xr:uid="{B1446A68-92FD-4309-A933-33142FA150DE}"/>
    <cellStyle name="Normal 3 2 4 3 6 3" xfId="11039" xr:uid="{663384E2-C4E6-4EE2-9655-522906C3E548}"/>
    <cellStyle name="Normal 3 2 4 3 6 3 2" xfId="24729" xr:uid="{4795AA01-8828-4564-BA0A-D62E6FC960BA}"/>
    <cellStyle name="Normal 3 2 4 3 6 3 2 2" xfId="38421" xr:uid="{2E9D099E-FF87-4141-B174-724A889E86B1}"/>
    <cellStyle name="Normal 3 2 4 3 6 3 2 3" xfId="53305" xr:uid="{9A36168C-AAD5-4A71-8387-505FEB37EFBC}"/>
    <cellStyle name="Normal 3 2 4 3 6 3 3" xfId="17885" xr:uid="{2B0873E0-7EA4-4864-8C17-1241D94DD02C}"/>
    <cellStyle name="Normal 3 2 4 3 6 3 4" xfId="31575" xr:uid="{D4668E5E-B4BB-407D-ABF8-56AD64EA68C4}"/>
    <cellStyle name="Normal 3 2 4 3 6 3 5" xfId="46459" xr:uid="{67495E1C-A56E-4976-8500-5E0467E9E04E}"/>
    <cellStyle name="Normal 3 2 4 3 6 4" xfId="21307" xr:uid="{79B9C28F-576C-49A8-BAE5-AA9ADCE7AA10}"/>
    <cellStyle name="Normal 3 2 4 3 6 4 2" xfId="34999" xr:uid="{DBC9BF8D-4281-4002-AB9F-458EBB6C7E9B}"/>
    <cellStyle name="Normal 3 2 4 3 6 4 3" xfId="49883" xr:uid="{96B7DDDD-0524-4C4D-97DF-6AF8DD7486EB}"/>
    <cellStyle name="Normal 3 2 4 3 6 5" xfId="14463" xr:uid="{91EC3F64-263A-4EE9-99A3-FC8F75AF887C}"/>
    <cellStyle name="Normal 3 2 4 3 6 6" xfId="28153" xr:uid="{1E5DA54A-A7B4-449B-B9D4-7DA6C8A38C00}"/>
    <cellStyle name="Normal 3 2 4 3 6 7" xfId="43037" xr:uid="{5F0339B1-B36A-45AD-9D86-D743D512795C}"/>
    <cellStyle name="Normal 3 2 4 3 7" xfId="9315" xr:uid="{024CB5EF-7733-4234-A396-42783A339509}"/>
    <cellStyle name="Normal 3 2 4 3 7 2" xfId="12737" xr:uid="{CB80EAB0-DA83-4764-87AA-4758243B1101}"/>
    <cellStyle name="Normal 3 2 4 3 7 2 2" xfId="26427" xr:uid="{780EE141-8D5F-4797-848A-1E60C08195DE}"/>
    <cellStyle name="Normal 3 2 4 3 7 2 2 2" xfId="40119" xr:uid="{8A460359-F326-4A84-B067-F2CCBA28C345}"/>
    <cellStyle name="Normal 3 2 4 3 7 2 2 3" xfId="55003" xr:uid="{EFADEA76-C4D0-456D-BF13-8D8D4C7F96BF}"/>
    <cellStyle name="Normal 3 2 4 3 7 2 3" xfId="19583" xr:uid="{714B1BD6-E8C2-4CB3-89C8-D512F30CEB09}"/>
    <cellStyle name="Normal 3 2 4 3 7 2 4" xfId="33273" xr:uid="{1FD4BDBB-FBA3-4EB1-8EB7-62DD872E911A}"/>
    <cellStyle name="Normal 3 2 4 3 7 2 5" xfId="48157" xr:uid="{C2FB2077-F82A-42AE-A0FA-86F7963F6286}"/>
    <cellStyle name="Normal 3 2 4 3 7 3" xfId="23005" xr:uid="{1C0A3485-0EEA-4090-85B6-92A8675C915B}"/>
    <cellStyle name="Normal 3 2 4 3 7 3 2" xfId="36697" xr:uid="{74ED92F3-FCC4-4DBE-BE86-2C36049F5ED4}"/>
    <cellStyle name="Normal 3 2 4 3 7 3 3" xfId="51581" xr:uid="{6CBD8684-2B8F-443D-90B6-9D48D81A5774}"/>
    <cellStyle name="Normal 3 2 4 3 7 4" xfId="16161" xr:uid="{4B321C4E-F2E2-4111-9890-A263B33A1025}"/>
    <cellStyle name="Normal 3 2 4 3 7 5" xfId="29851" xr:uid="{38A77B4A-A87E-4B1E-9195-FCA7370A7401}"/>
    <cellStyle name="Normal 3 2 4 3 7 6" xfId="44735" xr:uid="{ECFA6980-5AC9-4299-9D85-223F6E43DDD3}"/>
    <cellStyle name="Normal 3 2 4 3 8" xfId="11025" xr:uid="{4573BBBD-B4C4-413F-830D-B93F9C0490A6}"/>
    <cellStyle name="Normal 3 2 4 3 8 2" xfId="24715" xr:uid="{D58551BF-1177-4FA9-B772-E710E91D7C2E}"/>
    <cellStyle name="Normal 3 2 4 3 8 2 2" xfId="38407" xr:uid="{F957AFC7-C22D-4A34-946A-1D6625CA4D5E}"/>
    <cellStyle name="Normal 3 2 4 3 8 2 3" xfId="53291" xr:uid="{28FE549F-15AE-471C-9FC6-BB69A9FFC65E}"/>
    <cellStyle name="Normal 3 2 4 3 8 3" xfId="17871" xr:uid="{C3848F7C-17A1-4882-85EA-77C422227A1D}"/>
    <cellStyle name="Normal 3 2 4 3 8 4" xfId="31561" xr:uid="{964451BA-F1B3-4298-A0F2-484508FB7642}"/>
    <cellStyle name="Normal 3 2 4 3 8 5" xfId="46445" xr:uid="{A7FF3BAB-1A5C-4C48-8EB2-DAAEF5F409CF}"/>
    <cellStyle name="Normal 3 2 4 3 9" xfId="21293" xr:uid="{64350C2D-88B4-4405-9B74-E5BC808E1ED4}"/>
    <cellStyle name="Normal 3 2 4 3 9 2" xfId="34985" xr:uid="{621A085B-991B-4B01-8E38-41CC0F51992B}"/>
    <cellStyle name="Normal 3 2 4 3 9 3" xfId="49869" xr:uid="{149D2421-9972-4498-884D-BDA406E3DB5F}"/>
    <cellStyle name="Normal 3 2 4 4" xfId="7617" xr:uid="{E170B849-CA85-43DB-8165-DD7E4CF730D1}"/>
    <cellStyle name="Normal 3 2 4 4 10" xfId="14464" xr:uid="{274E2352-EFE3-4879-8061-A27C25B572DC}"/>
    <cellStyle name="Normal 3 2 4 4 11" xfId="28154" xr:uid="{C2B86243-9148-4127-98D3-65B20E7DD68B}"/>
    <cellStyle name="Normal 3 2 4 4 12" xfId="43038" xr:uid="{EC52BA40-39D9-47EF-ADEA-F007F49844B5}"/>
    <cellStyle name="Normal 3 2 4 4 2" xfId="7618" xr:uid="{6EB7FCCC-04A3-4DCB-B56D-6D065E0061A9}"/>
    <cellStyle name="Normal 3 2 4 4 2 10" xfId="43039" xr:uid="{4980FB8C-ABB3-43D6-AB78-5468C6D9CDA5}"/>
    <cellStyle name="Normal 3 2 4 4 2 2" xfId="7619" xr:uid="{9BA0FFA9-381D-4988-8F21-1DD1B7C1CAB8}"/>
    <cellStyle name="Normal 3 2 4 4 2 2 2" xfId="7620" xr:uid="{2448EF67-5D8A-4802-B0C4-903E34D92E14}"/>
    <cellStyle name="Normal 3 2 4 4 2 2 2 2" xfId="9333" xr:uid="{A0785F0B-1BFA-43F9-9AD3-D1F59764A8D6}"/>
    <cellStyle name="Normal 3 2 4 4 2 2 2 2 2" xfId="12755" xr:uid="{4DAA9C26-309D-4518-BC98-DE4C7406EC03}"/>
    <cellStyle name="Normal 3 2 4 4 2 2 2 2 2 2" xfId="26445" xr:uid="{1A5611CA-D1B3-41BD-9DF3-F0092ED6396B}"/>
    <cellStyle name="Normal 3 2 4 4 2 2 2 2 2 2 2" xfId="40137" xr:uid="{482CD258-B80C-4000-BA03-9801DC038B3C}"/>
    <cellStyle name="Normal 3 2 4 4 2 2 2 2 2 2 3" xfId="55021" xr:uid="{0C227E17-C9F6-47DE-8973-3023A38C8592}"/>
    <cellStyle name="Normal 3 2 4 4 2 2 2 2 2 3" xfId="19601" xr:uid="{0422B0B1-EC94-4C41-BC42-99CA34A0064E}"/>
    <cellStyle name="Normal 3 2 4 4 2 2 2 2 2 4" xfId="33291" xr:uid="{D9C1FD21-9AB9-4829-96DE-6CEB2616250A}"/>
    <cellStyle name="Normal 3 2 4 4 2 2 2 2 2 5" xfId="48175" xr:uid="{FB62D031-519D-4701-A187-7F436783F107}"/>
    <cellStyle name="Normal 3 2 4 4 2 2 2 2 3" xfId="23023" xr:uid="{E6603D13-D615-4F2F-8D93-F4286B20117E}"/>
    <cellStyle name="Normal 3 2 4 4 2 2 2 2 3 2" xfId="36715" xr:uid="{1CF33CA2-D9E0-4FC0-B32A-F9CA1C1D4B50}"/>
    <cellStyle name="Normal 3 2 4 4 2 2 2 2 3 3" xfId="51599" xr:uid="{DF5C295A-8186-4CCF-A424-73754A1F6C9F}"/>
    <cellStyle name="Normal 3 2 4 4 2 2 2 2 4" xfId="16179" xr:uid="{F76D4140-53E9-4788-A56A-4A09E5789CEA}"/>
    <cellStyle name="Normal 3 2 4 4 2 2 2 2 5" xfId="29869" xr:uid="{9011073D-41A4-439D-9E5B-5F7DE90C6F22}"/>
    <cellStyle name="Normal 3 2 4 4 2 2 2 2 6" xfId="44753" xr:uid="{75130E2D-7A10-4100-B115-F64458AB17A1}"/>
    <cellStyle name="Normal 3 2 4 4 2 2 2 3" xfId="11043" xr:uid="{66868C41-D7FB-49AD-8620-F41999577C45}"/>
    <cellStyle name="Normal 3 2 4 4 2 2 2 3 2" xfId="24733" xr:uid="{CA911052-CCD5-4515-B83A-D99882CA1C30}"/>
    <cellStyle name="Normal 3 2 4 4 2 2 2 3 2 2" xfId="38425" xr:uid="{1F33C6CB-1568-47C9-94BF-0A2EF6BB6D69}"/>
    <cellStyle name="Normal 3 2 4 4 2 2 2 3 2 3" xfId="53309" xr:uid="{1110710B-8D65-46EC-8403-146E6125250A}"/>
    <cellStyle name="Normal 3 2 4 4 2 2 2 3 3" xfId="17889" xr:uid="{DA09D2A1-6611-456F-975E-B5C65BB5C0DD}"/>
    <cellStyle name="Normal 3 2 4 4 2 2 2 3 4" xfId="31579" xr:uid="{EC0E931D-DCFA-4BD0-868E-0A4A76CECCBF}"/>
    <cellStyle name="Normal 3 2 4 4 2 2 2 3 5" xfId="46463" xr:uid="{B847FEFC-DFE9-4881-B3FC-8B0FACD786F4}"/>
    <cellStyle name="Normal 3 2 4 4 2 2 2 4" xfId="21311" xr:uid="{EF409285-D137-442D-BDA3-14FB4BCCC901}"/>
    <cellStyle name="Normal 3 2 4 4 2 2 2 4 2" xfId="35003" xr:uid="{ACE079AC-E1E7-4EEC-AD50-06FE2320D1F3}"/>
    <cellStyle name="Normal 3 2 4 4 2 2 2 4 3" xfId="49887" xr:uid="{8B33EC65-6CA0-46D2-A750-441AFC3032AB}"/>
    <cellStyle name="Normal 3 2 4 4 2 2 2 5" xfId="14467" xr:uid="{672B8112-D64A-4E4E-A2E8-EC6C630477EA}"/>
    <cellStyle name="Normal 3 2 4 4 2 2 2 6" xfId="28157" xr:uid="{EDE736FB-7080-4D06-A144-7290B2A76959}"/>
    <cellStyle name="Normal 3 2 4 4 2 2 2 7" xfId="43041" xr:uid="{896E7BC2-9C30-4DF2-A78F-BBB6AD688202}"/>
    <cellStyle name="Normal 3 2 4 4 2 2 3" xfId="9332" xr:uid="{191F88B0-DB2C-45A1-85C5-533489383564}"/>
    <cellStyle name="Normal 3 2 4 4 2 2 3 2" xfId="12754" xr:uid="{ADB4817C-631C-40A6-88FF-C64C12C47CF1}"/>
    <cellStyle name="Normal 3 2 4 4 2 2 3 2 2" xfId="26444" xr:uid="{16A65C72-2E0B-4F4F-BFF8-315076F517DD}"/>
    <cellStyle name="Normal 3 2 4 4 2 2 3 2 2 2" xfId="40136" xr:uid="{C6756341-60D9-4BF3-AAF8-07DD1A848F72}"/>
    <cellStyle name="Normal 3 2 4 4 2 2 3 2 2 3" xfId="55020" xr:uid="{AC0CBB33-8ED8-40B0-B6DB-0A11DC3467EF}"/>
    <cellStyle name="Normal 3 2 4 4 2 2 3 2 3" xfId="19600" xr:uid="{BA3FDA5D-33CE-41F0-85CA-6E5B9AED1783}"/>
    <cellStyle name="Normal 3 2 4 4 2 2 3 2 4" xfId="33290" xr:uid="{E7206C57-4E6F-4C59-BD4C-CB921B0F362C}"/>
    <cellStyle name="Normal 3 2 4 4 2 2 3 2 5" xfId="48174" xr:uid="{23744168-B96A-47EC-A909-FE976DC24A93}"/>
    <cellStyle name="Normal 3 2 4 4 2 2 3 3" xfId="23022" xr:uid="{9FFFBBBF-D979-48AB-BCB2-BB6C40E9E9EB}"/>
    <cellStyle name="Normal 3 2 4 4 2 2 3 3 2" xfId="36714" xr:uid="{F2C178FF-57A3-45C4-BAD6-43FD00B39934}"/>
    <cellStyle name="Normal 3 2 4 4 2 2 3 3 3" xfId="51598" xr:uid="{5795B6B4-1C3A-4DB3-BBCB-B33F8A3FF06F}"/>
    <cellStyle name="Normal 3 2 4 4 2 2 3 4" xfId="16178" xr:uid="{6273383C-C3DD-4060-A9BD-A803C48EBA7D}"/>
    <cellStyle name="Normal 3 2 4 4 2 2 3 5" xfId="29868" xr:uid="{D3A22471-4BEC-48DC-9DF0-274A75E9D27B}"/>
    <cellStyle name="Normal 3 2 4 4 2 2 3 6" xfId="44752" xr:uid="{DD7CE31E-0714-4B46-9F61-5B4DBFE44D20}"/>
    <cellStyle name="Normal 3 2 4 4 2 2 4" xfId="11042" xr:uid="{3CBE9EFC-D704-4D73-A676-373A9E7C35B5}"/>
    <cellStyle name="Normal 3 2 4 4 2 2 4 2" xfId="24732" xr:uid="{18C6902D-F638-4105-A41B-FA41877ED480}"/>
    <cellStyle name="Normal 3 2 4 4 2 2 4 2 2" xfId="38424" xr:uid="{5F6F82D4-5685-4EEA-ACCB-1EC6F7F84B81}"/>
    <cellStyle name="Normal 3 2 4 4 2 2 4 2 3" xfId="53308" xr:uid="{3D538CE0-5E9C-4068-B277-70AD41FAD00B}"/>
    <cellStyle name="Normal 3 2 4 4 2 2 4 3" xfId="17888" xr:uid="{2C872D4B-492A-4B14-BE1E-0ED1462BD078}"/>
    <cellStyle name="Normal 3 2 4 4 2 2 4 4" xfId="31578" xr:uid="{5332F4C4-9C88-4DCF-B42F-EE99652BD589}"/>
    <cellStyle name="Normal 3 2 4 4 2 2 4 5" xfId="46462" xr:uid="{4B9D95FA-B25D-4FBB-9C8F-E2A06C9DE3AE}"/>
    <cellStyle name="Normal 3 2 4 4 2 2 5" xfId="21310" xr:uid="{372D8FE4-67CA-4089-B374-D555F158A1C9}"/>
    <cellStyle name="Normal 3 2 4 4 2 2 5 2" xfId="35002" xr:uid="{93630067-DAB3-4C5E-A2E4-C978F59AE285}"/>
    <cellStyle name="Normal 3 2 4 4 2 2 5 3" xfId="49886" xr:uid="{D3098AD7-52A7-4DF6-8582-AD1508C58163}"/>
    <cellStyle name="Normal 3 2 4 4 2 2 6" xfId="14466" xr:uid="{93844409-6666-4E5F-817D-A745D8FFEA59}"/>
    <cellStyle name="Normal 3 2 4 4 2 2 7" xfId="28156" xr:uid="{35B9C573-EC93-4A84-AD77-4566B02B0EFF}"/>
    <cellStyle name="Normal 3 2 4 4 2 2 8" xfId="43040" xr:uid="{F5164A1E-CEE9-48BE-8299-481CA1406203}"/>
    <cellStyle name="Normal 3 2 4 4 2 3" xfId="7621" xr:uid="{723FF9DD-D9BF-4442-9CAF-39A503B65E8F}"/>
    <cellStyle name="Normal 3 2 4 4 2 3 2" xfId="9334" xr:uid="{25843107-F59C-4409-88DD-4B5ABB53BFA2}"/>
    <cellStyle name="Normal 3 2 4 4 2 3 2 2" xfId="12756" xr:uid="{5D92D2D3-658A-49AE-AEA1-AC33EFC197A3}"/>
    <cellStyle name="Normal 3 2 4 4 2 3 2 2 2" xfId="26446" xr:uid="{9DFD43AF-C0F8-472C-80FA-A21F1694ADF4}"/>
    <cellStyle name="Normal 3 2 4 4 2 3 2 2 2 2" xfId="40138" xr:uid="{1F716F21-8767-425D-92B1-43D4CC9AF09E}"/>
    <cellStyle name="Normal 3 2 4 4 2 3 2 2 2 3" xfId="55022" xr:uid="{5D07D4B7-5FBC-4947-A142-58B7BC9462E1}"/>
    <cellStyle name="Normal 3 2 4 4 2 3 2 2 3" xfId="19602" xr:uid="{2099B705-1E69-4517-867B-2256AA6C4D85}"/>
    <cellStyle name="Normal 3 2 4 4 2 3 2 2 4" xfId="33292" xr:uid="{4067DA32-18DA-4E79-A757-C2F888235079}"/>
    <cellStyle name="Normal 3 2 4 4 2 3 2 2 5" xfId="48176" xr:uid="{4913C3A7-D589-4C57-8C55-CCF5A9814EAB}"/>
    <cellStyle name="Normal 3 2 4 4 2 3 2 3" xfId="23024" xr:uid="{A3C4EFE9-197C-460E-9675-1770822AFC9E}"/>
    <cellStyle name="Normal 3 2 4 4 2 3 2 3 2" xfId="36716" xr:uid="{B8EF5729-5B0F-4C6F-A2F5-C133DD86F744}"/>
    <cellStyle name="Normal 3 2 4 4 2 3 2 3 3" xfId="51600" xr:uid="{CC6ABBA4-ED34-4CA0-802A-A63D77E1C7CD}"/>
    <cellStyle name="Normal 3 2 4 4 2 3 2 4" xfId="16180" xr:uid="{3AB3BEE8-9B52-43EA-B31E-722BFFEF2B41}"/>
    <cellStyle name="Normal 3 2 4 4 2 3 2 5" xfId="29870" xr:uid="{2AA956F5-FADC-4FF9-8B1B-894F00CE1EEF}"/>
    <cellStyle name="Normal 3 2 4 4 2 3 2 6" xfId="44754" xr:uid="{B0EB4302-E48D-496F-ACA4-E4619C3F0316}"/>
    <cellStyle name="Normal 3 2 4 4 2 3 3" xfId="11044" xr:uid="{82616E59-7181-48A9-B981-E41363BF5C2B}"/>
    <cellStyle name="Normal 3 2 4 4 2 3 3 2" xfId="24734" xr:uid="{D19813B0-52EA-4E0F-9545-551CB319FBFA}"/>
    <cellStyle name="Normal 3 2 4 4 2 3 3 2 2" xfId="38426" xr:uid="{D9649288-4D45-4F3A-AE4A-E8D730E6C88C}"/>
    <cellStyle name="Normal 3 2 4 4 2 3 3 2 3" xfId="53310" xr:uid="{BF5B8B59-50E2-48FA-8C32-47B74701F861}"/>
    <cellStyle name="Normal 3 2 4 4 2 3 3 3" xfId="17890" xr:uid="{C6F3E62E-87BE-4EA5-8AB3-A18DA3C49677}"/>
    <cellStyle name="Normal 3 2 4 4 2 3 3 4" xfId="31580" xr:uid="{D47ED4BC-1F5E-4328-BBF4-8234CDBF1A5E}"/>
    <cellStyle name="Normal 3 2 4 4 2 3 3 5" xfId="46464" xr:uid="{DCAC36C2-9977-49E7-9152-DC41A0C54192}"/>
    <cellStyle name="Normal 3 2 4 4 2 3 4" xfId="21312" xr:uid="{E4449BD3-5292-4986-998D-709B876EC745}"/>
    <cellStyle name="Normal 3 2 4 4 2 3 4 2" xfId="35004" xr:uid="{7BE99BBB-BB93-4CC2-BF05-56DDA28B6750}"/>
    <cellStyle name="Normal 3 2 4 4 2 3 4 3" xfId="49888" xr:uid="{F12F1D7A-10F9-48AF-9B00-99D84377C6C1}"/>
    <cellStyle name="Normal 3 2 4 4 2 3 5" xfId="14468" xr:uid="{A9F36736-147F-453D-8B42-983851C17425}"/>
    <cellStyle name="Normal 3 2 4 4 2 3 6" xfId="28158" xr:uid="{A7D64A86-451B-4B80-84AB-CF4D48356F66}"/>
    <cellStyle name="Normal 3 2 4 4 2 3 7" xfId="43042" xr:uid="{6B73DC39-35EC-4AA3-9B62-106FA30944EC}"/>
    <cellStyle name="Normal 3 2 4 4 2 4" xfId="7622" xr:uid="{F8C5FC5A-4B09-4C12-8071-267565AFF372}"/>
    <cellStyle name="Normal 3 2 4 4 2 4 2" xfId="9335" xr:uid="{F87FE261-68EC-4DC4-9232-3A51CA3425B4}"/>
    <cellStyle name="Normal 3 2 4 4 2 4 2 2" xfId="12757" xr:uid="{E08485C6-1D99-4772-A573-60329C8BAD27}"/>
    <cellStyle name="Normal 3 2 4 4 2 4 2 2 2" xfId="26447" xr:uid="{036181AA-08F6-4DDD-AE76-20A7F1DAC291}"/>
    <cellStyle name="Normal 3 2 4 4 2 4 2 2 2 2" xfId="40139" xr:uid="{311A5CC0-382C-4D90-94A9-1D68AD5549C6}"/>
    <cellStyle name="Normal 3 2 4 4 2 4 2 2 2 3" xfId="55023" xr:uid="{B8FF948E-53CE-4FA7-8079-963F6AAEEDFE}"/>
    <cellStyle name="Normal 3 2 4 4 2 4 2 2 3" xfId="19603" xr:uid="{550C0BAC-3D43-487C-9814-F9C4409DAFC2}"/>
    <cellStyle name="Normal 3 2 4 4 2 4 2 2 4" xfId="33293" xr:uid="{5CB22701-5C78-4D53-99C5-0DE8EF6B591D}"/>
    <cellStyle name="Normal 3 2 4 4 2 4 2 2 5" xfId="48177" xr:uid="{F55FA76C-2FD8-4E17-A60A-D9592CEBF365}"/>
    <cellStyle name="Normal 3 2 4 4 2 4 2 3" xfId="23025" xr:uid="{95C1DF86-9CC4-4748-856A-1B6575337E2F}"/>
    <cellStyle name="Normal 3 2 4 4 2 4 2 3 2" xfId="36717" xr:uid="{5F13347F-70D9-47C4-BAA5-1D148BECCEB5}"/>
    <cellStyle name="Normal 3 2 4 4 2 4 2 3 3" xfId="51601" xr:uid="{A2A415AF-FB96-4A7B-9DC5-A096691AC015}"/>
    <cellStyle name="Normal 3 2 4 4 2 4 2 4" xfId="16181" xr:uid="{65538115-3DB3-44C0-A215-382834C61EA4}"/>
    <cellStyle name="Normal 3 2 4 4 2 4 2 5" xfId="29871" xr:uid="{CF6BD307-7E15-40A6-9A08-C886DD0BF32C}"/>
    <cellStyle name="Normal 3 2 4 4 2 4 2 6" xfId="44755" xr:uid="{752DB137-D962-47D4-85E7-665C0FD148F2}"/>
    <cellStyle name="Normal 3 2 4 4 2 4 3" xfId="11045" xr:uid="{61C7A47F-61B5-43DE-B4E2-4B46423F5CD1}"/>
    <cellStyle name="Normal 3 2 4 4 2 4 3 2" xfId="24735" xr:uid="{F64953BC-D500-44C7-82FE-5D87DAF334F6}"/>
    <cellStyle name="Normal 3 2 4 4 2 4 3 2 2" xfId="38427" xr:uid="{9035BC40-6DCE-40FC-A5F1-E3C153B4BB41}"/>
    <cellStyle name="Normal 3 2 4 4 2 4 3 2 3" xfId="53311" xr:uid="{BD7F17D5-6F1F-4902-97F1-32FC4ABC69FD}"/>
    <cellStyle name="Normal 3 2 4 4 2 4 3 3" xfId="17891" xr:uid="{1926C122-FAD9-48D6-B834-5E5EE229DD07}"/>
    <cellStyle name="Normal 3 2 4 4 2 4 3 4" xfId="31581" xr:uid="{5016F842-5617-4123-B1C5-15437BD5EF35}"/>
    <cellStyle name="Normal 3 2 4 4 2 4 3 5" xfId="46465" xr:uid="{CB8206D2-7403-4D23-8106-AFB921680B44}"/>
    <cellStyle name="Normal 3 2 4 4 2 4 4" xfId="21313" xr:uid="{4F63932F-FE40-49DB-A10A-29248EFB6091}"/>
    <cellStyle name="Normal 3 2 4 4 2 4 4 2" xfId="35005" xr:uid="{68F5A287-3429-4E39-B0B1-2D45C526E091}"/>
    <cellStyle name="Normal 3 2 4 4 2 4 4 3" xfId="49889" xr:uid="{A708CDBE-0CA1-414C-AC69-2699390EE267}"/>
    <cellStyle name="Normal 3 2 4 4 2 4 5" xfId="14469" xr:uid="{7D208E1F-AEC4-4CE9-AA58-91734953C238}"/>
    <cellStyle name="Normal 3 2 4 4 2 4 6" xfId="28159" xr:uid="{FD6A97E2-F9AE-4EA9-8836-B3A3893AF226}"/>
    <cellStyle name="Normal 3 2 4 4 2 4 7" xfId="43043" xr:uid="{37532B1B-378B-4009-BDFD-E3339C922FF9}"/>
    <cellStyle name="Normal 3 2 4 4 2 5" xfId="9331" xr:uid="{B131A9E1-F0E2-4C2A-B3A6-44B5318A0E4C}"/>
    <cellStyle name="Normal 3 2 4 4 2 5 2" xfId="12753" xr:uid="{E104FECE-9942-4E8C-8DE9-D3C7489A07D8}"/>
    <cellStyle name="Normal 3 2 4 4 2 5 2 2" xfId="26443" xr:uid="{04ED010D-3E66-46BD-BC2F-4B1C5535C7F0}"/>
    <cellStyle name="Normal 3 2 4 4 2 5 2 2 2" xfId="40135" xr:uid="{938FB356-2EA3-49AA-B2EF-0E3347235699}"/>
    <cellStyle name="Normal 3 2 4 4 2 5 2 2 3" xfId="55019" xr:uid="{E6F4238F-C480-41B1-A01C-EC3D4CF31155}"/>
    <cellStyle name="Normal 3 2 4 4 2 5 2 3" xfId="19599" xr:uid="{797F0E0A-90EA-4FBA-B8A1-A15EA362E96D}"/>
    <cellStyle name="Normal 3 2 4 4 2 5 2 4" xfId="33289" xr:uid="{4DA35E34-76FB-4E97-809E-3D64DC655002}"/>
    <cellStyle name="Normal 3 2 4 4 2 5 2 5" xfId="48173" xr:uid="{E712212C-E064-46C1-BE87-1BEC4465ECE3}"/>
    <cellStyle name="Normal 3 2 4 4 2 5 3" xfId="23021" xr:uid="{5ADCBC54-1DF9-41F5-9C34-DC154FCD432A}"/>
    <cellStyle name="Normal 3 2 4 4 2 5 3 2" xfId="36713" xr:uid="{AF68C8FE-A48A-4ED0-8044-EF17307CF639}"/>
    <cellStyle name="Normal 3 2 4 4 2 5 3 3" xfId="51597" xr:uid="{7797DED5-15E3-4086-ADEC-CBD2760A4E5D}"/>
    <cellStyle name="Normal 3 2 4 4 2 5 4" xfId="16177" xr:uid="{974BCAF7-DAC2-4CC9-A7D5-3A129B0ABCC6}"/>
    <cellStyle name="Normal 3 2 4 4 2 5 5" xfId="29867" xr:uid="{0E1DA6F8-398F-4BDC-8278-85EADD09585F}"/>
    <cellStyle name="Normal 3 2 4 4 2 5 6" xfId="44751" xr:uid="{E122FFAD-BA7F-4C4A-AEDF-15EF7F815974}"/>
    <cellStyle name="Normal 3 2 4 4 2 6" xfId="11041" xr:uid="{55DDD483-6D41-4FF1-B153-AC3160161705}"/>
    <cellStyle name="Normal 3 2 4 4 2 6 2" xfId="24731" xr:uid="{B1E6AA0C-7535-47FC-9047-9B0F93F6168B}"/>
    <cellStyle name="Normal 3 2 4 4 2 6 2 2" xfId="38423" xr:uid="{401A38A3-6B41-4613-B01A-E1CD027C1D3B}"/>
    <cellStyle name="Normal 3 2 4 4 2 6 2 3" xfId="53307" xr:uid="{55F0FA58-9796-453F-86CC-A52480D97CBE}"/>
    <cellStyle name="Normal 3 2 4 4 2 6 3" xfId="17887" xr:uid="{2021C76F-76D9-47CA-A1AF-087AFA27E4A2}"/>
    <cellStyle name="Normal 3 2 4 4 2 6 4" xfId="31577" xr:uid="{87725848-495C-42B3-9BF0-679C299DC307}"/>
    <cellStyle name="Normal 3 2 4 4 2 6 5" xfId="46461" xr:uid="{25C995B8-8F93-4020-94A6-74588A7B0810}"/>
    <cellStyle name="Normal 3 2 4 4 2 7" xfId="21309" xr:uid="{737CAD9A-F77F-47B9-93AE-136B73094BB1}"/>
    <cellStyle name="Normal 3 2 4 4 2 7 2" xfId="35001" xr:uid="{465617E5-4B84-4128-ACBB-4269AA97D629}"/>
    <cellStyle name="Normal 3 2 4 4 2 7 3" xfId="49885" xr:uid="{D179EB4F-BA61-43A3-A573-84CD8B7D9D9A}"/>
    <cellStyle name="Normal 3 2 4 4 2 8" xfId="14465" xr:uid="{4F162DBC-9333-4A42-BD96-45F7D7CA34F2}"/>
    <cellStyle name="Normal 3 2 4 4 2 9" xfId="28155" xr:uid="{ED04AA53-056E-449B-9CAA-C562EEBD197C}"/>
    <cellStyle name="Normal 3 2 4 4 3" xfId="7623" xr:uid="{3412715D-354E-4E1C-9C3F-F1761F6A7394}"/>
    <cellStyle name="Normal 3 2 4 4 3 10" xfId="43044" xr:uid="{E9BBEC28-E593-4B4E-A8D8-AB4652FC9237}"/>
    <cellStyle name="Normal 3 2 4 4 3 2" xfId="7624" xr:uid="{3A8BA20F-76FE-48D5-B5E7-43C0D7189345}"/>
    <cellStyle name="Normal 3 2 4 4 3 2 2" xfId="7625" xr:uid="{B3E8C601-91E3-47B8-A1D8-E888E78DC741}"/>
    <cellStyle name="Normal 3 2 4 4 3 2 2 2" xfId="9338" xr:uid="{A9BC5FCB-B27E-4CE0-9A10-F9F18773ACDD}"/>
    <cellStyle name="Normal 3 2 4 4 3 2 2 2 2" xfId="12760" xr:uid="{68AFB92F-03B3-4A67-A248-FA5792443FFA}"/>
    <cellStyle name="Normal 3 2 4 4 3 2 2 2 2 2" xfId="26450" xr:uid="{714C0583-BF25-40F8-83AF-AECD884423C3}"/>
    <cellStyle name="Normal 3 2 4 4 3 2 2 2 2 2 2" xfId="40142" xr:uid="{0E1911EE-0A15-436E-A2B8-D8AAF3A4085F}"/>
    <cellStyle name="Normal 3 2 4 4 3 2 2 2 2 2 3" xfId="55026" xr:uid="{07B3D622-8F85-4BC9-A33B-CBA803E1E83F}"/>
    <cellStyle name="Normal 3 2 4 4 3 2 2 2 2 3" xfId="19606" xr:uid="{3BD6E53E-AB38-45EA-8CCD-D13E4EA9663B}"/>
    <cellStyle name="Normal 3 2 4 4 3 2 2 2 2 4" xfId="33296" xr:uid="{16641A13-0C8A-4BBE-AD76-81B2D88CDCAB}"/>
    <cellStyle name="Normal 3 2 4 4 3 2 2 2 2 5" xfId="48180" xr:uid="{147E79A6-202F-4D21-A2A0-3A9352D7A4F2}"/>
    <cellStyle name="Normal 3 2 4 4 3 2 2 2 3" xfId="23028" xr:uid="{1B39FDFC-696F-4F7F-86DF-59024472F2BA}"/>
    <cellStyle name="Normal 3 2 4 4 3 2 2 2 3 2" xfId="36720" xr:uid="{5DAE33F7-3413-40DD-922F-43B9443565B6}"/>
    <cellStyle name="Normal 3 2 4 4 3 2 2 2 3 3" xfId="51604" xr:uid="{56AB790C-0895-4EF5-8E0C-3323EE3B884B}"/>
    <cellStyle name="Normal 3 2 4 4 3 2 2 2 4" xfId="16184" xr:uid="{54B9D2A4-1EDB-4E33-8E7A-FA15A595A796}"/>
    <cellStyle name="Normal 3 2 4 4 3 2 2 2 5" xfId="29874" xr:uid="{12D87026-3A6C-489F-B741-E5DF3743C819}"/>
    <cellStyle name="Normal 3 2 4 4 3 2 2 2 6" xfId="44758" xr:uid="{B49B1E28-4CE4-4F20-A4BB-8F380A893CE8}"/>
    <cellStyle name="Normal 3 2 4 4 3 2 2 3" xfId="11048" xr:uid="{516CFEC0-F0CA-427F-B9E0-474ED69A9921}"/>
    <cellStyle name="Normal 3 2 4 4 3 2 2 3 2" xfId="24738" xr:uid="{90496697-F902-4BF9-82E3-EE025AA5D8C5}"/>
    <cellStyle name="Normal 3 2 4 4 3 2 2 3 2 2" xfId="38430" xr:uid="{42E29CD4-FA2A-4C81-A30C-4818E6B7553E}"/>
    <cellStyle name="Normal 3 2 4 4 3 2 2 3 2 3" xfId="53314" xr:uid="{A602E922-C3A1-4150-9C27-DB60984EF21B}"/>
    <cellStyle name="Normal 3 2 4 4 3 2 2 3 3" xfId="17894" xr:uid="{64952729-F38E-441D-A107-B6ADCFEF7B49}"/>
    <cellStyle name="Normal 3 2 4 4 3 2 2 3 4" xfId="31584" xr:uid="{D9D36922-42CC-447A-A2AE-9AB3A59F415A}"/>
    <cellStyle name="Normal 3 2 4 4 3 2 2 3 5" xfId="46468" xr:uid="{6EA6CBE7-0F31-4ABF-9FD3-E5207780E448}"/>
    <cellStyle name="Normal 3 2 4 4 3 2 2 4" xfId="21316" xr:uid="{5B82DD58-3CCD-4F89-BD51-E7D95DA25451}"/>
    <cellStyle name="Normal 3 2 4 4 3 2 2 4 2" xfId="35008" xr:uid="{B440FB1A-B002-4F6D-88FC-27EC24FB92D7}"/>
    <cellStyle name="Normal 3 2 4 4 3 2 2 4 3" xfId="49892" xr:uid="{E5873795-E42B-49C6-9FB9-9D3112194D9D}"/>
    <cellStyle name="Normal 3 2 4 4 3 2 2 5" xfId="14472" xr:uid="{F74E7E9A-A983-42E7-BAA0-12876BE44ED3}"/>
    <cellStyle name="Normal 3 2 4 4 3 2 2 6" xfId="28162" xr:uid="{47B6B7E6-C240-463E-9284-0F62527F3CD2}"/>
    <cellStyle name="Normal 3 2 4 4 3 2 2 7" xfId="43046" xr:uid="{6C1D6274-1061-4930-A946-DA90DEBB8CDE}"/>
    <cellStyle name="Normal 3 2 4 4 3 2 3" xfId="9337" xr:uid="{C1416F8D-E3C1-4B18-966B-1AAD03EC87B7}"/>
    <cellStyle name="Normal 3 2 4 4 3 2 3 2" xfId="12759" xr:uid="{80260AFF-519C-46F6-958A-064C0C28BD4A}"/>
    <cellStyle name="Normal 3 2 4 4 3 2 3 2 2" xfId="26449" xr:uid="{8F195E94-2F63-41A4-B0A9-4B0D2AF3D827}"/>
    <cellStyle name="Normal 3 2 4 4 3 2 3 2 2 2" xfId="40141" xr:uid="{525407A0-79E2-445F-A493-10646DDECE4F}"/>
    <cellStyle name="Normal 3 2 4 4 3 2 3 2 2 3" xfId="55025" xr:uid="{DD61D6F6-6A82-411F-90E7-749A15F679F9}"/>
    <cellStyle name="Normal 3 2 4 4 3 2 3 2 3" xfId="19605" xr:uid="{9ECD1E25-0A04-4BFB-B6B6-26DF3ADEEB3A}"/>
    <cellStyle name="Normal 3 2 4 4 3 2 3 2 4" xfId="33295" xr:uid="{95B8D610-8ADF-4329-9503-2DA9C73BB925}"/>
    <cellStyle name="Normal 3 2 4 4 3 2 3 2 5" xfId="48179" xr:uid="{44E9250A-029F-4496-8C7A-F38881C52ABB}"/>
    <cellStyle name="Normal 3 2 4 4 3 2 3 3" xfId="23027" xr:uid="{2A5220B6-76EC-4322-8835-7075B3F4C0E6}"/>
    <cellStyle name="Normal 3 2 4 4 3 2 3 3 2" xfId="36719" xr:uid="{B90D8F25-43D3-4298-B634-89E74CB08748}"/>
    <cellStyle name="Normal 3 2 4 4 3 2 3 3 3" xfId="51603" xr:uid="{E72EB517-377C-4D3A-A7EF-779890E2A270}"/>
    <cellStyle name="Normal 3 2 4 4 3 2 3 4" xfId="16183" xr:uid="{8FC98009-081C-47C1-BDB7-1492B206BFFD}"/>
    <cellStyle name="Normal 3 2 4 4 3 2 3 5" xfId="29873" xr:uid="{C1CBA03D-F7E4-4177-8A68-7ED2812E5B98}"/>
    <cellStyle name="Normal 3 2 4 4 3 2 3 6" xfId="44757" xr:uid="{A993E1D9-1563-4612-9E26-046C9126219F}"/>
    <cellStyle name="Normal 3 2 4 4 3 2 4" xfId="11047" xr:uid="{5ABB3371-4749-457A-B541-2366FB391213}"/>
    <cellStyle name="Normal 3 2 4 4 3 2 4 2" xfId="24737" xr:uid="{42380958-D73E-43D5-997C-248B343AF745}"/>
    <cellStyle name="Normal 3 2 4 4 3 2 4 2 2" xfId="38429" xr:uid="{F489B7B8-2E1E-4568-A097-C9DFCB90DB64}"/>
    <cellStyle name="Normal 3 2 4 4 3 2 4 2 3" xfId="53313" xr:uid="{15D520F7-D4B8-4BF4-931F-C02A78AFC762}"/>
    <cellStyle name="Normal 3 2 4 4 3 2 4 3" xfId="17893" xr:uid="{0098E719-3280-4643-87D9-C6E7A802377A}"/>
    <cellStyle name="Normal 3 2 4 4 3 2 4 4" xfId="31583" xr:uid="{A31B85B0-0332-4237-90D6-1A0ACE65B737}"/>
    <cellStyle name="Normal 3 2 4 4 3 2 4 5" xfId="46467" xr:uid="{BEAD733C-D962-4D56-AAB6-6913C69B7BDB}"/>
    <cellStyle name="Normal 3 2 4 4 3 2 5" xfId="21315" xr:uid="{2EEEA329-4CAB-4A28-838A-15DD2FEC793C}"/>
    <cellStyle name="Normal 3 2 4 4 3 2 5 2" xfId="35007" xr:uid="{BCF0F6B0-479E-4787-AC49-0C39050A7B37}"/>
    <cellStyle name="Normal 3 2 4 4 3 2 5 3" xfId="49891" xr:uid="{4745AED9-6896-4F83-984F-01AFB6864C9C}"/>
    <cellStyle name="Normal 3 2 4 4 3 2 6" xfId="14471" xr:uid="{4C2014B6-1377-45CC-9660-D55DE108DB5E}"/>
    <cellStyle name="Normal 3 2 4 4 3 2 7" xfId="28161" xr:uid="{4ED69AB2-AE1C-467C-86B5-1BD840F67BCC}"/>
    <cellStyle name="Normal 3 2 4 4 3 2 8" xfId="43045" xr:uid="{FE7D47CA-8FE0-4522-9C2B-79A6A9F4EB0D}"/>
    <cellStyle name="Normal 3 2 4 4 3 3" xfId="7626" xr:uid="{C4BDBD60-B17F-4009-ABBF-9C4F97FA9A1B}"/>
    <cellStyle name="Normal 3 2 4 4 3 3 2" xfId="9339" xr:uid="{A590BB19-D9AF-4F75-BD04-90513D35D524}"/>
    <cellStyle name="Normal 3 2 4 4 3 3 2 2" xfId="12761" xr:uid="{DCC629BB-2886-43F4-BB2A-F1696AEA0FE6}"/>
    <cellStyle name="Normal 3 2 4 4 3 3 2 2 2" xfId="26451" xr:uid="{905D6C70-7E49-423D-8D7F-5F69CA5D5A23}"/>
    <cellStyle name="Normal 3 2 4 4 3 3 2 2 2 2" xfId="40143" xr:uid="{8B33C29E-A5A7-48AE-8EF1-CF62FA63213B}"/>
    <cellStyle name="Normal 3 2 4 4 3 3 2 2 2 3" xfId="55027" xr:uid="{2E9EC6DF-1115-4626-849E-C06CBA0657B5}"/>
    <cellStyle name="Normal 3 2 4 4 3 3 2 2 3" xfId="19607" xr:uid="{C59AA8A8-F658-4B84-B3FA-EE5C058FDA73}"/>
    <cellStyle name="Normal 3 2 4 4 3 3 2 2 4" xfId="33297" xr:uid="{C28D52DC-B0E9-4AC1-8742-02F254B8F355}"/>
    <cellStyle name="Normal 3 2 4 4 3 3 2 2 5" xfId="48181" xr:uid="{95F4D52F-D03F-4B21-AE7A-60AEF0359687}"/>
    <cellStyle name="Normal 3 2 4 4 3 3 2 3" xfId="23029" xr:uid="{680E7259-53BC-4148-9BA3-DC99BE8E032B}"/>
    <cellStyle name="Normal 3 2 4 4 3 3 2 3 2" xfId="36721" xr:uid="{0F45FB1C-6B63-4D7C-9731-58699741E6AA}"/>
    <cellStyle name="Normal 3 2 4 4 3 3 2 3 3" xfId="51605" xr:uid="{DB8AEB64-11F0-4E93-BBEA-3183C675FA34}"/>
    <cellStyle name="Normal 3 2 4 4 3 3 2 4" xfId="16185" xr:uid="{91F7B52E-E4F0-4C32-BEA1-2DFAD64223D0}"/>
    <cellStyle name="Normal 3 2 4 4 3 3 2 5" xfId="29875" xr:uid="{E5AF3A73-5FEF-4B93-85DF-572BA01C52F4}"/>
    <cellStyle name="Normal 3 2 4 4 3 3 2 6" xfId="44759" xr:uid="{C1430D66-A295-4D29-A630-4F3013644999}"/>
    <cellStyle name="Normal 3 2 4 4 3 3 3" xfId="11049" xr:uid="{FFBAD5CC-4EBC-4443-B64A-CA2A2682A1B6}"/>
    <cellStyle name="Normal 3 2 4 4 3 3 3 2" xfId="24739" xr:uid="{10C92D87-FD64-4436-9178-C23A17B99DBD}"/>
    <cellStyle name="Normal 3 2 4 4 3 3 3 2 2" xfId="38431" xr:uid="{36F1858D-7F0A-4418-A2E3-CB34E4D5A086}"/>
    <cellStyle name="Normal 3 2 4 4 3 3 3 2 3" xfId="53315" xr:uid="{4BF4BF62-F530-4DE4-A316-BFC949D10A1E}"/>
    <cellStyle name="Normal 3 2 4 4 3 3 3 3" xfId="17895" xr:uid="{31A5FEAD-9BB1-41AA-8E51-179366D5BC02}"/>
    <cellStyle name="Normal 3 2 4 4 3 3 3 4" xfId="31585" xr:uid="{73BB1C07-C491-48EA-8CA7-FAFB6BA72525}"/>
    <cellStyle name="Normal 3 2 4 4 3 3 3 5" xfId="46469" xr:uid="{27D33A0E-039D-471E-8EA9-BD610A0B7A0A}"/>
    <cellStyle name="Normal 3 2 4 4 3 3 4" xfId="21317" xr:uid="{BA983FCD-0125-4440-9C6A-3ADA6EC5F658}"/>
    <cellStyle name="Normal 3 2 4 4 3 3 4 2" xfId="35009" xr:uid="{FA61FCC2-9E52-4A9D-9D94-48AD676DF945}"/>
    <cellStyle name="Normal 3 2 4 4 3 3 4 3" xfId="49893" xr:uid="{6E13DAF6-FD0B-4198-BAED-BF9E3348370F}"/>
    <cellStyle name="Normal 3 2 4 4 3 3 5" xfId="14473" xr:uid="{8AB5A331-981B-4092-82B9-AB0B6683CEA7}"/>
    <cellStyle name="Normal 3 2 4 4 3 3 6" xfId="28163" xr:uid="{A270E6B0-818E-4086-A808-9B174BE92E94}"/>
    <cellStyle name="Normal 3 2 4 4 3 3 7" xfId="43047" xr:uid="{0BB6776F-0387-4471-B0D6-8F08C8925272}"/>
    <cellStyle name="Normal 3 2 4 4 3 4" xfId="7627" xr:uid="{B94D8EA8-AB37-4E28-9902-2CD757480247}"/>
    <cellStyle name="Normal 3 2 4 4 3 4 2" xfId="9340" xr:uid="{3848C324-7D5F-463B-AACC-1748E9B38691}"/>
    <cellStyle name="Normal 3 2 4 4 3 4 2 2" xfId="12762" xr:uid="{C38C224D-23C8-44EF-BB57-D856E55C9D78}"/>
    <cellStyle name="Normal 3 2 4 4 3 4 2 2 2" xfId="26452" xr:uid="{D2A2E054-B200-4124-98D7-0FDD36D46955}"/>
    <cellStyle name="Normal 3 2 4 4 3 4 2 2 2 2" xfId="40144" xr:uid="{8CDBD20D-252C-4E7B-8449-F5CEF6B77AC9}"/>
    <cellStyle name="Normal 3 2 4 4 3 4 2 2 2 3" xfId="55028" xr:uid="{5DE30CE8-7E01-40AB-9F39-E31621949833}"/>
    <cellStyle name="Normal 3 2 4 4 3 4 2 2 3" xfId="19608" xr:uid="{DC09F416-0815-4C26-9991-F6DAF4AEE9C8}"/>
    <cellStyle name="Normal 3 2 4 4 3 4 2 2 4" xfId="33298" xr:uid="{633247FF-89D2-44D2-BDF5-224B2620B916}"/>
    <cellStyle name="Normal 3 2 4 4 3 4 2 2 5" xfId="48182" xr:uid="{8A72BCB5-E3A8-4A7F-A218-C6FF4F987CEE}"/>
    <cellStyle name="Normal 3 2 4 4 3 4 2 3" xfId="23030" xr:uid="{067D3329-C9E1-43F8-847F-4992AE01253D}"/>
    <cellStyle name="Normal 3 2 4 4 3 4 2 3 2" xfId="36722" xr:uid="{62FC6CCA-9040-479B-B960-3EF9270F7D47}"/>
    <cellStyle name="Normal 3 2 4 4 3 4 2 3 3" xfId="51606" xr:uid="{C2F257EC-38F4-4AAD-8F0C-DDD92D7CD6EC}"/>
    <cellStyle name="Normal 3 2 4 4 3 4 2 4" xfId="16186" xr:uid="{A90AD5D0-9278-4F8E-87D5-D4F47A3F7106}"/>
    <cellStyle name="Normal 3 2 4 4 3 4 2 5" xfId="29876" xr:uid="{35316166-AF4E-49F0-AABB-BEF8524EA1C6}"/>
    <cellStyle name="Normal 3 2 4 4 3 4 2 6" xfId="44760" xr:uid="{7E272009-4F64-4E79-BB4C-C171F61357E1}"/>
    <cellStyle name="Normal 3 2 4 4 3 4 3" xfId="11050" xr:uid="{08DBF79C-C5CD-4F00-B66A-454F10260633}"/>
    <cellStyle name="Normal 3 2 4 4 3 4 3 2" xfId="24740" xr:uid="{B4536DF4-B921-46C1-A3CD-7DF73461E737}"/>
    <cellStyle name="Normal 3 2 4 4 3 4 3 2 2" xfId="38432" xr:uid="{CEFDCBCC-35B3-471D-8FE1-391ED442BD2D}"/>
    <cellStyle name="Normal 3 2 4 4 3 4 3 2 3" xfId="53316" xr:uid="{D4BA3467-5109-4665-8EA3-599BD96B4C8D}"/>
    <cellStyle name="Normal 3 2 4 4 3 4 3 3" xfId="17896" xr:uid="{5BAA3015-7BCB-4F58-9975-F646D042F363}"/>
    <cellStyle name="Normal 3 2 4 4 3 4 3 4" xfId="31586" xr:uid="{10C6EDE1-DAE3-4B7C-8B1E-E94C7FC75958}"/>
    <cellStyle name="Normal 3 2 4 4 3 4 3 5" xfId="46470" xr:uid="{A43030D7-01FC-4662-9CC9-65C53C68BAE3}"/>
    <cellStyle name="Normal 3 2 4 4 3 4 4" xfId="21318" xr:uid="{67C21FF7-ABD8-4683-9828-91B670168666}"/>
    <cellStyle name="Normal 3 2 4 4 3 4 4 2" xfId="35010" xr:uid="{17BCC621-2AE6-4DD9-93DA-104619AF6136}"/>
    <cellStyle name="Normal 3 2 4 4 3 4 4 3" xfId="49894" xr:uid="{5405253B-DEF1-47C3-A821-108AE52DB1C8}"/>
    <cellStyle name="Normal 3 2 4 4 3 4 5" xfId="14474" xr:uid="{058CB734-F183-436C-93F7-C48330E5227A}"/>
    <cellStyle name="Normal 3 2 4 4 3 4 6" xfId="28164" xr:uid="{253DF18A-A063-402E-B930-05562BB82C38}"/>
    <cellStyle name="Normal 3 2 4 4 3 4 7" xfId="43048" xr:uid="{4CB5DCFE-326E-45D1-B6E7-E980D0219074}"/>
    <cellStyle name="Normal 3 2 4 4 3 5" xfId="9336" xr:uid="{63F7A776-7F40-4C66-B462-E79FA6139967}"/>
    <cellStyle name="Normal 3 2 4 4 3 5 2" xfId="12758" xr:uid="{E3DA9253-2D6A-46AE-AE08-C93A155C3B04}"/>
    <cellStyle name="Normal 3 2 4 4 3 5 2 2" xfId="26448" xr:uid="{04DD2AFE-BA42-43FF-9AAE-1968849C5D90}"/>
    <cellStyle name="Normal 3 2 4 4 3 5 2 2 2" xfId="40140" xr:uid="{9F10EFC3-3CD2-428D-ABCA-78BA0579CB27}"/>
    <cellStyle name="Normal 3 2 4 4 3 5 2 2 3" xfId="55024" xr:uid="{1A589F5D-B33C-431A-83B6-FDE6FCB32559}"/>
    <cellStyle name="Normal 3 2 4 4 3 5 2 3" xfId="19604" xr:uid="{3807CEFE-2920-4A8E-8FFA-4864E96818AA}"/>
    <cellStyle name="Normal 3 2 4 4 3 5 2 4" xfId="33294" xr:uid="{9728A1AD-891D-4946-A56B-ED516F69F6DA}"/>
    <cellStyle name="Normal 3 2 4 4 3 5 2 5" xfId="48178" xr:uid="{5A3DFF4A-4868-471E-A359-03C771120F85}"/>
    <cellStyle name="Normal 3 2 4 4 3 5 3" xfId="23026" xr:uid="{3B662146-B019-47E7-A273-C24B020F5C78}"/>
    <cellStyle name="Normal 3 2 4 4 3 5 3 2" xfId="36718" xr:uid="{C657ADCC-0250-46D4-9953-8428BD0D9535}"/>
    <cellStyle name="Normal 3 2 4 4 3 5 3 3" xfId="51602" xr:uid="{0428081A-92A4-40CB-8AB6-D7D4D9587B3F}"/>
    <cellStyle name="Normal 3 2 4 4 3 5 4" xfId="16182" xr:uid="{0FA95D20-8333-42A8-BB6F-8C1E788DC741}"/>
    <cellStyle name="Normal 3 2 4 4 3 5 5" xfId="29872" xr:uid="{E1DBB4ED-E328-432F-B763-E0DBC8711D16}"/>
    <cellStyle name="Normal 3 2 4 4 3 5 6" xfId="44756" xr:uid="{2E3B542A-72D3-461E-A540-644DE99FCB8A}"/>
    <cellStyle name="Normal 3 2 4 4 3 6" xfId="11046" xr:uid="{D83C7F25-410B-451F-BD79-4754A443686D}"/>
    <cellStyle name="Normal 3 2 4 4 3 6 2" xfId="24736" xr:uid="{CDC13DF9-B08E-4261-B005-C01FAE97FE4D}"/>
    <cellStyle name="Normal 3 2 4 4 3 6 2 2" xfId="38428" xr:uid="{7F6077F2-B711-497F-8B87-11BC1BEC3040}"/>
    <cellStyle name="Normal 3 2 4 4 3 6 2 3" xfId="53312" xr:uid="{D66B0B78-71E3-4333-954E-E9B930D0FBE9}"/>
    <cellStyle name="Normal 3 2 4 4 3 6 3" xfId="17892" xr:uid="{0BF380A3-B0FE-4749-A647-E99EE48D0160}"/>
    <cellStyle name="Normal 3 2 4 4 3 6 4" xfId="31582" xr:uid="{47676144-68F9-40E2-BC6C-716B57DAA0FF}"/>
    <cellStyle name="Normal 3 2 4 4 3 6 5" xfId="46466" xr:uid="{FD3C9C1B-EAF4-4C33-850B-048AFB912AA5}"/>
    <cellStyle name="Normal 3 2 4 4 3 7" xfId="21314" xr:uid="{0A399B9D-497E-44E1-AB0E-EAA4C44CB6C7}"/>
    <cellStyle name="Normal 3 2 4 4 3 7 2" xfId="35006" xr:uid="{64C5BD7B-04F9-4DC7-AD89-8076B1915404}"/>
    <cellStyle name="Normal 3 2 4 4 3 7 3" xfId="49890" xr:uid="{3DB65E0E-26A6-4DE3-88C5-881D96A35D44}"/>
    <cellStyle name="Normal 3 2 4 4 3 8" xfId="14470" xr:uid="{B7065800-9CA8-464A-B7A6-E2FDFA4CE476}"/>
    <cellStyle name="Normal 3 2 4 4 3 9" xfId="28160" xr:uid="{C668FFE3-AFF8-4095-88B5-BFBA640B3FB2}"/>
    <cellStyle name="Normal 3 2 4 4 4" xfId="7628" xr:uid="{BBDC9D41-5E26-4A8E-8DD3-C803AEE37AF5}"/>
    <cellStyle name="Normal 3 2 4 4 4 2" xfId="7629" xr:uid="{0FDAA450-0CB0-4F29-8453-3FF5593E6E4A}"/>
    <cellStyle name="Normal 3 2 4 4 4 2 2" xfId="9342" xr:uid="{EA0698E0-573E-4F0D-983B-2B2F301AA258}"/>
    <cellStyle name="Normal 3 2 4 4 4 2 2 2" xfId="12764" xr:uid="{7BFE3D2C-A12F-41C0-89B0-D9A175293711}"/>
    <cellStyle name="Normal 3 2 4 4 4 2 2 2 2" xfId="26454" xr:uid="{E5C59D6C-A415-434F-B967-09FEBF7B1CE8}"/>
    <cellStyle name="Normal 3 2 4 4 4 2 2 2 2 2" xfId="40146" xr:uid="{74B02633-6465-42E8-B519-DCA213E4E912}"/>
    <cellStyle name="Normal 3 2 4 4 4 2 2 2 2 3" xfId="55030" xr:uid="{4993ECFC-A2A0-4739-BC93-42CBFF92D66F}"/>
    <cellStyle name="Normal 3 2 4 4 4 2 2 2 3" xfId="19610" xr:uid="{C2531BED-C9EE-48FB-BCE6-00C45205A403}"/>
    <cellStyle name="Normal 3 2 4 4 4 2 2 2 4" xfId="33300" xr:uid="{B7B5F9A4-4DA4-4BA1-8AF1-0436EF89581C}"/>
    <cellStyle name="Normal 3 2 4 4 4 2 2 2 5" xfId="48184" xr:uid="{B4E1B31E-FE5B-4E55-9DCD-1F675BCEE446}"/>
    <cellStyle name="Normal 3 2 4 4 4 2 2 3" xfId="23032" xr:uid="{BBB3998C-2CA7-4F2B-BCA2-59CD7B308610}"/>
    <cellStyle name="Normal 3 2 4 4 4 2 2 3 2" xfId="36724" xr:uid="{49A27FFC-A80A-4A14-910F-0AB8DD1A05F8}"/>
    <cellStyle name="Normal 3 2 4 4 4 2 2 3 3" xfId="51608" xr:uid="{83CD3D2D-5C07-4746-B631-F8A7006E5F0A}"/>
    <cellStyle name="Normal 3 2 4 4 4 2 2 4" xfId="16188" xr:uid="{2AFE7282-48A8-4D9E-AFC2-D59E7C5006C9}"/>
    <cellStyle name="Normal 3 2 4 4 4 2 2 5" xfId="29878" xr:uid="{0930597F-8DEB-45F0-9A1B-576B66673523}"/>
    <cellStyle name="Normal 3 2 4 4 4 2 2 6" xfId="44762" xr:uid="{4EC5086F-C8ED-4278-8949-614509890FB3}"/>
    <cellStyle name="Normal 3 2 4 4 4 2 3" xfId="11052" xr:uid="{20476D0F-040B-4DBB-82E5-3483495BA381}"/>
    <cellStyle name="Normal 3 2 4 4 4 2 3 2" xfId="24742" xr:uid="{50B34099-78F8-476C-B767-72495BCEF5F8}"/>
    <cellStyle name="Normal 3 2 4 4 4 2 3 2 2" xfId="38434" xr:uid="{957C3B91-97BF-4F50-8C80-AE9534A2829B}"/>
    <cellStyle name="Normal 3 2 4 4 4 2 3 2 3" xfId="53318" xr:uid="{777EA192-FAB8-448E-BDAA-6E1691697E43}"/>
    <cellStyle name="Normal 3 2 4 4 4 2 3 3" xfId="17898" xr:uid="{3D4D3C8C-57A7-44B1-AD93-32F6C52350BE}"/>
    <cellStyle name="Normal 3 2 4 4 4 2 3 4" xfId="31588" xr:uid="{C9F0BF46-03CD-4390-BAED-D2FE1232FB48}"/>
    <cellStyle name="Normal 3 2 4 4 4 2 3 5" xfId="46472" xr:uid="{462D4B85-77DB-43F3-B817-E7BFA38BAC16}"/>
    <cellStyle name="Normal 3 2 4 4 4 2 4" xfId="21320" xr:uid="{FE65E5F0-8C93-449F-BF24-4660EF82F6A9}"/>
    <cellStyle name="Normal 3 2 4 4 4 2 4 2" xfId="35012" xr:uid="{94D54113-4D27-4B10-8CCF-79F6F9A9C010}"/>
    <cellStyle name="Normal 3 2 4 4 4 2 4 3" xfId="49896" xr:uid="{B4BC7368-1D47-4982-BBF5-D672E5E33F69}"/>
    <cellStyle name="Normal 3 2 4 4 4 2 5" xfId="14476" xr:uid="{FC3451A0-E537-4AC0-AED4-DC1D002A567D}"/>
    <cellStyle name="Normal 3 2 4 4 4 2 6" xfId="28166" xr:uid="{6FB81601-EA46-4A63-BAE4-11214452849B}"/>
    <cellStyle name="Normal 3 2 4 4 4 2 7" xfId="43050" xr:uid="{D2B9DD21-785F-4227-AAC0-4947306AFE08}"/>
    <cellStyle name="Normal 3 2 4 4 4 3" xfId="9341" xr:uid="{DE11ED5A-FF30-4C73-939A-87D27874BF94}"/>
    <cellStyle name="Normal 3 2 4 4 4 3 2" xfId="12763" xr:uid="{92FF6D0A-CA62-4652-9703-3356B4D1E904}"/>
    <cellStyle name="Normal 3 2 4 4 4 3 2 2" xfId="26453" xr:uid="{D05F6C39-108A-4A04-AE9C-53BA74B0238B}"/>
    <cellStyle name="Normal 3 2 4 4 4 3 2 2 2" xfId="40145" xr:uid="{B4D02B21-1A9F-43C3-A2C1-AA5D0893EC76}"/>
    <cellStyle name="Normal 3 2 4 4 4 3 2 2 3" xfId="55029" xr:uid="{5E6C21D4-0A9E-4618-BC29-C65BF6254004}"/>
    <cellStyle name="Normal 3 2 4 4 4 3 2 3" xfId="19609" xr:uid="{5FC472FA-525E-4BFE-86CA-7639135AC5DE}"/>
    <cellStyle name="Normal 3 2 4 4 4 3 2 4" xfId="33299" xr:uid="{FCC44F4D-FD5A-4081-AADB-841BD0E7310B}"/>
    <cellStyle name="Normal 3 2 4 4 4 3 2 5" xfId="48183" xr:uid="{D46AA1AD-C4D8-420C-AE93-AD533F9ACBDE}"/>
    <cellStyle name="Normal 3 2 4 4 4 3 3" xfId="23031" xr:uid="{2E35F177-9A12-4DEF-B761-462713F1B380}"/>
    <cellStyle name="Normal 3 2 4 4 4 3 3 2" xfId="36723" xr:uid="{9ABFF179-5ACD-40F8-B1C9-64B862A78FA6}"/>
    <cellStyle name="Normal 3 2 4 4 4 3 3 3" xfId="51607" xr:uid="{CE1C2D1E-594B-4080-A2DC-6E107F2004D9}"/>
    <cellStyle name="Normal 3 2 4 4 4 3 4" xfId="16187" xr:uid="{23EBE225-FE46-459F-BA59-BAA77BFF7919}"/>
    <cellStyle name="Normal 3 2 4 4 4 3 5" xfId="29877" xr:uid="{86C014ED-9FC2-442B-8721-54B256572536}"/>
    <cellStyle name="Normal 3 2 4 4 4 3 6" xfId="44761" xr:uid="{D5615E50-AF16-4D65-A66E-4561CF5BA900}"/>
    <cellStyle name="Normal 3 2 4 4 4 4" xfId="11051" xr:uid="{52BC939D-84E1-40AD-A665-74CBFFD95AE6}"/>
    <cellStyle name="Normal 3 2 4 4 4 4 2" xfId="24741" xr:uid="{2E214961-91C7-47C7-8657-662B57919A9C}"/>
    <cellStyle name="Normal 3 2 4 4 4 4 2 2" xfId="38433" xr:uid="{6B9373D8-64DB-4B9A-8A83-56757F242C07}"/>
    <cellStyle name="Normal 3 2 4 4 4 4 2 3" xfId="53317" xr:uid="{AFA459DB-7BA8-4251-9B0E-0439CBDBC019}"/>
    <cellStyle name="Normal 3 2 4 4 4 4 3" xfId="17897" xr:uid="{8CE0A0B4-32C2-4E8B-88C8-D854BE48F854}"/>
    <cellStyle name="Normal 3 2 4 4 4 4 4" xfId="31587" xr:uid="{5F78484C-BF90-4141-84EB-83130EECDCE5}"/>
    <cellStyle name="Normal 3 2 4 4 4 4 5" xfId="46471" xr:uid="{24A12FDB-CDE1-4CF0-A9D8-D60819C6F6DF}"/>
    <cellStyle name="Normal 3 2 4 4 4 5" xfId="21319" xr:uid="{8478F6A5-06B0-429B-A3A1-4E37C86FE5BA}"/>
    <cellStyle name="Normal 3 2 4 4 4 5 2" xfId="35011" xr:uid="{585DC5EC-B592-48FF-8507-8909949B227A}"/>
    <cellStyle name="Normal 3 2 4 4 4 5 3" xfId="49895" xr:uid="{FD91EB6A-E92B-47F8-BC8B-0533FF205D2F}"/>
    <cellStyle name="Normal 3 2 4 4 4 6" xfId="14475" xr:uid="{D151A723-981C-4442-A540-76A8C1D3B496}"/>
    <cellStyle name="Normal 3 2 4 4 4 7" xfId="28165" xr:uid="{F8FAB589-6B82-4B9C-9BFE-D41E0D85763E}"/>
    <cellStyle name="Normal 3 2 4 4 4 8" xfId="43049" xr:uid="{4F25335A-4E40-4C49-B958-D602A4022781}"/>
    <cellStyle name="Normal 3 2 4 4 5" xfId="7630" xr:uid="{9D6A684C-EF15-440C-9930-66585BFD9F12}"/>
    <cellStyle name="Normal 3 2 4 4 5 2" xfId="9343" xr:uid="{E53FDE69-63FE-4509-96E7-DC0187CC22CC}"/>
    <cellStyle name="Normal 3 2 4 4 5 2 2" xfId="12765" xr:uid="{789927F4-2908-4A6D-82A8-758CF550D83A}"/>
    <cellStyle name="Normal 3 2 4 4 5 2 2 2" xfId="26455" xr:uid="{47F0243E-C25A-4650-911D-3BCE718C522C}"/>
    <cellStyle name="Normal 3 2 4 4 5 2 2 2 2" xfId="40147" xr:uid="{C4BA2487-23B9-4DA0-A4F3-48B6571BD17D}"/>
    <cellStyle name="Normal 3 2 4 4 5 2 2 2 3" xfId="55031" xr:uid="{82A6C03D-FD6F-4EBD-8056-E36D0118B0A3}"/>
    <cellStyle name="Normal 3 2 4 4 5 2 2 3" xfId="19611" xr:uid="{EB7F4DCF-A6E3-4F32-9E8B-ED35C3257E3A}"/>
    <cellStyle name="Normal 3 2 4 4 5 2 2 4" xfId="33301" xr:uid="{17BDAB62-C15E-4B03-935F-D7267A8BA27B}"/>
    <cellStyle name="Normal 3 2 4 4 5 2 2 5" xfId="48185" xr:uid="{C9BE1A59-C559-4160-9AEF-2D84994DEB68}"/>
    <cellStyle name="Normal 3 2 4 4 5 2 3" xfId="23033" xr:uid="{3EEE310C-2E0B-4DA9-9359-A2044D5BDCE2}"/>
    <cellStyle name="Normal 3 2 4 4 5 2 3 2" xfId="36725" xr:uid="{A5EAA470-EFC4-4119-87C2-8B874ECA2897}"/>
    <cellStyle name="Normal 3 2 4 4 5 2 3 3" xfId="51609" xr:uid="{1621DCB7-D574-4596-B02C-A1433170F9E7}"/>
    <cellStyle name="Normal 3 2 4 4 5 2 4" xfId="16189" xr:uid="{9BD5E672-0351-41C1-83FE-F870913503E8}"/>
    <cellStyle name="Normal 3 2 4 4 5 2 5" xfId="29879" xr:uid="{6411A0FB-631B-483F-85A2-44CEC90569C1}"/>
    <cellStyle name="Normal 3 2 4 4 5 2 6" xfId="44763" xr:uid="{E893B4C5-D6AB-4D32-8A0E-20536B07ED40}"/>
    <cellStyle name="Normal 3 2 4 4 5 3" xfId="11053" xr:uid="{5DA03765-2143-4FCE-9CCA-C1F630AFD995}"/>
    <cellStyle name="Normal 3 2 4 4 5 3 2" xfId="24743" xr:uid="{0D6D8106-AFD6-46B0-B791-65637B9930C0}"/>
    <cellStyle name="Normal 3 2 4 4 5 3 2 2" xfId="38435" xr:uid="{7765CB27-63AF-4A95-9856-ABBB729940FA}"/>
    <cellStyle name="Normal 3 2 4 4 5 3 2 3" xfId="53319" xr:uid="{FBA41881-C71E-4C11-B187-E646C15569BF}"/>
    <cellStyle name="Normal 3 2 4 4 5 3 3" xfId="17899" xr:uid="{AB2BF974-C466-4AAE-A03F-C0984CAB5D9F}"/>
    <cellStyle name="Normal 3 2 4 4 5 3 4" xfId="31589" xr:uid="{1C0DDD6F-8400-446D-9EE6-04B35005D59C}"/>
    <cellStyle name="Normal 3 2 4 4 5 3 5" xfId="46473" xr:uid="{07F0C56C-9DCE-4FB8-9F55-79705C3BCC05}"/>
    <cellStyle name="Normal 3 2 4 4 5 4" xfId="21321" xr:uid="{B0E52EAC-4219-433F-BE2D-549A39BC5385}"/>
    <cellStyle name="Normal 3 2 4 4 5 4 2" xfId="35013" xr:uid="{8F415ADE-0755-4DF0-A872-D275B4413D56}"/>
    <cellStyle name="Normal 3 2 4 4 5 4 3" xfId="49897" xr:uid="{EBD26126-9BBC-4FE8-A6B5-810E06662259}"/>
    <cellStyle name="Normal 3 2 4 4 5 5" xfId="14477" xr:uid="{0C07074B-BC01-4163-933B-741F20DF3A15}"/>
    <cellStyle name="Normal 3 2 4 4 5 6" xfId="28167" xr:uid="{8D624D2A-BAEB-4A85-9BF5-792B6B7F5BFD}"/>
    <cellStyle name="Normal 3 2 4 4 5 7" xfId="43051" xr:uid="{F0296326-648E-4690-86D8-C2FA96A2E94C}"/>
    <cellStyle name="Normal 3 2 4 4 6" xfId="7631" xr:uid="{A464171B-835B-4149-A6F1-D9F3F77D8326}"/>
    <cellStyle name="Normal 3 2 4 4 6 2" xfId="9344" xr:uid="{47B4C8AF-9A9C-4339-A031-F4F97715F2E5}"/>
    <cellStyle name="Normal 3 2 4 4 6 2 2" xfId="12766" xr:uid="{FEFB66C5-04C4-451E-AF73-6A923756FB09}"/>
    <cellStyle name="Normal 3 2 4 4 6 2 2 2" xfId="26456" xr:uid="{4FF0F7F9-5A16-4E95-8EC7-B0FBBCB0004D}"/>
    <cellStyle name="Normal 3 2 4 4 6 2 2 2 2" xfId="40148" xr:uid="{DEED9199-3A39-4F1D-AEDC-53B1A1CD61F8}"/>
    <cellStyle name="Normal 3 2 4 4 6 2 2 2 3" xfId="55032" xr:uid="{2E5198F0-0D35-4406-93D5-1D1486565752}"/>
    <cellStyle name="Normal 3 2 4 4 6 2 2 3" xfId="19612" xr:uid="{553A667F-2537-48CA-B136-4D1449E6F879}"/>
    <cellStyle name="Normal 3 2 4 4 6 2 2 4" xfId="33302" xr:uid="{2A3A0BF6-3C26-4605-838C-C79EBE1539C3}"/>
    <cellStyle name="Normal 3 2 4 4 6 2 2 5" xfId="48186" xr:uid="{EBC0F806-FA47-46B7-B938-6086B320EBC0}"/>
    <cellStyle name="Normal 3 2 4 4 6 2 3" xfId="23034" xr:uid="{E6FBE220-7EB9-4E4B-A211-D95DF2338979}"/>
    <cellStyle name="Normal 3 2 4 4 6 2 3 2" xfId="36726" xr:uid="{2A2611EC-5EF9-4BF2-8137-167394C640C2}"/>
    <cellStyle name="Normal 3 2 4 4 6 2 3 3" xfId="51610" xr:uid="{F56B6544-173D-489F-9B91-41C222EEB575}"/>
    <cellStyle name="Normal 3 2 4 4 6 2 4" xfId="16190" xr:uid="{13588937-C2E1-49B5-B7D8-F6D8097463FC}"/>
    <cellStyle name="Normal 3 2 4 4 6 2 5" xfId="29880" xr:uid="{20385DCC-ADB7-43AD-B874-8ADFBEE2AF55}"/>
    <cellStyle name="Normal 3 2 4 4 6 2 6" xfId="44764" xr:uid="{885FF1E0-05E7-4EC8-9854-BB719D03284E}"/>
    <cellStyle name="Normal 3 2 4 4 6 3" xfId="11054" xr:uid="{D5F5E5FA-9B03-4B5B-9431-1516CB567759}"/>
    <cellStyle name="Normal 3 2 4 4 6 3 2" xfId="24744" xr:uid="{A378E13B-7E3D-4712-8D1C-CDC78F50938E}"/>
    <cellStyle name="Normal 3 2 4 4 6 3 2 2" xfId="38436" xr:uid="{754F9BB3-77CE-4409-99E5-37DDA5B20A02}"/>
    <cellStyle name="Normal 3 2 4 4 6 3 2 3" xfId="53320" xr:uid="{98377A3F-4141-4DEF-BCA9-4CBEECC26FED}"/>
    <cellStyle name="Normal 3 2 4 4 6 3 3" xfId="17900" xr:uid="{0D33DA73-85C4-46BD-8439-0D6EC906F3D5}"/>
    <cellStyle name="Normal 3 2 4 4 6 3 4" xfId="31590" xr:uid="{7FD7C259-E5BF-4E22-9FFB-5E779A7A920A}"/>
    <cellStyle name="Normal 3 2 4 4 6 3 5" xfId="46474" xr:uid="{F5F9ACD6-7D64-49D0-831A-5446443F9F07}"/>
    <cellStyle name="Normal 3 2 4 4 6 4" xfId="21322" xr:uid="{304BEE55-DDAE-4855-8CE7-2967F1AC0FD3}"/>
    <cellStyle name="Normal 3 2 4 4 6 4 2" xfId="35014" xr:uid="{0A344412-ECBB-4FA3-8511-4EC23E088737}"/>
    <cellStyle name="Normal 3 2 4 4 6 4 3" xfId="49898" xr:uid="{F6B9A6FC-65F7-433C-B10D-C5D8AB5947BE}"/>
    <cellStyle name="Normal 3 2 4 4 6 5" xfId="14478" xr:uid="{B18C342B-14C1-45AD-961D-C7E29FFDA05D}"/>
    <cellStyle name="Normal 3 2 4 4 6 6" xfId="28168" xr:uid="{96C553B5-268F-49CC-B132-44DFEF5D4860}"/>
    <cellStyle name="Normal 3 2 4 4 6 7" xfId="43052" xr:uid="{CB26806E-F4EC-4BE4-9F53-5BA2BE9D6BD9}"/>
    <cellStyle name="Normal 3 2 4 4 7" xfId="9330" xr:uid="{F00F7CFE-ABF4-4E16-875E-02B63891BBA6}"/>
    <cellStyle name="Normal 3 2 4 4 7 2" xfId="12752" xr:uid="{B444BE21-8701-421B-A1B8-C29A49853DB1}"/>
    <cellStyle name="Normal 3 2 4 4 7 2 2" xfId="26442" xr:uid="{47C086F9-AD95-447C-A474-3EBF7164E9FE}"/>
    <cellStyle name="Normal 3 2 4 4 7 2 2 2" xfId="40134" xr:uid="{58F99391-34EB-4D1A-A508-FE2E6F54439B}"/>
    <cellStyle name="Normal 3 2 4 4 7 2 2 3" xfId="55018" xr:uid="{AF769344-3A4A-4975-B1DE-D4E1EC2ED3E5}"/>
    <cellStyle name="Normal 3 2 4 4 7 2 3" xfId="19598" xr:uid="{9EE7DCB5-9135-4D35-9B71-A91B11D957B4}"/>
    <cellStyle name="Normal 3 2 4 4 7 2 4" xfId="33288" xr:uid="{0BBCAA9A-72BC-4D8C-A1CD-4A82E2F60712}"/>
    <cellStyle name="Normal 3 2 4 4 7 2 5" xfId="48172" xr:uid="{CB9E13B3-6B4A-4ABA-9F73-4B6F708329EE}"/>
    <cellStyle name="Normal 3 2 4 4 7 3" xfId="23020" xr:uid="{56A999A9-0EFC-4346-BA84-8C957106F52F}"/>
    <cellStyle name="Normal 3 2 4 4 7 3 2" xfId="36712" xr:uid="{B5C7F3AA-D0C3-4A5F-A507-273D28FC0036}"/>
    <cellStyle name="Normal 3 2 4 4 7 3 3" xfId="51596" xr:uid="{F99E5F50-3130-4D11-8273-ADFBA9492998}"/>
    <cellStyle name="Normal 3 2 4 4 7 4" xfId="16176" xr:uid="{3C49383F-A262-4A1F-B82E-4964C0CCEDC1}"/>
    <cellStyle name="Normal 3 2 4 4 7 5" xfId="29866" xr:uid="{6BE72841-0635-4DC3-962F-373EE783CDFD}"/>
    <cellStyle name="Normal 3 2 4 4 7 6" xfId="44750" xr:uid="{641906E7-3423-4A3C-BFB3-5DB007AB9BA0}"/>
    <cellStyle name="Normal 3 2 4 4 8" xfId="11040" xr:uid="{307879A4-B729-4403-8787-FCED01514A7C}"/>
    <cellStyle name="Normal 3 2 4 4 8 2" xfId="24730" xr:uid="{7C84215A-B54E-4B05-B6DB-7D39C6974223}"/>
    <cellStyle name="Normal 3 2 4 4 8 2 2" xfId="38422" xr:uid="{849F6A25-9285-45CE-85A0-288FFB80C52A}"/>
    <cellStyle name="Normal 3 2 4 4 8 2 3" xfId="53306" xr:uid="{D2ABE2DA-CF02-4047-9C73-9B2C604DFFB7}"/>
    <cellStyle name="Normal 3 2 4 4 8 3" xfId="17886" xr:uid="{D6B0D34A-5352-4D7B-BA25-06BC3626FA98}"/>
    <cellStyle name="Normal 3 2 4 4 8 4" xfId="31576" xr:uid="{CCBED3BF-CBE8-4F92-ABDD-1176DCFF58A3}"/>
    <cellStyle name="Normal 3 2 4 4 8 5" xfId="46460" xr:uid="{8443F11E-80E9-4CF5-9FFA-54BF983CBE07}"/>
    <cellStyle name="Normal 3 2 4 4 9" xfId="21308" xr:uid="{2AC0932E-3E5C-4267-B41C-7278B6D7280B}"/>
    <cellStyle name="Normal 3 2 4 4 9 2" xfId="35000" xr:uid="{6D26A342-AD23-4031-984A-D50584620E7E}"/>
    <cellStyle name="Normal 3 2 4 4 9 3" xfId="49884" xr:uid="{C118C0B7-DFD9-431A-9DC8-A1F50C48F1CF}"/>
    <cellStyle name="Normal 3 2 4 5" xfId="7632" xr:uid="{47BE7942-E577-4AC3-9B9C-A1B2771829FC}"/>
    <cellStyle name="Normal 3 2 4 5 10" xfId="43053" xr:uid="{1E2CDB01-FB8F-4005-8DE6-CA6EF8CA61A2}"/>
    <cellStyle name="Normal 3 2 4 5 2" xfId="7633" xr:uid="{E5FEBEF6-6A44-4DCA-A177-FF4DCF603E9C}"/>
    <cellStyle name="Normal 3 2 4 5 2 2" xfId="7634" xr:uid="{D5E3AE0B-01D6-43D4-9C96-3145120B900A}"/>
    <cellStyle name="Normal 3 2 4 5 2 2 2" xfId="9347" xr:uid="{4BFF632A-B0E1-4A34-9C93-AA6AF3BEDA62}"/>
    <cellStyle name="Normal 3 2 4 5 2 2 2 2" xfId="12769" xr:uid="{F8D06C6A-5EB6-4411-AF23-2B75A0DCD4E9}"/>
    <cellStyle name="Normal 3 2 4 5 2 2 2 2 2" xfId="26459" xr:uid="{CEF5C409-1345-4858-BA86-605E3FCB6BF0}"/>
    <cellStyle name="Normal 3 2 4 5 2 2 2 2 2 2" xfId="40151" xr:uid="{1C5D4739-7711-472C-87EF-D8D13A72606E}"/>
    <cellStyle name="Normal 3 2 4 5 2 2 2 2 2 3" xfId="55035" xr:uid="{DD83FC56-DFF7-43DF-BA7F-32E5BB866AAD}"/>
    <cellStyle name="Normal 3 2 4 5 2 2 2 2 3" xfId="19615" xr:uid="{B15D09E8-44BB-4844-BD70-8A174CB813E8}"/>
    <cellStyle name="Normal 3 2 4 5 2 2 2 2 4" xfId="33305" xr:uid="{44FA28BA-78E5-4232-A819-B7F7A74979F5}"/>
    <cellStyle name="Normal 3 2 4 5 2 2 2 2 5" xfId="48189" xr:uid="{C56E62B1-B04E-42AB-B2A7-53938A2E2AF5}"/>
    <cellStyle name="Normal 3 2 4 5 2 2 2 3" xfId="23037" xr:uid="{E61BD229-2031-4010-9A06-EE1AC53C25F1}"/>
    <cellStyle name="Normal 3 2 4 5 2 2 2 3 2" xfId="36729" xr:uid="{71F48B94-0B24-4ADB-BCB5-8869E5C2BF23}"/>
    <cellStyle name="Normal 3 2 4 5 2 2 2 3 3" xfId="51613" xr:uid="{9806F83A-E3C4-4C67-B2A7-ECC15ED6501A}"/>
    <cellStyle name="Normal 3 2 4 5 2 2 2 4" xfId="16193" xr:uid="{394EAC15-D5AA-492E-9264-7DEBFB92297D}"/>
    <cellStyle name="Normal 3 2 4 5 2 2 2 5" xfId="29883" xr:uid="{12AFBAC6-3646-4680-8A71-C2CC23AD94E5}"/>
    <cellStyle name="Normal 3 2 4 5 2 2 2 6" xfId="44767" xr:uid="{0BEB2E1E-92EC-463E-92E3-0A445F29993C}"/>
    <cellStyle name="Normal 3 2 4 5 2 2 3" xfId="11057" xr:uid="{B4540231-2CD7-4D70-A4E4-DF175D0A0C24}"/>
    <cellStyle name="Normal 3 2 4 5 2 2 3 2" xfId="24747" xr:uid="{FFF32DBC-3D71-41C8-B563-E38920C0BB4D}"/>
    <cellStyle name="Normal 3 2 4 5 2 2 3 2 2" xfId="38439" xr:uid="{7BC5350E-FBF1-4F8A-B3D1-E17DF04300D3}"/>
    <cellStyle name="Normal 3 2 4 5 2 2 3 2 3" xfId="53323" xr:uid="{759F991F-560E-4ADC-900D-C22BAE1D3F3C}"/>
    <cellStyle name="Normal 3 2 4 5 2 2 3 3" xfId="17903" xr:uid="{DB00B7E6-E8E8-4E65-9C89-AF43021E77B1}"/>
    <cellStyle name="Normal 3 2 4 5 2 2 3 4" xfId="31593" xr:uid="{6288088C-3671-47C5-8527-1AACF8C41473}"/>
    <cellStyle name="Normal 3 2 4 5 2 2 3 5" xfId="46477" xr:uid="{08885FC7-938A-45A2-94A3-F80AD04E5AF2}"/>
    <cellStyle name="Normal 3 2 4 5 2 2 4" xfId="21325" xr:uid="{55FBD336-13AF-4142-946F-A6C7A43FD1D6}"/>
    <cellStyle name="Normal 3 2 4 5 2 2 4 2" xfId="35017" xr:uid="{3CD1E6EE-34BA-4360-8E3E-61EC6661DD48}"/>
    <cellStyle name="Normal 3 2 4 5 2 2 4 3" xfId="49901" xr:uid="{A3A9C80A-4FF0-45FB-A28D-294D3D5C9A6D}"/>
    <cellStyle name="Normal 3 2 4 5 2 2 5" xfId="14481" xr:uid="{581AD461-F8C8-4814-B19E-3708C3B56E0C}"/>
    <cellStyle name="Normal 3 2 4 5 2 2 6" xfId="28171" xr:uid="{B8CE64F5-43E5-477E-A366-62E869AED828}"/>
    <cellStyle name="Normal 3 2 4 5 2 2 7" xfId="43055" xr:uid="{6614D271-ABC4-45A9-8F0C-41BD0779D289}"/>
    <cellStyle name="Normal 3 2 4 5 2 3" xfId="9346" xr:uid="{FDFA847B-5F17-4383-BB1B-E6A71DF6A66D}"/>
    <cellStyle name="Normal 3 2 4 5 2 3 2" xfId="12768" xr:uid="{F45EB94C-07A8-4D3A-96C5-9C2050247BCB}"/>
    <cellStyle name="Normal 3 2 4 5 2 3 2 2" xfId="26458" xr:uid="{EC0F00F6-8BDD-482B-8BA3-63AB9C4D5FC0}"/>
    <cellStyle name="Normal 3 2 4 5 2 3 2 2 2" xfId="40150" xr:uid="{D47D81EE-9192-4B0F-91F1-2F6E273BDFC8}"/>
    <cellStyle name="Normal 3 2 4 5 2 3 2 2 3" xfId="55034" xr:uid="{B5F52EDA-3B36-4125-B9E4-9F5A4180E54D}"/>
    <cellStyle name="Normal 3 2 4 5 2 3 2 3" xfId="19614" xr:uid="{C5D20DE1-5844-4EB1-8DA7-1C9A6199B88A}"/>
    <cellStyle name="Normal 3 2 4 5 2 3 2 4" xfId="33304" xr:uid="{57AD4A47-A499-4A8F-868C-0D5BE4E9BCDA}"/>
    <cellStyle name="Normal 3 2 4 5 2 3 2 5" xfId="48188" xr:uid="{62ACDD45-9E7F-4718-9B62-2C139C50C217}"/>
    <cellStyle name="Normal 3 2 4 5 2 3 3" xfId="23036" xr:uid="{8EEEEBA1-67C1-4CC8-8248-DB0A0E1E83E2}"/>
    <cellStyle name="Normal 3 2 4 5 2 3 3 2" xfId="36728" xr:uid="{22FD2D23-3609-4B59-8216-0AEC168C40E0}"/>
    <cellStyle name="Normal 3 2 4 5 2 3 3 3" xfId="51612" xr:uid="{EEA20795-820E-49D9-B674-B872B488B46C}"/>
    <cellStyle name="Normal 3 2 4 5 2 3 4" xfId="16192" xr:uid="{D43107B2-5CA4-4810-BBC5-20A883FB9A96}"/>
    <cellStyle name="Normal 3 2 4 5 2 3 5" xfId="29882" xr:uid="{115F1BC4-D256-418A-BBB6-C6A38508B3BF}"/>
    <cellStyle name="Normal 3 2 4 5 2 3 6" xfId="44766" xr:uid="{5B488A28-B52C-4B80-9EDF-8363C5FE5C1E}"/>
    <cellStyle name="Normal 3 2 4 5 2 4" xfId="11056" xr:uid="{E52CF5FE-B178-4C17-89E3-10200AC0D604}"/>
    <cellStyle name="Normal 3 2 4 5 2 4 2" xfId="24746" xr:uid="{806B8919-8338-4907-9674-7B3354327A43}"/>
    <cellStyle name="Normal 3 2 4 5 2 4 2 2" xfId="38438" xr:uid="{B9B3A80C-E11B-4D30-8034-14CD9D0AFAD2}"/>
    <cellStyle name="Normal 3 2 4 5 2 4 2 3" xfId="53322" xr:uid="{EED54CF8-FE00-40BF-A705-1496144E8FEA}"/>
    <cellStyle name="Normal 3 2 4 5 2 4 3" xfId="17902" xr:uid="{1A4C6E9D-75EA-457C-BF90-93F4044D3893}"/>
    <cellStyle name="Normal 3 2 4 5 2 4 4" xfId="31592" xr:uid="{843E6A30-F917-41E9-95D6-EF1202307DBD}"/>
    <cellStyle name="Normal 3 2 4 5 2 4 5" xfId="46476" xr:uid="{DCDF4589-4A04-40D1-845E-41ECD76FC3FA}"/>
    <cellStyle name="Normal 3 2 4 5 2 5" xfId="21324" xr:uid="{14BDF614-C0A1-4C29-BDCE-FA0C32383613}"/>
    <cellStyle name="Normal 3 2 4 5 2 5 2" xfId="35016" xr:uid="{FC94EB34-AA84-483A-8346-168579099D23}"/>
    <cellStyle name="Normal 3 2 4 5 2 5 3" xfId="49900" xr:uid="{F9C1CFB6-7BF7-45AB-82A3-669D04278424}"/>
    <cellStyle name="Normal 3 2 4 5 2 6" xfId="14480" xr:uid="{0996E48B-8BE8-43DB-8C07-30BA484FF8A4}"/>
    <cellStyle name="Normal 3 2 4 5 2 7" xfId="28170" xr:uid="{D7786EF4-73F0-4878-A291-2D8B5800DE6F}"/>
    <cellStyle name="Normal 3 2 4 5 2 8" xfId="43054" xr:uid="{7B269647-33C4-4066-9755-33DC8A5848F8}"/>
    <cellStyle name="Normal 3 2 4 5 3" xfId="7635" xr:uid="{D35849A6-D920-4339-8FDF-A175A65EADAA}"/>
    <cellStyle name="Normal 3 2 4 5 3 2" xfId="9348" xr:uid="{E91B21F5-5AB4-4591-A149-2640C9CB137F}"/>
    <cellStyle name="Normal 3 2 4 5 3 2 2" xfId="12770" xr:uid="{E990FB0F-2EBB-47B5-B4C7-F01E7E30F4B7}"/>
    <cellStyle name="Normal 3 2 4 5 3 2 2 2" xfId="26460" xr:uid="{F7FAC8B0-1666-4D61-9381-C62BEA8D6E5F}"/>
    <cellStyle name="Normal 3 2 4 5 3 2 2 2 2" xfId="40152" xr:uid="{A8FAB568-E7E7-4150-B29B-42DD75845538}"/>
    <cellStyle name="Normal 3 2 4 5 3 2 2 2 3" xfId="55036" xr:uid="{31E40CC0-5EF4-41EC-94C5-A182EB8E3B07}"/>
    <cellStyle name="Normal 3 2 4 5 3 2 2 3" xfId="19616" xr:uid="{A538EDC3-2A17-4500-8519-91FE086276D5}"/>
    <cellStyle name="Normal 3 2 4 5 3 2 2 4" xfId="33306" xr:uid="{F62E1D97-D2A0-45F4-A3A2-414B8D054E1B}"/>
    <cellStyle name="Normal 3 2 4 5 3 2 2 5" xfId="48190" xr:uid="{B9E9EC54-8CD1-4A0A-88A4-8C4E5BA2F7ED}"/>
    <cellStyle name="Normal 3 2 4 5 3 2 3" xfId="23038" xr:uid="{CFC49369-3E04-47DB-BBEA-F773350BD108}"/>
    <cellStyle name="Normal 3 2 4 5 3 2 3 2" xfId="36730" xr:uid="{7846A9B7-A605-43C6-B06C-FC2EFAAC60A9}"/>
    <cellStyle name="Normal 3 2 4 5 3 2 3 3" xfId="51614" xr:uid="{5BE1FE91-B6F4-44EE-9A9A-55220ADC6AA6}"/>
    <cellStyle name="Normal 3 2 4 5 3 2 4" xfId="16194" xr:uid="{84FC3BC9-EA03-49C9-A29E-78046D37403F}"/>
    <cellStyle name="Normal 3 2 4 5 3 2 5" xfId="29884" xr:uid="{6A1CD564-A4E5-46A0-9479-3DDC6BB845BB}"/>
    <cellStyle name="Normal 3 2 4 5 3 2 6" xfId="44768" xr:uid="{D8BC7F86-3CF3-42FA-B7EA-D1FF831CB833}"/>
    <cellStyle name="Normal 3 2 4 5 3 3" xfId="11058" xr:uid="{35E2497A-F8E5-402A-BCEB-8885B2FB9257}"/>
    <cellStyle name="Normal 3 2 4 5 3 3 2" xfId="24748" xr:uid="{865C597C-1AA9-4E89-86D1-DD4138896A28}"/>
    <cellStyle name="Normal 3 2 4 5 3 3 2 2" xfId="38440" xr:uid="{F1797171-4260-413A-A13A-D2C84E5CDE7E}"/>
    <cellStyle name="Normal 3 2 4 5 3 3 2 3" xfId="53324" xr:uid="{7816C24A-D2CE-4380-9F12-D7FDD57C7475}"/>
    <cellStyle name="Normal 3 2 4 5 3 3 3" xfId="17904" xr:uid="{F53230D9-8A3A-4D31-A461-F43E0C8C6D2E}"/>
    <cellStyle name="Normal 3 2 4 5 3 3 4" xfId="31594" xr:uid="{60EA393D-0805-4847-9BDA-8A1886B216DF}"/>
    <cellStyle name="Normal 3 2 4 5 3 3 5" xfId="46478" xr:uid="{61CE92B1-B81F-40FD-B185-4DB2CB9417BD}"/>
    <cellStyle name="Normal 3 2 4 5 3 4" xfId="21326" xr:uid="{5808770F-8BAD-4D3B-A7E9-FAF6DA5EAF8C}"/>
    <cellStyle name="Normal 3 2 4 5 3 4 2" xfId="35018" xr:uid="{A63550DD-8FBA-4069-8640-338176B58D67}"/>
    <cellStyle name="Normal 3 2 4 5 3 4 3" xfId="49902" xr:uid="{48AA5ABB-16CA-47DA-AF8C-0FFEA9AC0386}"/>
    <cellStyle name="Normal 3 2 4 5 3 5" xfId="14482" xr:uid="{B1648BDB-0CF1-469C-941C-43B165CDCC93}"/>
    <cellStyle name="Normal 3 2 4 5 3 6" xfId="28172" xr:uid="{FA9B5435-4B29-4564-B2B7-5FEC7EAEEA99}"/>
    <cellStyle name="Normal 3 2 4 5 3 7" xfId="43056" xr:uid="{52430C2E-4633-4D59-8761-FF1533100FC1}"/>
    <cellStyle name="Normal 3 2 4 5 4" xfId="7636" xr:uid="{E1917342-6CCA-4FD5-8BB7-AF2735496722}"/>
    <cellStyle name="Normal 3 2 4 5 4 2" xfId="9349" xr:uid="{ECCA94C1-EC10-48D5-BDF9-65E7C407F821}"/>
    <cellStyle name="Normal 3 2 4 5 4 2 2" xfId="12771" xr:uid="{18486D5B-7A5A-42EC-95EE-417F1D87EFEC}"/>
    <cellStyle name="Normal 3 2 4 5 4 2 2 2" xfId="26461" xr:uid="{F93AA3F4-2673-4A55-9CE3-BA1F8624A051}"/>
    <cellStyle name="Normal 3 2 4 5 4 2 2 2 2" xfId="40153" xr:uid="{35974B8A-90C3-4630-9619-76AD4D9D6659}"/>
    <cellStyle name="Normal 3 2 4 5 4 2 2 2 3" xfId="55037" xr:uid="{9307D438-066B-4A88-B49B-473C73EAA2E8}"/>
    <cellStyle name="Normal 3 2 4 5 4 2 2 3" xfId="19617" xr:uid="{8940F1DD-557C-45C9-BC42-3FD38EA65148}"/>
    <cellStyle name="Normal 3 2 4 5 4 2 2 4" xfId="33307" xr:uid="{CA95D3B9-A53D-4425-8088-03607E30F1BD}"/>
    <cellStyle name="Normal 3 2 4 5 4 2 2 5" xfId="48191" xr:uid="{28BB091D-1845-4262-A50A-23CD5E8D9A86}"/>
    <cellStyle name="Normal 3 2 4 5 4 2 3" xfId="23039" xr:uid="{C2826CB2-9EEC-418C-A826-EEA5AFF89891}"/>
    <cellStyle name="Normal 3 2 4 5 4 2 3 2" xfId="36731" xr:uid="{EE125C93-3B46-4F43-953E-36188BCD1811}"/>
    <cellStyle name="Normal 3 2 4 5 4 2 3 3" xfId="51615" xr:uid="{0F2FFC58-FB14-482C-818D-41DADA91C265}"/>
    <cellStyle name="Normal 3 2 4 5 4 2 4" xfId="16195" xr:uid="{3A1A0345-248F-4E8A-B315-6F9D245B504C}"/>
    <cellStyle name="Normal 3 2 4 5 4 2 5" xfId="29885" xr:uid="{795131F2-4272-4F57-9585-07C0D9BB6265}"/>
    <cellStyle name="Normal 3 2 4 5 4 2 6" xfId="44769" xr:uid="{9937B12C-AB23-479F-8300-F68C4001C1A5}"/>
    <cellStyle name="Normal 3 2 4 5 4 3" xfId="11059" xr:uid="{6016F88C-6457-4B19-92F1-3F982543543F}"/>
    <cellStyle name="Normal 3 2 4 5 4 3 2" xfId="24749" xr:uid="{E5E2025F-1AB0-439F-B8D4-9E2A01C028A8}"/>
    <cellStyle name="Normal 3 2 4 5 4 3 2 2" xfId="38441" xr:uid="{8CB0D85D-9BFF-4699-8592-C46442774E58}"/>
    <cellStyle name="Normal 3 2 4 5 4 3 2 3" xfId="53325" xr:uid="{8A2CF7A1-F581-4CC5-ADB7-0737B1910589}"/>
    <cellStyle name="Normal 3 2 4 5 4 3 3" xfId="17905" xr:uid="{13BEB828-4337-41EC-87D9-42F8D8006C27}"/>
    <cellStyle name="Normal 3 2 4 5 4 3 4" xfId="31595" xr:uid="{30EE4A70-4FCE-40E6-B96F-AA8B2D8D4609}"/>
    <cellStyle name="Normal 3 2 4 5 4 3 5" xfId="46479" xr:uid="{B8A927F4-D9A7-41F1-AE52-A66BFF1BCB74}"/>
    <cellStyle name="Normal 3 2 4 5 4 4" xfId="21327" xr:uid="{66AE3C70-8749-436E-8310-8544C6F47E66}"/>
    <cellStyle name="Normal 3 2 4 5 4 4 2" xfId="35019" xr:uid="{36A6DA4D-4E33-479A-9906-2A2208AA716A}"/>
    <cellStyle name="Normal 3 2 4 5 4 4 3" xfId="49903" xr:uid="{248F281A-C58B-42BD-B788-E3DA449B8F98}"/>
    <cellStyle name="Normal 3 2 4 5 4 5" xfId="14483" xr:uid="{AD616DC9-06F7-4303-95E9-8C2D5F093F60}"/>
    <cellStyle name="Normal 3 2 4 5 4 6" xfId="28173" xr:uid="{A66CDCA8-D22E-4139-83FB-CE3C931CDBAF}"/>
    <cellStyle name="Normal 3 2 4 5 4 7" xfId="43057" xr:uid="{0FE83747-D0AD-4295-B016-17F5D801494E}"/>
    <cellStyle name="Normal 3 2 4 5 5" xfId="9345" xr:uid="{2824C8C5-5F62-46FE-96A2-E896EC6DACEE}"/>
    <cellStyle name="Normal 3 2 4 5 5 2" xfId="12767" xr:uid="{2C5CD1CE-D3B0-48DE-81E9-9C9A3094A798}"/>
    <cellStyle name="Normal 3 2 4 5 5 2 2" xfId="26457" xr:uid="{0B9FB3D1-9132-46E8-9327-0AF80CDE79C0}"/>
    <cellStyle name="Normal 3 2 4 5 5 2 2 2" xfId="40149" xr:uid="{BD10ACC3-69D6-4889-AB94-5A2237E27091}"/>
    <cellStyle name="Normal 3 2 4 5 5 2 2 3" xfId="55033" xr:uid="{00F48F5E-1A29-4518-B330-A2538B40103C}"/>
    <cellStyle name="Normal 3 2 4 5 5 2 3" xfId="19613" xr:uid="{5F44A069-92A9-4B5E-A9B1-9585FA2DDAF9}"/>
    <cellStyle name="Normal 3 2 4 5 5 2 4" xfId="33303" xr:uid="{FAF51D50-69EB-4726-BB3E-B7EA923114D2}"/>
    <cellStyle name="Normal 3 2 4 5 5 2 5" xfId="48187" xr:uid="{A8258AE4-EEFA-46AE-83A3-89BA6C09DD8D}"/>
    <cellStyle name="Normal 3 2 4 5 5 3" xfId="23035" xr:uid="{25635352-3222-4F11-841D-6B693D7090CE}"/>
    <cellStyle name="Normal 3 2 4 5 5 3 2" xfId="36727" xr:uid="{B0264B9A-286C-4A1B-8FDE-56A7DF7739C5}"/>
    <cellStyle name="Normal 3 2 4 5 5 3 3" xfId="51611" xr:uid="{B95BA24B-CE40-4C0D-893E-636D49AD0523}"/>
    <cellStyle name="Normal 3 2 4 5 5 4" xfId="16191" xr:uid="{1C889DA5-288B-4148-82D2-C63F9A465885}"/>
    <cellStyle name="Normal 3 2 4 5 5 5" xfId="29881" xr:uid="{95A31D75-0D98-4469-958A-5260A0ED7003}"/>
    <cellStyle name="Normal 3 2 4 5 5 6" xfId="44765" xr:uid="{0D4D6A0C-67BE-4F30-9193-D9934D0DD7CA}"/>
    <cellStyle name="Normal 3 2 4 5 6" xfId="11055" xr:uid="{910C8605-9DC8-4D88-A6DA-E099D1DAD27F}"/>
    <cellStyle name="Normal 3 2 4 5 6 2" xfId="24745" xr:uid="{570AE22A-6C58-4095-91D0-EA9C095F7CC3}"/>
    <cellStyle name="Normal 3 2 4 5 6 2 2" xfId="38437" xr:uid="{19CC20E2-D612-437F-A71C-3B665568B426}"/>
    <cellStyle name="Normal 3 2 4 5 6 2 3" xfId="53321" xr:uid="{554C220C-A0DE-4BBC-B18B-9A93705C0E8B}"/>
    <cellStyle name="Normal 3 2 4 5 6 3" xfId="17901" xr:uid="{0EF4A044-80B2-46E6-9BA7-FC16D2E46905}"/>
    <cellStyle name="Normal 3 2 4 5 6 4" xfId="31591" xr:uid="{E49FE1B6-CCB7-4802-B6D5-B7F2113EBCE9}"/>
    <cellStyle name="Normal 3 2 4 5 6 5" xfId="46475" xr:uid="{8BC24D9A-4FDF-4E3F-962E-74CAC1AD8DB8}"/>
    <cellStyle name="Normal 3 2 4 5 7" xfId="21323" xr:uid="{449B0534-8008-4E05-9426-369DCC59AA31}"/>
    <cellStyle name="Normal 3 2 4 5 7 2" xfId="35015" xr:uid="{68542F1B-F51E-4A66-AE51-DB9DACFC2CEF}"/>
    <cellStyle name="Normal 3 2 4 5 7 3" xfId="49899" xr:uid="{C183451C-482E-4CBD-A277-ECA498721CEA}"/>
    <cellStyle name="Normal 3 2 4 5 8" xfId="14479" xr:uid="{54ACA8A0-39F4-4DF5-8FF3-43FE97F9DE35}"/>
    <cellStyle name="Normal 3 2 4 5 9" xfId="28169" xr:uid="{DEDD3512-EC14-4F1B-B88A-2C64AAA61B62}"/>
    <cellStyle name="Normal 3 2 4 6" xfId="7637" xr:uid="{90F6D310-2093-4ABA-8598-7AE72EA103B9}"/>
    <cellStyle name="Normal 3 2 4 6 10" xfId="43058" xr:uid="{5BA87AC8-A729-49A8-BA06-B1F92327C105}"/>
    <cellStyle name="Normal 3 2 4 6 2" xfId="7638" xr:uid="{C3CA7536-FBC2-4F60-85A5-146044F9688C}"/>
    <cellStyle name="Normal 3 2 4 6 2 2" xfId="7639" xr:uid="{108C42C9-8D38-4536-8CCD-4B93F3CEFD07}"/>
    <cellStyle name="Normal 3 2 4 6 2 2 2" xfId="9352" xr:uid="{E7119D36-991B-4512-8D8F-0F3BE885C318}"/>
    <cellStyle name="Normal 3 2 4 6 2 2 2 2" xfId="12774" xr:uid="{15AD8115-83B4-47AD-B708-59318567761F}"/>
    <cellStyle name="Normal 3 2 4 6 2 2 2 2 2" xfId="26464" xr:uid="{CD5ADCBD-E3FE-494D-A9E8-7F2C0164901F}"/>
    <cellStyle name="Normal 3 2 4 6 2 2 2 2 2 2" xfId="40156" xr:uid="{DB351116-FB9E-4E74-8BEE-7C742A5A2CC8}"/>
    <cellStyle name="Normal 3 2 4 6 2 2 2 2 2 3" xfId="55040" xr:uid="{C6095E37-5CEC-4223-BA83-1974BA79B7E0}"/>
    <cellStyle name="Normal 3 2 4 6 2 2 2 2 3" xfId="19620" xr:uid="{9CB30EA8-5373-4CD3-B404-A2FCE3CBBAAE}"/>
    <cellStyle name="Normal 3 2 4 6 2 2 2 2 4" xfId="33310" xr:uid="{61B1E5C3-A00F-49F3-A919-A188158BBD78}"/>
    <cellStyle name="Normal 3 2 4 6 2 2 2 2 5" xfId="48194" xr:uid="{B2BD2A14-F5DF-4997-BE9B-E53B6825DC8C}"/>
    <cellStyle name="Normal 3 2 4 6 2 2 2 3" xfId="23042" xr:uid="{00D64B97-508F-423D-BAB6-7D769A744D3C}"/>
    <cellStyle name="Normal 3 2 4 6 2 2 2 3 2" xfId="36734" xr:uid="{A35CDF0D-B1BA-4533-A67E-676DD0194EF4}"/>
    <cellStyle name="Normal 3 2 4 6 2 2 2 3 3" xfId="51618" xr:uid="{9F46C99C-1A30-4129-815B-07BB97846EAE}"/>
    <cellStyle name="Normal 3 2 4 6 2 2 2 4" xfId="16198" xr:uid="{78239A1E-2D5D-4F5D-B652-AADD8EEF2457}"/>
    <cellStyle name="Normal 3 2 4 6 2 2 2 5" xfId="29888" xr:uid="{8DB11BF2-0DD9-4287-9561-D01896DD51F0}"/>
    <cellStyle name="Normal 3 2 4 6 2 2 2 6" xfId="44772" xr:uid="{83111D7F-FDDB-47F2-B260-EFEF27F5B478}"/>
    <cellStyle name="Normal 3 2 4 6 2 2 3" xfId="11062" xr:uid="{8559FA2F-314F-4555-BAA6-D4F3BB4DAACF}"/>
    <cellStyle name="Normal 3 2 4 6 2 2 3 2" xfId="24752" xr:uid="{2D1E2D8E-6D31-4B89-BD1E-4744BCC07B0E}"/>
    <cellStyle name="Normal 3 2 4 6 2 2 3 2 2" xfId="38444" xr:uid="{63D08228-BAE4-44D5-BCC6-BCE39677E4CD}"/>
    <cellStyle name="Normal 3 2 4 6 2 2 3 2 3" xfId="53328" xr:uid="{5EA111E0-F482-4088-8608-891A92A63DB2}"/>
    <cellStyle name="Normal 3 2 4 6 2 2 3 3" xfId="17908" xr:uid="{312EE034-0363-4EC2-A224-BC935C8A70D6}"/>
    <cellStyle name="Normal 3 2 4 6 2 2 3 4" xfId="31598" xr:uid="{D58AD6C6-34F1-4181-8A7E-C6ADFE3022A6}"/>
    <cellStyle name="Normal 3 2 4 6 2 2 3 5" xfId="46482" xr:uid="{A3A90320-23E1-4FE0-B390-60CD67DA87C3}"/>
    <cellStyle name="Normal 3 2 4 6 2 2 4" xfId="21330" xr:uid="{0DC8AD00-5DF2-484D-BC81-414D72BE1D95}"/>
    <cellStyle name="Normal 3 2 4 6 2 2 4 2" xfId="35022" xr:uid="{7AA3FE92-D1CB-45C4-AAC1-1BEF65CB47E9}"/>
    <cellStyle name="Normal 3 2 4 6 2 2 4 3" xfId="49906" xr:uid="{5B1DB230-DE93-4CAA-9AF9-1095BBBA6CFE}"/>
    <cellStyle name="Normal 3 2 4 6 2 2 5" xfId="14486" xr:uid="{E273CE2D-277A-4E71-A090-FBC76A46A34B}"/>
    <cellStyle name="Normal 3 2 4 6 2 2 6" xfId="28176" xr:uid="{3292F1A7-82B5-4DB5-A496-772236888AD5}"/>
    <cellStyle name="Normal 3 2 4 6 2 2 7" xfId="43060" xr:uid="{370D3226-D788-4278-92E4-27CF894AB9D7}"/>
    <cellStyle name="Normal 3 2 4 6 2 3" xfId="9351" xr:uid="{79D01749-14C4-4D02-8BD5-183751D381ED}"/>
    <cellStyle name="Normal 3 2 4 6 2 3 2" xfId="12773" xr:uid="{089AD527-A33B-41E5-91F3-AEFA0B5A498F}"/>
    <cellStyle name="Normal 3 2 4 6 2 3 2 2" xfId="26463" xr:uid="{9E87AA9A-E441-4B14-9CAF-AA8F71842959}"/>
    <cellStyle name="Normal 3 2 4 6 2 3 2 2 2" xfId="40155" xr:uid="{D988B6A9-6A3D-4906-8890-925FFA620A35}"/>
    <cellStyle name="Normal 3 2 4 6 2 3 2 2 3" xfId="55039" xr:uid="{7A5E9AA7-6BD5-4F27-BAF0-77AF7632C7F6}"/>
    <cellStyle name="Normal 3 2 4 6 2 3 2 3" xfId="19619" xr:uid="{CB85A370-3828-4B74-8C0D-6F4BFD2BA169}"/>
    <cellStyle name="Normal 3 2 4 6 2 3 2 4" xfId="33309" xr:uid="{FFA7E7AB-8335-434D-95C4-75FA5998A89B}"/>
    <cellStyle name="Normal 3 2 4 6 2 3 2 5" xfId="48193" xr:uid="{B2799F66-4960-41EC-A935-996FC8B3CF31}"/>
    <cellStyle name="Normal 3 2 4 6 2 3 3" xfId="23041" xr:uid="{A678CD95-F19A-445B-B580-D610C2293AD9}"/>
    <cellStyle name="Normal 3 2 4 6 2 3 3 2" xfId="36733" xr:uid="{DAA9121C-1028-4982-A294-A327ECBAC2A1}"/>
    <cellStyle name="Normal 3 2 4 6 2 3 3 3" xfId="51617" xr:uid="{6AC1F454-349D-4DC8-80B8-507DC2320F04}"/>
    <cellStyle name="Normal 3 2 4 6 2 3 4" xfId="16197" xr:uid="{1448D3C2-0FB1-4538-80FC-8C058B7C4C10}"/>
    <cellStyle name="Normal 3 2 4 6 2 3 5" xfId="29887" xr:uid="{B9BAC69E-DEFB-4524-BC54-C762889523D2}"/>
    <cellStyle name="Normal 3 2 4 6 2 3 6" xfId="44771" xr:uid="{C7A8131D-9B74-45F1-85DA-B6C9D62AF816}"/>
    <cellStyle name="Normal 3 2 4 6 2 4" xfId="11061" xr:uid="{81A336E6-3AE7-4315-825C-BF7EEEABAAD5}"/>
    <cellStyle name="Normal 3 2 4 6 2 4 2" xfId="24751" xr:uid="{73838CFB-162F-449B-AB01-C6BA23C796A8}"/>
    <cellStyle name="Normal 3 2 4 6 2 4 2 2" xfId="38443" xr:uid="{4F869FE2-C32B-42B7-B4C7-911933AA7960}"/>
    <cellStyle name="Normal 3 2 4 6 2 4 2 3" xfId="53327" xr:uid="{0DCE17E5-6F46-4D88-B928-38BCC2248E6A}"/>
    <cellStyle name="Normal 3 2 4 6 2 4 3" xfId="17907" xr:uid="{80B71864-6FE5-4CD8-9B9A-EA373129F6A7}"/>
    <cellStyle name="Normal 3 2 4 6 2 4 4" xfId="31597" xr:uid="{71080DBE-BA97-4788-AD29-72BDB8D79FE7}"/>
    <cellStyle name="Normal 3 2 4 6 2 4 5" xfId="46481" xr:uid="{862418FE-D621-4B0D-B6FC-269CEC3E20A5}"/>
    <cellStyle name="Normal 3 2 4 6 2 5" xfId="21329" xr:uid="{279A79CF-31B4-4959-A392-BB66F7F92610}"/>
    <cellStyle name="Normal 3 2 4 6 2 5 2" xfId="35021" xr:uid="{A1ED4FF2-D87F-483D-8CA4-76F93FB304B0}"/>
    <cellStyle name="Normal 3 2 4 6 2 5 3" xfId="49905" xr:uid="{66BD0186-07C2-479D-AFB0-DAC5ECD8300F}"/>
    <cellStyle name="Normal 3 2 4 6 2 6" xfId="14485" xr:uid="{526BFC54-046A-4D01-9092-55032F4F1637}"/>
    <cellStyle name="Normal 3 2 4 6 2 7" xfId="28175" xr:uid="{84214F68-C94C-4A54-A111-A9E85CD350DF}"/>
    <cellStyle name="Normal 3 2 4 6 2 8" xfId="43059" xr:uid="{FB49D9EC-099E-42BB-8F18-8128F3E5856B}"/>
    <cellStyle name="Normal 3 2 4 6 3" xfId="7640" xr:uid="{50AB79DA-A1FD-4BD7-A25F-773D495BA503}"/>
    <cellStyle name="Normal 3 2 4 6 3 2" xfId="9353" xr:uid="{96946B3B-8276-49ED-80FD-26AE41FB900F}"/>
    <cellStyle name="Normal 3 2 4 6 3 2 2" xfId="12775" xr:uid="{A3DA3CC8-3891-4A7B-8B60-A2442F0886AC}"/>
    <cellStyle name="Normal 3 2 4 6 3 2 2 2" xfId="26465" xr:uid="{C726EA09-04B4-4744-A43C-41D4DF075DAE}"/>
    <cellStyle name="Normal 3 2 4 6 3 2 2 2 2" xfId="40157" xr:uid="{5B19CD90-3DBF-4914-93EF-5F9620EDF070}"/>
    <cellStyle name="Normal 3 2 4 6 3 2 2 2 3" xfId="55041" xr:uid="{4F1BCE04-0B35-4E6A-8AB3-137B8EA78E6A}"/>
    <cellStyle name="Normal 3 2 4 6 3 2 2 3" xfId="19621" xr:uid="{B98FDE5F-869A-409A-ACD1-68A40443F3C2}"/>
    <cellStyle name="Normal 3 2 4 6 3 2 2 4" xfId="33311" xr:uid="{18FCEA65-838D-4262-BDBC-F5ACF9B6D59B}"/>
    <cellStyle name="Normal 3 2 4 6 3 2 2 5" xfId="48195" xr:uid="{D41173A7-6556-4C08-BB40-FBA094ED5088}"/>
    <cellStyle name="Normal 3 2 4 6 3 2 3" xfId="23043" xr:uid="{FC3DE9BA-C7BA-4E82-92CB-73AECB6DC44D}"/>
    <cellStyle name="Normal 3 2 4 6 3 2 3 2" xfId="36735" xr:uid="{38D2936F-8979-4122-8D69-4AA812E8F689}"/>
    <cellStyle name="Normal 3 2 4 6 3 2 3 3" xfId="51619" xr:uid="{C95472C4-66FE-45AC-8128-88E1DDFCAE36}"/>
    <cellStyle name="Normal 3 2 4 6 3 2 4" xfId="16199" xr:uid="{D069087F-DCEF-4E45-B443-F5209C8F6F4B}"/>
    <cellStyle name="Normal 3 2 4 6 3 2 5" xfId="29889" xr:uid="{E35839A0-610A-4112-8A12-31F0993C82F9}"/>
    <cellStyle name="Normal 3 2 4 6 3 2 6" xfId="44773" xr:uid="{5DCF459C-002F-417C-8812-5E6084131691}"/>
    <cellStyle name="Normal 3 2 4 6 3 3" xfId="11063" xr:uid="{82690192-0605-41CF-9D50-4D5D3E709E07}"/>
    <cellStyle name="Normal 3 2 4 6 3 3 2" xfId="24753" xr:uid="{D0C83E42-7134-4615-8BC3-52EC059A3D4B}"/>
    <cellStyle name="Normal 3 2 4 6 3 3 2 2" xfId="38445" xr:uid="{FD6F9534-5CE7-43D9-BA7B-AAA81B5FF125}"/>
    <cellStyle name="Normal 3 2 4 6 3 3 2 3" xfId="53329" xr:uid="{49B85B43-C188-43B2-985C-C1E41A70DE37}"/>
    <cellStyle name="Normal 3 2 4 6 3 3 3" xfId="17909" xr:uid="{6C1FEC8C-4048-4DDB-BB82-179ADF37AA35}"/>
    <cellStyle name="Normal 3 2 4 6 3 3 4" xfId="31599" xr:uid="{86475138-CAF2-44B3-9FBE-F0B38BDACEAB}"/>
    <cellStyle name="Normal 3 2 4 6 3 3 5" xfId="46483" xr:uid="{6FBE01F1-53CE-4952-99DA-B6242B32D159}"/>
    <cellStyle name="Normal 3 2 4 6 3 4" xfId="21331" xr:uid="{AD6AFAD4-3F9E-44C9-89D7-0027B38F7DFB}"/>
    <cellStyle name="Normal 3 2 4 6 3 4 2" xfId="35023" xr:uid="{B7ABC53F-82D3-41BA-839C-114B5DDE1D23}"/>
    <cellStyle name="Normal 3 2 4 6 3 4 3" xfId="49907" xr:uid="{4FAA1F7E-689C-4020-8653-3EF8A4686179}"/>
    <cellStyle name="Normal 3 2 4 6 3 5" xfId="14487" xr:uid="{597703EF-E30D-4E44-BDAB-27C7A0CFF22A}"/>
    <cellStyle name="Normal 3 2 4 6 3 6" xfId="28177" xr:uid="{CE06B543-9EA1-4119-8D4D-CC18CD9B3AB9}"/>
    <cellStyle name="Normal 3 2 4 6 3 7" xfId="43061" xr:uid="{E5818DDF-AD0F-436E-8AA2-1DF72D5069ED}"/>
    <cellStyle name="Normal 3 2 4 6 4" xfId="7641" xr:uid="{670C9742-20ED-4799-9F90-F2EC1EAE6DB4}"/>
    <cellStyle name="Normal 3 2 4 6 4 2" xfId="9354" xr:uid="{8CF753F3-635F-4195-8F8F-DA09F492022D}"/>
    <cellStyle name="Normal 3 2 4 6 4 2 2" xfId="12776" xr:uid="{95386C02-88DA-4C4A-B2F5-A7B9A2A2C3D9}"/>
    <cellStyle name="Normal 3 2 4 6 4 2 2 2" xfId="26466" xr:uid="{8B087056-C5BC-4EEC-A5B3-6360E2071175}"/>
    <cellStyle name="Normal 3 2 4 6 4 2 2 2 2" xfId="40158" xr:uid="{8C834968-4012-4636-B03C-393E631CC711}"/>
    <cellStyle name="Normal 3 2 4 6 4 2 2 2 3" xfId="55042" xr:uid="{012FBC50-41C5-49BE-87C6-3245D1C0B3D9}"/>
    <cellStyle name="Normal 3 2 4 6 4 2 2 3" xfId="19622" xr:uid="{4D391AFC-52B0-447F-9187-85DF3DEB2118}"/>
    <cellStyle name="Normal 3 2 4 6 4 2 2 4" xfId="33312" xr:uid="{56744C36-68A3-40A1-9DD6-DFAB7B86BFBF}"/>
    <cellStyle name="Normal 3 2 4 6 4 2 2 5" xfId="48196" xr:uid="{D876702C-411A-4275-9FDD-65C95E18422E}"/>
    <cellStyle name="Normal 3 2 4 6 4 2 3" xfId="23044" xr:uid="{4C00738E-F6F9-4B09-8FB9-2CAF47BC189E}"/>
    <cellStyle name="Normal 3 2 4 6 4 2 3 2" xfId="36736" xr:uid="{127A9A99-FC9D-4CB8-A36B-2A0D5B5EFA2D}"/>
    <cellStyle name="Normal 3 2 4 6 4 2 3 3" xfId="51620" xr:uid="{42F9C39A-A6FC-4C6B-80BF-8CAB3E8CF0DD}"/>
    <cellStyle name="Normal 3 2 4 6 4 2 4" xfId="16200" xr:uid="{22C5D54F-5506-4E0E-9B01-5BF079FF49FA}"/>
    <cellStyle name="Normal 3 2 4 6 4 2 5" xfId="29890" xr:uid="{4389A684-B4B8-4325-98F9-3133AEA6D1AF}"/>
    <cellStyle name="Normal 3 2 4 6 4 2 6" xfId="44774" xr:uid="{176DBDCC-C293-4F2F-AFB3-9BDAF284E62E}"/>
    <cellStyle name="Normal 3 2 4 6 4 3" xfId="11064" xr:uid="{F6E75E56-130A-472C-9D1B-348D983D88CB}"/>
    <cellStyle name="Normal 3 2 4 6 4 3 2" xfId="24754" xr:uid="{32099D97-443C-4526-8F1A-A93BF015A51C}"/>
    <cellStyle name="Normal 3 2 4 6 4 3 2 2" xfId="38446" xr:uid="{C6E011B9-E77D-45CD-A8E2-6C5B263888AA}"/>
    <cellStyle name="Normal 3 2 4 6 4 3 2 3" xfId="53330" xr:uid="{9D677AE8-AF77-47E0-BC3C-791E5490C250}"/>
    <cellStyle name="Normal 3 2 4 6 4 3 3" xfId="17910" xr:uid="{C97219AD-8AD8-4954-AD54-8C576ACFBCD2}"/>
    <cellStyle name="Normal 3 2 4 6 4 3 4" xfId="31600" xr:uid="{6F16C06C-3880-409C-9E99-679E1F27A1D6}"/>
    <cellStyle name="Normal 3 2 4 6 4 3 5" xfId="46484" xr:uid="{6CE14EB3-E132-4DCE-9F4A-B566D8C1BEFD}"/>
    <cellStyle name="Normal 3 2 4 6 4 4" xfId="21332" xr:uid="{F9491284-B684-4306-807B-7C520C367686}"/>
    <cellStyle name="Normal 3 2 4 6 4 4 2" xfId="35024" xr:uid="{74F873BD-3B07-451A-8926-1E916501FCFE}"/>
    <cellStyle name="Normal 3 2 4 6 4 4 3" xfId="49908" xr:uid="{416D1783-E700-41FB-9991-472CC32E798C}"/>
    <cellStyle name="Normal 3 2 4 6 4 5" xfId="14488" xr:uid="{5E9A45F0-9B68-4340-AFBA-67DE0C69E6E4}"/>
    <cellStyle name="Normal 3 2 4 6 4 6" xfId="28178" xr:uid="{961F1F42-1CF1-4CB4-92C4-2AC518DC82A3}"/>
    <cellStyle name="Normal 3 2 4 6 4 7" xfId="43062" xr:uid="{525B8BDA-98FE-49B5-84B1-335278AC3616}"/>
    <cellStyle name="Normal 3 2 4 6 5" xfId="9350" xr:uid="{966095D5-47F3-482E-98A2-EFAAA230B5A6}"/>
    <cellStyle name="Normal 3 2 4 6 5 2" xfId="12772" xr:uid="{4DDAE2B0-4401-46A8-A7FE-E940AEDDA685}"/>
    <cellStyle name="Normal 3 2 4 6 5 2 2" xfId="26462" xr:uid="{A7D0AFAF-ED7B-4774-91B0-27ACC57643BB}"/>
    <cellStyle name="Normal 3 2 4 6 5 2 2 2" xfId="40154" xr:uid="{31A771FB-2A82-4C92-8C4B-1BBD5BB73026}"/>
    <cellStyle name="Normal 3 2 4 6 5 2 2 3" xfId="55038" xr:uid="{5D53DD74-D732-40E6-BCA6-723F43BF890E}"/>
    <cellStyle name="Normal 3 2 4 6 5 2 3" xfId="19618" xr:uid="{BC5BDEA9-D3AB-435C-990B-EA5CBD9438B3}"/>
    <cellStyle name="Normal 3 2 4 6 5 2 4" xfId="33308" xr:uid="{90B67AAE-B899-45CE-ACAB-3BDFF6CA882B}"/>
    <cellStyle name="Normal 3 2 4 6 5 2 5" xfId="48192" xr:uid="{080EA2FD-0BF8-459E-9A44-76BCD1E2B5DE}"/>
    <cellStyle name="Normal 3 2 4 6 5 3" xfId="23040" xr:uid="{2688C4D9-A99A-4497-82AD-04AF417A3097}"/>
    <cellStyle name="Normal 3 2 4 6 5 3 2" xfId="36732" xr:uid="{129B95BC-4B37-4211-9443-0BBE26A62DDF}"/>
    <cellStyle name="Normal 3 2 4 6 5 3 3" xfId="51616" xr:uid="{F0F1E95F-93A8-4B1C-A3D2-C3AFE2FD9BAB}"/>
    <cellStyle name="Normal 3 2 4 6 5 4" xfId="16196" xr:uid="{AEB26A45-15B6-47E5-85A8-D54075828A8C}"/>
    <cellStyle name="Normal 3 2 4 6 5 5" xfId="29886" xr:uid="{9F589ED4-E29B-4FFF-828F-5E4B8DA4AE61}"/>
    <cellStyle name="Normal 3 2 4 6 5 6" xfId="44770" xr:uid="{C3BF796E-B4CA-43E9-A62A-FE4AE0CF287D}"/>
    <cellStyle name="Normal 3 2 4 6 6" xfId="11060" xr:uid="{2997683D-3043-4D23-8EDE-D5F12041DE3C}"/>
    <cellStyle name="Normal 3 2 4 6 6 2" xfId="24750" xr:uid="{27D5FF46-7F36-474F-8E71-BBBC7EDD9A8E}"/>
    <cellStyle name="Normal 3 2 4 6 6 2 2" xfId="38442" xr:uid="{7EEB698E-3B4D-466F-BE67-5861430C0C64}"/>
    <cellStyle name="Normal 3 2 4 6 6 2 3" xfId="53326" xr:uid="{A0974907-AB8F-4BA4-8A0A-781FE34B2BD7}"/>
    <cellStyle name="Normal 3 2 4 6 6 3" xfId="17906" xr:uid="{92E55179-3704-4E63-8F7A-3363989AB350}"/>
    <cellStyle name="Normal 3 2 4 6 6 4" xfId="31596" xr:uid="{5E27ABF5-F5B4-4E24-84AE-BBFB681488BD}"/>
    <cellStyle name="Normal 3 2 4 6 6 5" xfId="46480" xr:uid="{0B96C335-9ABD-4BC7-9C39-DA14861F3C92}"/>
    <cellStyle name="Normal 3 2 4 6 7" xfId="21328" xr:uid="{7EC7847E-740C-4F05-B22B-77F405FAA89F}"/>
    <cellStyle name="Normal 3 2 4 6 7 2" xfId="35020" xr:uid="{828E974A-BA6E-4722-8BBB-4B142976F46B}"/>
    <cellStyle name="Normal 3 2 4 6 7 3" xfId="49904" xr:uid="{AC9F348C-0EC4-44D0-B8AF-5DD912EF7330}"/>
    <cellStyle name="Normal 3 2 4 6 8" xfId="14484" xr:uid="{D4967E8F-EFF9-4B2C-B177-66DA3F17705D}"/>
    <cellStyle name="Normal 3 2 4 6 9" xfId="28174" xr:uid="{EE6C84B0-A46A-4689-9B81-4D3B0F7673B7}"/>
    <cellStyle name="Normal 3 2 4 7" xfId="7642" xr:uid="{6E32E920-C134-410C-A7F1-19DF45851744}"/>
    <cellStyle name="Normal 3 2 4 7 2" xfId="7643" xr:uid="{42BF7738-E9A7-441F-B44A-B7FFB6904C6C}"/>
    <cellStyle name="Normal 3 2 4 7 2 2" xfId="9356" xr:uid="{7AEE2832-8C94-49C3-8129-E8E0923F0BA3}"/>
    <cellStyle name="Normal 3 2 4 7 2 2 2" xfId="12778" xr:uid="{A2B9E30D-CBBC-49B6-8399-74D07D2993F7}"/>
    <cellStyle name="Normal 3 2 4 7 2 2 2 2" xfId="26468" xr:uid="{E9E0335D-3CC5-4EFC-BFC0-218FB6953288}"/>
    <cellStyle name="Normal 3 2 4 7 2 2 2 2 2" xfId="40160" xr:uid="{59C732EC-7CCE-4491-B5C1-339E703B5568}"/>
    <cellStyle name="Normal 3 2 4 7 2 2 2 2 3" xfId="55044" xr:uid="{722AA311-95C3-4C8F-810B-643B9A402A6B}"/>
    <cellStyle name="Normal 3 2 4 7 2 2 2 3" xfId="19624" xr:uid="{48AE568B-4871-4A46-8DCD-8D09068A54BB}"/>
    <cellStyle name="Normal 3 2 4 7 2 2 2 4" xfId="33314" xr:uid="{90A1E58A-7B0F-439E-83DC-DD23A2EAD1DA}"/>
    <cellStyle name="Normal 3 2 4 7 2 2 2 5" xfId="48198" xr:uid="{FB15C242-CFDC-491C-9200-5069B5DFC97E}"/>
    <cellStyle name="Normal 3 2 4 7 2 2 3" xfId="23046" xr:uid="{F656CF04-5A33-4A7D-A6BA-C167845F3096}"/>
    <cellStyle name="Normal 3 2 4 7 2 2 3 2" xfId="36738" xr:uid="{DAC47173-EF03-4364-9E87-ABC34BF17B7C}"/>
    <cellStyle name="Normal 3 2 4 7 2 2 3 3" xfId="51622" xr:uid="{C8CA3F69-7F3D-4883-9C39-FA701FF9D279}"/>
    <cellStyle name="Normal 3 2 4 7 2 2 4" xfId="16202" xr:uid="{B452FB55-5626-4F32-83B9-FAD50DA9E08D}"/>
    <cellStyle name="Normal 3 2 4 7 2 2 5" xfId="29892" xr:uid="{3F7AABC7-62E7-4A1C-B6C6-AFEC68030747}"/>
    <cellStyle name="Normal 3 2 4 7 2 2 6" xfId="44776" xr:uid="{16863D19-C0AD-4D5F-827B-5E929A3AF938}"/>
    <cellStyle name="Normal 3 2 4 7 2 3" xfId="11066" xr:uid="{735CD292-FAE9-456D-B5EF-D36B93C24C1D}"/>
    <cellStyle name="Normal 3 2 4 7 2 3 2" xfId="24756" xr:uid="{8E96DADA-B97F-40A0-A86F-10F9A8148F6B}"/>
    <cellStyle name="Normal 3 2 4 7 2 3 2 2" xfId="38448" xr:uid="{17B71365-981D-4C8B-9DF5-94E87BF930ED}"/>
    <cellStyle name="Normal 3 2 4 7 2 3 2 3" xfId="53332" xr:uid="{E1818B12-E50C-4B7C-9E45-C5C4296AAC32}"/>
    <cellStyle name="Normal 3 2 4 7 2 3 3" xfId="17912" xr:uid="{416ADD4C-93B9-47D1-B945-4537E9BAD2A2}"/>
    <cellStyle name="Normal 3 2 4 7 2 3 4" xfId="31602" xr:uid="{4E31112A-A8A1-4F3A-BD9A-3C8C2B1B50C0}"/>
    <cellStyle name="Normal 3 2 4 7 2 3 5" xfId="46486" xr:uid="{EBD928AB-552A-459B-86C8-D31257125608}"/>
    <cellStyle name="Normal 3 2 4 7 2 4" xfId="21334" xr:uid="{7307C118-ACF5-47E4-96DB-BC7ADF26E078}"/>
    <cellStyle name="Normal 3 2 4 7 2 4 2" xfId="35026" xr:uid="{8B9FBAFB-BAEB-47CE-90A4-6D0AE4B347C7}"/>
    <cellStyle name="Normal 3 2 4 7 2 4 3" xfId="49910" xr:uid="{DE25A398-8A1D-4B5F-8A4E-9612394B19F9}"/>
    <cellStyle name="Normal 3 2 4 7 2 5" xfId="14490" xr:uid="{D34AC9A8-161D-4942-8F30-EB59C9A9B85C}"/>
    <cellStyle name="Normal 3 2 4 7 2 6" xfId="28180" xr:uid="{9EC86B8D-37A9-48E2-9EE7-6D27F417D4DF}"/>
    <cellStyle name="Normal 3 2 4 7 2 7" xfId="43064" xr:uid="{3EE1191E-75DF-4606-9F3E-0A0391A73F4E}"/>
    <cellStyle name="Normal 3 2 4 7 3" xfId="9355" xr:uid="{8DD1BB1A-E963-4550-9F5A-87CB600D58EF}"/>
    <cellStyle name="Normal 3 2 4 7 3 2" xfId="12777" xr:uid="{3891D97B-B976-441B-8F53-BC09E259F471}"/>
    <cellStyle name="Normal 3 2 4 7 3 2 2" xfId="26467" xr:uid="{BEDBF01F-FFA5-4546-9892-49F0CB47A4C0}"/>
    <cellStyle name="Normal 3 2 4 7 3 2 2 2" xfId="40159" xr:uid="{2D72380E-10D2-4C3A-9764-8C553622C540}"/>
    <cellStyle name="Normal 3 2 4 7 3 2 2 3" xfId="55043" xr:uid="{487FA8A6-7BC2-4CBE-9D4A-0B0A2A04894E}"/>
    <cellStyle name="Normal 3 2 4 7 3 2 3" xfId="19623" xr:uid="{01180CE5-63F7-427F-AFAA-5748AAC55E7A}"/>
    <cellStyle name="Normal 3 2 4 7 3 2 4" xfId="33313" xr:uid="{0F6C2E49-9EDC-47BC-95BE-7196D627212F}"/>
    <cellStyle name="Normal 3 2 4 7 3 2 5" xfId="48197" xr:uid="{6986D515-C298-4A4A-B8F7-F9987AD63060}"/>
    <cellStyle name="Normal 3 2 4 7 3 3" xfId="23045" xr:uid="{D233B8FB-6408-45E3-9DB1-6213C88C87BC}"/>
    <cellStyle name="Normal 3 2 4 7 3 3 2" xfId="36737" xr:uid="{18EC4A4F-CBA8-4AF5-A22C-109567F29FA8}"/>
    <cellStyle name="Normal 3 2 4 7 3 3 3" xfId="51621" xr:uid="{AABC14CE-ABEF-4A0A-9DAA-34622DFD137E}"/>
    <cellStyle name="Normal 3 2 4 7 3 4" xfId="16201" xr:uid="{93510E72-B628-462F-B912-31EFF67F6D71}"/>
    <cellStyle name="Normal 3 2 4 7 3 5" xfId="29891" xr:uid="{F1F862E3-7C64-4F1B-B1B1-D430D1C48AFE}"/>
    <cellStyle name="Normal 3 2 4 7 3 6" xfId="44775" xr:uid="{5DF761B9-58E5-4F2B-A09F-8CA227C41BE6}"/>
    <cellStyle name="Normal 3 2 4 7 4" xfId="11065" xr:uid="{F55B3826-E78B-481A-BF8D-E6F50282D60A}"/>
    <cellStyle name="Normal 3 2 4 7 4 2" xfId="24755" xr:uid="{20819611-3CBD-4C9F-B6F2-D895BE893170}"/>
    <cellStyle name="Normal 3 2 4 7 4 2 2" xfId="38447" xr:uid="{28CC3634-BF87-47D4-9D63-F94DAC0B9EE0}"/>
    <cellStyle name="Normal 3 2 4 7 4 2 3" xfId="53331" xr:uid="{635DC428-4624-4AFD-A7DA-A4D2161D0C90}"/>
    <cellStyle name="Normal 3 2 4 7 4 3" xfId="17911" xr:uid="{ED8EB9A4-FC0E-4CDA-966F-514A681BC374}"/>
    <cellStyle name="Normal 3 2 4 7 4 4" xfId="31601" xr:uid="{461E8CC4-2D6F-4EB7-96B4-5D6830C43034}"/>
    <cellStyle name="Normal 3 2 4 7 4 5" xfId="46485" xr:uid="{5B4A88C8-AB60-4B80-AB00-A98AFAEE82F4}"/>
    <cellStyle name="Normal 3 2 4 7 5" xfId="21333" xr:uid="{7507BC66-8E28-4A89-A4D9-A888EC90F030}"/>
    <cellStyle name="Normal 3 2 4 7 5 2" xfId="35025" xr:uid="{2352C956-E40A-4D7A-AC22-483D9A24FBEE}"/>
    <cellStyle name="Normal 3 2 4 7 5 3" xfId="49909" xr:uid="{FBCA5EB2-D005-456F-87D0-C72E9BED69A7}"/>
    <cellStyle name="Normal 3 2 4 7 6" xfId="14489" xr:uid="{9DE04DD5-12FA-4703-8D99-82E232C96FB9}"/>
    <cellStyle name="Normal 3 2 4 7 7" xfId="28179" xr:uid="{8DFCAC1F-4B77-4342-94C7-00295EA47ED7}"/>
    <cellStyle name="Normal 3 2 4 7 8" xfId="43063" xr:uid="{B818E9EE-2B8B-471A-93BB-3DC33BCFB749}"/>
    <cellStyle name="Normal 3 2 4 8" xfId="7644" xr:uid="{DE761CC3-38B8-4748-98D7-0DC1764F62DB}"/>
    <cellStyle name="Normal 3 2 4 8 2" xfId="9357" xr:uid="{9072EB57-7E86-4440-B900-F7771DCCF3C0}"/>
    <cellStyle name="Normal 3 2 4 8 2 2" xfId="12779" xr:uid="{FE480020-1987-48A5-8A85-DBE05366443B}"/>
    <cellStyle name="Normal 3 2 4 8 2 2 2" xfId="26469" xr:uid="{6E123D5A-5103-4C65-B5DE-307BE6A27BF4}"/>
    <cellStyle name="Normal 3 2 4 8 2 2 2 2" xfId="40161" xr:uid="{9511C501-1FC7-4206-B431-0C6240E826A6}"/>
    <cellStyle name="Normal 3 2 4 8 2 2 2 3" xfId="55045" xr:uid="{5E20AA80-EBD7-4377-98CC-B49487E98DF0}"/>
    <cellStyle name="Normal 3 2 4 8 2 2 3" xfId="19625" xr:uid="{17CE300A-0354-4F78-A44D-2C40C09C6D67}"/>
    <cellStyle name="Normal 3 2 4 8 2 2 4" xfId="33315" xr:uid="{E11714DE-591A-4BDD-B624-5207DAA67B60}"/>
    <cellStyle name="Normal 3 2 4 8 2 2 5" xfId="48199" xr:uid="{C76F49CE-DBB9-4688-8B1C-FEE9BC6AA600}"/>
    <cellStyle name="Normal 3 2 4 8 2 3" xfId="23047" xr:uid="{6AE0D489-3AC9-4947-9567-6867A5DEF3BE}"/>
    <cellStyle name="Normal 3 2 4 8 2 3 2" xfId="36739" xr:uid="{C9065870-A70D-4E1E-BFC6-DA2369455323}"/>
    <cellStyle name="Normal 3 2 4 8 2 3 3" xfId="51623" xr:uid="{1471109B-49A9-4876-8425-049A191B3EF9}"/>
    <cellStyle name="Normal 3 2 4 8 2 4" xfId="16203" xr:uid="{79B92CA9-4D8F-451D-8BA3-AA4A03B04BBC}"/>
    <cellStyle name="Normal 3 2 4 8 2 5" xfId="29893" xr:uid="{C2A79766-67E3-41B2-9E6B-0594360D4E3B}"/>
    <cellStyle name="Normal 3 2 4 8 2 6" xfId="44777" xr:uid="{40849BBE-BC98-4C1E-9258-0B48CC71CADB}"/>
    <cellStyle name="Normal 3 2 4 8 3" xfId="11067" xr:uid="{D631C5B9-5FEF-4F85-A5AF-D8A5BCB9EA7F}"/>
    <cellStyle name="Normal 3 2 4 8 3 2" xfId="24757" xr:uid="{98E65044-2F23-426A-A0B9-5AB0D7B42E2F}"/>
    <cellStyle name="Normal 3 2 4 8 3 2 2" xfId="38449" xr:uid="{5B0D3D79-FFDB-49B5-9943-EB10F00E6F22}"/>
    <cellStyle name="Normal 3 2 4 8 3 2 3" xfId="53333" xr:uid="{A8FD1A93-AF14-439A-8E02-9C1A9CFDE58C}"/>
    <cellStyle name="Normal 3 2 4 8 3 3" xfId="17913" xr:uid="{955F503A-5B65-4B53-8F7C-743FCFFF0E09}"/>
    <cellStyle name="Normal 3 2 4 8 3 4" xfId="31603" xr:uid="{234E3A9E-F258-45B7-99BF-D5399AEDC0C3}"/>
    <cellStyle name="Normal 3 2 4 8 3 5" xfId="46487" xr:uid="{7DFB4F49-F12D-49D8-A378-E2448CA89035}"/>
    <cellStyle name="Normal 3 2 4 8 4" xfId="21335" xr:uid="{C6B020B3-1585-446A-8DFA-7AC8CD8B2276}"/>
    <cellStyle name="Normal 3 2 4 8 4 2" xfId="35027" xr:uid="{4B1750E0-3FF8-4A05-8845-AC3757EDB8BF}"/>
    <cellStyle name="Normal 3 2 4 8 4 3" xfId="49911" xr:uid="{5B663DD0-2C91-4A26-B6EE-1C50D8C8718B}"/>
    <cellStyle name="Normal 3 2 4 8 5" xfId="14491" xr:uid="{6407B985-023F-44DD-9FCF-8C7123ED923F}"/>
    <cellStyle name="Normal 3 2 4 8 6" xfId="28181" xr:uid="{3EA0F308-4E14-4FDE-BE92-C35007E13EAA}"/>
    <cellStyle name="Normal 3 2 4 8 7" xfId="43065" xr:uid="{D6182227-B0E3-4CBD-A250-CDC37EB6C2CD}"/>
    <cellStyle name="Normal 3 2 4 9" xfId="7645" xr:uid="{481AFC0A-1615-4EF0-A9EC-5A7DB22A933B}"/>
    <cellStyle name="Normal 3 2 4 9 2" xfId="9358" xr:uid="{53707946-1AF5-441E-9546-803CEEDC5AB8}"/>
    <cellStyle name="Normal 3 2 4 9 2 2" xfId="12780" xr:uid="{67C28658-0654-4D55-9FA7-53BE771A88F6}"/>
    <cellStyle name="Normal 3 2 4 9 2 2 2" xfId="26470" xr:uid="{1C2DF2D1-51B7-4A93-91CB-8E067E24CFD5}"/>
    <cellStyle name="Normal 3 2 4 9 2 2 2 2" xfId="40162" xr:uid="{189A08D6-B82D-4D07-852E-3D2D698CF07E}"/>
    <cellStyle name="Normal 3 2 4 9 2 2 2 3" xfId="55046" xr:uid="{7884F351-8314-47C3-8E57-7B81B334DE5A}"/>
    <cellStyle name="Normal 3 2 4 9 2 2 3" xfId="19626" xr:uid="{8BC6B27F-3710-4B17-86D5-9E36A10F17A6}"/>
    <cellStyle name="Normal 3 2 4 9 2 2 4" xfId="33316" xr:uid="{079942FB-DD40-42C9-BB55-DEA9248A43AD}"/>
    <cellStyle name="Normal 3 2 4 9 2 2 5" xfId="48200" xr:uid="{6C4F168A-4BB0-4441-A2B3-9A497A7959B4}"/>
    <cellStyle name="Normal 3 2 4 9 2 3" xfId="23048" xr:uid="{3C994281-51D5-41D1-8489-38FCE981A05B}"/>
    <cellStyle name="Normal 3 2 4 9 2 3 2" xfId="36740" xr:uid="{A1214CE7-3A5C-4EE9-B4FF-FF663E419D9C}"/>
    <cellStyle name="Normal 3 2 4 9 2 3 3" xfId="51624" xr:uid="{8A7652C7-F388-4305-A250-E0E31CD148C9}"/>
    <cellStyle name="Normal 3 2 4 9 2 4" xfId="16204" xr:uid="{7DED78CE-68FA-4BED-961E-C501B2DE8890}"/>
    <cellStyle name="Normal 3 2 4 9 2 5" xfId="29894" xr:uid="{B62CA8D5-E7DC-4479-BF26-6A61B958417D}"/>
    <cellStyle name="Normal 3 2 4 9 2 6" xfId="44778" xr:uid="{59B11645-D9A0-4DF0-9DF3-D266CBCD9730}"/>
    <cellStyle name="Normal 3 2 4 9 3" xfId="11068" xr:uid="{311B95E5-EC32-470E-B1AE-F9CF5E20CF4E}"/>
    <cellStyle name="Normal 3 2 4 9 3 2" xfId="24758" xr:uid="{4CCB270F-AA4A-46EB-8CD7-E4A01122D2C1}"/>
    <cellStyle name="Normal 3 2 4 9 3 2 2" xfId="38450" xr:uid="{3F669D90-BBB7-46C4-9D92-17C3300B83EB}"/>
    <cellStyle name="Normal 3 2 4 9 3 2 3" xfId="53334" xr:uid="{6A87DB3B-9F2C-4AD4-8EB0-946CC054311D}"/>
    <cellStyle name="Normal 3 2 4 9 3 3" xfId="17914" xr:uid="{E50436D6-2A3B-41E6-8E71-EFD9DB279968}"/>
    <cellStyle name="Normal 3 2 4 9 3 4" xfId="31604" xr:uid="{123E55F7-EBA6-4A58-A7DB-F35358D1A262}"/>
    <cellStyle name="Normal 3 2 4 9 3 5" xfId="46488" xr:uid="{723F2E9E-E5E3-41F4-9B24-EF961D81B604}"/>
    <cellStyle name="Normal 3 2 4 9 4" xfId="21336" xr:uid="{FFD28C3A-19DF-4093-98EF-EA67281AD485}"/>
    <cellStyle name="Normal 3 2 4 9 4 2" xfId="35028" xr:uid="{058212BF-C976-4774-B1B4-D45B789CF8F5}"/>
    <cellStyle name="Normal 3 2 4 9 4 3" xfId="49912" xr:uid="{DE2A45E7-5CA3-4F4E-8C0C-929966C60721}"/>
    <cellStyle name="Normal 3 2 4 9 5" xfId="14492" xr:uid="{D3F129A4-46C9-48BA-8DB5-6DC60742163B}"/>
    <cellStyle name="Normal 3 2 4 9 6" xfId="28182" xr:uid="{E1BDB433-2818-4254-A018-5A4B43FD2D91}"/>
    <cellStyle name="Normal 3 2 4 9 7" xfId="43066" xr:uid="{81B7B3BD-8A5C-48A4-8BDD-AF409C6C871E}"/>
    <cellStyle name="Normal 3 2 5" xfId="2508" xr:uid="{0CF2D7DA-B660-4CAA-B0F7-CEDE14733104}"/>
    <cellStyle name="Normal 3 2 5 10" xfId="21337" xr:uid="{876D79EB-8543-4266-ACD4-B03C3B73B5BB}"/>
    <cellStyle name="Normal 3 2 5 10 2" xfId="35029" xr:uid="{63354C65-D410-43E7-A1CF-C506BA5EE1F3}"/>
    <cellStyle name="Normal 3 2 5 10 3" xfId="49913" xr:uid="{CE011687-CB3B-4BB4-848B-67D4237643EA}"/>
    <cellStyle name="Normal 3 2 5 11" xfId="14493" xr:uid="{0C8F8612-308A-4842-8E19-25377515924D}"/>
    <cellStyle name="Normal 3 2 5 11 2" xfId="41119" xr:uid="{AC8F40E1-1CE3-4A45-9461-83C9EB698527}"/>
    <cellStyle name="Normal 3 2 5 12" xfId="28183" xr:uid="{E44C132C-05D7-4F01-A1CD-E3C0D0C8528F}"/>
    <cellStyle name="Normal 3 2 5 13" xfId="43067" xr:uid="{C0E80106-531A-4B52-822D-3BB39EAEC70B}"/>
    <cellStyle name="Normal 3 2 5 14" xfId="7646" xr:uid="{DC47B324-1385-4E91-8023-52C770998849}"/>
    <cellStyle name="Normal 3 2 5 15" xfId="5943" xr:uid="{9D2B888E-5321-4CC8-8BFB-CFEE73F4792E}"/>
    <cellStyle name="Normal 3 2 5 16" xfId="5351" xr:uid="{8009A61F-3E95-4334-951B-436A9AC41F68}"/>
    <cellStyle name="Normal 3 2 5 2" xfId="4511" xr:uid="{E2D1E093-3392-42F0-BBA4-00B8C5F9A520}"/>
    <cellStyle name="Normal 3 2 5 2 10" xfId="14494" xr:uid="{2C62E14A-0B41-4C65-97FA-C1BF692D10B8}"/>
    <cellStyle name="Normal 3 2 5 2 10 2" xfId="41355" xr:uid="{E1D5F9ED-3CCA-4ACC-8689-162077ED3DC0}"/>
    <cellStyle name="Normal 3 2 5 2 11" xfId="28184" xr:uid="{F6915668-1677-4A7E-991E-992F9D10CACC}"/>
    <cellStyle name="Normal 3 2 5 2 12" xfId="43068" xr:uid="{DE496B9D-761A-4DFE-B24D-39AA9526A546}"/>
    <cellStyle name="Normal 3 2 5 2 13" xfId="7647" xr:uid="{A4033425-CF1E-4CE1-9C19-CE51B7C7B616}"/>
    <cellStyle name="Normal 3 2 5 2 2" xfId="7648" xr:uid="{E16E6538-97F5-446B-9FD2-19E5D3DA3271}"/>
    <cellStyle name="Normal 3 2 5 2 2 10" xfId="43069" xr:uid="{31B5961A-7CC7-4CA7-8251-A6212881EBB0}"/>
    <cellStyle name="Normal 3 2 5 2 2 2" xfId="7649" xr:uid="{432E5DC8-4869-4C62-9FCD-ED2C0F7E524E}"/>
    <cellStyle name="Normal 3 2 5 2 2 2 2" xfId="7650" xr:uid="{4D761887-7FE3-453E-B191-BF66D399DB15}"/>
    <cellStyle name="Normal 3 2 5 2 2 2 2 2" xfId="9363" xr:uid="{7EA3CEF6-C0E0-4134-8ECC-9B15D1C72050}"/>
    <cellStyle name="Normal 3 2 5 2 2 2 2 2 2" xfId="12785" xr:uid="{C8C28B07-307B-48E8-983A-314CF5CE8A85}"/>
    <cellStyle name="Normal 3 2 5 2 2 2 2 2 2 2" xfId="26475" xr:uid="{3EBF2C9A-8D13-4EB8-B1E0-F07A9186E08F}"/>
    <cellStyle name="Normal 3 2 5 2 2 2 2 2 2 2 2" xfId="40167" xr:uid="{906DB93F-8CD8-41A3-B5C6-8ACF2745EDA1}"/>
    <cellStyle name="Normal 3 2 5 2 2 2 2 2 2 2 3" xfId="55051" xr:uid="{391BA2BF-077F-43FA-9BAD-93CC19ADDF15}"/>
    <cellStyle name="Normal 3 2 5 2 2 2 2 2 2 3" xfId="19631" xr:uid="{2B951C20-2336-470C-9427-9681428A8807}"/>
    <cellStyle name="Normal 3 2 5 2 2 2 2 2 2 4" xfId="33321" xr:uid="{E59EFDCF-58BE-433F-935B-AA1DAE53FBD4}"/>
    <cellStyle name="Normal 3 2 5 2 2 2 2 2 2 5" xfId="48205" xr:uid="{9A06DE79-15DB-47FC-B9B8-A0BA8F85B675}"/>
    <cellStyle name="Normal 3 2 5 2 2 2 2 2 3" xfId="23053" xr:uid="{215936C5-A88E-468A-9912-019052F7AEAF}"/>
    <cellStyle name="Normal 3 2 5 2 2 2 2 2 3 2" xfId="36745" xr:uid="{1AF7D642-20BC-44AB-8F6E-59362C76D8C7}"/>
    <cellStyle name="Normal 3 2 5 2 2 2 2 2 3 3" xfId="51629" xr:uid="{A91C0C74-2F01-47A8-BADE-4F0881AF2F49}"/>
    <cellStyle name="Normal 3 2 5 2 2 2 2 2 4" xfId="16209" xr:uid="{339A356D-45C4-4630-9DF8-B66A3917B7AA}"/>
    <cellStyle name="Normal 3 2 5 2 2 2 2 2 5" xfId="29899" xr:uid="{F2995675-FBB5-41A6-BE07-E8350BC8B974}"/>
    <cellStyle name="Normal 3 2 5 2 2 2 2 2 6" xfId="44783" xr:uid="{280805D5-FD3B-4C5E-9427-604F0D6EB630}"/>
    <cellStyle name="Normal 3 2 5 2 2 2 2 3" xfId="11073" xr:uid="{5F4D51DC-056B-4B7F-9CB9-35740E1201B4}"/>
    <cellStyle name="Normal 3 2 5 2 2 2 2 3 2" xfId="24763" xr:uid="{DEB6A92E-E13F-439C-83E0-84961338B703}"/>
    <cellStyle name="Normal 3 2 5 2 2 2 2 3 2 2" xfId="38455" xr:uid="{98B61F21-5BCA-4123-B646-F4118B78402C}"/>
    <cellStyle name="Normal 3 2 5 2 2 2 2 3 2 3" xfId="53339" xr:uid="{C1B7E53A-808D-4E5F-A4E0-925D2D15A710}"/>
    <cellStyle name="Normal 3 2 5 2 2 2 2 3 3" xfId="17919" xr:uid="{47EBA159-E17C-4B69-8475-39CBAA1C2710}"/>
    <cellStyle name="Normal 3 2 5 2 2 2 2 3 4" xfId="31609" xr:uid="{E7BB5BF6-C3AF-4F3D-8024-FAEACAA85486}"/>
    <cellStyle name="Normal 3 2 5 2 2 2 2 3 5" xfId="46493" xr:uid="{2A13B323-3F9C-4892-B9CA-D4EC8A421B61}"/>
    <cellStyle name="Normal 3 2 5 2 2 2 2 4" xfId="21341" xr:uid="{0D4D99BB-D502-4F0F-9FA4-20480EC48D94}"/>
    <cellStyle name="Normal 3 2 5 2 2 2 2 4 2" xfId="35033" xr:uid="{8699F84F-AA0D-4877-BD11-17BB3FFBBB6E}"/>
    <cellStyle name="Normal 3 2 5 2 2 2 2 4 3" xfId="49917" xr:uid="{A4F7F294-061B-4B47-8EC8-9B5D9950E5C1}"/>
    <cellStyle name="Normal 3 2 5 2 2 2 2 5" xfId="14497" xr:uid="{C3C30EF3-9F85-4C50-9881-BED65BC57303}"/>
    <cellStyle name="Normal 3 2 5 2 2 2 2 6" xfId="28187" xr:uid="{6901994B-325F-488C-ACC4-50263FE58FE1}"/>
    <cellStyle name="Normal 3 2 5 2 2 2 2 7" xfId="43071" xr:uid="{50FBD637-521A-4D55-B4AD-CFFC96C4907D}"/>
    <cellStyle name="Normal 3 2 5 2 2 2 3" xfId="9362" xr:uid="{9BB1BB38-6A2D-4E9C-A5ED-C154C5B2E9C6}"/>
    <cellStyle name="Normal 3 2 5 2 2 2 3 2" xfId="12784" xr:uid="{B3BE2F68-D470-4EA5-9CBE-16311980CEC5}"/>
    <cellStyle name="Normal 3 2 5 2 2 2 3 2 2" xfId="26474" xr:uid="{7806BA3F-352D-4D50-87EF-625DDC9CCF70}"/>
    <cellStyle name="Normal 3 2 5 2 2 2 3 2 2 2" xfId="40166" xr:uid="{CD9E5980-9EF2-4818-B399-12937CFDA59F}"/>
    <cellStyle name="Normal 3 2 5 2 2 2 3 2 2 3" xfId="55050" xr:uid="{D8CFFE61-8319-47B0-9AE9-2C221BA88942}"/>
    <cellStyle name="Normal 3 2 5 2 2 2 3 2 3" xfId="19630" xr:uid="{B6678EAC-3FA6-43E3-9B15-A526239BD046}"/>
    <cellStyle name="Normal 3 2 5 2 2 2 3 2 4" xfId="33320" xr:uid="{2993FC06-3594-43B5-A340-A95F7B22C745}"/>
    <cellStyle name="Normal 3 2 5 2 2 2 3 2 5" xfId="48204" xr:uid="{A2C71638-882B-4D3D-B4D3-557E98D0E651}"/>
    <cellStyle name="Normal 3 2 5 2 2 2 3 3" xfId="23052" xr:uid="{978748C9-E5E7-40C6-85ED-5C1AE2A6AB4E}"/>
    <cellStyle name="Normal 3 2 5 2 2 2 3 3 2" xfId="36744" xr:uid="{5283EF9E-CAE9-4229-BC85-F2E8A3EF17FA}"/>
    <cellStyle name="Normal 3 2 5 2 2 2 3 3 3" xfId="51628" xr:uid="{3F311520-1624-42EF-8A0B-C39CEE252B53}"/>
    <cellStyle name="Normal 3 2 5 2 2 2 3 4" xfId="16208" xr:uid="{CFA0DFD7-CFC4-4082-9277-A7BFC3E9B9F3}"/>
    <cellStyle name="Normal 3 2 5 2 2 2 3 5" xfId="29898" xr:uid="{23EE4C61-B714-48E8-AE74-47C2737BF56E}"/>
    <cellStyle name="Normal 3 2 5 2 2 2 3 6" xfId="44782" xr:uid="{4AA3D721-8C7D-4979-8910-3E2EEF895A3C}"/>
    <cellStyle name="Normal 3 2 5 2 2 2 4" xfId="11072" xr:uid="{F4EFB877-C080-4571-A8A5-1976868676D1}"/>
    <cellStyle name="Normal 3 2 5 2 2 2 4 2" xfId="24762" xr:uid="{583C6103-45BC-4AA1-8E8F-1157173084A1}"/>
    <cellStyle name="Normal 3 2 5 2 2 2 4 2 2" xfId="38454" xr:uid="{7342A519-A51C-4378-8F03-66660E2225F6}"/>
    <cellStyle name="Normal 3 2 5 2 2 2 4 2 3" xfId="53338" xr:uid="{C243A255-2340-4BBE-8020-42B70B9388E7}"/>
    <cellStyle name="Normal 3 2 5 2 2 2 4 3" xfId="17918" xr:uid="{23E849A0-3ADF-4D9A-9D40-819C28487BC9}"/>
    <cellStyle name="Normal 3 2 5 2 2 2 4 4" xfId="31608" xr:uid="{39836852-C838-4742-A15E-7CC1F9F56E54}"/>
    <cellStyle name="Normal 3 2 5 2 2 2 4 5" xfId="46492" xr:uid="{5934C495-E34A-4F91-9DA7-25F663877A54}"/>
    <cellStyle name="Normal 3 2 5 2 2 2 5" xfId="21340" xr:uid="{D00967EA-1C94-4D9E-A569-514C87AE4B05}"/>
    <cellStyle name="Normal 3 2 5 2 2 2 5 2" xfId="35032" xr:uid="{9C86DC98-5E97-4FC4-834E-BB00777C8B2F}"/>
    <cellStyle name="Normal 3 2 5 2 2 2 5 3" xfId="49916" xr:uid="{EF247BB4-7129-422F-B523-36FA1BAEC249}"/>
    <cellStyle name="Normal 3 2 5 2 2 2 6" xfId="14496" xr:uid="{9345A1E3-6CFC-41C0-8F2F-A5210B72235C}"/>
    <cellStyle name="Normal 3 2 5 2 2 2 7" xfId="28186" xr:uid="{BEB245C7-8C37-437A-A8A2-8D940FAE6B56}"/>
    <cellStyle name="Normal 3 2 5 2 2 2 8" xfId="43070" xr:uid="{EF1664C0-3444-498A-829D-2D3503056722}"/>
    <cellStyle name="Normal 3 2 5 2 2 3" xfId="7651" xr:uid="{A7AEDE17-8725-45C6-845E-15133CCD3D67}"/>
    <cellStyle name="Normal 3 2 5 2 2 3 2" xfId="9364" xr:uid="{D81B18C0-B00D-4DDF-9AD5-D099B066FEFD}"/>
    <cellStyle name="Normal 3 2 5 2 2 3 2 2" xfId="12786" xr:uid="{5FBCE6A2-F2A7-45C9-933F-5A8241E44F3C}"/>
    <cellStyle name="Normal 3 2 5 2 2 3 2 2 2" xfId="26476" xr:uid="{F44A7BCE-3F98-42FB-BA63-3B19BB06668F}"/>
    <cellStyle name="Normal 3 2 5 2 2 3 2 2 2 2" xfId="40168" xr:uid="{AEEA2446-C0DC-40FE-88AA-60752E2EC21E}"/>
    <cellStyle name="Normal 3 2 5 2 2 3 2 2 2 3" xfId="55052" xr:uid="{C6300EBF-3C31-4E21-A162-890257B03152}"/>
    <cellStyle name="Normal 3 2 5 2 2 3 2 2 3" xfId="19632" xr:uid="{DFA0B653-B74F-4551-9D15-6B97D47127D0}"/>
    <cellStyle name="Normal 3 2 5 2 2 3 2 2 4" xfId="33322" xr:uid="{2343223C-C6B8-49E7-B203-F442BB418B2C}"/>
    <cellStyle name="Normal 3 2 5 2 2 3 2 2 5" xfId="48206" xr:uid="{B1C8E58E-1EC7-4AB0-A7F7-BF68736CA0A5}"/>
    <cellStyle name="Normal 3 2 5 2 2 3 2 3" xfId="23054" xr:uid="{7BDEEB92-6720-4931-B04A-0C0E425FD030}"/>
    <cellStyle name="Normal 3 2 5 2 2 3 2 3 2" xfId="36746" xr:uid="{2BD9B284-B887-4A13-852E-9F431FEA2BE6}"/>
    <cellStyle name="Normal 3 2 5 2 2 3 2 3 3" xfId="51630" xr:uid="{C7802C3E-BBF1-45DB-A4B8-683AFA9BC034}"/>
    <cellStyle name="Normal 3 2 5 2 2 3 2 4" xfId="16210" xr:uid="{811A8262-9604-40E4-94F2-E3A928D133E3}"/>
    <cellStyle name="Normal 3 2 5 2 2 3 2 5" xfId="29900" xr:uid="{24182A2A-9677-4423-9E69-ACD0431115AC}"/>
    <cellStyle name="Normal 3 2 5 2 2 3 2 6" xfId="44784" xr:uid="{48B1581A-1202-4AE9-9ED8-5085B5A3AA20}"/>
    <cellStyle name="Normal 3 2 5 2 2 3 3" xfId="11074" xr:uid="{BABA4DF9-828C-4D74-9597-34772692B4E0}"/>
    <cellStyle name="Normal 3 2 5 2 2 3 3 2" xfId="24764" xr:uid="{2D477CF4-D418-4983-84CE-CB3F64A3F258}"/>
    <cellStyle name="Normal 3 2 5 2 2 3 3 2 2" xfId="38456" xr:uid="{BD928B7A-44C3-4B76-A271-800E4F684603}"/>
    <cellStyle name="Normal 3 2 5 2 2 3 3 2 3" xfId="53340" xr:uid="{F6D2EC0A-AFE0-4D66-AD1D-CB9A2F81039E}"/>
    <cellStyle name="Normal 3 2 5 2 2 3 3 3" xfId="17920" xr:uid="{4740FF58-D312-4822-B966-CB41218355C3}"/>
    <cellStyle name="Normal 3 2 5 2 2 3 3 4" xfId="31610" xr:uid="{5EB3C660-ADF0-4DCF-BD27-E8F3B8331814}"/>
    <cellStyle name="Normal 3 2 5 2 2 3 3 5" xfId="46494" xr:uid="{3439CE70-4186-47AA-82BB-4073CEED04ED}"/>
    <cellStyle name="Normal 3 2 5 2 2 3 4" xfId="21342" xr:uid="{EEC8C7AC-23FA-4674-A49F-37D155A0F6E9}"/>
    <cellStyle name="Normal 3 2 5 2 2 3 4 2" xfId="35034" xr:uid="{D3880966-A573-40B6-8A0A-1AAAEC5DF644}"/>
    <cellStyle name="Normal 3 2 5 2 2 3 4 3" xfId="49918" xr:uid="{E1023D16-A086-48D0-8A13-F957606EC426}"/>
    <cellStyle name="Normal 3 2 5 2 2 3 5" xfId="14498" xr:uid="{E97FF1F5-D780-4EFA-836A-C639B238D1E9}"/>
    <cellStyle name="Normal 3 2 5 2 2 3 6" xfId="28188" xr:uid="{0A052141-4A9A-4997-AD60-8D6E7993705F}"/>
    <cellStyle name="Normal 3 2 5 2 2 3 7" xfId="43072" xr:uid="{3EDEECE9-3E62-4E1D-B517-5547B16E391A}"/>
    <cellStyle name="Normal 3 2 5 2 2 4" xfId="7652" xr:uid="{6CC396A1-E6DF-4C2A-9C5A-7AF6E7047421}"/>
    <cellStyle name="Normal 3 2 5 2 2 4 2" xfId="9365" xr:uid="{15D95193-50B3-4D25-8A03-240FB3C5ED1C}"/>
    <cellStyle name="Normal 3 2 5 2 2 4 2 2" xfId="12787" xr:uid="{1919DBD1-232D-4157-9D9C-FC29A1F6CAA0}"/>
    <cellStyle name="Normal 3 2 5 2 2 4 2 2 2" xfId="26477" xr:uid="{BAE2D2B9-BB89-41EB-B8E9-1451FC0ABC27}"/>
    <cellStyle name="Normal 3 2 5 2 2 4 2 2 2 2" xfId="40169" xr:uid="{FAFC45A0-650C-4324-9D8D-578D82B24E33}"/>
    <cellStyle name="Normal 3 2 5 2 2 4 2 2 2 3" xfId="55053" xr:uid="{C3651840-8603-42BC-A540-870C9BC93A04}"/>
    <cellStyle name="Normal 3 2 5 2 2 4 2 2 3" xfId="19633" xr:uid="{D96D9549-8D43-42A0-B1A2-5B353F5B9505}"/>
    <cellStyle name="Normal 3 2 5 2 2 4 2 2 4" xfId="33323" xr:uid="{17A268AB-B7C9-46B2-A1C1-001F08943CAA}"/>
    <cellStyle name="Normal 3 2 5 2 2 4 2 2 5" xfId="48207" xr:uid="{9AE61C43-F89C-4F50-B07D-575859ECAFB1}"/>
    <cellStyle name="Normal 3 2 5 2 2 4 2 3" xfId="23055" xr:uid="{75E2B0F0-05FA-4264-8B82-C5F80C7A5FEA}"/>
    <cellStyle name="Normal 3 2 5 2 2 4 2 3 2" xfId="36747" xr:uid="{D96CAA92-B7CD-4C12-AF73-F87FF0DFFDE7}"/>
    <cellStyle name="Normal 3 2 5 2 2 4 2 3 3" xfId="51631" xr:uid="{E8FD08F9-A03D-48E3-BE36-CEE33205A114}"/>
    <cellStyle name="Normal 3 2 5 2 2 4 2 4" xfId="16211" xr:uid="{F280502E-AC40-4C15-9447-AC70385DF400}"/>
    <cellStyle name="Normal 3 2 5 2 2 4 2 5" xfId="29901" xr:uid="{37D1E3C1-C318-401F-A410-142AF23AD9B0}"/>
    <cellStyle name="Normal 3 2 5 2 2 4 2 6" xfId="44785" xr:uid="{29D479F0-DB76-402E-BA32-74E938AAD40B}"/>
    <cellStyle name="Normal 3 2 5 2 2 4 3" xfId="11075" xr:uid="{3074CBB5-1334-4884-8B0F-E0894F9D4263}"/>
    <cellStyle name="Normal 3 2 5 2 2 4 3 2" xfId="24765" xr:uid="{649B69D6-60A8-4AD9-B343-2388C8140920}"/>
    <cellStyle name="Normal 3 2 5 2 2 4 3 2 2" xfId="38457" xr:uid="{8981552B-D113-4E9B-8BC9-0487228594C0}"/>
    <cellStyle name="Normal 3 2 5 2 2 4 3 2 3" xfId="53341" xr:uid="{11232E99-11E9-49E2-9F86-0C14FC36146A}"/>
    <cellStyle name="Normal 3 2 5 2 2 4 3 3" xfId="17921" xr:uid="{0AF37053-9A71-4095-A85A-E2BF95E54B20}"/>
    <cellStyle name="Normal 3 2 5 2 2 4 3 4" xfId="31611" xr:uid="{7CE91518-F44E-4E32-BFAD-02374A3CDAEE}"/>
    <cellStyle name="Normal 3 2 5 2 2 4 3 5" xfId="46495" xr:uid="{404F70AC-E5AF-45F7-B85A-49CCA58793D7}"/>
    <cellStyle name="Normal 3 2 5 2 2 4 4" xfId="21343" xr:uid="{64D67D42-1302-4463-84FA-E1353648B9E4}"/>
    <cellStyle name="Normal 3 2 5 2 2 4 4 2" xfId="35035" xr:uid="{FAA95C55-EF62-4C2E-A466-AC9C4E26145A}"/>
    <cellStyle name="Normal 3 2 5 2 2 4 4 3" xfId="49919" xr:uid="{80ADF36A-CC90-4258-9BCD-B1C4EDC49DAA}"/>
    <cellStyle name="Normal 3 2 5 2 2 4 5" xfId="14499" xr:uid="{DF5AB9B1-761D-4B25-AADE-D88E1C649DCF}"/>
    <cellStyle name="Normal 3 2 5 2 2 4 6" xfId="28189" xr:uid="{57034191-7B1F-4146-98A5-BA2989AF62EB}"/>
    <cellStyle name="Normal 3 2 5 2 2 4 7" xfId="43073" xr:uid="{92128DB4-C4F2-4F1B-8C67-EDD6467A5101}"/>
    <cellStyle name="Normal 3 2 5 2 2 5" xfId="9361" xr:uid="{118A0DEB-3695-44B2-B7E4-18AD6BEBBCCE}"/>
    <cellStyle name="Normal 3 2 5 2 2 5 2" xfId="12783" xr:uid="{B32F80B8-AED0-47D6-925A-DE473D12E971}"/>
    <cellStyle name="Normal 3 2 5 2 2 5 2 2" xfId="26473" xr:uid="{FDADFB21-5D2E-4CC5-BDB4-796122B1CA0F}"/>
    <cellStyle name="Normal 3 2 5 2 2 5 2 2 2" xfId="40165" xr:uid="{FA8AF836-E645-4A58-B86F-5B4A73BAE06F}"/>
    <cellStyle name="Normal 3 2 5 2 2 5 2 2 3" xfId="55049" xr:uid="{F5B56E87-D1DA-474F-9A1F-94ADA84D93E2}"/>
    <cellStyle name="Normal 3 2 5 2 2 5 2 3" xfId="19629" xr:uid="{B4E00891-D789-45BB-A1F0-F1821D25CFC0}"/>
    <cellStyle name="Normal 3 2 5 2 2 5 2 4" xfId="33319" xr:uid="{4B1D3BEA-3614-4162-9E94-101944799A26}"/>
    <cellStyle name="Normal 3 2 5 2 2 5 2 5" xfId="48203" xr:uid="{B0246DC2-46AF-42E0-ABC1-50C3A8D81798}"/>
    <cellStyle name="Normal 3 2 5 2 2 5 3" xfId="23051" xr:uid="{6B713E0E-9EA1-4FD9-8B93-0DEAEDF5E659}"/>
    <cellStyle name="Normal 3 2 5 2 2 5 3 2" xfId="36743" xr:uid="{388D535E-08A1-4B3A-8188-59EABC3DFD6A}"/>
    <cellStyle name="Normal 3 2 5 2 2 5 3 3" xfId="51627" xr:uid="{61D237C1-EC70-4A80-B1C8-251569C0EB24}"/>
    <cellStyle name="Normal 3 2 5 2 2 5 4" xfId="16207" xr:uid="{4AAB17AD-0AC9-4318-AF65-B827267ED3B7}"/>
    <cellStyle name="Normal 3 2 5 2 2 5 5" xfId="29897" xr:uid="{BBC75A19-D136-4DC7-96F6-9B779B3851BA}"/>
    <cellStyle name="Normal 3 2 5 2 2 5 6" xfId="44781" xr:uid="{9E1CE144-C593-484D-87A0-0CECDF403352}"/>
    <cellStyle name="Normal 3 2 5 2 2 6" xfId="11071" xr:uid="{B1545E58-B2C2-4894-A0D5-8720427239E3}"/>
    <cellStyle name="Normal 3 2 5 2 2 6 2" xfId="24761" xr:uid="{09790739-B951-4BC1-9819-2688BB8495B5}"/>
    <cellStyle name="Normal 3 2 5 2 2 6 2 2" xfId="38453" xr:uid="{F07E5A90-1F13-4776-9EAA-DA963DBB2BE1}"/>
    <cellStyle name="Normal 3 2 5 2 2 6 2 3" xfId="53337" xr:uid="{9E4EF1CD-889D-43F9-AC36-8D56BACD2CD0}"/>
    <cellStyle name="Normal 3 2 5 2 2 6 3" xfId="17917" xr:uid="{59B52805-9EC8-4C37-A663-7E3541E655D5}"/>
    <cellStyle name="Normal 3 2 5 2 2 6 4" xfId="31607" xr:uid="{C3B4854D-07FE-4428-83C3-F8C9E13AEC86}"/>
    <cellStyle name="Normal 3 2 5 2 2 6 5" xfId="46491" xr:uid="{0C3D8456-75A0-4A29-BE50-237BB040666D}"/>
    <cellStyle name="Normal 3 2 5 2 2 7" xfId="21339" xr:uid="{57C0C1FE-38A6-461B-9EDC-F63862B0DDEB}"/>
    <cellStyle name="Normal 3 2 5 2 2 7 2" xfId="35031" xr:uid="{597B9AC7-6DA3-4832-A1C0-7316BE34C088}"/>
    <cellStyle name="Normal 3 2 5 2 2 7 3" xfId="49915" xr:uid="{264800EC-EB21-400E-A17C-DF54FFFCD939}"/>
    <cellStyle name="Normal 3 2 5 2 2 8" xfId="14495" xr:uid="{BB75FE94-A90F-438F-B4F4-A237C74668B7}"/>
    <cellStyle name="Normal 3 2 5 2 2 9" xfId="28185" xr:uid="{78D6CBDF-0A0E-4D31-87F7-F35176809CF9}"/>
    <cellStyle name="Normal 3 2 5 2 3" xfId="7653" xr:uid="{8FA3D8DE-85C5-4ED9-ACE3-7856204AD7BD}"/>
    <cellStyle name="Normal 3 2 5 2 3 10" xfId="43074" xr:uid="{B65CE122-A5C1-431E-B899-82B5FA444C09}"/>
    <cellStyle name="Normal 3 2 5 2 3 2" xfId="7654" xr:uid="{D003BC6A-6BD0-41CE-9EC5-DBDAE93C8ADE}"/>
    <cellStyle name="Normal 3 2 5 2 3 2 2" xfId="7655" xr:uid="{25257777-CA95-46E5-B28E-4888D0826B75}"/>
    <cellStyle name="Normal 3 2 5 2 3 2 2 2" xfId="9368" xr:uid="{59C04C04-B983-4C99-A4C0-C5E9DC57CE75}"/>
    <cellStyle name="Normal 3 2 5 2 3 2 2 2 2" xfId="12790" xr:uid="{12D61E13-6A31-4FFE-A404-99D0DEFB153E}"/>
    <cellStyle name="Normal 3 2 5 2 3 2 2 2 2 2" xfId="26480" xr:uid="{63314B99-903A-440A-BB24-35BC8253A37F}"/>
    <cellStyle name="Normal 3 2 5 2 3 2 2 2 2 2 2" xfId="40172" xr:uid="{9A64F5B9-AF70-449A-B9F4-6B8E5F21C543}"/>
    <cellStyle name="Normal 3 2 5 2 3 2 2 2 2 2 3" xfId="55056" xr:uid="{1124C49A-4AC6-4422-89C0-9CC74EDDB23D}"/>
    <cellStyle name="Normal 3 2 5 2 3 2 2 2 2 3" xfId="19636" xr:uid="{20CE64F0-747A-4669-8815-C451319610F1}"/>
    <cellStyle name="Normal 3 2 5 2 3 2 2 2 2 4" xfId="33326" xr:uid="{F38F0170-0DC7-4A93-8B05-5160885A30BF}"/>
    <cellStyle name="Normal 3 2 5 2 3 2 2 2 2 5" xfId="48210" xr:uid="{D894D6ED-9D00-45DC-94AA-58A450F3C6E2}"/>
    <cellStyle name="Normal 3 2 5 2 3 2 2 2 3" xfId="23058" xr:uid="{111333B9-C307-4D4A-AB7A-9AC26E29927E}"/>
    <cellStyle name="Normal 3 2 5 2 3 2 2 2 3 2" xfId="36750" xr:uid="{1C8C5AC7-1700-4C93-8650-E74C24969E93}"/>
    <cellStyle name="Normal 3 2 5 2 3 2 2 2 3 3" xfId="51634" xr:uid="{477F3F63-99A0-4F2F-9FB5-A24DCDD8E1B8}"/>
    <cellStyle name="Normal 3 2 5 2 3 2 2 2 4" xfId="16214" xr:uid="{165D551B-6744-403B-A04D-EE4F3FB4A728}"/>
    <cellStyle name="Normal 3 2 5 2 3 2 2 2 5" xfId="29904" xr:uid="{60B2F2E8-AC24-471B-B171-6150C5378770}"/>
    <cellStyle name="Normal 3 2 5 2 3 2 2 2 6" xfId="44788" xr:uid="{9F7750FC-D259-4C44-8A1C-35A9926AE18E}"/>
    <cellStyle name="Normal 3 2 5 2 3 2 2 3" xfId="11078" xr:uid="{9A89846A-CABE-449E-B602-B737637AA3BD}"/>
    <cellStyle name="Normal 3 2 5 2 3 2 2 3 2" xfId="24768" xr:uid="{1E0FC0EA-6B9F-4B43-BF28-1047EC87FB84}"/>
    <cellStyle name="Normal 3 2 5 2 3 2 2 3 2 2" xfId="38460" xr:uid="{E7D859DC-5087-4FC2-BB3F-F8D1AEA5E897}"/>
    <cellStyle name="Normal 3 2 5 2 3 2 2 3 2 3" xfId="53344" xr:uid="{7F6A7306-ACFB-416F-81B9-E546894E4F69}"/>
    <cellStyle name="Normal 3 2 5 2 3 2 2 3 3" xfId="17924" xr:uid="{A4D5078F-1BED-4A46-AABF-96C67B440310}"/>
    <cellStyle name="Normal 3 2 5 2 3 2 2 3 4" xfId="31614" xr:uid="{9E6853AD-ED52-4CAE-9522-132982C4497E}"/>
    <cellStyle name="Normal 3 2 5 2 3 2 2 3 5" xfId="46498" xr:uid="{B68260D5-1F01-4BEA-9079-D815509AC903}"/>
    <cellStyle name="Normal 3 2 5 2 3 2 2 4" xfId="21346" xr:uid="{1CA430C3-4770-478C-84DC-A011F06EB138}"/>
    <cellStyle name="Normal 3 2 5 2 3 2 2 4 2" xfId="35038" xr:uid="{94262129-934E-4F86-B05E-8F9145EA0624}"/>
    <cellStyle name="Normal 3 2 5 2 3 2 2 4 3" xfId="49922" xr:uid="{65262A48-D140-4AE4-B4E0-676213E3CFE5}"/>
    <cellStyle name="Normal 3 2 5 2 3 2 2 5" xfId="14502" xr:uid="{DDF4015F-DE69-403B-A927-DD69F9126D73}"/>
    <cellStyle name="Normal 3 2 5 2 3 2 2 6" xfId="28192" xr:uid="{21971747-7118-4101-991D-862370E44043}"/>
    <cellStyle name="Normal 3 2 5 2 3 2 2 7" xfId="43076" xr:uid="{B65632FB-784D-4D23-97A1-6C782940E2CB}"/>
    <cellStyle name="Normal 3 2 5 2 3 2 3" xfId="9367" xr:uid="{6AE60808-897F-4169-8C54-09831EDE23DC}"/>
    <cellStyle name="Normal 3 2 5 2 3 2 3 2" xfId="12789" xr:uid="{2DFC29EC-AFAD-4EAB-96C2-D9D8473323D4}"/>
    <cellStyle name="Normal 3 2 5 2 3 2 3 2 2" xfId="26479" xr:uid="{2B85C919-CAEA-44CC-9118-1695C68375E7}"/>
    <cellStyle name="Normal 3 2 5 2 3 2 3 2 2 2" xfId="40171" xr:uid="{91B39535-B980-43A6-BDA4-7680CDFC1026}"/>
    <cellStyle name="Normal 3 2 5 2 3 2 3 2 2 3" xfId="55055" xr:uid="{92D0AC90-603A-420D-B711-71E1752F21C8}"/>
    <cellStyle name="Normal 3 2 5 2 3 2 3 2 3" xfId="19635" xr:uid="{4B6B4129-71ED-4A1D-85F1-CCD7D0097051}"/>
    <cellStyle name="Normal 3 2 5 2 3 2 3 2 4" xfId="33325" xr:uid="{81A0DB27-36CD-402A-9CBA-2CD865B126DF}"/>
    <cellStyle name="Normal 3 2 5 2 3 2 3 2 5" xfId="48209" xr:uid="{16E712A5-348E-4BA5-B105-7C37D8137CAC}"/>
    <cellStyle name="Normal 3 2 5 2 3 2 3 3" xfId="23057" xr:uid="{47A7B934-EC11-4240-A521-4B17091B18D3}"/>
    <cellStyle name="Normal 3 2 5 2 3 2 3 3 2" xfId="36749" xr:uid="{D1538253-813E-474F-BDB7-69A16B5FCE49}"/>
    <cellStyle name="Normal 3 2 5 2 3 2 3 3 3" xfId="51633" xr:uid="{879C1333-8068-4863-8D59-F3E8815ABCBF}"/>
    <cellStyle name="Normal 3 2 5 2 3 2 3 4" xfId="16213" xr:uid="{267FC17A-EAEE-4DE1-9AE5-6196AD6952B8}"/>
    <cellStyle name="Normal 3 2 5 2 3 2 3 5" xfId="29903" xr:uid="{C710385E-CD56-4CDE-972B-30F1F09E31ED}"/>
    <cellStyle name="Normal 3 2 5 2 3 2 3 6" xfId="44787" xr:uid="{0A09FB99-A349-4D57-8A2F-0D1C84D39DBA}"/>
    <cellStyle name="Normal 3 2 5 2 3 2 4" xfId="11077" xr:uid="{F048D810-CFCA-4EEE-8F8E-EAE5DD96690D}"/>
    <cellStyle name="Normal 3 2 5 2 3 2 4 2" xfId="24767" xr:uid="{4D38D69F-A8F2-49AB-9530-48355068C270}"/>
    <cellStyle name="Normal 3 2 5 2 3 2 4 2 2" xfId="38459" xr:uid="{E7FE8836-C7E4-4DAF-91D7-59768D415053}"/>
    <cellStyle name="Normal 3 2 5 2 3 2 4 2 3" xfId="53343" xr:uid="{0E67246C-9D0B-4074-9D43-E905933DAC6C}"/>
    <cellStyle name="Normal 3 2 5 2 3 2 4 3" xfId="17923" xr:uid="{51A6DE8A-425D-4160-9B48-285A0D2C8060}"/>
    <cellStyle name="Normal 3 2 5 2 3 2 4 4" xfId="31613" xr:uid="{B54C4692-E9B1-4EB0-B8C7-4CD0D7236FA6}"/>
    <cellStyle name="Normal 3 2 5 2 3 2 4 5" xfId="46497" xr:uid="{DEED6016-3841-4E03-8334-E57EA9FACFA5}"/>
    <cellStyle name="Normal 3 2 5 2 3 2 5" xfId="21345" xr:uid="{C96FB43E-0F4B-4D53-99EA-CAE8E5848787}"/>
    <cellStyle name="Normal 3 2 5 2 3 2 5 2" xfId="35037" xr:uid="{00C602C1-1FED-4DD5-BE32-B8230F6B7464}"/>
    <cellStyle name="Normal 3 2 5 2 3 2 5 3" xfId="49921" xr:uid="{F0132882-7F4E-49BE-B8DC-042ED1CEFC4C}"/>
    <cellStyle name="Normal 3 2 5 2 3 2 6" xfId="14501" xr:uid="{B3163DDA-C602-4E58-98F9-3605E4A33B99}"/>
    <cellStyle name="Normal 3 2 5 2 3 2 7" xfId="28191" xr:uid="{BFDC1058-DDE1-4C4B-9FD9-C78A0FFF1E02}"/>
    <cellStyle name="Normal 3 2 5 2 3 2 8" xfId="43075" xr:uid="{EF0A1447-3144-41A2-8578-AFC0E095EF2E}"/>
    <cellStyle name="Normal 3 2 5 2 3 3" xfId="7656" xr:uid="{C337C37B-850F-424F-8D7E-816D6B0C7D08}"/>
    <cellStyle name="Normal 3 2 5 2 3 3 2" xfId="9369" xr:uid="{C337122E-E34B-45D7-B085-9FBF38DD184B}"/>
    <cellStyle name="Normal 3 2 5 2 3 3 2 2" xfId="12791" xr:uid="{450656E2-8FDA-4795-B2A5-4412D4FD23D6}"/>
    <cellStyle name="Normal 3 2 5 2 3 3 2 2 2" xfId="26481" xr:uid="{819340D2-7CBC-4471-BC5D-C382C398FCDB}"/>
    <cellStyle name="Normal 3 2 5 2 3 3 2 2 2 2" xfId="40173" xr:uid="{7827D733-DF4A-43A6-B827-B1F8F694EFBE}"/>
    <cellStyle name="Normal 3 2 5 2 3 3 2 2 2 3" xfId="55057" xr:uid="{5147DBF8-3227-40C9-AF71-8790003595DC}"/>
    <cellStyle name="Normal 3 2 5 2 3 3 2 2 3" xfId="19637" xr:uid="{B964542A-8EDB-4421-AE85-9FA43FDB4CD5}"/>
    <cellStyle name="Normal 3 2 5 2 3 3 2 2 4" xfId="33327" xr:uid="{213E93C4-A133-4B26-B5F2-4879162AF53E}"/>
    <cellStyle name="Normal 3 2 5 2 3 3 2 2 5" xfId="48211" xr:uid="{B58B6DB2-6732-4CA6-A0AF-603032EE0BD1}"/>
    <cellStyle name="Normal 3 2 5 2 3 3 2 3" xfId="23059" xr:uid="{89591523-3873-485B-9B4C-C631113B9AB1}"/>
    <cellStyle name="Normal 3 2 5 2 3 3 2 3 2" xfId="36751" xr:uid="{B5D27B45-7B45-4A87-AB1A-5AB8D57E5762}"/>
    <cellStyle name="Normal 3 2 5 2 3 3 2 3 3" xfId="51635" xr:uid="{B687FB79-BF5D-4527-AF6B-A19DA8405151}"/>
    <cellStyle name="Normal 3 2 5 2 3 3 2 4" xfId="16215" xr:uid="{26562041-DD39-49B2-88F3-1BB0E44AEB7F}"/>
    <cellStyle name="Normal 3 2 5 2 3 3 2 5" xfId="29905" xr:uid="{794E28ED-8F7D-413C-98B8-C2D110F3D609}"/>
    <cellStyle name="Normal 3 2 5 2 3 3 2 6" xfId="44789" xr:uid="{BA33CB27-5B92-450D-B028-FC367DB793FA}"/>
    <cellStyle name="Normal 3 2 5 2 3 3 3" xfId="11079" xr:uid="{C2730EDF-0C03-4555-B9A6-52B3CA16ECCA}"/>
    <cellStyle name="Normal 3 2 5 2 3 3 3 2" xfId="24769" xr:uid="{0FCCCBC1-0254-4256-AA68-8761408A3781}"/>
    <cellStyle name="Normal 3 2 5 2 3 3 3 2 2" xfId="38461" xr:uid="{C0840CD2-E68F-4AC0-9DCD-CF95BC307383}"/>
    <cellStyle name="Normal 3 2 5 2 3 3 3 2 3" xfId="53345" xr:uid="{6EB3D2C0-AC09-406E-8AAE-063A18E1E94C}"/>
    <cellStyle name="Normal 3 2 5 2 3 3 3 3" xfId="17925" xr:uid="{8D71E6E2-56A9-4742-B3B5-3585E0C45005}"/>
    <cellStyle name="Normal 3 2 5 2 3 3 3 4" xfId="31615" xr:uid="{0FC2496A-C68F-4553-A645-3AE89BEA5F02}"/>
    <cellStyle name="Normal 3 2 5 2 3 3 3 5" xfId="46499" xr:uid="{B350B596-D952-4A5B-A41C-C1815F200F94}"/>
    <cellStyle name="Normal 3 2 5 2 3 3 4" xfId="21347" xr:uid="{7DD83EF7-EA1A-45E4-A7D3-1CC1AD61EF10}"/>
    <cellStyle name="Normal 3 2 5 2 3 3 4 2" xfId="35039" xr:uid="{A4E9F12D-EDF7-4C7F-8B35-5E8C452E6907}"/>
    <cellStyle name="Normal 3 2 5 2 3 3 4 3" xfId="49923" xr:uid="{7E4F5CEC-721F-45F8-879A-EE6318EBC7C1}"/>
    <cellStyle name="Normal 3 2 5 2 3 3 5" xfId="14503" xr:uid="{F5254C83-5B2A-4F63-BFFD-209BBC76B4DE}"/>
    <cellStyle name="Normal 3 2 5 2 3 3 6" xfId="28193" xr:uid="{43B445C5-F137-491A-BE9A-D353FC9CF34F}"/>
    <cellStyle name="Normal 3 2 5 2 3 3 7" xfId="43077" xr:uid="{73C799AF-6EF4-4E72-B98D-97B728E3E304}"/>
    <cellStyle name="Normal 3 2 5 2 3 4" xfId="7657" xr:uid="{1E8DD7AC-BDC5-4B2C-801D-8FE90AD4EE89}"/>
    <cellStyle name="Normal 3 2 5 2 3 4 2" xfId="9370" xr:uid="{A1B3DEFB-BF12-4130-B6CA-5072FCC98E24}"/>
    <cellStyle name="Normal 3 2 5 2 3 4 2 2" xfId="12792" xr:uid="{43FEB8CB-3FF1-4BBB-93C1-C8F89F183363}"/>
    <cellStyle name="Normal 3 2 5 2 3 4 2 2 2" xfId="26482" xr:uid="{E7A2CADB-AD87-40C4-A6DA-7B234169D6BF}"/>
    <cellStyle name="Normal 3 2 5 2 3 4 2 2 2 2" xfId="40174" xr:uid="{D03D059D-E1B8-4D1E-9628-490979D855F2}"/>
    <cellStyle name="Normal 3 2 5 2 3 4 2 2 2 3" xfId="55058" xr:uid="{A5E1A1BF-27BC-46CD-A1B6-CC4B77B31196}"/>
    <cellStyle name="Normal 3 2 5 2 3 4 2 2 3" xfId="19638" xr:uid="{E208D60B-9677-4A80-89CC-FD57E933CB24}"/>
    <cellStyle name="Normal 3 2 5 2 3 4 2 2 4" xfId="33328" xr:uid="{7815D006-EE2F-4C05-A8E9-0BD9BF2B3531}"/>
    <cellStyle name="Normal 3 2 5 2 3 4 2 2 5" xfId="48212" xr:uid="{41315F85-16FB-4F17-96B7-D912813F0057}"/>
    <cellStyle name="Normal 3 2 5 2 3 4 2 3" xfId="23060" xr:uid="{B5AC3069-F576-4C23-AF92-3EBD4D448BF1}"/>
    <cellStyle name="Normal 3 2 5 2 3 4 2 3 2" xfId="36752" xr:uid="{7E4E72BA-8780-44DD-BF8F-9A4360CF2EA0}"/>
    <cellStyle name="Normal 3 2 5 2 3 4 2 3 3" xfId="51636" xr:uid="{376D3DA3-2DC0-4134-ACD3-D96EC2900F96}"/>
    <cellStyle name="Normal 3 2 5 2 3 4 2 4" xfId="16216" xr:uid="{34C70819-FC28-4C49-BA1B-9AD04D016DD3}"/>
    <cellStyle name="Normal 3 2 5 2 3 4 2 5" xfId="29906" xr:uid="{B9BD8D1B-4F11-488A-B980-AAEB23366A4C}"/>
    <cellStyle name="Normal 3 2 5 2 3 4 2 6" xfId="44790" xr:uid="{3993217D-DFC1-461B-B559-A566A03D0BF1}"/>
    <cellStyle name="Normal 3 2 5 2 3 4 3" xfId="11080" xr:uid="{3DB98A6F-164B-45D6-BDB8-95F113048354}"/>
    <cellStyle name="Normal 3 2 5 2 3 4 3 2" xfId="24770" xr:uid="{075111A1-3B06-4D44-A879-4467EFE45E8F}"/>
    <cellStyle name="Normal 3 2 5 2 3 4 3 2 2" xfId="38462" xr:uid="{331BF56A-BCC6-44CF-A287-5A00BF721F6C}"/>
    <cellStyle name="Normal 3 2 5 2 3 4 3 2 3" xfId="53346" xr:uid="{2BFCBDAA-C226-417A-8701-646B427050C1}"/>
    <cellStyle name="Normal 3 2 5 2 3 4 3 3" xfId="17926" xr:uid="{A3DCD7F1-4C0F-444C-A969-F0227F1DE219}"/>
    <cellStyle name="Normal 3 2 5 2 3 4 3 4" xfId="31616" xr:uid="{607C565A-59E8-4934-98C2-1DE2D60A8E16}"/>
    <cellStyle name="Normal 3 2 5 2 3 4 3 5" xfId="46500" xr:uid="{491069C7-CAB4-4000-9497-8B84AB228907}"/>
    <cellStyle name="Normal 3 2 5 2 3 4 4" xfId="21348" xr:uid="{F2392D9A-72C9-431C-8E40-1C712577BF31}"/>
    <cellStyle name="Normal 3 2 5 2 3 4 4 2" xfId="35040" xr:uid="{3AB1E36F-A23A-439F-9402-CD6E28E0ED5B}"/>
    <cellStyle name="Normal 3 2 5 2 3 4 4 3" xfId="49924" xr:uid="{B1AEC96B-E495-4087-8713-88FD1E12C659}"/>
    <cellStyle name="Normal 3 2 5 2 3 4 5" xfId="14504" xr:uid="{E151906C-8908-460B-8798-DC500AFF3BA5}"/>
    <cellStyle name="Normal 3 2 5 2 3 4 6" xfId="28194" xr:uid="{8F0ECC60-2EA3-4739-95B6-3DED3DD1166A}"/>
    <cellStyle name="Normal 3 2 5 2 3 4 7" xfId="43078" xr:uid="{977A4204-9DA7-4347-9E67-014A2F3FF936}"/>
    <cellStyle name="Normal 3 2 5 2 3 5" xfId="9366" xr:uid="{677F4524-8644-485D-863F-E83E71591A9F}"/>
    <cellStyle name="Normal 3 2 5 2 3 5 2" xfId="12788" xr:uid="{74D8ED0B-55E7-4E12-A28C-26AEDED68809}"/>
    <cellStyle name="Normal 3 2 5 2 3 5 2 2" xfId="26478" xr:uid="{808F7FB6-4944-4D03-8958-C6259D580ECA}"/>
    <cellStyle name="Normal 3 2 5 2 3 5 2 2 2" xfId="40170" xr:uid="{B2D76662-9FAC-4382-B440-8FEE59F63B03}"/>
    <cellStyle name="Normal 3 2 5 2 3 5 2 2 3" xfId="55054" xr:uid="{862ED01C-2BBC-4406-9BBD-B7F8A52B05D2}"/>
    <cellStyle name="Normal 3 2 5 2 3 5 2 3" xfId="19634" xr:uid="{D5D2F08B-FD40-484C-8A02-4C6F4B2BF82E}"/>
    <cellStyle name="Normal 3 2 5 2 3 5 2 4" xfId="33324" xr:uid="{08264557-A70B-43A1-83B5-36B87108C220}"/>
    <cellStyle name="Normal 3 2 5 2 3 5 2 5" xfId="48208" xr:uid="{AF87B106-3E31-4DB3-89D9-54C38F42B508}"/>
    <cellStyle name="Normal 3 2 5 2 3 5 3" xfId="23056" xr:uid="{E513A153-CC6D-4446-B8DC-9C347BE484DC}"/>
    <cellStyle name="Normal 3 2 5 2 3 5 3 2" xfId="36748" xr:uid="{D3E3C3E6-283B-47BE-94A8-CE822315C74F}"/>
    <cellStyle name="Normal 3 2 5 2 3 5 3 3" xfId="51632" xr:uid="{5456B8DC-FCC5-480A-A343-8DD246067266}"/>
    <cellStyle name="Normal 3 2 5 2 3 5 4" xfId="16212" xr:uid="{C198FA8D-1633-4731-9047-BB5F08F4A205}"/>
    <cellStyle name="Normal 3 2 5 2 3 5 5" xfId="29902" xr:uid="{D84FF043-9043-4189-82F4-D41C8537315B}"/>
    <cellStyle name="Normal 3 2 5 2 3 5 6" xfId="44786" xr:uid="{23E06D6A-A12C-4940-BEE0-77F6287E6841}"/>
    <cellStyle name="Normal 3 2 5 2 3 6" xfId="11076" xr:uid="{9DFE90BF-B023-4952-974E-FB75B4DEC964}"/>
    <cellStyle name="Normal 3 2 5 2 3 6 2" xfId="24766" xr:uid="{EAB14DA8-4362-41DA-A2AA-AE5147142711}"/>
    <cellStyle name="Normal 3 2 5 2 3 6 2 2" xfId="38458" xr:uid="{963BDA01-813D-445C-942A-1F93087287A3}"/>
    <cellStyle name="Normal 3 2 5 2 3 6 2 3" xfId="53342" xr:uid="{C18E7AA3-90B2-411D-9B87-0946AFAF8805}"/>
    <cellStyle name="Normal 3 2 5 2 3 6 3" xfId="17922" xr:uid="{47B4F398-1473-4ABA-9EFA-3A3B759902FA}"/>
    <cellStyle name="Normal 3 2 5 2 3 6 4" xfId="31612" xr:uid="{DDA82FAB-F70B-429F-B3FD-57F99434E9C3}"/>
    <cellStyle name="Normal 3 2 5 2 3 6 5" xfId="46496" xr:uid="{713E01FE-C9FB-41EA-8582-A866A00FA097}"/>
    <cellStyle name="Normal 3 2 5 2 3 7" xfId="21344" xr:uid="{E84524DD-85F3-44B3-AAF9-EE34EAF0AFA4}"/>
    <cellStyle name="Normal 3 2 5 2 3 7 2" xfId="35036" xr:uid="{50ECFB88-740B-4F72-BB6C-B3E128E9EB33}"/>
    <cellStyle name="Normal 3 2 5 2 3 7 3" xfId="49920" xr:uid="{03A6C894-403A-4004-A636-BB8179AB4B7A}"/>
    <cellStyle name="Normal 3 2 5 2 3 8" xfId="14500" xr:uid="{E5B8A926-48C1-44B1-8E14-C07EB35F9764}"/>
    <cellStyle name="Normal 3 2 5 2 3 9" xfId="28190" xr:uid="{CC8DEE0D-4735-42BA-8F6F-5B54946C79D8}"/>
    <cellStyle name="Normal 3 2 5 2 4" xfId="7658" xr:uid="{3AFC912C-AEEF-44C3-AD9C-D83E3654F5F8}"/>
    <cellStyle name="Normal 3 2 5 2 4 2" xfId="7659" xr:uid="{758FA470-F2E7-4F36-901B-725624CB2817}"/>
    <cellStyle name="Normal 3 2 5 2 4 2 2" xfId="9372" xr:uid="{019D6745-8ED5-42A0-8811-0C8EEF93F9EB}"/>
    <cellStyle name="Normal 3 2 5 2 4 2 2 2" xfId="12794" xr:uid="{39C7B40C-65A5-46C7-8C8E-B550DE56F161}"/>
    <cellStyle name="Normal 3 2 5 2 4 2 2 2 2" xfId="26484" xr:uid="{3318A44C-72F9-45E8-A48E-B5D093BA9364}"/>
    <cellStyle name="Normal 3 2 5 2 4 2 2 2 2 2" xfId="40176" xr:uid="{2E9C14BD-A4BB-40D3-A050-48DD1F3AF0AE}"/>
    <cellStyle name="Normal 3 2 5 2 4 2 2 2 2 3" xfId="55060" xr:uid="{9B56BA20-CDFC-4B0D-8431-C5471A52E87F}"/>
    <cellStyle name="Normal 3 2 5 2 4 2 2 2 3" xfId="19640" xr:uid="{B1FAF783-6779-428F-9503-799A0306355A}"/>
    <cellStyle name="Normal 3 2 5 2 4 2 2 2 4" xfId="33330" xr:uid="{4E1E4FB7-425A-48C0-AE3F-E61B94387C59}"/>
    <cellStyle name="Normal 3 2 5 2 4 2 2 2 5" xfId="48214" xr:uid="{35FA48FF-565B-4DE7-88C6-A90A09784B56}"/>
    <cellStyle name="Normal 3 2 5 2 4 2 2 3" xfId="23062" xr:uid="{EFAFFBF6-9C96-43A4-807A-433E359FF89C}"/>
    <cellStyle name="Normal 3 2 5 2 4 2 2 3 2" xfId="36754" xr:uid="{90B2BF86-8B3B-4C64-8834-390D22395A34}"/>
    <cellStyle name="Normal 3 2 5 2 4 2 2 3 3" xfId="51638" xr:uid="{FBD9309D-5C51-43A3-9A60-21F9D18E38AE}"/>
    <cellStyle name="Normal 3 2 5 2 4 2 2 4" xfId="16218" xr:uid="{83726269-B991-4964-A945-915EC53FAEFB}"/>
    <cellStyle name="Normal 3 2 5 2 4 2 2 5" xfId="29908" xr:uid="{78F3DA04-CEEC-4244-B0AF-E724479BDED3}"/>
    <cellStyle name="Normal 3 2 5 2 4 2 2 6" xfId="44792" xr:uid="{33D51C8D-5EE9-44FB-902C-5FD32A1F8846}"/>
    <cellStyle name="Normal 3 2 5 2 4 2 3" xfId="11082" xr:uid="{C0F0A879-7E8A-4811-A66A-17805992881C}"/>
    <cellStyle name="Normal 3 2 5 2 4 2 3 2" xfId="24772" xr:uid="{651F723A-8D57-416A-8CDA-6CDE9251B28A}"/>
    <cellStyle name="Normal 3 2 5 2 4 2 3 2 2" xfId="38464" xr:uid="{83096EBF-DD95-4184-85FC-0ECD77397952}"/>
    <cellStyle name="Normal 3 2 5 2 4 2 3 2 3" xfId="53348" xr:uid="{C6045F65-9F10-407A-8948-08BDADE24E9B}"/>
    <cellStyle name="Normal 3 2 5 2 4 2 3 3" xfId="17928" xr:uid="{D33D85A7-5C62-4A69-9A5F-C3822368B7D5}"/>
    <cellStyle name="Normal 3 2 5 2 4 2 3 4" xfId="31618" xr:uid="{282FA4CD-898B-4C97-A98E-E857C7465FA5}"/>
    <cellStyle name="Normal 3 2 5 2 4 2 3 5" xfId="46502" xr:uid="{7FD0E6CE-B97A-42C1-BD7A-E31A81C9EDB2}"/>
    <cellStyle name="Normal 3 2 5 2 4 2 4" xfId="21350" xr:uid="{407BF8D8-1716-4C7B-A0B2-50A501976A8D}"/>
    <cellStyle name="Normal 3 2 5 2 4 2 4 2" xfId="35042" xr:uid="{E32DF659-0CAF-40CD-AD66-D6B0DBBF36FD}"/>
    <cellStyle name="Normal 3 2 5 2 4 2 4 3" xfId="49926" xr:uid="{472A607B-2F7E-464D-84ED-8A0AF37EFB25}"/>
    <cellStyle name="Normal 3 2 5 2 4 2 5" xfId="14506" xr:uid="{492CA429-4997-4666-A870-42691165FDF4}"/>
    <cellStyle name="Normal 3 2 5 2 4 2 6" xfId="28196" xr:uid="{B5469EB4-82D8-4CF0-8885-9C32CD5141A4}"/>
    <cellStyle name="Normal 3 2 5 2 4 2 7" xfId="43080" xr:uid="{ED6326A9-4ED8-4420-B9EE-0A7818025878}"/>
    <cellStyle name="Normal 3 2 5 2 4 3" xfId="9371" xr:uid="{E4B62BC6-1207-4B02-9B91-E184759A23E3}"/>
    <cellStyle name="Normal 3 2 5 2 4 3 2" xfId="12793" xr:uid="{C9E3C697-EBCB-453E-9C76-21A040D322BD}"/>
    <cellStyle name="Normal 3 2 5 2 4 3 2 2" xfId="26483" xr:uid="{2333BEE4-9F6F-4A99-A2B6-DA3B18A28D40}"/>
    <cellStyle name="Normal 3 2 5 2 4 3 2 2 2" xfId="40175" xr:uid="{C60553F3-A527-4080-911C-2C5B11FFAD04}"/>
    <cellStyle name="Normal 3 2 5 2 4 3 2 2 3" xfId="55059" xr:uid="{10B76F1C-4A02-40C8-B549-281813EC0407}"/>
    <cellStyle name="Normal 3 2 5 2 4 3 2 3" xfId="19639" xr:uid="{83C9B7EC-31A2-4681-B2E1-15696E77FF71}"/>
    <cellStyle name="Normal 3 2 5 2 4 3 2 4" xfId="33329" xr:uid="{3B18CAEB-F917-4F7D-9881-81A0ED50CCFE}"/>
    <cellStyle name="Normal 3 2 5 2 4 3 2 5" xfId="48213" xr:uid="{7EBF04C8-BBAF-4E59-9368-2F3095E63390}"/>
    <cellStyle name="Normal 3 2 5 2 4 3 3" xfId="23061" xr:uid="{327F5045-8B1C-4729-94EA-BACB0603FC49}"/>
    <cellStyle name="Normal 3 2 5 2 4 3 3 2" xfId="36753" xr:uid="{38A4CA12-D453-4879-8D20-AFB5893A3E94}"/>
    <cellStyle name="Normal 3 2 5 2 4 3 3 3" xfId="51637" xr:uid="{4F182323-92E8-4A18-952A-2E0F764BF1AA}"/>
    <cellStyle name="Normal 3 2 5 2 4 3 4" xfId="16217" xr:uid="{C52DFD74-9A05-4247-8F60-7656CA91D64A}"/>
    <cellStyle name="Normal 3 2 5 2 4 3 5" xfId="29907" xr:uid="{E6FF6930-5449-4DC2-ABFF-6795BD45601A}"/>
    <cellStyle name="Normal 3 2 5 2 4 3 6" xfId="44791" xr:uid="{259BE122-5695-4B68-9B87-239D397E6022}"/>
    <cellStyle name="Normal 3 2 5 2 4 4" xfId="11081" xr:uid="{4C3417B0-6E2A-4E10-98FF-9D31332AAF53}"/>
    <cellStyle name="Normal 3 2 5 2 4 4 2" xfId="24771" xr:uid="{137A0B19-73F1-422D-9366-5856E1B54CB1}"/>
    <cellStyle name="Normal 3 2 5 2 4 4 2 2" xfId="38463" xr:uid="{14C89056-2E08-4662-8E96-590E0478B117}"/>
    <cellStyle name="Normal 3 2 5 2 4 4 2 3" xfId="53347" xr:uid="{F762F954-AA17-4A35-8E9A-6E781F8314E6}"/>
    <cellStyle name="Normal 3 2 5 2 4 4 3" xfId="17927" xr:uid="{4EA8C1DF-3394-4D4C-B917-AE5DC1D9C98A}"/>
    <cellStyle name="Normal 3 2 5 2 4 4 4" xfId="31617" xr:uid="{5EC63CAF-EAC3-4434-9249-5C2136688157}"/>
    <cellStyle name="Normal 3 2 5 2 4 4 5" xfId="46501" xr:uid="{B5316E7D-D4E7-450E-BC1A-24F7DCD97598}"/>
    <cellStyle name="Normal 3 2 5 2 4 5" xfId="21349" xr:uid="{99FACCE6-A176-4105-A223-15C5371AF67F}"/>
    <cellStyle name="Normal 3 2 5 2 4 5 2" xfId="35041" xr:uid="{0E7E08B4-5A0D-4AFC-B31B-BDA3BE0B0057}"/>
    <cellStyle name="Normal 3 2 5 2 4 5 3" xfId="49925" xr:uid="{FF491C83-AEA1-41DA-B8AD-7F135A1707C1}"/>
    <cellStyle name="Normal 3 2 5 2 4 6" xfId="14505" xr:uid="{7FB095A8-7E72-4823-B49F-C274C1476FC2}"/>
    <cellStyle name="Normal 3 2 5 2 4 7" xfId="28195" xr:uid="{D37DD67F-18BF-422C-9E77-939E773559D8}"/>
    <cellStyle name="Normal 3 2 5 2 4 8" xfId="43079" xr:uid="{E606DE55-28AD-4C45-A903-D0978AE41EA2}"/>
    <cellStyle name="Normal 3 2 5 2 5" xfId="7660" xr:uid="{BB97FA47-BFCB-4155-8AC3-88AD3E52427B}"/>
    <cellStyle name="Normal 3 2 5 2 5 2" xfId="9373" xr:uid="{B8222921-D9DA-447C-9530-D32CC59B5C67}"/>
    <cellStyle name="Normal 3 2 5 2 5 2 2" xfId="12795" xr:uid="{91ED3E7A-20F0-4667-B135-547C4D738199}"/>
    <cellStyle name="Normal 3 2 5 2 5 2 2 2" xfId="26485" xr:uid="{690F9FB1-E8F3-4DDB-8F76-E65C4E617398}"/>
    <cellStyle name="Normal 3 2 5 2 5 2 2 2 2" xfId="40177" xr:uid="{A2F84FF2-5C28-4BED-A994-B7AC81C5FC52}"/>
    <cellStyle name="Normal 3 2 5 2 5 2 2 2 3" xfId="55061" xr:uid="{879253DD-BAB7-4004-ADEE-6FC27E0BDA79}"/>
    <cellStyle name="Normal 3 2 5 2 5 2 2 3" xfId="19641" xr:uid="{86F981E7-2BEF-46D7-A05E-856C7F20B9BB}"/>
    <cellStyle name="Normal 3 2 5 2 5 2 2 4" xfId="33331" xr:uid="{FE62061B-8A8F-4F6F-AE04-84CA490AE498}"/>
    <cellStyle name="Normal 3 2 5 2 5 2 2 5" xfId="48215" xr:uid="{C47014A4-8B0A-44F3-92FE-C3C049ED48D1}"/>
    <cellStyle name="Normal 3 2 5 2 5 2 3" xfId="23063" xr:uid="{55484F5D-5480-480B-865E-E367D2BC4BE2}"/>
    <cellStyle name="Normal 3 2 5 2 5 2 3 2" xfId="36755" xr:uid="{E6B910CA-CA24-4607-ADF2-3C8A1CB0312B}"/>
    <cellStyle name="Normal 3 2 5 2 5 2 3 3" xfId="51639" xr:uid="{851D8ECD-70E5-45C3-B407-1392CD34C0C0}"/>
    <cellStyle name="Normal 3 2 5 2 5 2 4" xfId="16219" xr:uid="{860CC6C1-1303-4BA9-9B51-CBD797130431}"/>
    <cellStyle name="Normal 3 2 5 2 5 2 5" xfId="29909" xr:uid="{8317AED6-2EFC-42E2-8CC4-9128130390F3}"/>
    <cellStyle name="Normal 3 2 5 2 5 2 6" xfId="44793" xr:uid="{50B15812-382E-4531-A4E8-42DE14016B69}"/>
    <cellStyle name="Normal 3 2 5 2 5 3" xfId="11083" xr:uid="{FC1DB77A-F1EF-4249-86F6-7CD40F682325}"/>
    <cellStyle name="Normal 3 2 5 2 5 3 2" xfId="24773" xr:uid="{58FE5E9B-CD70-41AB-BFE3-3B80440D444F}"/>
    <cellStyle name="Normal 3 2 5 2 5 3 2 2" xfId="38465" xr:uid="{6272C0D9-2223-477C-B531-B0D8EDCA00FC}"/>
    <cellStyle name="Normal 3 2 5 2 5 3 2 3" xfId="53349" xr:uid="{443DD27A-15CB-435C-B6D0-0D1194F034B9}"/>
    <cellStyle name="Normal 3 2 5 2 5 3 3" xfId="17929" xr:uid="{C0AC22B8-899C-4F7C-AEB5-258FF48F5174}"/>
    <cellStyle name="Normal 3 2 5 2 5 3 4" xfId="31619" xr:uid="{02DF2614-F397-4BF4-896C-BA4C1C1081B8}"/>
    <cellStyle name="Normal 3 2 5 2 5 3 5" xfId="46503" xr:uid="{1A2A3A85-745B-4CF9-AB03-6FF49A861DDC}"/>
    <cellStyle name="Normal 3 2 5 2 5 4" xfId="21351" xr:uid="{5AA2ACDA-C2B2-4380-8632-987728F50B9D}"/>
    <cellStyle name="Normal 3 2 5 2 5 4 2" xfId="35043" xr:uid="{2F32F7BB-CD2D-4935-BB35-9C7B6450117D}"/>
    <cellStyle name="Normal 3 2 5 2 5 4 3" xfId="49927" xr:uid="{48C326E2-2AA1-4454-9A1B-180A22B82293}"/>
    <cellStyle name="Normal 3 2 5 2 5 5" xfId="14507" xr:uid="{1BB9E517-A709-4903-A6B2-AE0F60535E6C}"/>
    <cellStyle name="Normal 3 2 5 2 5 6" xfId="28197" xr:uid="{BCD18F01-BDB9-406A-A572-B9477D0054D1}"/>
    <cellStyle name="Normal 3 2 5 2 5 7" xfId="43081" xr:uid="{42A24EC9-2C4A-4901-97B3-9D07F8D8F6E9}"/>
    <cellStyle name="Normal 3 2 5 2 6" xfId="7661" xr:uid="{9EA02501-BE49-4980-B594-224458F86310}"/>
    <cellStyle name="Normal 3 2 5 2 6 2" xfId="9374" xr:uid="{5366638F-FFAB-4D23-9719-9909561576FF}"/>
    <cellStyle name="Normal 3 2 5 2 6 2 2" xfId="12796" xr:uid="{579A8119-73EE-4C70-9080-B9B2BB3A116A}"/>
    <cellStyle name="Normal 3 2 5 2 6 2 2 2" xfId="26486" xr:uid="{3E3918D1-820B-4B84-8BCA-8D3284322DD2}"/>
    <cellStyle name="Normal 3 2 5 2 6 2 2 2 2" xfId="40178" xr:uid="{85DF5D2D-A420-4820-9028-403DF39808B5}"/>
    <cellStyle name="Normal 3 2 5 2 6 2 2 2 3" xfId="55062" xr:uid="{B2EADFC3-9807-4B50-8C8F-9BF6D6027E83}"/>
    <cellStyle name="Normal 3 2 5 2 6 2 2 3" xfId="19642" xr:uid="{FFA9EB16-6033-4BE5-BA26-233061B252B8}"/>
    <cellStyle name="Normal 3 2 5 2 6 2 2 4" xfId="33332" xr:uid="{6F8B4D93-B203-4DA3-B961-48882E273AEF}"/>
    <cellStyle name="Normal 3 2 5 2 6 2 2 5" xfId="48216" xr:uid="{76130DA6-A613-4C53-86BA-893401B4AA1D}"/>
    <cellStyle name="Normal 3 2 5 2 6 2 3" xfId="23064" xr:uid="{D02101D6-A16C-46D4-BEB9-F5C36A524F9B}"/>
    <cellStyle name="Normal 3 2 5 2 6 2 3 2" xfId="36756" xr:uid="{C935BACA-9DDE-46E3-8C01-9762D2981DEE}"/>
    <cellStyle name="Normal 3 2 5 2 6 2 3 3" xfId="51640" xr:uid="{367AFB59-0C6A-4DE9-B6E5-4126280C2318}"/>
    <cellStyle name="Normal 3 2 5 2 6 2 4" xfId="16220" xr:uid="{11E21EAF-9593-4744-ADC7-73D043B09333}"/>
    <cellStyle name="Normal 3 2 5 2 6 2 5" xfId="29910" xr:uid="{F50C25EF-E7F5-4C04-BB23-B67053933F22}"/>
    <cellStyle name="Normal 3 2 5 2 6 2 6" xfId="44794" xr:uid="{1820DD63-D211-4ABA-A602-39CA742BD3F8}"/>
    <cellStyle name="Normal 3 2 5 2 6 3" xfId="11084" xr:uid="{DE5C78E1-3A43-4DF2-92BA-7E27C439857A}"/>
    <cellStyle name="Normal 3 2 5 2 6 3 2" xfId="24774" xr:uid="{71424EC0-2524-4699-94C8-65A21F3F7595}"/>
    <cellStyle name="Normal 3 2 5 2 6 3 2 2" xfId="38466" xr:uid="{259F121E-6DF1-4BAC-B3E8-4972A4243081}"/>
    <cellStyle name="Normal 3 2 5 2 6 3 2 3" xfId="53350" xr:uid="{414F7786-83FA-4818-A0A2-5AB6C52DFEF4}"/>
    <cellStyle name="Normal 3 2 5 2 6 3 3" xfId="17930" xr:uid="{D5AFF31C-4AF5-4E56-AC4D-4E2838E2EC1F}"/>
    <cellStyle name="Normal 3 2 5 2 6 3 4" xfId="31620" xr:uid="{6A198BAB-E3CD-4CDC-A660-DF11C7092372}"/>
    <cellStyle name="Normal 3 2 5 2 6 3 5" xfId="46504" xr:uid="{C472D1F1-B4FF-4B77-AB15-33E0CA6146BD}"/>
    <cellStyle name="Normal 3 2 5 2 6 4" xfId="21352" xr:uid="{ADDF9476-A6A5-4D4A-A28F-623622BE33D6}"/>
    <cellStyle name="Normal 3 2 5 2 6 4 2" xfId="35044" xr:uid="{6DB9D97A-EC7A-4369-B882-71D4E5C97855}"/>
    <cellStyle name="Normal 3 2 5 2 6 4 3" xfId="49928" xr:uid="{151E5B4C-366B-40EA-BD74-3F2E7836171B}"/>
    <cellStyle name="Normal 3 2 5 2 6 5" xfId="14508" xr:uid="{E5633D19-7670-4127-B326-D06EDB1B4617}"/>
    <cellStyle name="Normal 3 2 5 2 6 6" xfId="28198" xr:uid="{FF5D2839-9B5D-46B7-9E05-3341813C177C}"/>
    <cellStyle name="Normal 3 2 5 2 6 7" xfId="43082" xr:uid="{9A32F7D0-5351-40FF-847E-97C234761214}"/>
    <cellStyle name="Normal 3 2 5 2 7" xfId="9360" xr:uid="{9659BD37-1376-4D39-87D5-235C7C12ED03}"/>
    <cellStyle name="Normal 3 2 5 2 7 2" xfId="12782" xr:uid="{434FBED6-F4FA-4446-B109-3C4E36E5B2E7}"/>
    <cellStyle name="Normal 3 2 5 2 7 2 2" xfId="26472" xr:uid="{AC9AF029-FC47-41AE-9529-B6A32D72A19B}"/>
    <cellStyle name="Normal 3 2 5 2 7 2 2 2" xfId="40164" xr:uid="{D1F7EF07-13C4-4E26-A4C2-6456253196B6}"/>
    <cellStyle name="Normal 3 2 5 2 7 2 2 3" xfId="55048" xr:uid="{467D3188-5FA0-46E8-B253-F6806C089B32}"/>
    <cellStyle name="Normal 3 2 5 2 7 2 3" xfId="19628" xr:uid="{23B4B77A-22E8-4270-91DE-7998DCE0C868}"/>
    <cellStyle name="Normal 3 2 5 2 7 2 4" xfId="33318" xr:uid="{26230196-5192-4391-B19E-EF4D7299CE78}"/>
    <cellStyle name="Normal 3 2 5 2 7 2 5" xfId="48202" xr:uid="{48C14E94-2FE4-4BD9-A46B-604FBCDC68AC}"/>
    <cellStyle name="Normal 3 2 5 2 7 3" xfId="23050" xr:uid="{CA8B71B8-83DC-4148-B6F4-DE65B393EB4A}"/>
    <cellStyle name="Normal 3 2 5 2 7 3 2" xfId="36742" xr:uid="{45C5446E-4ECB-4478-81DF-C0AE9B7A69F9}"/>
    <cellStyle name="Normal 3 2 5 2 7 3 3" xfId="51626" xr:uid="{97C10575-0F8F-42E4-BBA3-1B1D50E4B709}"/>
    <cellStyle name="Normal 3 2 5 2 7 4" xfId="16206" xr:uid="{45FB444D-5C14-4D04-B36E-7F85762993E9}"/>
    <cellStyle name="Normal 3 2 5 2 7 5" xfId="29896" xr:uid="{15C9AFC9-5ACA-4508-BE94-EE6B3F0D066A}"/>
    <cellStyle name="Normal 3 2 5 2 7 6" xfId="44780" xr:uid="{174D0ED0-B004-40F9-B32A-B5CEDDF96DF7}"/>
    <cellStyle name="Normal 3 2 5 2 8" xfId="11070" xr:uid="{A42761C1-2BB5-441D-B64E-F5E776D9ED44}"/>
    <cellStyle name="Normal 3 2 5 2 8 2" xfId="24760" xr:uid="{144FDD1D-278E-4FAA-8B06-35E948BEE8F6}"/>
    <cellStyle name="Normal 3 2 5 2 8 2 2" xfId="38452" xr:uid="{0D9C83AC-86A1-42DB-98AF-8F69E1AD9FD8}"/>
    <cellStyle name="Normal 3 2 5 2 8 2 3" xfId="53336" xr:uid="{39EE1A0B-BA88-4230-B300-5A3D9B58AACA}"/>
    <cellStyle name="Normal 3 2 5 2 8 3" xfId="17916" xr:uid="{AC09DEF1-DED0-4CB8-9500-4B3D669D7807}"/>
    <cellStyle name="Normal 3 2 5 2 8 4" xfId="31606" xr:uid="{87588AD5-A85C-4F77-907C-A0E8422F7E98}"/>
    <cellStyle name="Normal 3 2 5 2 8 5" xfId="46490" xr:uid="{9072984D-B851-445B-BDFC-EA2306EEAAF1}"/>
    <cellStyle name="Normal 3 2 5 2 9" xfId="21338" xr:uid="{617D0DCB-28DB-45E4-B3E4-7311A58DDF96}"/>
    <cellStyle name="Normal 3 2 5 2 9 2" xfId="35030" xr:uid="{052122C8-4152-4AD8-8A0B-59B67D777808}"/>
    <cellStyle name="Normal 3 2 5 2 9 3" xfId="49914" xr:uid="{55621C14-A0A0-49AB-9F10-16B548C15B4E}"/>
    <cellStyle name="Normal 3 2 5 3" xfId="5306" xr:uid="{8D18DDEE-5550-433B-B987-E79A233605D6}"/>
    <cellStyle name="Normal 3 2 5 3 10" xfId="43083" xr:uid="{3BFA5E3D-CB16-4324-A2B9-FFAFF15571AF}"/>
    <cellStyle name="Normal 3 2 5 3 11" xfId="7662" xr:uid="{A5361119-FB62-4F10-B97B-E557F1B11A1D}"/>
    <cellStyle name="Normal 3 2 5 3 12" xfId="6513" xr:uid="{69F8113E-E7AC-4732-B4C0-FB4FF2588CEA}"/>
    <cellStyle name="Normal 3 2 5 3 13" xfId="5921" xr:uid="{76F9B1F6-430C-4150-9C54-237C2695E686}"/>
    <cellStyle name="Normal 3 2 5 3 2" xfId="7663" xr:uid="{158908BB-26EF-4F33-AC29-9D50E1746887}"/>
    <cellStyle name="Normal 3 2 5 3 2 2" xfId="7664" xr:uid="{5276A934-595E-42E5-B7B6-8EE918FA8894}"/>
    <cellStyle name="Normal 3 2 5 3 2 2 2" xfId="9377" xr:uid="{1FBC5988-D096-4458-9191-3FA3BA73B7B2}"/>
    <cellStyle name="Normal 3 2 5 3 2 2 2 2" xfId="12799" xr:uid="{1F8BA126-3B65-4ECF-8248-690AA0B0F242}"/>
    <cellStyle name="Normal 3 2 5 3 2 2 2 2 2" xfId="26489" xr:uid="{918B51F0-11FD-4D0F-A241-645169FF399B}"/>
    <cellStyle name="Normal 3 2 5 3 2 2 2 2 2 2" xfId="40181" xr:uid="{9C934C70-E41A-4840-A3D8-E66521BD4EF8}"/>
    <cellStyle name="Normal 3 2 5 3 2 2 2 2 2 3" xfId="55065" xr:uid="{2764DB83-C242-4ACD-B86B-A5624538D9F1}"/>
    <cellStyle name="Normal 3 2 5 3 2 2 2 2 3" xfId="19645" xr:uid="{0D1E0A8C-0EB4-474D-8B23-D9624BF1E383}"/>
    <cellStyle name="Normal 3 2 5 3 2 2 2 2 4" xfId="33335" xr:uid="{3ABF49E3-00C0-440A-A3FF-FD104E51784E}"/>
    <cellStyle name="Normal 3 2 5 3 2 2 2 2 5" xfId="48219" xr:uid="{552676EA-97B8-4D38-BBE4-1F06A1457C45}"/>
    <cellStyle name="Normal 3 2 5 3 2 2 2 3" xfId="23067" xr:uid="{94D4C409-2EF6-44F1-A577-C17E2014CA6D}"/>
    <cellStyle name="Normal 3 2 5 3 2 2 2 3 2" xfId="36759" xr:uid="{AF1D357A-599E-4196-9D64-964956091C9D}"/>
    <cellStyle name="Normal 3 2 5 3 2 2 2 3 3" xfId="51643" xr:uid="{C365B9A1-20EF-4BE6-B6B6-8AE389B4EE80}"/>
    <cellStyle name="Normal 3 2 5 3 2 2 2 4" xfId="16223" xr:uid="{9EA42751-2554-4624-AAE1-E7BE44887974}"/>
    <cellStyle name="Normal 3 2 5 3 2 2 2 5" xfId="29913" xr:uid="{75BE9D40-DCB3-4EB2-9C98-AC869B37110A}"/>
    <cellStyle name="Normal 3 2 5 3 2 2 2 6" xfId="44797" xr:uid="{BE00E865-22CE-4FD3-96A9-4E4BCF3F67B9}"/>
    <cellStyle name="Normal 3 2 5 3 2 2 3" xfId="11087" xr:uid="{049DD177-78D9-4AF1-803D-29299C22AA84}"/>
    <cellStyle name="Normal 3 2 5 3 2 2 3 2" xfId="24777" xr:uid="{8160950A-0B89-4BAD-AA53-9BC27F511B9E}"/>
    <cellStyle name="Normal 3 2 5 3 2 2 3 2 2" xfId="38469" xr:uid="{C6878E14-07D7-4654-9192-30A517D80BEA}"/>
    <cellStyle name="Normal 3 2 5 3 2 2 3 2 3" xfId="53353" xr:uid="{785E3A49-A2FB-4606-ABFC-BB4CF71C47A5}"/>
    <cellStyle name="Normal 3 2 5 3 2 2 3 3" xfId="17933" xr:uid="{3D0DED8E-D5D9-4720-AC1F-D74551733CDD}"/>
    <cellStyle name="Normal 3 2 5 3 2 2 3 4" xfId="31623" xr:uid="{0C72B78B-D050-41F4-8D43-20E7883B26D9}"/>
    <cellStyle name="Normal 3 2 5 3 2 2 3 5" xfId="46507" xr:uid="{04C817AA-9ECE-4ADA-A409-76AFFBAAA37F}"/>
    <cellStyle name="Normal 3 2 5 3 2 2 4" xfId="21355" xr:uid="{D5D1BBA9-2DFF-4B3D-9D9A-D8D63D9C9E6D}"/>
    <cellStyle name="Normal 3 2 5 3 2 2 4 2" xfId="35047" xr:uid="{BB86C973-E18C-4D97-BA0D-E0A885F2A066}"/>
    <cellStyle name="Normal 3 2 5 3 2 2 4 3" xfId="49931" xr:uid="{A4887339-C677-4C23-A4F5-8E8A53BE5BA7}"/>
    <cellStyle name="Normal 3 2 5 3 2 2 5" xfId="14511" xr:uid="{19B89322-FC47-4BD7-8196-8BCA276E482E}"/>
    <cellStyle name="Normal 3 2 5 3 2 2 6" xfId="28201" xr:uid="{656CF5E8-FF3B-46F3-920D-2B92C4E03601}"/>
    <cellStyle name="Normal 3 2 5 3 2 2 7" xfId="43085" xr:uid="{65BC5AF7-0B05-4019-92C7-BD2A2EA7578A}"/>
    <cellStyle name="Normal 3 2 5 3 2 3" xfId="9376" xr:uid="{7B82B4F4-842F-4FF6-A8A2-B5CCB51BF597}"/>
    <cellStyle name="Normal 3 2 5 3 2 3 2" xfId="12798" xr:uid="{3CA3B719-04B6-4E7E-B0E4-F511FC4B3DFE}"/>
    <cellStyle name="Normal 3 2 5 3 2 3 2 2" xfId="26488" xr:uid="{6010E1F4-4299-493D-A378-EECC53010F09}"/>
    <cellStyle name="Normal 3 2 5 3 2 3 2 2 2" xfId="40180" xr:uid="{82339C18-8CFF-4774-AB78-3AEBC290B960}"/>
    <cellStyle name="Normal 3 2 5 3 2 3 2 2 3" xfId="55064" xr:uid="{D0644E97-374E-48B7-8821-5794B783374A}"/>
    <cellStyle name="Normal 3 2 5 3 2 3 2 3" xfId="19644" xr:uid="{5A832105-CA17-4B80-BDE5-DE58D21BC975}"/>
    <cellStyle name="Normal 3 2 5 3 2 3 2 4" xfId="33334" xr:uid="{D058FC2E-C321-4C8F-8789-049983E06D94}"/>
    <cellStyle name="Normal 3 2 5 3 2 3 2 5" xfId="48218" xr:uid="{1692F9C6-8C60-4253-AA1D-6E0888516ECC}"/>
    <cellStyle name="Normal 3 2 5 3 2 3 3" xfId="23066" xr:uid="{D006CC20-FFFD-43B7-A879-D00F84369633}"/>
    <cellStyle name="Normal 3 2 5 3 2 3 3 2" xfId="36758" xr:uid="{E1CE2E89-6191-4FFD-AABB-866395ACA5CF}"/>
    <cellStyle name="Normal 3 2 5 3 2 3 3 3" xfId="51642" xr:uid="{C2F74872-7462-430A-ACD4-B1175A868D54}"/>
    <cellStyle name="Normal 3 2 5 3 2 3 4" xfId="16222" xr:uid="{735133BC-D445-4619-96EE-2207FD372C12}"/>
    <cellStyle name="Normal 3 2 5 3 2 3 5" xfId="29912" xr:uid="{812A4886-B788-44EE-98EF-E2746691FFE8}"/>
    <cellStyle name="Normal 3 2 5 3 2 3 6" xfId="44796" xr:uid="{6BDDCA8E-6DA3-4414-9099-4282835E7E7F}"/>
    <cellStyle name="Normal 3 2 5 3 2 4" xfId="11086" xr:uid="{08D9B352-A656-462C-97C9-88DEF4928968}"/>
    <cellStyle name="Normal 3 2 5 3 2 4 2" xfId="24776" xr:uid="{1177D38F-5328-45AB-BE80-7DB3A331C984}"/>
    <cellStyle name="Normal 3 2 5 3 2 4 2 2" xfId="38468" xr:uid="{4416B726-6EED-4FB6-93E9-6F52DCCD4A7E}"/>
    <cellStyle name="Normal 3 2 5 3 2 4 2 3" xfId="53352" xr:uid="{17700391-C4E8-4DC5-AAF0-8341D5960B92}"/>
    <cellStyle name="Normal 3 2 5 3 2 4 3" xfId="17932" xr:uid="{F255F6C2-0680-4B24-B33F-BCD3B8261B60}"/>
    <cellStyle name="Normal 3 2 5 3 2 4 4" xfId="31622" xr:uid="{335825AA-F057-40A2-B873-096C3B61973B}"/>
    <cellStyle name="Normal 3 2 5 3 2 4 5" xfId="46506" xr:uid="{5C9FA915-5FA3-44BD-B03A-94AD99A3FE7C}"/>
    <cellStyle name="Normal 3 2 5 3 2 5" xfId="21354" xr:uid="{C4638AFB-847F-4CEA-AA56-65A72D02207F}"/>
    <cellStyle name="Normal 3 2 5 3 2 5 2" xfId="35046" xr:uid="{3B9C37BF-FE14-44DA-9D98-5FB0AB406347}"/>
    <cellStyle name="Normal 3 2 5 3 2 5 3" xfId="49930" xr:uid="{A90BCF80-39ED-49F9-831C-BDA13D420526}"/>
    <cellStyle name="Normal 3 2 5 3 2 6" xfId="14510" xr:uid="{DE638035-814F-4630-A103-18AFA06E9B6B}"/>
    <cellStyle name="Normal 3 2 5 3 2 7" xfId="28200" xr:uid="{A6CD20BA-4E02-4870-B8FF-9CF34ED438D9}"/>
    <cellStyle name="Normal 3 2 5 3 2 8" xfId="43084" xr:uid="{FCD2009D-3AEB-44D9-A0D7-9F2D9D4B0B56}"/>
    <cellStyle name="Normal 3 2 5 3 3" xfId="7665" xr:uid="{A6BD4AB4-8292-4E44-B1C9-99FF41DD3212}"/>
    <cellStyle name="Normal 3 2 5 3 3 2" xfId="9378" xr:uid="{79F28145-28D2-4B9F-8492-199BE8609644}"/>
    <cellStyle name="Normal 3 2 5 3 3 2 2" xfId="12800" xr:uid="{2B2DF491-B814-4C36-896E-5CA0152F4D96}"/>
    <cellStyle name="Normal 3 2 5 3 3 2 2 2" xfId="26490" xr:uid="{9F7C1CA2-DE63-4BA6-8C5D-5606E95799BD}"/>
    <cellStyle name="Normal 3 2 5 3 3 2 2 2 2" xfId="40182" xr:uid="{DF4F59C3-E9AA-4939-B580-A0FD7D7B7DF1}"/>
    <cellStyle name="Normal 3 2 5 3 3 2 2 2 3" xfId="55066" xr:uid="{676AA6A9-B769-4178-BD3B-3C602CFE4680}"/>
    <cellStyle name="Normal 3 2 5 3 3 2 2 3" xfId="19646" xr:uid="{FA676CB2-7CE2-4701-851C-AEB816F174BB}"/>
    <cellStyle name="Normal 3 2 5 3 3 2 2 4" xfId="33336" xr:uid="{02DC70F6-581A-4817-B8D5-BB63701EA7F0}"/>
    <cellStyle name="Normal 3 2 5 3 3 2 2 5" xfId="48220" xr:uid="{9234EA9A-A0F6-42C6-A607-A1714F524E88}"/>
    <cellStyle name="Normal 3 2 5 3 3 2 3" xfId="23068" xr:uid="{4CDB0E44-E237-45F2-B8DA-CFAF61FDBD1A}"/>
    <cellStyle name="Normal 3 2 5 3 3 2 3 2" xfId="36760" xr:uid="{7104F540-AD64-4A42-AA71-FDF77A5006AE}"/>
    <cellStyle name="Normal 3 2 5 3 3 2 3 3" xfId="51644" xr:uid="{D922A077-9891-4725-9BD9-AB6733A52A60}"/>
    <cellStyle name="Normal 3 2 5 3 3 2 4" xfId="16224" xr:uid="{1D240B9D-AE3B-4996-877A-EE7727F5F3B5}"/>
    <cellStyle name="Normal 3 2 5 3 3 2 5" xfId="29914" xr:uid="{92924631-4F61-4D32-81CE-228100F1C613}"/>
    <cellStyle name="Normal 3 2 5 3 3 2 6" xfId="44798" xr:uid="{17495626-0EC7-4A5F-80FE-D0E40FAB3BC2}"/>
    <cellStyle name="Normal 3 2 5 3 3 3" xfId="11088" xr:uid="{F115DE2E-E1E3-48ED-B277-238806CAC2AB}"/>
    <cellStyle name="Normal 3 2 5 3 3 3 2" xfId="24778" xr:uid="{30E8239C-2CC0-43BA-A1EB-5D97331769DD}"/>
    <cellStyle name="Normal 3 2 5 3 3 3 2 2" xfId="38470" xr:uid="{7DE981B7-07BA-4FB4-9800-CFC896D88830}"/>
    <cellStyle name="Normal 3 2 5 3 3 3 2 3" xfId="53354" xr:uid="{3AAF8D67-1F9A-4839-8283-5FCDAD7E8A46}"/>
    <cellStyle name="Normal 3 2 5 3 3 3 3" xfId="17934" xr:uid="{1157AB4E-F129-4E33-A130-C2B4C0E5B110}"/>
    <cellStyle name="Normal 3 2 5 3 3 3 4" xfId="31624" xr:uid="{E39214DF-7DBC-4D96-8601-302B8A75D9C5}"/>
    <cellStyle name="Normal 3 2 5 3 3 3 5" xfId="46508" xr:uid="{FF389EBE-6280-4216-8260-3BA44A1F844A}"/>
    <cellStyle name="Normal 3 2 5 3 3 4" xfId="21356" xr:uid="{351E1AFA-3330-434E-ADD7-A1EF79CF75DE}"/>
    <cellStyle name="Normal 3 2 5 3 3 4 2" xfId="35048" xr:uid="{E2D84051-5562-4C5C-997B-F2A4EF983108}"/>
    <cellStyle name="Normal 3 2 5 3 3 4 3" xfId="49932" xr:uid="{368CA4CC-6EFF-4EE8-8BDD-9633EEAAD2F0}"/>
    <cellStyle name="Normal 3 2 5 3 3 5" xfId="14512" xr:uid="{A3CC295B-0038-4809-B058-328CED1F336D}"/>
    <cellStyle name="Normal 3 2 5 3 3 6" xfId="28202" xr:uid="{44A6903B-E42B-46A6-AA7B-FF9699886D7D}"/>
    <cellStyle name="Normal 3 2 5 3 3 7" xfId="43086" xr:uid="{301B2C32-13F3-4B11-B80E-ED1317BDD57A}"/>
    <cellStyle name="Normal 3 2 5 3 4" xfId="7666" xr:uid="{7F801320-CEC4-4E3E-ACB0-1C21E8FEA039}"/>
    <cellStyle name="Normal 3 2 5 3 4 2" xfId="9379" xr:uid="{D021EE2E-1AF5-4461-A0C3-9D681D7C372B}"/>
    <cellStyle name="Normal 3 2 5 3 4 2 2" xfId="12801" xr:uid="{9B55BD6C-1F52-4AE6-BA42-E6407DC5C46B}"/>
    <cellStyle name="Normal 3 2 5 3 4 2 2 2" xfId="26491" xr:uid="{B4A30685-4AB9-469E-8250-567AAD7CF065}"/>
    <cellStyle name="Normal 3 2 5 3 4 2 2 2 2" xfId="40183" xr:uid="{1EDC4126-3AAA-4E2B-8F9F-0308DEC4BDBB}"/>
    <cellStyle name="Normal 3 2 5 3 4 2 2 2 3" xfId="55067" xr:uid="{87A3454B-BBB4-4A3A-9528-278B4148BF8C}"/>
    <cellStyle name="Normal 3 2 5 3 4 2 2 3" xfId="19647" xr:uid="{0225C663-8C9C-4F28-9E26-CF28CC95504E}"/>
    <cellStyle name="Normal 3 2 5 3 4 2 2 4" xfId="33337" xr:uid="{EEFB8B16-5C83-41B5-B939-F12F5FFBAAA8}"/>
    <cellStyle name="Normal 3 2 5 3 4 2 2 5" xfId="48221" xr:uid="{75C8937F-C0F3-43F7-9F95-BE0E0EA218E6}"/>
    <cellStyle name="Normal 3 2 5 3 4 2 3" xfId="23069" xr:uid="{3AD04058-EA8A-4C38-90B7-D17972556D1A}"/>
    <cellStyle name="Normal 3 2 5 3 4 2 3 2" xfId="36761" xr:uid="{3B6F7E93-95ED-417E-9AA0-C55D2AB3A0A6}"/>
    <cellStyle name="Normal 3 2 5 3 4 2 3 3" xfId="51645" xr:uid="{6EFC469F-8810-43BA-8528-CD4FEA6D782C}"/>
    <cellStyle name="Normal 3 2 5 3 4 2 4" xfId="16225" xr:uid="{B4F8FE83-FBF0-4CDD-9279-2120A3298375}"/>
    <cellStyle name="Normal 3 2 5 3 4 2 5" xfId="29915" xr:uid="{1D4B4E44-C579-444F-B018-0A72CC116447}"/>
    <cellStyle name="Normal 3 2 5 3 4 2 6" xfId="44799" xr:uid="{FA96C0B0-9A09-4BF5-B689-9D28F777560D}"/>
    <cellStyle name="Normal 3 2 5 3 4 3" xfId="11089" xr:uid="{E0611818-9FC9-4306-8205-CF0F2A4F5E9E}"/>
    <cellStyle name="Normal 3 2 5 3 4 3 2" xfId="24779" xr:uid="{F0241286-5D45-41BC-B20B-D8EAC9D75B4E}"/>
    <cellStyle name="Normal 3 2 5 3 4 3 2 2" xfId="38471" xr:uid="{78F21059-51B2-46B0-B2E6-BB4120277565}"/>
    <cellStyle name="Normal 3 2 5 3 4 3 2 3" xfId="53355" xr:uid="{B96DB3CA-6684-443D-839E-1E12D50058DF}"/>
    <cellStyle name="Normal 3 2 5 3 4 3 3" xfId="17935" xr:uid="{5AC68507-17E8-4C57-B745-2F899A19B54E}"/>
    <cellStyle name="Normal 3 2 5 3 4 3 4" xfId="31625" xr:uid="{F95291B2-DF58-43EB-88E6-AD8E35647560}"/>
    <cellStyle name="Normal 3 2 5 3 4 3 5" xfId="46509" xr:uid="{4FB7B207-F590-46F4-A89A-EF85AD2F9651}"/>
    <cellStyle name="Normal 3 2 5 3 4 4" xfId="21357" xr:uid="{26550C7B-703D-4DD8-948F-6E78CB66FDC2}"/>
    <cellStyle name="Normal 3 2 5 3 4 4 2" xfId="35049" xr:uid="{1972591B-7C5C-4A4E-87DB-7D3B5650D3B7}"/>
    <cellStyle name="Normal 3 2 5 3 4 4 3" xfId="49933" xr:uid="{EFC37408-54E9-45C9-A784-4F7FAA6E2C58}"/>
    <cellStyle name="Normal 3 2 5 3 4 5" xfId="14513" xr:uid="{DCFF2F8B-0BCE-430F-9BB8-6CF543628408}"/>
    <cellStyle name="Normal 3 2 5 3 4 6" xfId="28203" xr:uid="{55B9C694-582D-4A38-98FB-3C1D874A7FF9}"/>
    <cellStyle name="Normal 3 2 5 3 4 7" xfId="43087" xr:uid="{3D25A933-C445-48C4-83BA-C56F70798D17}"/>
    <cellStyle name="Normal 3 2 5 3 5" xfId="9375" xr:uid="{3A31C688-3EA7-4ED5-A66E-32B07549A183}"/>
    <cellStyle name="Normal 3 2 5 3 5 2" xfId="12797" xr:uid="{B51E91D1-789C-49DF-97AB-3F4ADAA2073C}"/>
    <cellStyle name="Normal 3 2 5 3 5 2 2" xfId="26487" xr:uid="{0D738A31-EF95-4B8D-BFED-53F55186ABEE}"/>
    <cellStyle name="Normal 3 2 5 3 5 2 2 2" xfId="40179" xr:uid="{12342517-D0BB-43AC-A176-26948CB91777}"/>
    <cellStyle name="Normal 3 2 5 3 5 2 2 3" xfId="55063" xr:uid="{720DEE83-51F0-419F-BA67-42742C4A009F}"/>
    <cellStyle name="Normal 3 2 5 3 5 2 3" xfId="19643" xr:uid="{DCE6F928-A691-4169-9096-270B961D32F3}"/>
    <cellStyle name="Normal 3 2 5 3 5 2 4" xfId="33333" xr:uid="{3325EF64-9DE0-4DF4-AC3A-BC5B191049A5}"/>
    <cellStyle name="Normal 3 2 5 3 5 2 5" xfId="48217" xr:uid="{348FF7FA-2085-4FBF-ABF1-6C9B259CC97B}"/>
    <cellStyle name="Normal 3 2 5 3 5 3" xfId="23065" xr:uid="{A4B6AEA2-FE97-46FA-AF5C-CB0DC631686A}"/>
    <cellStyle name="Normal 3 2 5 3 5 3 2" xfId="36757" xr:uid="{3DAD844A-0ECB-44EF-8BA9-B4422CDA201B}"/>
    <cellStyle name="Normal 3 2 5 3 5 3 3" xfId="51641" xr:uid="{909B5BFA-B05D-4D78-A903-F722194805F7}"/>
    <cellStyle name="Normal 3 2 5 3 5 4" xfId="16221" xr:uid="{DAB840C7-EDEE-4752-8DB9-38BFF720C668}"/>
    <cellStyle name="Normal 3 2 5 3 5 5" xfId="29911" xr:uid="{641DBB4D-B29D-4506-881E-5F456B21222F}"/>
    <cellStyle name="Normal 3 2 5 3 5 6" xfId="44795" xr:uid="{95BE23F6-566D-4506-87E7-FE1BE976051D}"/>
    <cellStyle name="Normal 3 2 5 3 6" xfId="11085" xr:uid="{68748402-9B6A-4C2C-8333-E614E63E3485}"/>
    <cellStyle name="Normal 3 2 5 3 6 2" xfId="24775" xr:uid="{8D89A7BB-029A-4BC1-8233-4044157DABF1}"/>
    <cellStyle name="Normal 3 2 5 3 6 2 2" xfId="38467" xr:uid="{43860A03-3712-4D2D-B4C3-9B9A614CE4A0}"/>
    <cellStyle name="Normal 3 2 5 3 6 2 3" xfId="53351" xr:uid="{C00881BE-24C0-457D-B724-8838C4FB0876}"/>
    <cellStyle name="Normal 3 2 5 3 6 3" xfId="17931" xr:uid="{C9B5AFFC-741B-448A-AB69-2D2FE1348FD2}"/>
    <cellStyle name="Normal 3 2 5 3 6 4" xfId="31621" xr:uid="{83B24D69-16B1-4654-98E4-FE99D02936A4}"/>
    <cellStyle name="Normal 3 2 5 3 6 5" xfId="46505" xr:uid="{67B67638-3555-4FEA-A3E9-9471DBDAFC88}"/>
    <cellStyle name="Normal 3 2 5 3 7" xfId="21353" xr:uid="{B8ACFE72-56F3-4298-93A6-51B281129C14}"/>
    <cellStyle name="Normal 3 2 5 3 7 2" xfId="35045" xr:uid="{E0D74729-6B81-47CA-9372-1484292A8A9E}"/>
    <cellStyle name="Normal 3 2 5 3 7 3" xfId="49929" xr:uid="{C25D1261-826F-4E41-95FD-A7BDBDD93BCF}"/>
    <cellStyle name="Normal 3 2 5 3 8" xfId="14509" xr:uid="{FE0D4A1A-1DCC-424A-B7B1-A8DF9A9D8CB1}"/>
    <cellStyle name="Normal 3 2 5 3 8 2" xfId="41929" xr:uid="{34AD818E-DFB9-4B59-8DCA-0AA1BBD280EB}"/>
    <cellStyle name="Normal 3 2 5 3 9" xfId="28199" xr:uid="{08E81F89-6320-433B-957B-EE7CD5DAFF97}"/>
    <cellStyle name="Normal 3 2 5 4" xfId="7667" xr:uid="{F8E0B3DE-A1F5-4B47-9A2A-4ED5DAC236AB}"/>
    <cellStyle name="Normal 3 2 5 4 10" xfId="43088" xr:uid="{3836BF5D-D0C0-4E09-AD1C-29A798191227}"/>
    <cellStyle name="Normal 3 2 5 4 2" xfId="7668" xr:uid="{55A28A3B-E17F-42F1-97E4-CD38B3C84E17}"/>
    <cellStyle name="Normal 3 2 5 4 2 2" xfId="7669" xr:uid="{39EB878E-CE8B-4233-9757-DCABA3772027}"/>
    <cellStyle name="Normal 3 2 5 4 2 2 2" xfId="9382" xr:uid="{6F53429A-D93D-487D-9D76-09144CEAC616}"/>
    <cellStyle name="Normal 3 2 5 4 2 2 2 2" xfId="12804" xr:uid="{0111CF45-FED3-4EA9-A13D-6D76EE198AE0}"/>
    <cellStyle name="Normal 3 2 5 4 2 2 2 2 2" xfId="26494" xr:uid="{AB9C6ACF-96E5-4C91-8E5D-D18A58AB9F89}"/>
    <cellStyle name="Normal 3 2 5 4 2 2 2 2 2 2" xfId="40186" xr:uid="{063C500C-03C0-4E46-9D03-2EF2064B5846}"/>
    <cellStyle name="Normal 3 2 5 4 2 2 2 2 2 3" xfId="55070" xr:uid="{CB516221-E19B-4FF6-8FC6-52A34A18B26D}"/>
    <cellStyle name="Normal 3 2 5 4 2 2 2 2 3" xfId="19650" xr:uid="{E868D5DD-3755-4432-B4D0-8801D6FA936B}"/>
    <cellStyle name="Normal 3 2 5 4 2 2 2 2 4" xfId="33340" xr:uid="{381459D3-63FC-4217-9568-AA6EEBDC46E9}"/>
    <cellStyle name="Normal 3 2 5 4 2 2 2 2 5" xfId="48224" xr:uid="{B61B8FA4-2C6E-4C55-9471-B9F60207D72A}"/>
    <cellStyle name="Normal 3 2 5 4 2 2 2 3" xfId="23072" xr:uid="{17074705-7769-46D8-B674-D81DEF7C763E}"/>
    <cellStyle name="Normal 3 2 5 4 2 2 2 3 2" xfId="36764" xr:uid="{230B740E-985F-49CB-99D1-6276DD1E0FD0}"/>
    <cellStyle name="Normal 3 2 5 4 2 2 2 3 3" xfId="51648" xr:uid="{309E8EA0-F5C9-4734-8992-4FB856108015}"/>
    <cellStyle name="Normal 3 2 5 4 2 2 2 4" xfId="16228" xr:uid="{7D4856E7-84A8-4369-97AE-9FAD4407F9D7}"/>
    <cellStyle name="Normal 3 2 5 4 2 2 2 5" xfId="29918" xr:uid="{691A2492-A077-4A6A-A760-73309A0869AC}"/>
    <cellStyle name="Normal 3 2 5 4 2 2 2 6" xfId="44802" xr:uid="{4F12F170-0772-40D6-ABAB-ED2E1FDD14F8}"/>
    <cellStyle name="Normal 3 2 5 4 2 2 3" xfId="11092" xr:uid="{EB84F75C-69D1-44B2-B1F1-B56681D073E3}"/>
    <cellStyle name="Normal 3 2 5 4 2 2 3 2" xfId="24782" xr:uid="{A93BDF03-224E-4354-BA63-0445ACD0F403}"/>
    <cellStyle name="Normal 3 2 5 4 2 2 3 2 2" xfId="38474" xr:uid="{FF106E60-580B-4869-AD45-A4251BF210EE}"/>
    <cellStyle name="Normal 3 2 5 4 2 2 3 2 3" xfId="53358" xr:uid="{AA93C05A-0E67-4E7C-91C0-26759070F74F}"/>
    <cellStyle name="Normal 3 2 5 4 2 2 3 3" xfId="17938" xr:uid="{31EC5365-C470-46F7-8ABC-550C85096A60}"/>
    <cellStyle name="Normal 3 2 5 4 2 2 3 4" xfId="31628" xr:uid="{33AB0126-AB2D-4E7D-AFFC-3B531C4E12E3}"/>
    <cellStyle name="Normal 3 2 5 4 2 2 3 5" xfId="46512" xr:uid="{59F00447-F5F4-472E-A288-9AB2FEFECE6B}"/>
    <cellStyle name="Normal 3 2 5 4 2 2 4" xfId="21360" xr:uid="{165CF2C1-7941-4D91-A2B9-FAA27843DCFF}"/>
    <cellStyle name="Normal 3 2 5 4 2 2 4 2" xfId="35052" xr:uid="{70D4AAAD-B259-4FF7-BC09-81A66083582D}"/>
    <cellStyle name="Normal 3 2 5 4 2 2 4 3" xfId="49936" xr:uid="{D5AED10E-B7FA-462D-86A8-AE269547D218}"/>
    <cellStyle name="Normal 3 2 5 4 2 2 5" xfId="14516" xr:uid="{2C9A64D3-18BB-49E4-A9D5-B02140BB1AC3}"/>
    <cellStyle name="Normal 3 2 5 4 2 2 6" xfId="28206" xr:uid="{04EA8372-0C05-4E35-AD50-25D8EEFC4827}"/>
    <cellStyle name="Normal 3 2 5 4 2 2 7" xfId="43090" xr:uid="{97DE10DD-A8C5-44BE-A6AB-51A955E91AC2}"/>
    <cellStyle name="Normal 3 2 5 4 2 3" xfId="9381" xr:uid="{B8AC141B-6340-4C30-A37A-56EC7BA24762}"/>
    <cellStyle name="Normal 3 2 5 4 2 3 2" xfId="12803" xr:uid="{FE865E5E-01CD-43C1-BEF4-570678DACEF6}"/>
    <cellStyle name="Normal 3 2 5 4 2 3 2 2" xfId="26493" xr:uid="{6B7A608F-F6A6-4315-AB88-E4FFAE810400}"/>
    <cellStyle name="Normal 3 2 5 4 2 3 2 2 2" xfId="40185" xr:uid="{FAB07069-4F01-43EC-B2E8-78CC3099A9B6}"/>
    <cellStyle name="Normal 3 2 5 4 2 3 2 2 3" xfId="55069" xr:uid="{E615BE8D-7837-4560-B380-22B50178E8C0}"/>
    <cellStyle name="Normal 3 2 5 4 2 3 2 3" xfId="19649" xr:uid="{167E1C2A-5460-4ED1-8BBA-025F426DE11C}"/>
    <cellStyle name="Normal 3 2 5 4 2 3 2 4" xfId="33339" xr:uid="{EE4A3FD3-F974-453E-B6E9-CD580CE5E0FD}"/>
    <cellStyle name="Normal 3 2 5 4 2 3 2 5" xfId="48223" xr:uid="{A6384A9B-C2BA-48A2-BB05-FAC67D1DF6F5}"/>
    <cellStyle name="Normal 3 2 5 4 2 3 3" xfId="23071" xr:uid="{98556E97-485E-4499-B637-D61D1DE261F8}"/>
    <cellStyle name="Normal 3 2 5 4 2 3 3 2" xfId="36763" xr:uid="{2B2E0907-37CE-41DC-8A22-FF24984F05EA}"/>
    <cellStyle name="Normal 3 2 5 4 2 3 3 3" xfId="51647" xr:uid="{DAC81D1B-3DDD-4471-995C-2F0257233C8B}"/>
    <cellStyle name="Normal 3 2 5 4 2 3 4" xfId="16227" xr:uid="{3A76A723-F4C3-4000-9F85-527BC2F9D2EB}"/>
    <cellStyle name="Normal 3 2 5 4 2 3 5" xfId="29917" xr:uid="{589CBD37-BE02-4BD0-86D2-D60C08CE59E8}"/>
    <cellStyle name="Normal 3 2 5 4 2 3 6" xfId="44801" xr:uid="{2C7B59AC-E6B3-4AA1-91AC-C27728C1EBAA}"/>
    <cellStyle name="Normal 3 2 5 4 2 4" xfId="11091" xr:uid="{4190B2FA-ABA5-4B34-BB08-50753ACAC2CD}"/>
    <cellStyle name="Normal 3 2 5 4 2 4 2" xfId="24781" xr:uid="{56F9472A-05AF-469C-82E2-49A2EFB52F69}"/>
    <cellStyle name="Normal 3 2 5 4 2 4 2 2" xfId="38473" xr:uid="{56AF9B34-27EB-495A-BEDF-063087A20E13}"/>
    <cellStyle name="Normal 3 2 5 4 2 4 2 3" xfId="53357" xr:uid="{3C99B3D0-CA04-4993-80E7-C6382AA8C36B}"/>
    <cellStyle name="Normal 3 2 5 4 2 4 3" xfId="17937" xr:uid="{0BEED046-80F2-4159-9421-223E5C2C9F48}"/>
    <cellStyle name="Normal 3 2 5 4 2 4 4" xfId="31627" xr:uid="{FE871324-8E17-44AF-9626-F4A8BE343344}"/>
    <cellStyle name="Normal 3 2 5 4 2 4 5" xfId="46511" xr:uid="{F6AA2EBC-B1DD-4533-A56B-5D1752DD0495}"/>
    <cellStyle name="Normal 3 2 5 4 2 5" xfId="21359" xr:uid="{BADA5355-A1DC-4CB0-8280-397F1D36D677}"/>
    <cellStyle name="Normal 3 2 5 4 2 5 2" xfId="35051" xr:uid="{F416F4BE-732D-4C1F-B568-4EE8FD479B15}"/>
    <cellStyle name="Normal 3 2 5 4 2 5 3" xfId="49935" xr:uid="{7C917D7E-F15F-425F-AC13-2D938C7049BD}"/>
    <cellStyle name="Normal 3 2 5 4 2 6" xfId="14515" xr:uid="{F0222748-7F1A-46A3-9A33-C1D7CF9816DD}"/>
    <cellStyle name="Normal 3 2 5 4 2 7" xfId="28205" xr:uid="{0A5A8683-B31C-466B-9BF5-8EDEF677C3EF}"/>
    <cellStyle name="Normal 3 2 5 4 2 8" xfId="43089" xr:uid="{1C5498EE-09AA-4857-BECB-697E69570C77}"/>
    <cellStyle name="Normal 3 2 5 4 3" xfId="7670" xr:uid="{E0F56FF6-807F-46F6-AD41-37884FF11680}"/>
    <cellStyle name="Normal 3 2 5 4 3 2" xfId="9383" xr:uid="{D75D33C9-E941-4923-AB96-DF16450C1D2C}"/>
    <cellStyle name="Normal 3 2 5 4 3 2 2" xfId="12805" xr:uid="{000A0F07-A8B3-4156-B932-F0DDE44170EE}"/>
    <cellStyle name="Normal 3 2 5 4 3 2 2 2" xfId="26495" xr:uid="{042ACA74-AB5F-407D-B735-6CAA3146D9C5}"/>
    <cellStyle name="Normal 3 2 5 4 3 2 2 2 2" xfId="40187" xr:uid="{B9F81B9F-5B32-43FD-85D1-14E7140687AE}"/>
    <cellStyle name="Normal 3 2 5 4 3 2 2 2 3" xfId="55071" xr:uid="{729A2E03-2893-40E2-B0C8-E681B904D98C}"/>
    <cellStyle name="Normal 3 2 5 4 3 2 2 3" xfId="19651" xr:uid="{640572D0-C8AA-40A9-AFC2-52E03E83890E}"/>
    <cellStyle name="Normal 3 2 5 4 3 2 2 4" xfId="33341" xr:uid="{E990E078-DB06-4966-A399-26492A434A63}"/>
    <cellStyle name="Normal 3 2 5 4 3 2 2 5" xfId="48225" xr:uid="{57263431-0164-4C22-8774-9D4DF013FCAB}"/>
    <cellStyle name="Normal 3 2 5 4 3 2 3" xfId="23073" xr:uid="{3857E1D0-6A51-4A29-85A0-CB8332704BFA}"/>
    <cellStyle name="Normal 3 2 5 4 3 2 3 2" xfId="36765" xr:uid="{112961E4-E208-46AF-B9B1-55F6ECD5FE63}"/>
    <cellStyle name="Normal 3 2 5 4 3 2 3 3" xfId="51649" xr:uid="{230B86D0-F08B-48C1-9761-9C7359979398}"/>
    <cellStyle name="Normal 3 2 5 4 3 2 4" xfId="16229" xr:uid="{F99DAADE-299B-480D-8DDA-D8C6695304EC}"/>
    <cellStyle name="Normal 3 2 5 4 3 2 5" xfId="29919" xr:uid="{7BF9A9E1-414E-477B-BE14-938AEAF0F82C}"/>
    <cellStyle name="Normal 3 2 5 4 3 2 6" xfId="44803" xr:uid="{3CB958DD-8225-4A33-83CA-92BC47F269A3}"/>
    <cellStyle name="Normal 3 2 5 4 3 3" xfId="11093" xr:uid="{95908E15-43CF-43F6-A53C-CC742C8FAD00}"/>
    <cellStyle name="Normal 3 2 5 4 3 3 2" xfId="24783" xr:uid="{EBA76BCA-E5A6-40EE-8D9C-4719CF292668}"/>
    <cellStyle name="Normal 3 2 5 4 3 3 2 2" xfId="38475" xr:uid="{97B581A8-C265-4C55-9D46-D2E28431D94F}"/>
    <cellStyle name="Normal 3 2 5 4 3 3 2 3" xfId="53359" xr:uid="{AFC59226-8715-463E-9D30-971EFE4ACD16}"/>
    <cellStyle name="Normal 3 2 5 4 3 3 3" xfId="17939" xr:uid="{DF2D1D90-7A04-4EDD-B4BE-328AC7015FF2}"/>
    <cellStyle name="Normal 3 2 5 4 3 3 4" xfId="31629" xr:uid="{4E53D182-4F7D-4572-B9AC-7904344FC29C}"/>
    <cellStyle name="Normal 3 2 5 4 3 3 5" xfId="46513" xr:uid="{4C1B629E-19E3-4355-B7DC-64EF65FC55D7}"/>
    <cellStyle name="Normal 3 2 5 4 3 4" xfId="21361" xr:uid="{2B6385F3-A84C-428D-A463-89FD44A755D4}"/>
    <cellStyle name="Normal 3 2 5 4 3 4 2" xfId="35053" xr:uid="{2325E84E-47B6-41C3-92AE-8667192F15E8}"/>
    <cellStyle name="Normal 3 2 5 4 3 4 3" xfId="49937" xr:uid="{1A28B28F-95E8-4A1C-A8AA-BD4064DB4EDD}"/>
    <cellStyle name="Normal 3 2 5 4 3 5" xfId="14517" xr:uid="{EBFABDDF-0F04-4BA0-B749-65EEE4EF780E}"/>
    <cellStyle name="Normal 3 2 5 4 3 6" xfId="28207" xr:uid="{EE0FDEBA-C152-42F3-AA63-F62FC60DC8DE}"/>
    <cellStyle name="Normal 3 2 5 4 3 7" xfId="43091" xr:uid="{BFCAC1A7-934C-40BA-9A67-B69BF557C802}"/>
    <cellStyle name="Normal 3 2 5 4 4" xfId="7671" xr:uid="{CB62347B-1DCF-4593-B0A9-FC462E4A7576}"/>
    <cellStyle name="Normal 3 2 5 4 4 2" xfId="9384" xr:uid="{A0A28540-1874-4E5B-A78C-08E381347E66}"/>
    <cellStyle name="Normal 3 2 5 4 4 2 2" xfId="12806" xr:uid="{0ED6BB1C-DEDB-4C02-AA51-FA5EEDA57FF3}"/>
    <cellStyle name="Normal 3 2 5 4 4 2 2 2" xfId="26496" xr:uid="{0A2EBE9F-C22F-4945-9CA7-38EB4DBC37A1}"/>
    <cellStyle name="Normal 3 2 5 4 4 2 2 2 2" xfId="40188" xr:uid="{7046E737-A9FA-4A7C-AC5F-EBFB51D87370}"/>
    <cellStyle name="Normal 3 2 5 4 4 2 2 2 3" xfId="55072" xr:uid="{C43A1E54-EC4B-4FC7-B3BB-86A43C623613}"/>
    <cellStyle name="Normal 3 2 5 4 4 2 2 3" xfId="19652" xr:uid="{885B39FF-8316-4355-A861-9FEC4AD4E52C}"/>
    <cellStyle name="Normal 3 2 5 4 4 2 2 4" xfId="33342" xr:uid="{5BB6F2B3-0960-4D9A-A0FD-0A25F214A997}"/>
    <cellStyle name="Normal 3 2 5 4 4 2 2 5" xfId="48226" xr:uid="{92AE40CE-984C-4BF3-9988-FF21F9FC9C7C}"/>
    <cellStyle name="Normal 3 2 5 4 4 2 3" xfId="23074" xr:uid="{C0A2A860-F588-4722-8DBD-0A693ECA13AF}"/>
    <cellStyle name="Normal 3 2 5 4 4 2 3 2" xfId="36766" xr:uid="{528FC122-9D3C-452A-82C5-468647D4420F}"/>
    <cellStyle name="Normal 3 2 5 4 4 2 3 3" xfId="51650" xr:uid="{89C87B14-F80E-4E15-AE06-CE420B4A828A}"/>
    <cellStyle name="Normal 3 2 5 4 4 2 4" xfId="16230" xr:uid="{C1C6FB54-D57B-4413-A9CF-B40C97B75193}"/>
    <cellStyle name="Normal 3 2 5 4 4 2 5" xfId="29920" xr:uid="{E52CF4FA-FB80-42F1-AD09-CEDDEA648DAB}"/>
    <cellStyle name="Normal 3 2 5 4 4 2 6" xfId="44804" xr:uid="{A2762EEB-2237-47EB-A1E5-747899137213}"/>
    <cellStyle name="Normal 3 2 5 4 4 3" xfId="11094" xr:uid="{4FEFF1BE-064F-45BD-9C9F-30C44D7E1184}"/>
    <cellStyle name="Normal 3 2 5 4 4 3 2" xfId="24784" xr:uid="{B46461B4-1D6E-4AFE-A254-575FD403B7CA}"/>
    <cellStyle name="Normal 3 2 5 4 4 3 2 2" xfId="38476" xr:uid="{546DB1AC-3813-451D-B6CA-69D237EC4117}"/>
    <cellStyle name="Normal 3 2 5 4 4 3 2 3" xfId="53360" xr:uid="{3438E9FB-D4D4-40FB-8577-F367A9CF41FF}"/>
    <cellStyle name="Normal 3 2 5 4 4 3 3" xfId="17940" xr:uid="{1DA4FB19-0EA9-4FCF-B00C-647C1A9B34C1}"/>
    <cellStyle name="Normal 3 2 5 4 4 3 4" xfId="31630" xr:uid="{38F7D083-7F94-4FDB-8C21-D3506316DD5D}"/>
    <cellStyle name="Normal 3 2 5 4 4 3 5" xfId="46514" xr:uid="{916A44D2-CEE0-418A-91C3-CDF146232140}"/>
    <cellStyle name="Normal 3 2 5 4 4 4" xfId="21362" xr:uid="{481F335C-C891-4C80-B284-92C90C08085B}"/>
    <cellStyle name="Normal 3 2 5 4 4 4 2" xfId="35054" xr:uid="{7471EF57-8D9F-4343-811E-7C780345BECD}"/>
    <cellStyle name="Normal 3 2 5 4 4 4 3" xfId="49938" xr:uid="{BB6788C5-F9C1-4285-B406-BE0ABF9D45A4}"/>
    <cellStyle name="Normal 3 2 5 4 4 5" xfId="14518" xr:uid="{A253766E-3B63-44CD-9274-A5DF8791934B}"/>
    <cellStyle name="Normal 3 2 5 4 4 6" xfId="28208" xr:uid="{8709E12E-355B-4F29-A831-976D96E9603A}"/>
    <cellStyle name="Normal 3 2 5 4 4 7" xfId="43092" xr:uid="{8E715B64-D775-4FBB-8349-B7F37BE3C9B9}"/>
    <cellStyle name="Normal 3 2 5 4 5" xfId="9380" xr:uid="{C4296B7E-AF11-45A6-91CA-B98493CACFF8}"/>
    <cellStyle name="Normal 3 2 5 4 5 2" xfId="12802" xr:uid="{E88000FD-CE64-4F5F-967E-0721DDBE4B67}"/>
    <cellStyle name="Normal 3 2 5 4 5 2 2" xfId="26492" xr:uid="{B335F468-0F0C-4BE1-B330-BA2A5933AC2E}"/>
    <cellStyle name="Normal 3 2 5 4 5 2 2 2" xfId="40184" xr:uid="{4E217506-4EA2-4D6B-A9D5-EB09C097263A}"/>
    <cellStyle name="Normal 3 2 5 4 5 2 2 3" xfId="55068" xr:uid="{27EE7F6B-48ED-47CF-8FB9-A096FD603186}"/>
    <cellStyle name="Normal 3 2 5 4 5 2 3" xfId="19648" xr:uid="{A821DFF8-F96C-42E3-BF74-9CD953C496AC}"/>
    <cellStyle name="Normal 3 2 5 4 5 2 4" xfId="33338" xr:uid="{B2B3E478-DB46-40F0-933D-87FF17EB687C}"/>
    <cellStyle name="Normal 3 2 5 4 5 2 5" xfId="48222" xr:uid="{217BA2C6-709D-4D20-A765-22729D994A5A}"/>
    <cellStyle name="Normal 3 2 5 4 5 3" xfId="23070" xr:uid="{6232B05C-9477-4A39-B62E-E8B1D545E8A1}"/>
    <cellStyle name="Normal 3 2 5 4 5 3 2" xfId="36762" xr:uid="{358BEE60-B4E1-4C28-B6CF-8E61A257A324}"/>
    <cellStyle name="Normal 3 2 5 4 5 3 3" xfId="51646" xr:uid="{7825CB4F-DEA0-4028-B636-6D7CBCCDC62A}"/>
    <cellStyle name="Normal 3 2 5 4 5 4" xfId="16226" xr:uid="{CD7D75F2-3F29-447C-9688-CEEB9573CC29}"/>
    <cellStyle name="Normal 3 2 5 4 5 5" xfId="29916" xr:uid="{75DD8963-26CC-492A-9CEC-7F4F18B576BC}"/>
    <cellStyle name="Normal 3 2 5 4 5 6" xfId="44800" xr:uid="{E0BFDE1E-A80E-4536-BDB4-26A899175D10}"/>
    <cellStyle name="Normal 3 2 5 4 6" xfId="11090" xr:uid="{40882B78-CAC9-467B-B481-46F8A0166C33}"/>
    <cellStyle name="Normal 3 2 5 4 6 2" xfId="24780" xr:uid="{A5D91449-2686-4996-B55E-7CFD0998A05C}"/>
    <cellStyle name="Normal 3 2 5 4 6 2 2" xfId="38472" xr:uid="{E51A290D-03E5-4ACC-9FDE-55A20B571E01}"/>
    <cellStyle name="Normal 3 2 5 4 6 2 3" xfId="53356" xr:uid="{2CDD0CD5-9DE0-4F58-A859-023B434B9C7F}"/>
    <cellStyle name="Normal 3 2 5 4 6 3" xfId="17936" xr:uid="{C2590BAF-A168-477A-8400-09EA102FFE19}"/>
    <cellStyle name="Normal 3 2 5 4 6 4" xfId="31626" xr:uid="{3359CE9A-5766-4F0C-B25E-67D4C4C4C0F3}"/>
    <cellStyle name="Normal 3 2 5 4 6 5" xfId="46510" xr:uid="{B833E14C-7996-4EE2-B273-1B46E421289E}"/>
    <cellStyle name="Normal 3 2 5 4 7" xfId="21358" xr:uid="{E11412D3-21D4-4D44-9BD8-60D64DC774E7}"/>
    <cellStyle name="Normal 3 2 5 4 7 2" xfId="35050" xr:uid="{A718EEC8-0085-4675-9E75-B2105053D80A}"/>
    <cellStyle name="Normal 3 2 5 4 7 3" xfId="49934" xr:uid="{76754123-D115-4CCE-A9D7-B2C03C118D8A}"/>
    <cellStyle name="Normal 3 2 5 4 8" xfId="14514" xr:uid="{BF0B01ED-28C5-4043-A8EF-9FDC12D5A07F}"/>
    <cellStyle name="Normal 3 2 5 4 9" xfId="28204" xr:uid="{19612E99-14F0-400E-9AD0-A0F64BC41005}"/>
    <cellStyle name="Normal 3 2 5 5" xfId="7672" xr:uid="{DD6D53A5-6014-4E30-A01B-4AC387BD8F7D}"/>
    <cellStyle name="Normal 3 2 5 5 2" xfId="7673" xr:uid="{5C3E3A95-24CA-4EB5-B788-9A71798EFEBC}"/>
    <cellStyle name="Normal 3 2 5 5 2 2" xfId="9386" xr:uid="{871ED10E-88DA-4C67-B765-CD50F21ECFFE}"/>
    <cellStyle name="Normal 3 2 5 5 2 2 2" xfId="12808" xr:uid="{E88C92C2-191B-4109-BD2D-87FC4CA0A699}"/>
    <cellStyle name="Normal 3 2 5 5 2 2 2 2" xfId="26498" xr:uid="{F0959410-56A9-43EC-A61D-BF6ADAAB2E8E}"/>
    <cellStyle name="Normal 3 2 5 5 2 2 2 2 2" xfId="40190" xr:uid="{C16906D5-8B63-4DB0-86F0-6E66C2DFD37E}"/>
    <cellStyle name="Normal 3 2 5 5 2 2 2 2 3" xfId="55074" xr:uid="{43ABC88C-FAF9-4805-A395-C74DD238DC2B}"/>
    <cellStyle name="Normal 3 2 5 5 2 2 2 3" xfId="19654" xr:uid="{C5E8BE2B-133F-4342-95C5-15B2C2549D15}"/>
    <cellStyle name="Normal 3 2 5 5 2 2 2 4" xfId="33344" xr:uid="{04B56768-2C57-4DBF-B0F1-7274918874F5}"/>
    <cellStyle name="Normal 3 2 5 5 2 2 2 5" xfId="48228" xr:uid="{2CB12C1D-6929-4E55-B539-4E713327069B}"/>
    <cellStyle name="Normal 3 2 5 5 2 2 3" xfId="23076" xr:uid="{F48399B2-CA93-478B-8353-FE60E5807C2E}"/>
    <cellStyle name="Normal 3 2 5 5 2 2 3 2" xfId="36768" xr:uid="{6A01D6B5-9C72-4FE7-B23D-324FF2D97011}"/>
    <cellStyle name="Normal 3 2 5 5 2 2 3 3" xfId="51652" xr:uid="{2125DDF8-C98E-443A-95AB-B9EA274B5565}"/>
    <cellStyle name="Normal 3 2 5 5 2 2 4" xfId="16232" xr:uid="{B65646B3-77CF-4E18-B24A-0ED34CA99E11}"/>
    <cellStyle name="Normal 3 2 5 5 2 2 5" xfId="29922" xr:uid="{D7020B09-411D-40EA-AED5-AC0D3CA9A7CD}"/>
    <cellStyle name="Normal 3 2 5 5 2 2 6" xfId="44806" xr:uid="{D2F7C110-44CE-48F8-9E8E-EF4C3539A0D1}"/>
    <cellStyle name="Normal 3 2 5 5 2 3" xfId="11096" xr:uid="{114CD760-769D-4865-9BF9-0977F2F71427}"/>
    <cellStyle name="Normal 3 2 5 5 2 3 2" xfId="24786" xr:uid="{47563DE7-CD6A-4CBA-888D-5A89FED366BD}"/>
    <cellStyle name="Normal 3 2 5 5 2 3 2 2" xfId="38478" xr:uid="{1FEB1B8C-4A04-4408-A80A-261914FCCD14}"/>
    <cellStyle name="Normal 3 2 5 5 2 3 2 3" xfId="53362" xr:uid="{C2C2AE4F-C827-4477-BE3B-7441E5EF5CD7}"/>
    <cellStyle name="Normal 3 2 5 5 2 3 3" xfId="17942" xr:uid="{6A1E5AAC-AC18-4B46-96A8-82FA2A2790BA}"/>
    <cellStyle name="Normal 3 2 5 5 2 3 4" xfId="31632" xr:uid="{90D61C9B-24F2-4F10-B9F8-D903BF45BCE0}"/>
    <cellStyle name="Normal 3 2 5 5 2 3 5" xfId="46516" xr:uid="{DEE10A10-A53A-4A02-9E7A-F347E9AD4F1A}"/>
    <cellStyle name="Normal 3 2 5 5 2 4" xfId="21364" xr:uid="{A9E303ED-434F-4D58-B221-ECAE25FD8466}"/>
    <cellStyle name="Normal 3 2 5 5 2 4 2" xfId="35056" xr:uid="{DE4F357A-2651-41A2-B260-48B64057A95F}"/>
    <cellStyle name="Normal 3 2 5 5 2 4 3" xfId="49940" xr:uid="{0CB5689A-7B53-47B1-9802-5134CCF914CF}"/>
    <cellStyle name="Normal 3 2 5 5 2 5" xfId="14520" xr:uid="{CAADEBD0-7A9F-4246-A51D-1D575E3A6798}"/>
    <cellStyle name="Normal 3 2 5 5 2 6" xfId="28210" xr:uid="{6B148181-6EA2-4FD5-AAA5-0F6A298569B2}"/>
    <cellStyle name="Normal 3 2 5 5 2 7" xfId="43094" xr:uid="{2338A10F-7A13-4DE8-AB87-93AFE6811F6B}"/>
    <cellStyle name="Normal 3 2 5 5 3" xfId="9385" xr:uid="{5B012249-296F-44F9-98FD-7CB5BBB84B0B}"/>
    <cellStyle name="Normal 3 2 5 5 3 2" xfId="12807" xr:uid="{EC8D5340-9688-4480-AC79-C85B37988491}"/>
    <cellStyle name="Normal 3 2 5 5 3 2 2" xfId="26497" xr:uid="{429D0D79-A198-4263-B66C-0D192AB939EA}"/>
    <cellStyle name="Normal 3 2 5 5 3 2 2 2" xfId="40189" xr:uid="{22CA6FF2-9D5B-4DAC-A9CB-42FFA0DC3CE2}"/>
    <cellStyle name="Normal 3 2 5 5 3 2 2 3" xfId="55073" xr:uid="{9969B1B8-43AF-4303-81E9-7F5B9233974D}"/>
    <cellStyle name="Normal 3 2 5 5 3 2 3" xfId="19653" xr:uid="{D0DE86BD-D004-4976-9AB9-8C88377A85AE}"/>
    <cellStyle name="Normal 3 2 5 5 3 2 4" xfId="33343" xr:uid="{A2174D8F-FDB8-48A2-95F4-CA748079AC05}"/>
    <cellStyle name="Normal 3 2 5 5 3 2 5" xfId="48227" xr:uid="{146A768B-EAFA-4847-8395-5AB4E437C1F3}"/>
    <cellStyle name="Normal 3 2 5 5 3 3" xfId="23075" xr:uid="{F0CC1ACF-32AB-4C6F-89CB-AB27B7499D24}"/>
    <cellStyle name="Normal 3 2 5 5 3 3 2" xfId="36767" xr:uid="{685A910B-9D85-42D3-9D52-35A2336F9349}"/>
    <cellStyle name="Normal 3 2 5 5 3 3 3" xfId="51651" xr:uid="{E3E50116-568B-41D4-8F31-7DD7FE1B7855}"/>
    <cellStyle name="Normal 3 2 5 5 3 4" xfId="16231" xr:uid="{1B5E92AF-E4AA-4210-81CF-5917226E50A1}"/>
    <cellStyle name="Normal 3 2 5 5 3 5" xfId="29921" xr:uid="{B57AD97F-D549-4411-97B7-73514EA40152}"/>
    <cellStyle name="Normal 3 2 5 5 3 6" xfId="44805" xr:uid="{35FFC3AB-F150-4267-9BD5-F40EE88182A8}"/>
    <cellStyle name="Normal 3 2 5 5 4" xfId="11095" xr:uid="{1BE324F8-3D9B-4199-9A5F-2B7980DAFF3C}"/>
    <cellStyle name="Normal 3 2 5 5 4 2" xfId="24785" xr:uid="{0DFDFECC-ADC5-4A67-9D3D-FE2C8BA400C5}"/>
    <cellStyle name="Normal 3 2 5 5 4 2 2" xfId="38477" xr:uid="{FDC29C95-8566-487F-A755-F504A8BEF1F1}"/>
    <cellStyle name="Normal 3 2 5 5 4 2 3" xfId="53361" xr:uid="{A0222F08-0FA1-494F-BE6C-01E7530723B2}"/>
    <cellStyle name="Normal 3 2 5 5 4 3" xfId="17941" xr:uid="{C9A2CE24-0DC9-41A9-BD89-72ED6A2649DA}"/>
    <cellStyle name="Normal 3 2 5 5 4 4" xfId="31631" xr:uid="{157AA85B-64A1-4089-9053-4B3730277574}"/>
    <cellStyle name="Normal 3 2 5 5 4 5" xfId="46515" xr:uid="{CDA7EFC5-87F8-4DD2-99DA-4C93F5260B28}"/>
    <cellStyle name="Normal 3 2 5 5 5" xfId="21363" xr:uid="{855B1CE1-648F-454E-A56C-18CDEC09C921}"/>
    <cellStyle name="Normal 3 2 5 5 5 2" xfId="35055" xr:uid="{9546EEF8-08D1-41E7-9C30-A408DA3C1898}"/>
    <cellStyle name="Normal 3 2 5 5 5 3" xfId="49939" xr:uid="{6000499A-15FF-4C13-9AAD-A1065F4D5164}"/>
    <cellStyle name="Normal 3 2 5 5 6" xfId="14519" xr:uid="{5548560B-CDC2-428E-AD1F-28EC4C05F35D}"/>
    <cellStyle name="Normal 3 2 5 5 7" xfId="28209" xr:uid="{1335420D-9243-48C5-AEF2-C6D91B079652}"/>
    <cellStyle name="Normal 3 2 5 5 8" xfId="43093" xr:uid="{F5AAE11D-9F49-4C85-9806-C46D6B3546DC}"/>
    <cellStyle name="Normal 3 2 5 6" xfId="7674" xr:uid="{00C2CCDB-9A0D-4685-A31F-13B9C6022FE7}"/>
    <cellStyle name="Normal 3 2 5 6 2" xfId="9387" xr:uid="{CF6460C1-E209-4DA6-96E2-D6487D1F726B}"/>
    <cellStyle name="Normal 3 2 5 6 2 2" xfId="12809" xr:uid="{C3738292-5660-4BE0-AB94-8C51B6329D88}"/>
    <cellStyle name="Normal 3 2 5 6 2 2 2" xfId="26499" xr:uid="{29AB979D-CB04-40EE-B4DC-6C8B825A91F0}"/>
    <cellStyle name="Normal 3 2 5 6 2 2 2 2" xfId="40191" xr:uid="{D258BF35-B3D6-446D-8034-01ADD0304AF8}"/>
    <cellStyle name="Normal 3 2 5 6 2 2 2 3" xfId="55075" xr:uid="{943C8E37-301C-4AF9-B77E-FD7D3E2AE665}"/>
    <cellStyle name="Normal 3 2 5 6 2 2 3" xfId="19655" xr:uid="{E909A812-6ADE-4F2D-BC47-F97828B4B606}"/>
    <cellStyle name="Normal 3 2 5 6 2 2 4" xfId="33345" xr:uid="{C29A2312-A81F-43A5-B7E1-86BE957216B1}"/>
    <cellStyle name="Normal 3 2 5 6 2 2 5" xfId="48229" xr:uid="{5B589246-C65C-40BB-A143-1333BBC950AD}"/>
    <cellStyle name="Normal 3 2 5 6 2 3" xfId="23077" xr:uid="{8D134C24-9D62-49EC-938B-320049546123}"/>
    <cellStyle name="Normal 3 2 5 6 2 3 2" xfId="36769" xr:uid="{B27263AD-A4C2-4A37-A56B-C3F9C1C1F0EB}"/>
    <cellStyle name="Normal 3 2 5 6 2 3 3" xfId="51653" xr:uid="{D5FD74CB-2746-479A-B5B0-B14864D2F5A3}"/>
    <cellStyle name="Normal 3 2 5 6 2 4" xfId="16233" xr:uid="{8414C471-AE8E-44FC-BA05-127687F5E962}"/>
    <cellStyle name="Normal 3 2 5 6 2 5" xfId="29923" xr:uid="{4E681C95-ADA1-475E-9D90-AF048D65AB76}"/>
    <cellStyle name="Normal 3 2 5 6 2 6" xfId="44807" xr:uid="{EEC7DE1D-25B6-4B80-AC58-C192CB99C583}"/>
    <cellStyle name="Normal 3 2 5 6 3" xfId="11097" xr:uid="{C0932245-AE27-4559-8D0A-108A77CC4AA5}"/>
    <cellStyle name="Normal 3 2 5 6 3 2" xfId="24787" xr:uid="{77FB7FE9-C3D2-40D6-A81F-C9BE2885D796}"/>
    <cellStyle name="Normal 3 2 5 6 3 2 2" xfId="38479" xr:uid="{B18E75B8-FFFE-440E-A2D3-3BF69FDB898B}"/>
    <cellStyle name="Normal 3 2 5 6 3 2 3" xfId="53363" xr:uid="{C58BC07C-C667-4D02-BD41-7030A812DD62}"/>
    <cellStyle name="Normal 3 2 5 6 3 3" xfId="17943" xr:uid="{FB969B71-44CD-49AA-BCD1-D4AB17AF493B}"/>
    <cellStyle name="Normal 3 2 5 6 3 4" xfId="31633" xr:uid="{60E80088-BD42-4A7A-8E1B-BD3A94BADBBA}"/>
    <cellStyle name="Normal 3 2 5 6 3 5" xfId="46517" xr:uid="{9B197A98-E8F0-4942-870E-05A654AB412E}"/>
    <cellStyle name="Normal 3 2 5 6 4" xfId="21365" xr:uid="{A6C9EFB4-F097-4792-ABA6-92AAA2754880}"/>
    <cellStyle name="Normal 3 2 5 6 4 2" xfId="35057" xr:uid="{121C72C6-09CF-45C2-A00B-DFD501C0B52A}"/>
    <cellStyle name="Normal 3 2 5 6 4 3" xfId="49941" xr:uid="{F770C032-0EEF-4988-8084-6029931969E2}"/>
    <cellStyle name="Normal 3 2 5 6 5" xfId="14521" xr:uid="{251A7FEA-2A22-43ED-9B1F-08B8C79A8E45}"/>
    <cellStyle name="Normal 3 2 5 6 6" xfId="28211" xr:uid="{92599439-2D88-47DD-82F9-CAA922794D47}"/>
    <cellStyle name="Normal 3 2 5 6 7" xfId="43095" xr:uid="{0533EF59-F714-41DB-B071-68D6543ABDEC}"/>
    <cellStyle name="Normal 3 2 5 7" xfId="7675" xr:uid="{EECBF5EE-A172-455E-A43F-EA9B5B53CB17}"/>
    <cellStyle name="Normal 3 2 5 7 2" xfId="9388" xr:uid="{0295344C-DFC8-42DB-B60F-9E89A1751B17}"/>
    <cellStyle name="Normal 3 2 5 7 2 2" xfId="12810" xr:uid="{3D34FD67-C07F-4A20-943A-066E7C85944E}"/>
    <cellStyle name="Normal 3 2 5 7 2 2 2" xfId="26500" xr:uid="{2535D236-3FEF-4CB9-BA55-EE0B25180C44}"/>
    <cellStyle name="Normal 3 2 5 7 2 2 2 2" xfId="40192" xr:uid="{C430BE18-34FB-404D-9E6B-DA7FBD404D4E}"/>
    <cellStyle name="Normal 3 2 5 7 2 2 2 3" xfId="55076" xr:uid="{D79F1310-6BA0-4B77-A257-4EAA45B921C3}"/>
    <cellStyle name="Normal 3 2 5 7 2 2 3" xfId="19656" xr:uid="{59AC1F27-7A89-43FD-ACFB-BD55CAB30592}"/>
    <cellStyle name="Normal 3 2 5 7 2 2 4" xfId="33346" xr:uid="{CAE425AA-4AA8-483C-8718-7EF98011F269}"/>
    <cellStyle name="Normal 3 2 5 7 2 2 5" xfId="48230" xr:uid="{2FD73D14-2388-4729-8AA1-8DF5EF7EAC98}"/>
    <cellStyle name="Normal 3 2 5 7 2 3" xfId="23078" xr:uid="{17EA9092-C6EE-4B17-8F1A-06581B9AF648}"/>
    <cellStyle name="Normal 3 2 5 7 2 3 2" xfId="36770" xr:uid="{B7422F64-C1D8-4AA3-BC53-2F7E456C39CF}"/>
    <cellStyle name="Normal 3 2 5 7 2 3 3" xfId="51654" xr:uid="{4C38A385-CCE4-4877-8B18-88DAB9BFA89D}"/>
    <cellStyle name="Normal 3 2 5 7 2 4" xfId="16234" xr:uid="{9956ACAC-8166-4F3B-840E-E44DC01E1135}"/>
    <cellStyle name="Normal 3 2 5 7 2 5" xfId="29924" xr:uid="{1439D3D9-53C9-46A6-B807-4ECA0ADB04CD}"/>
    <cellStyle name="Normal 3 2 5 7 2 6" xfId="44808" xr:uid="{0ECF20F5-4A26-42D2-AB8D-2093826A486C}"/>
    <cellStyle name="Normal 3 2 5 7 3" xfId="11098" xr:uid="{BB78FA3F-1FE6-4CE6-A852-3532FD7553AB}"/>
    <cellStyle name="Normal 3 2 5 7 3 2" xfId="24788" xr:uid="{6F4AC305-5F6A-4090-B683-C206FD249655}"/>
    <cellStyle name="Normal 3 2 5 7 3 2 2" xfId="38480" xr:uid="{73A2BA75-2D16-4E75-9799-696431BE1D54}"/>
    <cellStyle name="Normal 3 2 5 7 3 2 3" xfId="53364" xr:uid="{D3F3FB44-554B-417B-9029-2EA7445A59F7}"/>
    <cellStyle name="Normal 3 2 5 7 3 3" xfId="17944" xr:uid="{81F10F3F-C459-494A-8382-ACD4EC12781E}"/>
    <cellStyle name="Normal 3 2 5 7 3 4" xfId="31634" xr:uid="{5A855883-0AD5-490C-B0E7-2A28865EDEA0}"/>
    <cellStyle name="Normal 3 2 5 7 3 5" xfId="46518" xr:uid="{7DA91DE5-DC1D-48CA-95B0-85F448149E9F}"/>
    <cellStyle name="Normal 3 2 5 7 4" xfId="21366" xr:uid="{113BA3F9-625F-4D6D-880E-D882F3208FFF}"/>
    <cellStyle name="Normal 3 2 5 7 4 2" xfId="35058" xr:uid="{0A325C09-DB19-435D-BC6D-B080D7343742}"/>
    <cellStyle name="Normal 3 2 5 7 4 3" xfId="49942" xr:uid="{3CB673A3-BE2C-4E91-88DC-9ACEADCA8B64}"/>
    <cellStyle name="Normal 3 2 5 7 5" xfId="14522" xr:uid="{0BDC4B73-B192-4263-9F47-EE1B9426D218}"/>
    <cellStyle name="Normal 3 2 5 7 6" xfId="28212" xr:uid="{B48BD798-536E-4BEB-BF65-2F1F15CD9E05}"/>
    <cellStyle name="Normal 3 2 5 7 7" xfId="43096" xr:uid="{57B76E8F-4DE7-4F67-B569-B06033A0D444}"/>
    <cellStyle name="Normal 3 2 5 8" xfId="9359" xr:uid="{9DB77907-64AF-4322-B9A6-D30FB99F3965}"/>
    <cellStyle name="Normal 3 2 5 8 2" xfId="12781" xr:uid="{7297DA2B-8792-4C12-829D-7E9222B50B1C}"/>
    <cellStyle name="Normal 3 2 5 8 2 2" xfId="26471" xr:uid="{07149EB9-5173-4566-A5D7-FE766824BA75}"/>
    <cellStyle name="Normal 3 2 5 8 2 2 2" xfId="40163" xr:uid="{F7898378-B8DD-4C76-9329-46179D5CE79B}"/>
    <cellStyle name="Normal 3 2 5 8 2 2 3" xfId="55047" xr:uid="{680E25EF-9317-486F-BD7C-2EDB81F39CFF}"/>
    <cellStyle name="Normal 3 2 5 8 2 3" xfId="19627" xr:uid="{FFDB713D-1ED6-4E78-8B3B-8858D50B5580}"/>
    <cellStyle name="Normal 3 2 5 8 2 4" xfId="33317" xr:uid="{66197827-4160-4C44-8E83-E8565A80D1F9}"/>
    <cellStyle name="Normal 3 2 5 8 2 5" xfId="48201" xr:uid="{52849E48-E2D4-41DF-BADB-E4A8FDA0ECB6}"/>
    <cellStyle name="Normal 3 2 5 8 3" xfId="23049" xr:uid="{1F456F66-28A6-4CAB-AF9B-CE776F92A90E}"/>
    <cellStyle name="Normal 3 2 5 8 3 2" xfId="36741" xr:uid="{9F362581-61B3-458C-BD0B-46FC81B48A4A}"/>
    <cellStyle name="Normal 3 2 5 8 3 3" xfId="51625" xr:uid="{AF5B67BB-D390-4039-84B6-89B7A6EC3951}"/>
    <cellStyle name="Normal 3 2 5 8 4" xfId="16205" xr:uid="{8F618B01-5F21-4713-B544-114F721A06A3}"/>
    <cellStyle name="Normal 3 2 5 8 5" xfId="29895" xr:uid="{80AD7E37-B7B9-456A-93AF-9F853496B427}"/>
    <cellStyle name="Normal 3 2 5 8 6" xfId="44779" xr:uid="{B53DCB42-11CA-44CA-9969-EDE8A74F129B}"/>
    <cellStyle name="Normal 3 2 5 9" xfId="11069" xr:uid="{3DEF6C10-E390-4E59-9187-262F3E26F019}"/>
    <cellStyle name="Normal 3 2 5 9 2" xfId="24759" xr:uid="{AFC2938A-4F51-4F11-BE9E-F58A80286772}"/>
    <cellStyle name="Normal 3 2 5 9 2 2" xfId="38451" xr:uid="{5BA48AE8-29E8-4EA2-8523-2D5E0E731160}"/>
    <cellStyle name="Normal 3 2 5 9 2 3" xfId="53335" xr:uid="{06222FC3-E399-4FCB-B798-8F16D2DD6FBE}"/>
    <cellStyle name="Normal 3 2 5 9 3" xfId="17915" xr:uid="{4CEA9836-5A25-4720-8920-CD0806BA472C}"/>
    <cellStyle name="Normal 3 2 5 9 4" xfId="31605" xr:uid="{6D2D3C37-2725-4337-A304-652790814DC7}"/>
    <cellStyle name="Normal 3 2 5 9 5" xfId="46489" xr:uid="{ABA90D93-3ADD-46E9-9623-19060AA65646}"/>
    <cellStyle name="Normal 3 2 6" xfId="8232" xr:uid="{36D2132F-67CA-405E-8454-5011EBDB8BE4}"/>
    <cellStyle name="Normal 3 2 6 2" xfId="11654" xr:uid="{6B155C10-C56C-45BD-A782-87F742262B03}"/>
    <cellStyle name="Normal 3 2 6 2 2" xfId="25344" xr:uid="{BBC832A9-6AB9-44DB-977A-74C3E56C9B4F}"/>
    <cellStyle name="Normal 3 2 6 2 2 2" xfId="39036" xr:uid="{E0F60153-B54E-4B3D-A8F5-954261012481}"/>
    <cellStyle name="Normal 3 2 6 2 2 3" xfId="53920" xr:uid="{7C5FCC4D-61C1-46FD-8811-24A5AB6D3BFF}"/>
    <cellStyle name="Normal 3 2 6 2 3" xfId="18500" xr:uid="{A76D8538-4B55-47D3-BE5C-4F969F16CA14}"/>
    <cellStyle name="Normal 3 2 6 2 4" xfId="32190" xr:uid="{788113AA-B7EB-42E1-A918-F8B66CEAA9DE}"/>
    <cellStyle name="Normal 3 2 6 2 5" xfId="47074" xr:uid="{9D0309FC-F68B-4A47-B405-82D1D14EB371}"/>
    <cellStyle name="Normal 3 2 6 3" xfId="21922" xr:uid="{BE0FA3C3-A21F-4C05-B396-E93736318403}"/>
    <cellStyle name="Normal 3 2 6 3 2" xfId="35614" xr:uid="{0C14CBB9-AD99-4075-8C3B-04CDBD6E146D}"/>
    <cellStyle name="Normal 3 2 6 3 3" xfId="50498" xr:uid="{94119AD2-BAE1-49B3-B558-391E80CAE635}"/>
    <cellStyle name="Normal 3 2 6 4" xfId="15078" xr:uid="{D96EAAAA-A006-4066-ACCD-7E8C023AA46F}"/>
    <cellStyle name="Normal 3 2 6 5" xfId="28768" xr:uid="{0823C709-6438-4349-BDFF-BE9FC9B2B888}"/>
    <cellStyle name="Normal 3 2 6 6" xfId="43652" xr:uid="{407D9A23-773F-4734-B6C0-309F9C4ABEAC}"/>
    <cellStyle name="Normal 3 3" xfId="86" xr:uid="{0BE5835D-A761-4F75-B5B4-216ADBB85BAA}"/>
    <cellStyle name="Normal 3 3 2" xfId="292" xr:uid="{50CC8568-8D49-4FC0-AB96-02E161ED9189}"/>
    <cellStyle name="Normal 3 3 2 2" xfId="4669" xr:uid="{133965E5-5180-40AA-A6ED-1E142A112D53}"/>
    <cellStyle name="Normal 3 3 3" xfId="4559" xr:uid="{F91DAD8C-DC6B-45B2-A5A5-E25FDEBFA58E}"/>
    <cellStyle name="Normal 3 4" xfId="87" xr:uid="{13505EAD-E33A-41EA-9512-B92FF332BBA4}"/>
    <cellStyle name="Normal 3 4 2" xfId="2504" xr:uid="{420E300E-FC47-4148-A513-535E5F5A7D60}"/>
    <cellStyle name="Normal 3 4 2 2" xfId="4670" xr:uid="{4B21ADD7-F044-4903-8841-2954360F4EA0}"/>
    <cellStyle name="Normal 3 4 2 3" xfId="41116" xr:uid="{0A7997CE-C20A-48E1-9428-AF2E8309F7C7}"/>
    <cellStyle name="Normal 3 4 2 4" xfId="40749" xr:uid="{D40E6BA8-33B2-43D1-B2F9-AA9FA23C2010}"/>
    <cellStyle name="Normal 3 4 2 5" xfId="55633" xr:uid="{2871C23D-65DF-434D-882A-6C4229E4BD46}"/>
    <cellStyle name="Normal 3 4 2 6" xfId="27057" xr:uid="{1F06EC2F-32CD-4005-863C-CDCC81C57308}"/>
    <cellStyle name="Normal 3 4 2 7" xfId="5941" xr:uid="{4F128CE3-7EC2-4AE0-BC3E-46269D6E7FAA}"/>
    <cellStyle name="Normal 3 4 2 8" xfId="5349" xr:uid="{48FB45A8-C11C-482D-B77A-1FCBFEF8E884}"/>
    <cellStyle name="Normal 3 4 3" xfId="40758" xr:uid="{3189E2CF-5783-4D92-868A-2891FA171D4A}"/>
    <cellStyle name="Normal 3 4 4" xfId="33903" xr:uid="{85C04B69-6E5F-441C-BEF6-58E5CBA0A24B}"/>
    <cellStyle name="Normal 3 4 5" xfId="48787" xr:uid="{ACF0C59C-AB69-4DA1-A50F-CB2FA3410F22}"/>
    <cellStyle name="Normal 3 4 6" xfId="13367" xr:uid="{1B0968C8-716C-45E6-BCD7-086FB39A4206}"/>
    <cellStyle name="Normal 3 5" xfId="2503" xr:uid="{9F5DC1B7-4D3F-4E90-A0D9-662038ADD57B}"/>
    <cellStyle name="Normal 3 5 2" xfId="4671" xr:uid="{2C989370-8D2D-42D2-982C-7EF0254DD861}"/>
    <cellStyle name="Normal 3 5 2 2" xfId="41373" xr:uid="{EBB0DC25-F50B-456A-92C7-CA1C4B6A8E39}"/>
    <cellStyle name="Normal 3 5 2 3" xfId="5968" xr:uid="{B846A00B-1C7F-4C90-B450-5F3FC1A672FA}"/>
    <cellStyle name="Normal 3 5 2 4" xfId="5376" xr:uid="{FA07DCF7-00B1-4615-932E-598554451B95}"/>
    <cellStyle name="Normal 3 5 3" xfId="4747" xr:uid="{C741E55F-A467-4436-92CA-E407939BC7B7}"/>
    <cellStyle name="Normal 3 5 4" xfId="4715" xr:uid="{9CE03543-2E39-43F5-99E1-47B3F9062126}"/>
    <cellStyle name="Normal 3 5 4 2" xfId="41378" xr:uid="{F88DAFC9-37DB-4761-A297-CDD16CB4A41D}"/>
    <cellStyle name="Normal 3 5 4 3" xfId="5969" xr:uid="{AB15F5A8-836C-47EC-ACB0-B4C18A662C27}"/>
    <cellStyle name="Normal 3 5 4 4" xfId="5377" xr:uid="{CB77CC63-C707-4F29-9D78-D3F4AF0204AD}"/>
    <cellStyle name="Normal 3 6" xfId="4666" xr:uid="{E3AEADB4-A8C3-4309-9ED7-77CC6B0C4C96}"/>
    <cellStyle name="Normal 3 6 2" xfId="41939" xr:uid="{FA6137A7-7249-4FCA-809A-306DE97209E7}"/>
    <cellStyle name="Normal 3 6 2 2" xfId="41936" xr:uid="{4A0EA512-D340-462A-AD60-07E66A57067A}"/>
    <cellStyle name="Normal 3 7" xfId="40751" xr:uid="{07E97FFC-3576-4F6B-A969-E05340049E2A}"/>
    <cellStyle name="Normal 3 8" xfId="5929" xr:uid="{0562C96E-CEBF-4542-84E4-9CB322CD9648}"/>
    <cellStyle name="Normal 3 9" xfId="5337" xr:uid="{07C181E3-4079-4976-9996-437AC52C51E3}"/>
    <cellStyle name="Normal 30" xfId="4372" xr:uid="{682B4ABD-C807-43BF-AF14-91F2E9BF45A9}"/>
    <cellStyle name="Normal 30 2" xfId="4373" xr:uid="{9EB03047-73A6-4795-A0CB-8B230B3958A4}"/>
    <cellStyle name="Normal 31" xfId="4374" xr:uid="{BF558D23-A802-4C94-ADAC-8E64FBB021A9}"/>
    <cellStyle name="Normal 31 2" xfId="4375" xr:uid="{F492E92D-FAC6-4087-AEB5-480F18658B4E}"/>
    <cellStyle name="Normal 32" xfId="4376" xr:uid="{ACE6BC22-824B-4BE8-88A3-F8B8A2C23B50}"/>
    <cellStyle name="Normal 32 2" xfId="41335" xr:uid="{3E45FAC0-82F3-4225-B10E-7FCD39C43A1F}"/>
    <cellStyle name="Normal 32 3" xfId="5956" xr:uid="{BAB2B83D-BB31-4563-ACF5-2A097F234121}"/>
    <cellStyle name="Normal 32 4" xfId="5364" xr:uid="{028D9181-76C3-4B27-B3F0-CAF611623E71}"/>
    <cellStyle name="Normal 33" xfId="4377" xr:uid="{41E0CC0E-9A77-426A-AEE1-B57DDC5780BB}"/>
    <cellStyle name="Normal 33 2" xfId="4378" xr:uid="{9342FDE7-CFBD-4DB3-BD58-D93853D3B9F8}"/>
    <cellStyle name="Normal 34" xfId="4379" xr:uid="{569EEAEB-06E8-4D8E-B56F-D81AA029D4AD}"/>
    <cellStyle name="Normal 34 2" xfId="4380" xr:uid="{3E0C5F31-15BC-45A0-9964-E689823E7A67}"/>
    <cellStyle name="Normal 35" xfId="4381" xr:uid="{3B470723-07B7-41D5-A1E9-32FEA73076D0}"/>
    <cellStyle name="Normal 35 2" xfId="4382" xr:uid="{7E584BA3-28E6-44ED-BAF1-8034C5D5E77A}"/>
    <cellStyle name="Normal 36" xfId="4383" xr:uid="{9F6A80BB-F91E-4719-87F7-3364ED8F7523}"/>
    <cellStyle name="Normal 36 2" xfId="4384" xr:uid="{3A1C07CC-65D9-4D30-B910-0562004C187D}"/>
    <cellStyle name="Normal 37" xfId="4385" xr:uid="{6D11BE1B-6D7B-41D9-B5C0-FC9153E5DF0D}"/>
    <cellStyle name="Normal 37 2" xfId="4386" xr:uid="{5C7E38F7-93FE-42DF-B647-86C5C404F485}"/>
    <cellStyle name="Normal 38" xfId="4387" xr:uid="{7F0A8458-0EE4-4631-B204-FD181673617E}"/>
    <cellStyle name="Normal 38 2" xfId="4388" xr:uid="{9BE3668A-A98D-4CC8-993B-DD629C4F5FD5}"/>
    <cellStyle name="Normal 39" xfId="4389" xr:uid="{40ECB537-2B00-4A0F-9D2C-6BA795DA6E6E}"/>
    <cellStyle name="Normal 39 2" xfId="4390" xr:uid="{24D52C77-97FB-4B48-849F-CD8E0A833855}"/>
    <cellStyle name="Normal 39 2 2" xfId="4391" xr:uid="{32C690F8-27FB-412D-9A0C-A313A8F3B335}"/>
    <cellStyle name="Normal 39 3" xfId="4392" xr:uid="{8EE3E15B-B3D6-4DBD-8AD0-46FB84CDB7CF}"/>
    <cellStyle name="Normal 4" xfId="88" xr:uid="{450EE50E-44C3-42CC-ABEA-DDAA3964BB89}"/>
    <cellStyle name="Normal 4 10" xfId="7677" xr:uid="{AF14894A-44B8-4750-85D0-6FB7C4D86803}"/>
    <cellStyle name="Normal 4 10 2" xfId="7678" xr:uid="{17E6A206-80FB-4356-8A42-05C5773EBA92}"/>
    <cellStyle name="Normal 4 10 2 2" xfId="9391" xr:uid="{BB4B62FA-7B36-446D-88A3-05C0460EF570}"/>
    <cellStyle name="Normal 4 10 2 2 2" xfId="12813" xr:uid="{91E76A88-BD04-4A84-AF4B-53DEA059541D}"/>
    <cellStyle name="Normal 4 10 2 2 2 2" xfId="26503" xr:uid="{3D19AE42-BCFE-45E8-AE26-7C0FD4266BB2}"/>
    <cellStyle name="Normal 4 10 2 2 2 2 2" xfId="40195" xr:uid="{737D0F13-62A3-4622-B210-C39BADF4180C}"/>
    <cellStyle name="Normal 4 10 2 2 2 2 3" xfId="55079" xr:uid="{284FB4F2-36DC-41EF-A448-1D6E2DC865E7}"/>
    <cellStyle name="Normal 4 10 2 2 2 3" xfId="19659" xr:uid="{412F1F50-2577-4C23-8F67-0D363236FF64}"/>
    <cellStyle name="Normal 4 10 2 2 2 4" xfId="33349" xr:uid="{80DC4B17-F4F2-4065-A6D2-A4910CD5611E}"/>
    <cellStyle name="Normal 4 10 2 2 2 5" xfId="48233" xr:uid="{ACA41CE2-1217-44D1-9F8A-53DE54227D91}"/>
    <cellStyle name="Normal 4 10 2 2 3" xfId="23081" xr:uid="{90417DBA-08E7-4DE2-948E-AC98B3A0F0FD}"/>
    <cellStyle name="Normal 4 10 2 2 3 2" xfId="36773" xr:uid="{EFFCBC40-FEF2-47EB-ABC1-2152D8CE3C9D}"/>
    <cellStyle name="Normal 4 10 2 2 3 3" xfId="51657" xr:uid="{40D96656-0AD1-4171-AB6E-ABBF51047983}"/>
    <cellStyle name="Normal 4 10 2 2 4" xfId="16237" xr:uid="{30724AD4-285D-4C58-8DBA-BDBB94BE599D}"/>
    <cellStyle name="Normal 4 10 2 2 5" xfId="29927" xr:uid="{0449F0F8-D275-483D-8203-F5BDEA859E87}"/>
    <cellStyle name="Normal 4 10 2 2 6" xfId="44811" xr:uid="{F18DDBA6-3C14-4D26-A23B-C784589F40E7}"/>
    <cellStyle name="Normal 4 10 2 3" xfId="11101" xr:uid="{DC0BE5B3-4D1E-4CCA-BF69-EF2A0EEF4B45}"/>
    <cellStyle name="Normal 4 10 2 3 2" xfId="24791" xr:uid="{9B28CBD0-C443-4236-A5DD-5CB1D25E45C4}"/>
    <cellStyle name="Normal 4 10 2 3 2 2" xfId="38483" xr:uid="{07C992E8-4AFE-4A49-AF3B-56F2577ED217}"/>
    <cellStyle name="Normal 4 10 2 3 2 3" xfId="53367" xr:uid="{8F2E4B87-5AF5-413E-8219-563817D04A8E}"/>
    <cellStyle name="Normal 4 10 2 3 3" xfId="17947" xr:uid="{C1523737-DD04-4F32-9F75-8053315E3F8C}"/>
    <cellStyle name="Normal 4 10 2 3 4" xfId="31637" xr:uid="{2D854D9F-0C38-4BC3-8B29-9DF180CFD51E}"/>
    <cellStyle name="Normal 4 10 2 3 5" xfId="46521" xr:uid="{33138A62-4703-4B13-884C-AF80B84A1E48}"/>
    <cellStyle name="Normal 4 10 2 4" xfId="21369" xr:uid="{3FC2D14C-CBB0-4730-8A11-FBE0A84BABD3}"/>
    <cellStyle name="Normal 4 10 2 4 2" xfId="35061" xr:uid="{5BC85237-5E3B-4AF9-AC2D-49CB20D8198B}"/>
    <cellStyle name="Normal 4 10 2 4 3" xfId="49945" xr:uid="{2F55CF04-513B-4D89-9689-E106AAFF94EA}"/>
    <cellStyle name="Normal 4 10 2 5" xfId="14525" xr:uid="{B0DBC90F-0013-4548-96C1-F174D8463AC8}"/>
    <cellStyle name="Normal 4 10 2 6" xfId="28215" xr:uid="{CCE0C422-3EAE-4DDC-B463-F4DD4E631EB1}"/>
    <cellStyle name="Normal 4 10 2 7" xfId="43099" xr:uid="{28A1DD80-3C96-400E-9132-16362A205B28}"/>
    <cellStyle name="Normal 4 10 3" xfId="9390" xr:uid="{51C0EE11-D482-457F-BF70-2814E57202F0}"/>
    <cellStyle name="Normal 4 10 3 2" xfId="12812" xr:uid="{6B9EC8D6-F4C7-45E5-97A0-D194FBF8F673}"/>
    <cellStyle name="Normal 4 10 3 2 2" xfId="26502" xr:uid="{86C08EE7-5939-4929-AF57-7E1EBB044602}"/>
    <cellStyle name="Normal 4 10 3 2 2 2" xfId="40194" xr:uid="{42DDC890-A852-4AC1-BD86-0C2F39E9BD84}"/>
    <cellStyle name="Normal 4 10 3 2 2 3" xfId="55078" xr:uid="{8C54E3AC-7677-4CE9-9395-DE1B8FD9D318}"/>
    <cellStyle name="Normal 4 10 3 2 3" xfId="19658" xr:uid="{DDDB26D9-3E9F-414F-926F-F475C4FA8773}"/>
    <cellStyle name="Normal 4 10 3 2 4" xfId="33348" xr:uid="{A2923756-09EF-41F6-8FCB-3F6E2B5111E0}"/>
    <cellStyle name="Normal 4 10 3 2 5" xfId="48232" xr:uid="{312A0034-C91D-44EF-88D0-55277144FB0D}"/>
    <cellStyle name="Normal 4 10 3 3" xfId="23080" xr:uid="{0E3219B8-3500-44AD-A991-DEEF958484FC}"/>
    <cellStyle name="Normal 4 10 3 3 2" xfId="36772" xr:uid="{5F81A586-4965-45DD-ACD1-1C4B2DEAFE4A}"/>
    <cellStyle name="Normal 4 10 3 3 3" xfId="51656" xr:uid="{96A77769-966F-4C53-93A6-4A473A732C78}"/>
    <cellStyle name="Normal 4 10 3 4" xfId="16236" xr:uid="{3BD31B44-27C6-486F-8F61-7789579F665A}"/>
    <cellStyle name="Normal 4 10 3 5" xfId="29926" xr:uid="{A5A3E4E6-9C13-4345-A022-CABFD5E1F3E1}"/>
    <cellStyle name="Normal 4 10 3 6" xfId="44810" xr:uid="{5F2512BA-4622-457A-B233-78B42F952213}"/>
    <cellStyle name="Normal 4 10 4" xfId="11100" xr:uid="{399AD561-DF19-49DC-A299-D53A86F75433}"/>
    <cellStyle name="Normal 4 10 4 2" xfId="24790" xr:uid="{486DA463-8E9A-4FCC-98C4-2B940E28373E}"/>
    <cellStyle name="Normal 4 10 4 2 2" xfId="38482" xr:uid="{A85281A0-AE04-4239-BF89-103CC1A34244}"/>
    <cellStyle name="Normal 4 10 4 2 3" xfId="53366" xr:uid="{E6BBEDC6-2885-448F-9684-9E0839BC284F}"/>
    <cellStyle name="Normal 4 10 4 3" xfId="17946" xr:uid="{59F7C053-9438-4A12-8BA2-AB9498250666}"/>
    <cellStyle name="Normal 4 10 4 4" xfId="31636" xr:uid="{9117FD0C-986C-427B-9B98-D3C9AC39B7AF}"/>
    <cellStyle name="Normal 4 10 4 5" xfId="46520" xr:uid="{D39F587A-30AC-41B4-ABD1-B669C09D1E00}"/>
    <cellStyle name="Normal 4 10 5" xfId="21368" xr:uid="{B6D460CA-061F-4DDD-BC31-C648ADC4EA46}"/>
    <cellStyle name="Normal 4 10 5 2" xfId="35060" xr:uid="{33F91605-4DE8-4E12-910A-417AAADAA2FF}"/>
    <cellStyle name="Normal 4 10 5 3" xfId="49944" xr:uid="{BBD29F2A-CCEF-444F-A2CE-7B32F9629FB9}"/>
    <cellStyle name="Normal 4 10 6" xfId="14524" xr:uid="{847EEA8A-5AA2-4F36-989F-8B132E741A1C}"/>
    <cellStyle name="Normal 4 10 7" xfId="28214" xr:uid="{FA309D7B-C009-4B7A-9BBE-CCAC0E63F19F}"/>
    <cellStyle name="Normal 4 10 8" xfId="43098" xr:uid="{7560215F-17A8-4EAE-AB21-4E7EDCC17CEE}"/>
    <cellStyle name="Normal 4 11" xfId="7679" xr:uid="{00A1020C-6B0E-4B10-8D3F-412506FEB1B1}"/>
    <cellStyle name="Normal 4 11 2" xfId="9392" xr:uid="{76C0CF82-DFE5-4547-A7C7-70E1876B9D10}"/>
    <cellStyle name="Normal 4 11 2 2" xfId="12814" xr:uid="{54E4C39F-A0B4-4AB4-AB8F-5C3BA078DE2C}"/>
    <cellStyle name="Normal 4 11 2 2 2" xfId="26504" xr:uid="{44BB1F71-29DC-4CEC-813B-A630B6EF0726}"/>
    <cellStyle name="Normal 4 11 2 2 2 2" xfId="40196" xr:uid="{6AB369EB-4F76-44A4-9DB3-50343ABE67FF}"/>
    <cellStyle name="Normal 4 11 2 2 2 3" xfId="55080" xr:uid="{6C8BA82C-85A6-4031-936B-8DB515905151}"/>
    <cellStyle name="Normal 4 11 2 2 3" xfId="19660" xr:uid="{803B9B4A-E175-4F28-8B98-4D48A1CC2073}"/>
    <cellStyle name="Normal 4 11 2 2 4" xfId="33350" xr:uid="{9B8A37D9-790D-4BC6-880D-1610F0AE1399}"/>
    <cellStyle name="Normal 4 11 2 2 5" xfId="48234" xr:uid="{E871A0B4-D2F8-4E29-85C8-F87EF76142B0}"/>
    <cellStyle name="Normal 4 11 2 3" xfId="23082" xr:uid="{F11EE39D-72B4-4795-A48C-31FB0A6DB451}"/>
    <cellStyle name="Normal 4 11 2 3 2" xfId="36774" xr:uid="{0D4E62C9-95F3-49CA-A3D2-E3087B66AD4E}"/>
    <cellStyle name="Normal 4 11 2 3 3" xfId="51658" xr:uid="{685488CC-13C4-4777-A14A-CB01788FECD4}"/>
    <cellStyle name="Normal 4 11 2 4" xfId="16238" xr:uid="{6FD7BD4E-CA4D-443F-9EEE-D3D46C7D4091}"/>
    <cellStyle name="Normal 4 11 2 5" xfId="29928" xr:uid="{D824F6B0-8C5C-4C5E-A91D-470382E6CF2C}"/>
    <cellStyle name="Normal 4 11 2 6" xfId="44812" xr:uid="{9B769CCD-A777-46D6-916A-459ED786E6AB}"/>
    <cellStyle name="Normal 4 11 3" xfId="11102" xr:uid="{1EF0B60F-72CF-484F-9C20-5BC419831113}"/>
    <cellStyle name="Normal 4 11 3 2" xfId="24792" xr:uid="{5D9DA0D1-EAC1-42B1-AE90-CCC202187FDA}"/>
    <cellStyle name="Normal 4 11 3 2 2" xfId="38484" xr:uid="{63605365-70AD-47B5-B705-44081CFE57B3}"/>
    <cellStyle name="Normal 4 11 3 2 3" xfId="53368" xr:uid="{7824DE9F-A270-488B-B7CA-11B1D2D3E23E}"/>
    <cellStyle name="Normal 4 11 3 3" xfId="17948" xr:uid="{88ABB204-47A3-439F-B4D5-034B71C202C4}"/>
    <cellStyle name="Normal 4 11 3 4" xfId="31638" xr:uid="{151105D2-0E9E-4013-BF9B-149D1BD1612C}"/>
    <cellStyle name="Normal 4 11 3 5" xfId="46522" xr:uid="{66BC0EE6-36F1-40FC-8D13-3FD4796B7210}"/>
    <cellStyle name="Normal 4 11 4" xfId="21370" xr:uid="{06CC625B-0CF8-4320-B432-FFB661023BE7}"/>
    <cellStyle name="Normal 4 11 4 2" xfId="35062" xr:uid="{00E7A320-24B1-49FA-B706-92D17450A550}"/>
    <cellStyle name="Normal 4 11 4 3" xfId="49946" xr:uid="{F731D751-AD5E-46D3-BD09-5DD3AC4E3DAE}"/>
    <cellStyle name="Normal 4 11 5" xfId="14526" xr:uid="{8DB9E156-35F5-4B94-8E1A-887C1B47571E}"/>
    <cellStyle name="Normal 4 11 6" xfId="28216" xr:uid="{87051D39-EE0F-40D4-848E-5CF8CDE03C07}"/>
    <cellStyle name="Normal 4 11 7" xfId="43100" xr:uid="{B9C81E1D-402E-4FBB-9402-65D8643002D1}"/>
    <cellStyle name="Normal 4 12" xfId="7680" xr:uid="{2C2F39EE-F3B8-4C9A-ABC9-C7E9F88F2279}"/>
    <cellStyle name="Normal 4 12 2" xfId="9393" xr:uid="{99D4458A-7419-4B65-AE56-A5F9BF9A578C}"/>
    <cellStyle name="Normal 4 12 2 2" xfId="12815" xr:uid="{3C88145E-B9B0-4190-88F1-F1F5E0959630}"/>
    <cellStyle name="Normal 4 12 2 2 2" xfId="26505" xr:uid="{BD8926E8-4F8E-4901-BC01-F59457E14E37}"/>
    <cellStyle name="Normal 4 12 2 2 2 2" xfId="40197" xr:uid="{5DEA9692-C0B9-4B31-B5D9-189FA60BDBE6}"/>
    <cellStyle name="Normal 4 12 2 2 2 3" xfId="55081" xr:uid="{46D94FCB-1F0B-483A-BAC3-4B12989BDDB4}"/>
    <cellStyle name="Normal 4 12 2 2 3" xfId="19661" xr:uid="{B054577C-EE1B-4A40-81D8-7029D8AB0909}"/>
    <cellStyle name="Normal 4 12 2 2 4" xfId="33351" xr:uid="{8784EF2D-A8A9-4732-9628-4586057EA3F0}"/>
    <cellStyle name="Normal 4 12 2 2 5" xfId="48235" xr:uid="{879AA8F4-110E-41DC-8767-904D1559E0BD}"/>
    <cellStyle name="Normal 4 12 2 3" xfId="23083" xr:uid="{FE71A7BD-FBD5-4947-BBB7-1B1AB36122B4}"/>
    <cellStyle name="Normal 4 12 2 3 2" xfId="36775" xr:uid="{CA5D0F4E-E95A-4AF8-94E6-570DFC6C14EC}"/>
    <cellStyle name="Normal 4 12 2 3 3" xfId="51659" xr:uid="{86AE86FA-57C1-401B-97AA-3CF6E25EEA4D}"/>
    <cellStyle name="Normal 4 12 2 4" xfId="16239" xr:uid="{366E488D-0650-4B7A-AB33-429A0AC6D640}"/>
    <cellStyle name="Normal 4 12 2 5" xfId="29929" xr:uid="{FF488626-2D4C-4B82-9F41-AAB61359F078}"/>
    <cellStyle name="Normal 4 12 2 6" xfId="44813" xr:uid="{B870F04E-621F-44E0-9BB7-DF0B321BCEB2}"/>
    <cellStyle name="Normal 4 12 3" xfId="11103" xr:uid="{8314F887-AA59-48B0-BAF7-7674314C858B}"/>
    <cellStyle name="Normal 4 12 3 2" xfId="24793" xr:uid="{27FADB4C-1ABD-4BE7-8754-39FB6445A283}"/>
    <cellStyle name="Normal 4 12 3 2 2" xfId="38485" xr:uid="{B383640E-DFF3-4916-A6F1-FB945510ABAF}"/>
    <cellStyle name="Normal 4 12 3 2 3" xfId="53369" xr:uid="{37ED2C4D-08B6-472A-9A06-80250168871B}"/>
    <cellStyle name="Normal 4 12 3 3" xfId="17949" xr:uid="{26F04E34-FBB3-4C71-8522-D24FE2A94AE1}"/>
    <cellStyle name="Normal 4 12 3 4" xfId="31639" xr:uid="{4D367181-60A0-4438-8D99-21B8884E92C7}"/>
    <cellStyle name="Normal 4 12 3 5" xfId="46523" xr:uid="{DEA97665-ACAA-46BA-94AF-89AEDCC64463}"/>
    <cellStyle name="Normal 4 12 4" xfId="21371" xr:uid="{EE4A2D71-A48C-4C07-8B60-4AD74252B926}"/>
    <cellStyle name="Normal 4 12 4 2" xfId="35063" xr:uid="{DDECED8C-7525-4EE4-8655-3E05CB0B9B2C}"/>
    <cellStyle name="Normal 4 12 4 3" xfId="49947" xr:uid="{ED7DA2A3-5341-441C-9A5A-EB046AC69C3A}"/>
    <cellStyle name="Normal 4 12 5" xfId="14527" xr:uid="{CCEFAF3A-2778-434B-B6E0-C522B0BA5DAA}"/>
    <cellStyle name="Normal 4 12 6" xfId="28217" xr:uid="{25253B4C-9A45-4280-ABD7-5007B98C9F65}"/>
    <cellStyle name="Normal 4 12 7" xfId="43101" xr:uid="{C5000C44-B722-4771-8CD8-B2B58E842E82}"/>
    <cellStyle name="Normal 4 13" xfId="9389" xr:uid="{3E93FD7D-9D1F-438C-AE4E-3DB6196E73C0}"/>
    <cellStyle name="Normal 4 13 2" xfId="12811" xr:uid="{B5CA601C-A3C4-4DE9-BDD8-298CF330934D}"/>
    <cellStyle name="Normal 4 13 2 2" xfId="26501" xr:uid="{92BF7886-1A8A-4931-B7F2-2ABF7A6F49B6}"/>
    <cellStyle name="Normal 4 13 2 2 2" xfId="40193" xr:uid="{3EF9D2ED-8301-4A02-A9E4-644B5C99FEF6}"/>
    <cellStyle name="Normal 4 13 2 2 3" xfId="55077" xr:uid="{B0345ABF-1527-4583-B0D8-53F690C878BB}"/>
    <cellStyle name="Normal 4 13 2 3" xfId="19657" xr:uid="{A6CF1535-BAE5-4011-BD0F-0516761E94E2}"/>
    <cellStyle name="Normal 4 13 2 4" xfId="33347" xr:uid="{8C1CBE37-7A0C-4CFF-BA1D-9CAD5DE3770A}"/>
    <cellStyle name="Normal 4 13 2 5" xfId="48231" xr:uid="{531620AC-2859-4238-9139-877713CEDCE4}"/>
    <cellStyle name="Normal 4 13 3" xfId="23079" xr:uid="{977554F2-2D86-440A-A7C2-A93FD8EA56D1}"/>
    <cellStyle name="Normal 4 13 3 2" xfId="36771" xr:uid="{1E8826FB-9831-4478-A418-4B356A718DF7}"/>
    <cellStyle name="Normal 4 13 3 3" xfId="51655" xr:uid="{3FFB9A35-B808-4494-9A6C-E68623BEAF8F}"/>
    <cellStyle name="Normal 4 13 4" xfId="16235" xr:uid="{6A52A738-3CD8-4DF5-B024-045F764D5A2C}"/>
    <cellStyle name="Normal 4 13 5" xfId="29925" xr:uid="{CE0DEAA9-FC35-43B3-83E7-C092E9B95778}"/>
    <cellStyle name="Normal 4 13 6" xfId="44809" xr:uid="{A674AEDF-F77C-48FF-A685-8DB2095A2B83}"/>
    <cellStyle name="Normal 4 14" xfId="11099" xr:uid="{A60C9A7B-0880-47DD-AA10-9B566CB8812D}"/>
    <cellStyle name="Normal 4 14 2" xfId="24789" xr:uid="{788EB02B-BC02-4CFB-9D11-ED4EA22E85A7}"/>
    <cellStyle name="Normal 4 14 2 2" xfId="38481" xr:uid="{0677F2ED-3F24-4E8A-A44A-F428D1C5B6C4}"/>
    <cellStyle name="Normal 4 14 2 3" xfId="53365" xr:uid="{E74582EE-6180-4F50-8FFF-DF96FD6FD660}"/>
    <cellStyle name="Normal 4 14 3" xfId="17945" xr:uid="{4B5F5661-A266-4125-8DA3-F98992652DB5}"/>
    <cellStyle name="Normal 4 14 4" xfId="31635" xr:uid="{682778A9-ABE4-407B-9873-0AF77C53B173}"/>
    <cellStyle name="Normal 4 14 5" xfId="46519" xr:uid="{E0D94A02-883E-4191-9D49-C47BBAC671A7}"/>
    <cellStyle name="Normal 4 15" xfId="21367" xr:uid="{C16B9273-8A48-4E86-AFDD-B005E18DB413}"/>
    <cellStyle name="Normal 4 15 2" xfId="35059" xr:uid="{0DD7A2A8-DBE5-49EF-A99F-87904C38AD4E}"/>
    <cellStyle name="Normal 4 15 3" xfId="49943" xr:uid="{31D4363A-DAFB-4790-895D-D8F9B71F421E}"/>
    <cellStyle name="Normal 4 16" xfId="14523" xr:uid="{CCC2872A-CEE4-4B67-A924-ED9A244ED3E7}"/>
    <cellStyle name="Normal 4 16 2" xfId="40759" xr:uid="{D3C631A4-5E56-4FAA-8678-F3DC10DCCAFD}"/>
    <cellStyle name="Normal 4 17" xfId="28213" xr:uid="{96F46655-2466-482D-9EF6-288D56EA6A8C}"/>
    <cellStyle name="Normal 4 18" xfId="43097" xr:uid="{23D038AC-37CA-43F5-863E-FCA9FD6A61D6}"/>
    <cellStyle name="Normal 4 19" xfId="7676" xr:uid="{3D3CD1A8-4106-456C-AFF3-716001A1B721}"/>
    <cellStyle name="Normal 4 2" xfId="89" xr:uid="{94EABAAF-757B-4088-91C3-0CCD393CED3E}"/>
    <cellStyle name="Normal 4 2 2" xfId="90" xr:uid="{62A5CF8E-3960-42C0-83A7-F25046C133EE}"/>
    <cellStyle name="Normal 4 2 2 2" xfId="447" xr:uid="{95C1D551-8BC1-403A-935C-A60FBD59DFA4}"/>
    <cellStyle name="Normal 4 2 2 3" xfId="2809" xr:uid="{C78B9D80-762B-4ECC-9DD4-E211B26BE6E2}"/>
    <cellStyle name="Normal 4 2 2 4" xfId="2810" xr:uid="{9B48837E-2C94-43E7-9D30-BDDFA4769E19}"/>
    <cellStyle name="Normal 4 2 2 4 2" xfId="2811" xr:uid="{7AF6DD46-CD3D-4FC9-8A9E-C2FB2BCFB9B0}"/>
    <cellStyle name="Normal 4 2 2 4 3" xfId="2812" xr:uid="{0DF1043E-0077-46EB-B116-312B7252C6CE}"/>
    <cellStyle name="Normal 4 2 2 4 3 2" xfId="2813" xr:uid="{51449A0D-82B9-4DDC-BE86-A9CC33C8512C}"/>
    <cellStyle name="Normal 4 2 2 4 3 3" xfId="4314" xr:uid="{6BD0FC6D-C1E1-4F64-B54F-14EF35020004}"/>
    <cellStyle name="Normal 4 2 3" xfId="2495" xr:uid="{F9481AB4-31AA-49B9-A37B-EF729C650EE4}"/>
    <cellStyle name="Normal 4 2 3 2" xfId="2506" xr:uid="{435B7CED-0490-48F9-BB29-F0677D24B52D}"/>
    <cellStyle name="Normal 4 2 3 2 2" xfId="4464" xr:uid="{4D708CB3-A1CB-4EAC-8DF3-245F3856F889}"/>
    <cellStyle name="Normal 4 2 3 2 3" xfId="41118" xr:uid="{F8C5C9E8-C94E-426B-9AE3-54314F373035}"/>
    <cellStyle name="Normal 4 2 3 2 4" xfId="5942" xr:uid="{754607EE-6619-4369-AC97-DA67F21E6C45}"/>
    <cellStyle name="Normal 4 2 3 2 5" xfId="5350" xr:uid="{711B7122-25FE-436F-93D8-CCB86A5EAD79}"/>
    <cellStyle name="Normal 4 2 3 3" xfId="4465" xr:uid="{14EBEBAB-D8F5-4E2E-9D54-A327B257A77C}"/>
    <cellStyle name="Normal 4 2 3 3 2" xfId="4466" xr:uid="{D3C156D2-033D-45E5-ABF0-AF3B1BA89CD5}"/>
    <cellStyle name="Normal 4 2 3 4" xfId="4467" xr:uid="{F219CA16-7CC8-43F1-82DF-8633127D1668}"/>
    <cellStyle name="Normal 4 2 3 5" xfId="4468" xr:uid="{26E407C5-FF81-4592-A3A3-795AC298E64A}"/>
    <cellStyle name="Normal 4 2 4" xfId="2496" xr:uid="{38FFA8A3-D701-4B4B-B3B6-BAAA8EC7D4A2}"/>
    <cellStyle name="Normal 4 2 4 2" xfId="4394" xr:uid="{89F51BC0-611E-40A1-9BC3-3A94A1165A9F}"/>
    <cellStyle name="Normal 4 2 4 2 2" xfId="4469" xr:uid="{9567A49D-8200-4644-937B-87F1562AAAE5}"/>
    <cellStyle name="Normal 4 2 4 2 3" xfId="4696" xr:uid="{5E87C29C-0510-4C94-A593-E50602CD5ED9}"/>
    <cellStyle name="Normal 4 2 4 2 4" xfId="4615" xr:uid="{56C3982A-5D2B-4698-B9B0-288F40F7FD2A}"/>
    <cellStyle name="Normal 4 2 4 3" xfId="4578" xr:uid="{1045F4EE-53F5-4564-BE46-D3AC0D97D25F}"/>
    <cellStyle name="Normal 4 2 4 4" xfId="4716" xr:uid="{CC5FA5F0-5324-4641-995C-770F998E433E}"/>
    <cellStyle name="Normal 4 2 5" xfId="1170" xr:uid="{A49385ED-5664-4846-9AED-116D1FDC84AD}"/>
    <cellStyle name="Normal 4 2 6" xfId="4560" xr:uid="{559EB5EE-8785-4C1C-8800-3D129F5B2AFF}"/>
    <cellStyle name="Normal 4 20" xfId="5936" xr:uid="{E3951C69-C694-427B-8424-0C5C699DA7C3}"/>
    <cellStyle name="Normal 4 21" xfId="5344" xr:uid="{CC9249EC-05FC-4812-8BC8-989919586442}"/>
    <cellStyle name="Normal 4 3" xfId="530" xr:uid="{A7979CED-A81B-41AD-ABAA-73CC8BCE5ADA}"/>
    <cellStyle name="Normal 4 3 10" xfId="5346" xr:uid="{1E5ED215-AE3E-4593-AF48-E7CB8DCAA951}"/>
    <cellStyle name="Normal 4 3 2" xfId="1172" xr:uid="{96AA41D2-D2A9-4414-82E6-58F47AE1DA97}"/>
    <cellStyle name="Normal 4 3 2 2" xfId="1173" xr:uid="{F18A7D98-C849-44CD-9C6C-A68D7C7EB8B6}"/>
    <cellStyle name="Normal 4 3 2 3" xfId="1174" xr:uid="{DD993EBE-AD5B-4E2B-8D3F-C1EE3E42A853}"/>
    <cellStyle name="Normal 4 3 3" xfId="1171" xr:uid="{4928791D-CAA4-4D1C-B39A-9BA13FE806C8}"/>
    <cellStyle name="Normal 4 3 3 2" xfId="4436" xr:uid="{7DAA041E-6A24-4087-9D78-78FD73315DD7}"/>
    <cellStyle name="Normal 4 3 3 2 2" xfId="41343" xr:uid="{5579E8EE-E811-428C-A748-B88583F8A9D8}"/>
    <cellStyle name="Normal 4 3 3 2 3" xfId="5960" xr:uid="{2B3445AD-FA37-45AF-B5E3-F1D42C73D409}"/>
    <cellStyle name="Normal 4 3 3 2 4" xfId="5368" xr:uid="{37457775-F60C-4938-B536-5B4C42450291}"/>
    <cellStyle name="Normal 4 3 4" xfId="2814" xr:uid="{C07CB651-6073-44E3-9BA8-EF6D7DDB7E9B}"/>
    <cellStyle name="Normal 4 3 5" xfId="2815" xr:uid="{5D7D3962-A775-4DDA-9D7C-93C8963CAB04}"/>
    <cellStyle name="Normal 4 3 5 2" xfId="2816" xr:uid="{7CB47EA6-416F-47CE-89A2-EB855A21672A}"/>
    <cellStyle name="Normal 4 3 5 3" xfId="2817" xr:uid="{D3A49D30-A41A-4B32-81E8-DFD3912E492A}"/>
    <cellStyle name="Normal 4 3 5 3 2" xfId="2818" xr:uid="{CEC43F78-105D-4D0D-9D7F-7A3B28B208EA}"/>
    <cellStyle name="Normal 4 3 5 3 3" xfId="4313" xr:uid="{927EFDA7-17B8-417B-8335-227704650961}"/>
    <cellStyle name="Normal 4 3 6" xfId="4316" xr:uid="{D03F8559-A374-4A61-A2D9-3816FC52B35E}"/>
    <cellStyle name="Normal 4 3 6 2" xfId="41318" xr:uid="{4C3BB8F6-35E8-4885-A93A-9CA6BF6D474F}"/>
    <cellStyle name="Normal 4 3 6 3" xfId="5944" xr:uid="{E774357F-BBC1-4F36-889D-D7062B94DCF1}"/>
    <cellStyle name="Normal 4 3 6 4" xfId="5352" xr:uid="{A6475F60-E708-4345-B73D-86B9A04F823B}"/>
    <cellStyle name="Normal 4 3 7" xfId="40808" xr:uid="{BC5F2318-5C02-4AC2-B563-F18DEB4CFCAC}"/>
    <cellStyle name="Normal 4 3 8" xfId="7681" xr:uid="{BC2EBAB9-EFA9-48CC-B663-62B2715A3F76}"/>
    <cellStyle name="Normal 4 3 9" xfId="5938" xr:uid="{1018BA43-B214-473B-8857-6840D8F63A7B}"/>
    <cellStyle name="Normal 4 4" xfId="455" xr:uid="{19575FA7-495C-4287-9886-811402B4F715}"/>
    <cellStyle name="Normal 4 4 10" xfId="9394" xr:uid="{F7A7469E-CC87-4406-942F-49F08CBC7F7E}"/>
    <cellStyle name="Normal 4 4 10 2" xfId="12816" xr:uid="{2B259AD9-D08E-4977-8D76-AD00E02605B8}"/>
    <cellStyle name="Normal 4 4 10 2 2" xfId="26506" xr:uid="{5990A15D-B8BA-42F5-AE91-9679F584CF9A}"/>
    <cellStyle name="Normal 4 4 10 2 2 2" xfId="40198" xr:uid="{595A271E-9B20-4ED9-AE19-25D507B1E315}"/>
    <cellStyle name="Normal 4 4 10 2 2 3" xfId="55082" xr:uid="{DB95BDC2-8ED5-4D64-A571-B5F4F4B0FE3A}"/>
    <cellStyle name="Normal 4 4 10 2 3" xfId="19662" xr:uid="{FA31EA5E-4EFF-40FC-83B8-E004A5FC009C}"/>
    <cellStyle name="Normal 4 4 10 2 4" xfId="33352" xr:uid="{907A3059-8F3D-44DF-AA49-02842935DE5C}"/>
    <cellStyle name="Normal 4 4 10 2 5" xfId="48236" xr:uid="{A6FD9DE3-D8E4-44E3-BE1B-55540843C850}"/>
    <cellStyle name="Normal 4 4 10 3" xfId="23084" xr:uid="{C4B7952B-993F-4B73-A675-FB1E6DCE5B2C}"/>
    <cellStyle name="Normal 4 4 10 3 2" xfId="36776" xr:uid="{FBA2A7B6-4198-40C6-B887-B46B8C855B7C}"/>
    <cellStyle name="Normal 4 4 10 3 3" xfId="51660" xr:uid="{6D5E63CB-6555-485F-9AC6-88607C8F54A5}"/>
    <cellStyle name="Normal 4 4 10 4" xfId="16240" xr:uid="{BA2B6397-D31E-4B02-A9E4-F7E548EC01E4}"/>
    <cellStyle name="Normal 4 4 10 5" xfId="29930" xr:uid="{4DDF0DFE-22A7-4DE6-94D0-399032543D3A}"/>
    <cellStyle name="Normal 4 4 10 6" xfId="44814" xr:uid="{41D38CA5-9B96-4DF0-B073-C51B71ACCD90}"/>
    <cellStyle name="Normal 4 4 11" xfId="11104" xr:uid="{D7E2A815-1DF1-4D73-A2E4-45856F5FBC45}"/>
    <cellStyle name="Normal 4 4 11 2" xfId="24794" xr:uid="{88F630F6-F1C2-4303-BFB0-48EB6CF4C042}"/>
    <cellStyle name="Normal 4 4 11 2 2" xfId="38486" xr:uid="{000B60F7-ACEA-4F36-B235-90AAAB6C6D7F}"/>
    <cellStyle name="Normal 4 4 11 2 3" xfId="53370" xr:uid="{E27C861B-CDF6-4D51-91A8-B6463BC0EC9D}"/>
    <cellStyle name="Normal 4 4 11 3" xfId="17950" xr:uid="{DD5B21E7-7DC6-48FB-A896-507962D3A01A}"/>
    <cellStyle name="Normal 4 4 11 4" xfId="31640" xr:uid="{0BD863A2-894B-44A5-9A2C-A701B1F7F0C4}"/>
    <cellStyle name="Normal 4 4 11 5" xfId="46524" xr:uid="{A6137E87-7A4B-4565-BFBF-E097758BDE98}"/>
    <cellStyle name="Normal 4 4 12" xfId="21372" xr:uid="{E708B929-4EC3-4AA5-8848-130CD8AA8F6B}"/>
    <cellStyle name="Normal 4 4 12 2" xfId="35064" xr:uid="{88D3856E-E9C2-4AA8-A655-951D7EF8EE02}"/>
    <cellStyle name="Normal 4 4 12 3" xfId="49948" xr:uid="{9F2B69CB-AAD9-426A-96C2-BEEB4FA46435}"/>
    <cellStyle name="Normal 4 4 13" xfId="14528" xr:uid="{ABD30725-4AED-4119-B7DC-68E0FBAF4795}"/>
    <cellStyle name="Normal 4 4 13 2" xfId="40807" xr:uid="{85D8DD62-15BF-4727-B4F1-7DD51DAFE23D}"/>
    <cellStyle name="Normal 4 4 14" xfId="28218" xr:uid="{0896F51A-C67E-4B18-9FF7-D093099D4A78}"/>
    <cellStyle name="Normal 4 4 15" xfId="43102" xr:uid="{760CF2B2-881D-416A-BFD0-A19D96027178}"/>
    <cellStyle name="Normal 4 4 16" xfId="7682" xr:uid="{9211B487-BD60-4009-B627-CC4A384DE85A}"/>
    <cellStyle name="Normal 4 4 2" xfId="2497" xr:uid="{0A6E6C50-AD27-4DA6-9754-910F23F780E0}"/>
    <cellStyle name="Normal 4 4 2 10" xfId="21373" xr:uid="{7F1FE62F-3CD0-487D-A497-84A4A0B9B238}"/>
    <cellStyle name="Normal 4 4 2 10 2" xfId="35065" xr:uid="{98B5CDF3-6A65-4F90-B56F-77591D03CE4A}"/>
    <cellStyle name="Normal 4 4 2 10 3" xfId="49949" xr:uid="{B93A8708-7DDA-4263-9953-C4259928AA4F}"/>
    <cellStyle name="Normal 4 4 2 11" xfId="14529" xr:uid="{2CD39E26-8AED-4650-8F09-6478F12317EA}"/>
    <cellStyle name="Normal 4 4 2 11 2" xfId="41112" xr:uid="{70481E9E-BC3A-4FA8-917C-C0FADDE2F0D5}"/>
    <cellStyle name="Normal 4 4 2 12" xfId="28219" xr:uid="{2A2D625E-AE99-4F4D-8D24-738EBBE4831C}"/>
    <cellStyle name="Normal 4 4 2 13" xfId="43103" xr:uid="{A1A3F272-7A93-490A-BCE8-EEC71D01C247}"/>
    <cellStyle name="Normal 4 4 2 14" xfId="7683" xr:uid="{091A0F0D-123B-4AD9-94FE-9E4223F1D33A}"/>
    <cellStyle name="Normal 4 4 2 15" xfId="5940" xr:uid="{57353932-FC8B-469B-A588-0CB43EE1829A}"/>
    <cellStyle name="Normal 4 4 2 16" xfId="5348" xr:uid="{31DF5BF6-523B-46E9-BAC5-B6B60C966E38}"/>
    <cellStyle name="Normal 4 4 2 2" xfId="7684" xr:uid="{03425085-4D04-42EA-9F95-8AD4EA080E4B}"/>
    <cellStyle name="Normal 4 4 2 2 10" xfId="14530" xr:uid="{C9410583-85C3-4FFA-989D-88E9A63B0151}"/>
    <cellStyle name="Normal 4 4 2 2 11" xfId="28220" xr:uid="{72FC501F-2934-43B2-99D3-9E897EA0D657}"/>
    <cellStyle name="Normal 4 4 2 2 12" xfId="43104" xr:uid="{9B43170A-1EAF-47EF-98E8-2DC014E59B90}"/>
    <cellStyle name="Normal 4 4 2 2 2" xfId="7685" xr:uid="{7EFEAC40-B69B-45C1-AF78-9377616465CB}"/>
    <cellStyle name="Normal 4 4 2 2 2 10" xfId="43105" xr:uid="{3399F76B-F7F3-468D-AC91-478E5AD88966}"/>
    <cellStyle name="Normal 4 4 2 2 2 2" xfId="7686" xr:uid="{181D3CED-BEEA-488B-AA3A-AC82EA9E88E1}"/>
    <cellStyle name="Normal 4 4 2 2 2 2 2" xfId="7687" xr:uid="{9C5EA9DD-3638-4718-9002-62E7F828DADB}"/>
    <cellStyle name="Normal 4 4 2 2 2 2 2 2" xfId="9399" xr:uid="{EEF6AB81-7291-47A6-87D9-F177C298510F}"/>
    <cellStyle name="Normal 4 4 2 2 2 2 2 2 2" xfId="12821" xr:uid="{E12D692B-C67E-4C6C-8CD0-C3A0BBDE8DC2}"/>
    <cellStyle name="Normal 4 4 2 2 2 2 2 2 2 2" xfId="26511" xr:uid="{22144395-4FA9-479A-9AE2-806D973279AD}"/>
    <cellStyle name="Normal 4 4 2 2 2 2 2 2 2 2 2" xfId="40203" xr:uid="{F3EDF3DD-A6D3-48A5-A494-F916F5FF3400}"/>
    <cellStyle name="Normal 4 4 2 2 2 2 2 2 2 2 3" xfId="55087" xr:uid="{946133E8-C31A-4660-933B-4B61D330DB82}"/>
    <cellStyle name="Normal 4 4 2 2 2 2 2 2 2 3" xfId="19667" xr:uid="{9015D9F0-D5CB-45D5-86A5-235AF2CC6CCE}"/>
    <cellStyle name="Normal 4 4 2 2 2 2 2 2 2 4" xfId="33357" xr:uid="{839B2D76-E8BB-4BDB-8699-A016C5CE1B51}"/>
    <cellStyle name="Normal 4 4 2 2 2 2 2 2 2 5" xfId="48241" xr:uid="{758798AC-1809-474C-B6F9-C11683771E1B}"/>
    <cellStyle name="Normal 4 4 2 2 2 2 2 2 3" xfId="23089" xr:uid="{42ACFEC5-D2E1-49EB-9A49-2BCE93CD5967}"/>
    <cellStyle name="Normal 4 4 2 2 2 2 2 2 3 2" xfId="36781" xr:uid="{CD157230-82A5-4C4D-8C6B-2E47DB9A769D}"/>
    <cellStyle name="Normal 4 4 2 2 2 2 2 2 3 3" xfId="51665" xr:uid="{BCF532A7-9760-4487-B0A9-E9D62BFAD956}"/>
    <cellStyle name="Normal 4 4 2 2 2 2 2 2 4" xfId="16245" xr:uid="{10B1730C-6F9F-4A83-8AAE-CE687B57CE5E}"/>
    <cellStyle name="Normal 4 4 2 2 2 2 2 2 5" xfId="29935" xr:uid="{79938878-FC47-4BF9-9AF9-09E1DF52DE78}"/>
    <cellStyle name="Normal 4 4 2 2 2 2 2 2 6" xfId="44819" xr:uid="{31B6F754-9FF6-4FEE-9E41-9ACBC151A8CD}"/>
    <cellStyle name="Normal 4 4 2 2 2 2 2 3" xfId="11109" xr:uid="{0D7663D4-F897-466F-805C-C379EBF95257}"/>
    <cellStyle name="Normal 4 4 2 2 2 2 2 3 2" xfId="24799" xr:uid="{4FB0AE70-A74D-4F82-B4A1-4C553E31781D}"/>
    <cellStyle name="Normal 4 4 2 2 2 2 2 3 2 2" xfId="38491" xr:uid="{660E89E1-D2D6-4325-B860-5141C3DBE102}"/>
    <cellStyle name="Normal 4 4 2 2 2 2 2 3 2 3" xfId="53375" xr:uid="{5CD3E667-0F06-4066-B930-4E4FA95996B4}"/>
    <cellStyle name="Normal 4 4 2 2 2 2 2 3 3" xfId="17955" xr:uid="{8D22BFAA-7BE5-401A-84C2-DEE8138B595C}"/>
    <cellStyle name="Normal 4 4 2 2 2 2 2 3 4" xfId="31645" xr:uid="{BBEECB98-8378-4049-A0EA-FF4DCA2E496C}"/>
    <cellStyle name="Normal 4 4 2 2 2 2 2 3 5" xfId="46529" xr:uid="{5F12843A-D96B-4D9C-BE50-0E3826A82CF9}"/>
    <cellStyle name="Normal 4 4 2 2 2 2 2 4" xfId="21377" xr:uid="{088C719F-C4B7-40B4-A9FA-6DF5F606D932}"/>
    <cellStyle name="Normal 4 4 2 2 2 2 2 4 2" xfId="35069" xr:uid="{94DE223D-AFF0-46A5-8D53-8469DC69E99F}"/>
    <cellStyle name="Normal 4 4 2 2 2 2 2 4 3" xfId="49953" xr:uid="{E3E34F3A-67E7-42C8-9647-1C33194C8E40}"/>
    <cellStyle name="Normal 4 4 2 2 2 2 2 5" xfId="14533" xr:uid="{770FD756-A728-4A4B-99F2-EE70B33D2292}"/>
    <cellStyle name="Normal 4 4 2 2 2 2 2 6" xfId="28223" xr:uid="{8D5AAEB4-8539-421B-8490-FC5FD227776A}"/>
    <cellStyle name="Normal 4 4 2 2 2 2 2 7" xfId="43107" xr:uid="{2346E5B8-F5FF-4636-B30E-7D01BF27F277}"/>
    <cellStyle name="Normal 4 4 2 2 2 2 3" xfId="9398" xr:uid="{CB35A124-3DED-4206-AA11-783CDBE9AC3A}"/>
    <cellStyle name="Normal 4 4 2 2 2 2 3 2" xfId="12820" xr:uid="{B3E0558A-5399-4726-B5B3-0C659E62677B}"/>
    <cellStyle name="Normal 4 4 2 2 2 2 3 2 2" xfId="26510" xr:uid="{6B741095-8C6F-46BC-A2EE-8A77E2281E62}"/>
    <cellStyle name="Normal 4 4 2 2 2 2 3 2 2 2" xfId="40202" xr:uid="{DCF9134A-1BDE-4F7E-8D59-90B3E840C14C}"/>
    <cellStyle name="Normal 4 4 2 2 2 2 3 2 2 3" xfId="55086" xr:uid="{CE0E7C08-B936-418A-B949-47530A899F05}"/>
    <cellStyle name="Normal 4 4 2 2 2 2 3 2 3" xfId="19666" xr:uid="{6C6EE497-08E8-4D10-BD86-F324511D9872}"/>
    <cellStyle name="Normal 4 4 2 2 2 2 3 2 4" xfId="33356" xr:uid="{6BA802A6-E928-49F2-A2A4-7F46431DDEB1}"/>
    <cellStyle name="Normal 4 4 2 2 2 2 3 2 5" xfId="48240" xr:uid="{05360956-C5CF-4FA7-B29B-F3A67783A666}"/>
    <cellStyle name="Normal 4 4 2 2 2 2 3 3" xfId="23088" xr:uid="{39951B3E-BDDE-4961-82A2-CE67E76A8461}"/>
    <cellStyle name="Normal 4 4 2 2 2 2 3 3 2" xfId="36780" xr:uid="{0A19FB37-48ED-4E3C-8C11-8CD4A1780BD1}"/>
    <cellStyle name="Normal 4 4 2 2 2 2 3 3 3" xfId="51664" xr:uid="{58AC352B-A501-4CFE-9337-8851CAD1F2C3}"/>
    <cellStyle name="Normal 4 4 2 2 2 2 3 4" xfId="16244" xr:uid="{1618AE90-7F3C-4BF4-9778-916E246F57D5}"/>
    <cellStyle name="Normal 4 4 2 2 2 2 3 5" xfId="29934" xr:uid="{695CC46B-4FE4-466A-81C5-E46BA19C45F1}"/>
    <cellStyle name="Normal 4 4 2 2 2 2 3 6" xfId="44818" xr:uid="{CB1AC655-D8B8-4CE1-9B89-FA3B77D8DAE0}"/>
    <cellStyle name="Normal 4 4 2 2 2 2 4" xfId="11108" xr:uid="{4A672570-10B4-4FB0-A664-C7D224D780B6}"/>
    <cellStyle name="Normal 4 4 2 2 2 2 4 2" xfId="24798" xr:uid="{C8863478-7ED5-442D-A42C-18806AC3C34E}"/>
    <cellStyle name="Normal 4 4 2 2 2 2 4 2 2" xfId="38490" xr:uid="{9DBC69D6-D392-423A-9A9B-D7118E285B5B}"/>
    <cellStyle name="Normal 4 4 2 2 2 2 4 2 3" xfId="53374" xr:uid="{2B988104-E9F3-4A1E-9404-574300B7A0D2}"/>
    <cellStyle name="Normal 4 4 2 2 2 2 4 3" xfId="17954" xr:uid="{9D940B78-6F58-493A-8D7D-2554FBA376BC}"/>
    <cellStyle name="Normal 4 4 2 2 2 2 4 4" xfId="31644" xr:uid="{6329FF13-5295-48F2-87DD-D9CFF961CD43}"/>
    <cellStyle name="Normal 4 4 2 2 2 2 4 5" xfId="46528" xr:uid="{AF810B93-2629-473F-A74D-DDF0296EB82F}"/>
    <cellStyle name="Normal 4 4 2 2 2 2 5" xfId="21376" xr:uid="{5A5BE960-373C-4215-ABFE-535E5AC9A72E}"/>
    <cellStyle name="Normal 4 4 2 2 2 2 5 2" xfId="35068" xr:uid="{A2B83AE7-E798-40DC-ACE7-04008E6654C7}"/>
    <cellStyle name="Normal 4 4 2 2 2 2 5 3" xfId="49952" xr:uid="{D5967DBF-28FF-4BD9-8C0D-F678BD452197}"/>
    <cellStyle name="Normal 4 4 2 2 2 2 6" xfId="14532" xr:uid="{071BD87C-E413-4DF4-8253-03A93A2F56EE}"/>
    <cellStyle name="Normal 4 4 2 2 2 2 7" xfId="28222" xr:uid="{5CAC6970-BAEE-49B8-97FB-BD6BDE311E7C}"/>
    <cellStyle name="Normal 4 4 2 2 2 2 8" xfId="43106" xr:uid="{216659EC-A92A-406C-827E-E44E813E4B5A}"/>
    <cellStyle name="Normal 4 4 2 2 2 3" xfId="7688" xr:uid="{7A5BAA3E-A6DD-4CAC-A418-FC52752DE3AE}"/>
    <cellStyle name="Normal 4 4 2 2 2 3 2" xfId="9400" xr:uid="{BEED47F9-8BDB-4C1C-A892-A8630246E085}"/>
    <cellStyle name="Normal 4 4 2 2 2 3 2 2" xfId="12822" xr:uid="{EE332C58-9FFE-4921-A961-679983BE59BF}"/>
    <cellStyle name="Normal 4 4 2 2 2 3 2 2 2" xfId="26512" xr:uid="{15A72F56-B628-4E55-92BA-4E1C65829C7B}"/>
    <cellStyle name="Normal 4 4 2 2 2 3 2 2 2 2" xfId="40204" xr:uid="{ABF2582B-060A-487D-A94B-A6A2BED92602}"/>
    <cellStyle name="Normal 4 4 2 2 2 3 2 2 2 3" xfId="55088" xr:uid="{1603D594-B55B-40EE-B5CF-D8C89AC949AF}"/>
    <cellStyle name="Normal 4 4 2 2 2 3 2 2 3" xfId="19668" xr:uid="{E39DF8F3-658A-4AF9-A5C4-D449165F0034}"/>
    <cellStyle name="Normal 4 4 2 2 2 3 2 2 4" xfId="33358" xr:uid="{40316898-EA5C-4734-A9FF-335E6571FE60}"/>
    <cellStyle name="Normal 4 4 2 2 2 3 2 2 5" xfId="48242" xr:uid="{A2055463-D490-45A3-B62C-84188B5CFB46}"/>
    <cellStyle name="Normal 4 4 2 2 2 3 2 3" xfId="23090" xr:uid="{6F2D3189-D423-4CF8-A559-8D7F34B8BA88}"/>
    <cellStyle name="Normal 4 4 2 2 2 3 2 3 2" xfId="36782" xr:uid="{C9E20C26-F109-4360-812F-9DD0CDA281F4}"/>
    <cellStyle name="Normal 4 4 2 2 2 3 2 3 3" xfId="51666" xr:uid="{FEDC596C-29B6-4A30-B702-887C9BC8B2A8}"/>
    <cellStyle name="Normal 4 4 2 2 2 3 2 4" xfId="16246" xr:uid="{8347BFF4-1FEF-4EE4-A73F-BC4F882F16EB}"/>
    <cellStyle name="Normal 4 4 2 2 2 3 2 5" xfId="29936" xr:uid="{F27BC7EC-1AA4-4148-9747-CC7C918EF195}"/>
    <cellStyle name="Normal 4 4 2 2 2 3 2 6" xfId="44820" xr:uid="{0624AF43-086E-424E-9E35-DEE4690D5511}"/>
    <cellStyle name="Normal 4 4 2 2 2 3 3" xfId="11110" xr:uid="{C0E4ABD5-50DE-4DB5-8C76-3010A032224B}"/>
    <cellStyle name="Normal 4 4 2 2 2 3 3 2" xfId="24800" xr:uid="{BDA87F87-A913-4CDC-8670-802D9858454A}"/>
    <cellStyle name="Normal 4 4 2 2 2 3 3 2 2" xfId="38492" xr:uid="{65BFF2D7-C99E-4D29-94BB-182F4DCC114F}"/>
    <cellStyle name="Normal 4 4 2 2 2 3 3 2 3" xfId="53376" xr:uid="{E929386A-8D96-4E2F-B600-EC83EFDBDB40}"/>
    <cellStyle name="Normal 4 4 2 2 2 3 3 3" xfId="17956" xr:uid="{D834D62A-56DE-41BB-8983-11AB6DE60E2D}"/>
    <cellStyle name="Normal 4 4 2 2 2 3 3 4" xfId="31646" xr:uid="{4CAF4673-E61E-47D2-9145-C4A31450B388}"/>
    <cellStyle name="Normal 4 4 2 2 2 3 3 5" xfId="46530" xr:uid="{CB379BBB-EE97-41BE-BE1B-9D0001A96C7C}"/>
    <cellStyle name="Normal 4 4 2 2 2 3 4" xfId="21378" xr:uid="{E0CEC901-589F-499A-AB29-8399438F2F27}"/>
    <cellStyle name="Normal 4 4 2 2 2 3 4 2" xfId="35070" xr:uid="{1A924E4E-61ED-49A5-9F6C-D144D298D763}"/>
    <cellStyle name="Normal 4 4 2 2 2 3 4 3" xfId="49954" xr:uid="{80C0F0BF-D498-49DB-869A-90B249920A0E}"/>
    <cellStyle name="Normal 4 4 2 2 2 3 5" xfId="14534" xr:uid="{BCE136E7-F768-4F3A-B208-71A22A06ADAF}"/>
    <cellStyle name="Normal 4 4 2 2 2 3 6" xfId="28224" xr:uid="{1B6B9C01-9608-47CB-8B4C-27AB2722675F}"/>
    <cellStyle name="Normal 4 4 2 2 2 3 7" xfId="43108" xr:uid="{98513383-9CEF-4729-B83C-33ED0041D83C}"/>
    <cellStyle name="Normal 4 4 2 2 2 4" xfId="7689" xr:uid="{DEA55A71-9DEF-4E4A-87AF-C6D17CFB4B66}"/>
    <cellStyle name="Normal 4 4 2 2 2 4 2" xfId="9401" xr:uid="{BBE7AC28-43CB-44D4-A564-D15F555130E3}"/>
    <cellStyle name="Normal 4 4 2 2 2 4 2 2" xfId="12823" xr:uid="{BE2C3E78-DA54-4738-B365-84970474749D}"/>
    <cellStyle name="Normal 4 4 2 2 2 4 2 2 2" xfId="26513" xr:uid="{B26FAA8B-0587-4A58-9E33-896800B37A1B}"/>
    <cellStyle name="Normal 4 4 2 2 2 4 2 2 2 2" xfId="40205" xr:uid="{B5F9C784-EF94-4FF0-A5C0-8DB71862578D}"/>
    <cellStyle name="Normal 4 4 2 2 2 4 2 2 2 3" xfId="55089" xr:uid="{5A8CC8A2-CE9E-4016-9E79-D36F044AB412}"/>
    <cellStyle name="Normal 4 4 2 2 2 4 2 2 3" xfId="19669" xr:uid="{792A5ED5-5D26-4A66-9D99-07BCC70B65CB}"/>
    <cellStyle name="Normal 4 4 2 2 2 4 2 2 4" xfId="33359" xr:uid="{72C60A05-6AF2-4D68-A882-8C73805A3777}"/>
    <cellStyle name="Normal 4 4 2 2 2 4 2 2 5" xfId="48243" xr:uid="{47911F2A-4FDF-458F-9E86-B95E1B1E3137}"/>
    <cellStyle name="Normal 4 4 2 2 2 4 2 3" xfId="23091" xr:uid="{A266BCE5-C177-4791-9C1E-978734CB731F}"/>
    <cellStyle name="Normal 4 4 2 2 2 4 2 3 2" xfId="36783" xr:uid="{5501C3EE-DE4A-40F9-B4A1-241A1DCCC966}"/>
    <cellStyle name="Normal 4 4 2 2 2 4 2 3 3" xfId="51667" xr:uid="{150EA565-9118-4F62-925C-42946446F14A}"/>
    <cellStyle name="Normal 4 4 2 2 2 4 2 4" xfId="16247" xr:uid="{D97DD760-EA03-47F1-9207-AC1452E8C33D}"/>
    <cellStyle name="Normal 4 4 2 2 2 4 2 5" xfId="29937" xr:uid="{4C89BEFC-6EA0-428E-93FE-461295DFB58D}"/>
    <cellStyle name="Normal 4 4 2 2 2 4 2 6" xfId="44821" xr:uid="{C28F87DD-2BCA-4EC6-B008-2A5B72B01AD3}"/>
    <cellStyle name="Normal 4 4 2 2 2 4 3" xfId="11111" xr:uid="{AB167A52-45B7-419A-B64D-48642788023E}"/>
    <cellStyle name="Normal 4 4 2 2 2 4 3 2" xfId="24801" xr:uid="{30CE974D-6BE4-4390-A27A-873424405247}"/>
    <cellStyle name="Normal 4 4 2 2 2 4 3 2 2" xfId="38493" xr:uid="{1140DBE2-AC51-4254-8F8F-2E6EFAFEBD6B}"/>
    <cellStyle name="Normal 4 4 2 2 2 4 3 2 3" xfId="53377" xr:uid="{8EBFCA85-5AF9-4F5A-AEDD-1ACA48D70CE9}"/>
    <cellStyle name="Normal 4 4 2 2 2 4 3 3" xfId="17957" xr:uid="{59797374-538E-486D-9249-EC5B2F3FDB73}"/>
    <cellStyle name="Normal 4 4 2 2 2 4 3 4" xfId="31647" xr:uid="{90BD0C26-AF9E-434A-8258-AF4839B04B14}"/>
    <cellStyle name="Normal 4 4 2 2 2 4 3 5" xfId="46531" xr:uid="{B17E87A9-85AC-4B9A-BDAE-CAB68C3445EE}"/>
    <cellStyle name="Normal 4 4 2 2 2 4 4" xfId="21379" xr:uid="{2C00D650-E47A-48C9-8985-3DC53A799F8C}"/>
    <cellStyle name="Normal 4 4 2 2 2 4 4 2" xfId="35071" xr:uid="{E0802421-2832-4C81-A59E-C5BCBC5DB9E4}"/>
    <cellStyle name="Normal 4 4 2 2 2 4 4 3" xfId="49955" xr:uid="{F93820C5-22B2-46B5-B426-17F1AB698A5E}"/>
    <cellStyle name="Normal 4 4 2 2 2 4 5" xfId="14535" xr:uid="{5DFE42D8-899B-459C-8BDC-6299CEF05679}"/>
    <cellStyle name="Normal 4 4 2 2 2 4 6" xfId="28225" xr:uid="{17F26380-4C4C-4A81-AB80-E390E76BDAB6}"/>
    <cellStyle name="Normal 4 4 2 2 2 4 7" xfId="43109" xr:uid="{6B9D725A-2B06-4EAB-9666-D4BF2956571B}"/>
    <cellStyle name="Normal 4 4 2 2 2 5" xfId="9397" xr:uid="{9CA8C19C-0659-4D3B-B555-1643CC9AD416}"/>
    <cellStyle name="Normal 4 4 2 2 2 5 2" xfId="12819" xr:uid="{36BD394F-E413-415D-AE96-AA2F906E7529}"/>
    <cellStyle name="Normal 4 4 2 2 2 5 2 2" xfId="26509" xr:uid="{2CCED8D7-31CE-4B59-A8CD-DC5CEFFF7611}"/>
    <cellStyle name="Normal 4 4 2 2 2 5 2 2 2" xfId="40201" xr:uid="{CF69031E-47F9-4AE3-AEF2-9D1023F311F5}"/>
    <cellStyle name="Normal 4 4 2 2 2 5 2 2 3" xfId="55085" xr:uid="{0A1F7E8D-132E-4B87-8486-5820E60DB24C}"/>
    <cellStyle name="Normal 4 4 2 2 2 5 2 3" xfId="19665" xr:uid="{4C2C47D6-A264-4854-A0A5-3F64334864D4}"/>
    <cellStyle name="Normal 4 4 2 2 2 5 2 4" xfId="33355" xr:uid="{1FBD79A6-DDAC-4D36-8BE7-7B621926B732}"/>
    <cellStyle name="Normal 4 4 2 2 2 5 2 5" xfId="48239" xr:uid="{5EC763A5-9F06-41DA-8C79-213E3C388A4A}"/>
    <cellStyle name="Normal 4 4 2 2 2 5 3" xfId="23087" xr:uid="{54B75D24-2764-44B4-9CD8-3B161CC0CA62}"/>
    <cellStyle name="Normal 4 4 2 2 2 5 3 2" xfId="36779" xr:uid="{D02E63D5-0080-4180-9EF6-AE55A56E78B4}"/>
    <cellStyle name="Normal 4 4 2 2 2 5 3 3" xfId="51663" xr:uid="{1612F2C1-38B8-4404-9493-0D5565A25316}"/>
    <cellStyle name="Normal 4 4 2 2 2 5 4" xfId="16243" xr:uid="{E85188CE-3F15-4145-8D5F-C47C41ED1753}"/>
    <cellStyle name="Normal 4 4 2 2 2 5 5" xfId="29933" xr:uid="{8B7E4931-D3B8-4758-B48B-50713368937F}"/>
    <cellStyle name="Normal 4 4 2 2 2 5 6" xfId="44817" xr:uid="{659FC673-D20A-46C2-B40E-F84C7C85308C}"/>
    <cellStyle name="Normal 4 4 2 2 2 6" xfId="11107" xr:uid="{5937D913-7FDF-4FA8-89E4-FB1C17C58DB1}"/>
    <cellStyle name="Normal 4 4 2 2 2 6 2" xfId="24797" xr:uid="{355F9F90-4C4C-4F55-B825-A1E067E51708}"/>
    <cellStyle name="Normal 4 4 2 2 2 6 2 2" xfId="38489" xr:uid="{5D0204B8-51D6-44B7-9335-6E98D9D6A96A}"/>
    <cellStyle name="Normal 4 4 2 2 2 6 2 3" xfId="53373" xr:uid="{F7FF4DE6-A9FB-40AC-A884-0590CA40FFBB}"/>
    <cellStyle name="Normal 4 4 2 2 2 6 3" xfId="17953" xr:uid="{12B0CC93-FC20-4A57-A23F-EEC101D6F459}"/>
    <cellStyle name="Normal 4 4 2 2 2 6 4" xfId="31643" xr:uid="{BA1D4B8F-9CEE-4864-A502-7328F6BA2587}"/>
    <cellStyle name="Normal 4 4 2 2 2 6 5" xfId="46527" xr:uid="{D46EFA9A-5262-438E-BD39-E8AB0953BE42}"/>
    <cellStyle name="Normal 4 4 2 2 2 7" xfId="21375" xr:uid="{7440ADD1-C86E-491F-B448-F1F6A371EEF3}"/>
    <cellStyle name="Normal 4 4 2 2 2 7 2" xfId="35067" xr:uid="{F90AEAA5-AC0D-44E9-B0A1-D170F993408A}"/>
    <cellStyle name="Normal 4 4 2 2 2 7 3" xfId="49951" xr:uid="{552AC587-4E47-4DC8-AF05-BC7BC1F16B97}"/>
    <cellStyle name="Normal 4 4 2 2 2 8" xfId="14531" xr:uid="{AC1997CF-8111-46EB-9B02-97B726A12F01}"/>
    <cellStyle name="Normal 4 4 2 2 2 9" xfId="28221" xr:uid="{8731AD3B-2D85-443C-B765-B0B8A04D91CB}"/>
    <cellStyle name="Normal 4 4 2 2 3" xfId="7690" xr:uid="{AAE77563-95C6-4089-BCB9-5141E88A70B9}"/>
    <cellStyle name="Normal 4 4 2 2 3 10" xfId="43110" xr:uid="{3CACB4EA-54F0-4CFF-AF39-11302AE39851}"/>
    <cellStyle name="Normal 4 4 2 2 3 2" xfId="7691" xr:uid="{514A4082-BB66-4F00-ACFC-2A0E33E17DE2}"/>
    <cellStyle name="Normal 4 4 2 2 3 2 2" xfId="7692" xr:uid="{E56A3F51-6825-407A-9086-73EA4D7FDED2}"/>
    <cellStyle name="Normal 4 4 2 2 3 2 2 2" xfId="9404" xr:uid="{D6675572-F2D4-4BBB-B6A6-77488014149B}"/>
    <cellStyle name="Normal 4 4 2 2 3 2 2 2 2" xfId="12826" xr:uid="{CB1BF61F-28A5-45FC-A483-8DC2D19B9F71}"/>
    <cellStyle name="Normal 4 4 2 2 3 2 2 2 2 2" xfId="26516" xr:uid="{74727358-9CB1-4ABD-BE7D-D4F4CB19515A}"/>
    <cellStyle name="Normal 4 4 2 2 3 2 2 2 2 2 2" xfId="40208" xr:uid="{CFAFDB99-4292-4BE2-B16B-7A3C4B21E8E3}"/>
    <cellStyle name="Normal 4 4 2 2 3 2 2 2 2 2 3" xfId="55092" xr:uid="{2DAC3DDF-F319-4507-9209-BF9138283325}"/>
    <cellStyle name="Normal 4 4 2 2 3 2 2 2 2 3" xfId="19672" xr:uid="{9C8A9AEC-474B-4391-9C37-4D185DBC7253}"/>
    <cellStyle name="Normal 4 4 2 2 3 2 2 2 2 4" xfId="33362" xr:uid="{B2B53345-3208-4F18-B63E-B4DF4D58379F}"/>
    <cellStyle name="Normal 4 4 2 2 3 2 2 2 2 5" xfId="48246" xr:uid="{C8E585D3-ABC4-4FCD-830F-49158C301078}"/>
    <cellStyle name="Normal 4 4 2 2 3 2 2 2 3" xfId="23094" xr:uid="{3444F44A-BD65-40FD-8538-E802BADE1794}"/>
    <cellStyle name="Normal 4 4 2 2 3 2 2 2 3 2" xfId="36786" xr:uid="{D5B36987-EA58-45DD-BAA1-184377BB088E}"/>
    <cellStyle name="Normal 4 4 2 2 3 2 2 2 3 3" xfId="51670" xr:uid="{B136901C-04E9-492B-B2FD-40B3B57A483E}"/>
    <cellStyle name="Normal 4 4 2 2 3 2 2 2 4" xfId="16250" xr:uid="{3D67BAB2-A2C2-483D-8D5D-302EAA2A56E1}"/>
    <cellStyle name="Normal 4 4 2 2 3 2 2 2 5" xfId="29940" xr:uid="{EAA1BA99-4B8F-4A3B-9E52-065DD4CADEF5}"/>
    <cellStyle name="Normal 4 4 2 2 3 2 2 2 6" xfId="44824" xr:uid="{E2F2F90C-FB4D-4030-9D2F-6491D4C2524A}"/>
    <cellStyle name="Normal 4 4 2 2 3 2 2 3" xfId="11114" xr:uid="{DF4ECF83-3BAB-4B2B-B973-977710A2A0D2}"/>
    <cellStyle name="Normal 4 4 2 2 3 2 2 3 2" xfId="24804" xr:uid="{001F0AB4-B8FD-4383-B559-A772E411542F}"/>
    <cellStyle name="Normal 4 4 2 2 3 2 2 3 2 2" xfId="38496" xr:uid="{E2FA5C32-C96B-41FB-8E88-F19CC4924DA6}"/>
    <cellStyle name="Normal 4 4 2 2 3 2 2 3 2 3" xfId="53380" xr:uid="{5AE995A5-EEEB-473D-8D89-87588FD81033}"/>
    <cellStyle name="Normal 4 4 2 2 3 2 2 3 3" xfId="17960" xr:uid="{8FFD1E07-AFB0-4D0E-B348-95750310946A}"/>
    <cellStyle name="Normal 4 4 2 2 3 2 2 3 4" xfId="31650" xr:uid="{E6B09630-EF6D-4E4E-BBC5-7C79ADCFDC3F}"/>
    <cellStyle name="Normal 4 4 2 2 3 2 2 3 5" xfId="46534" xr:uid="{F2205D11-070B-4AFF-9165-A6F1E738699B}"/>
    <cellStyle name="Normal 4 4 2 2 3 2 2 4" xfId="21382" xr:uid="{31C968A3-45CD-4557-8035-8D3C92CA1C8A}"/>
    <cellStyle name="Normal 4 4 2 2 3 2 2 4 2" xfId="35074" xr:uid="{A82F8081-6353-4733-8CCE-83606A16E571}"/>
    <cellStyle name="Normal 4 4 2 2 3 2 2 4 3" xfId="49958" xr:uid="{CEBB9436-E03D-431E-BA21-B46099814F61}"/>
    <cellStyle name="Normal 4 4 2 2 3 2 2 5" xfId="14538" xr:uid="{1B044BA0-9727-44B2-8210-27A9CC2307B6}"/>
    <cellStyle name="Normal 4 4 2 2 3 2 2 6" xfId="28228" xr:uid="{BEAF6C43-C7BB-4EF9-ACE7-D487C49C95BA}"/>
    <cellStyle name="Normal 4 4 2 2 3 2 2 7" xfId="43112" xr:uid="{D98CC5DC-5098-4A93-A49F-BC0B7BCBF5DE}"/>
    <cellStyle name="Normal 4 4 2 2 3 2 3" xfId="9403" xr:uid="{CE0754C4-1082-459A-A075-A8CC81B94AB8}"/>
    <cellStyle name="Normal 4 4 2 2 3 2 3 2" xfId="12825" xr:uid="{8D71AB5B-9407-4188-B49A-E9009A928DE0}"/>
    <cellStyle name="Normal 4 4 2 2 3 2 3 2 2" xfId="26515" xr:uid="{3B5427EB-5114-4E60-8327-6709E150F542}"/>
    <cellStyle name="Normal 4 4 2 2 3 2 3 2 2 2" xfId="40207" xr:uid="{48C93911-15B4-4B12-9100-4FD270C52EDA}"/>
    <cellStyle name="Normal 4 4 2 2 3 2 3 2 2 3" xfId="55091" xr:uid="{D01E6BAD-EC82-4AB0-B0BA-2587F987ABFC}"/>
    <cellStyle name="Normal 4 4 2 2 3 2 3 2 3" xfId="19671" xr:uid="{85D4863D-AD41-4B45-82EB-0E57E84C8BCC}"/>
    <cellStyle name="Normal 4 4 2 2 3 2 3 2 4" xfId="33361" xr:uid="{BF70ABAF-0E66-40EF-80C8-5416EAF979FF}"/>
    <cellStyle name="Normal 4 4 2 2 3 2 3 2 5" xfId="48245" xr:uid="{AA367A9D-4FEC-4D9C-928A-6F64BAE562DC}"/>
    <cellStyle name="Normal 4 4 2 2 3 2 3 3" xfId="23093" xr:uid="{C5E1416C-57E0-4B53-84C8-95E5985BE0D3}"/>
    <cellStyle name="Normal 4 4 2 2 3 2 3 3 2" xfId="36785" xr:uid="{4D226712-176D-453C-9B99-10AB5033CB98}"/>
    <cellStyle name="Normal 4 4 2 2 3 2 3 3 3" xfId="51669" xr:uid="{F4474969-BEBB-48B0-9B20-565EFDE124B6}"/>
    <cellStyle name="Normal 4 4 2 2 3 2 3 4" xfId="16249" xr:uid="{0AC14EF0-28B4-4A72-A1CE-B191633D3F64}"/>
    <cellStyle name="Normal 4 4 2 2 3 2 3 5" xfId="29939" xr:uid="{95217A5E-B76E-407E-A62D-786FD7681BED}"/>
    <cellStyle name="Normal 4 4 2 2 3 2 3 6" xfId="44823" xr:uid="{7D7E0F4C-69AF-4E92-B10E-65EF1C31344D}"/>
    <cellStyle name="Normal 4 4 2 2 3 2 4" xfId="11113" xr:uid="{29DC8604-F2ED-4519-9286-0D1FBD543267}"/>
    <cellStyle name="Normal 4 4 2 2 3 2 4 2" xfId="24803" xr:uid="{0173A772-D841-4DDF-968D-377A9E12F296}"/>
    <cellStyle name="Normal 4 4 2 2 3 2 4 2 2" xfId="38495" xr:uid="{6BBC3E61-8BB1-41F1-B1DB-3B7D1E7E59D1}"/>
    <cellStyle name="Normal 4 4 2 2 3 2 4 2 3" xfId="53379" xr:uid="{D688E7BF-C297-40EB-B6D7-10ED81A12FD8}"/>
    <cellStyle name="Normal 4 4 2 2 3 2 4 3" xfId="17959" xr:uid="{F5B85E50-5FE8-4019-AD3B-992E1D5D57D4}"/>
    <cellStyle name="Normal 4 4 2 2 3 2 4 4" xfId="31649" xr:uid="{D6B54322-3AB9-4F3C-A07E-B933C91C9126}"/>
    <cellStyle name="Normal 4 4 2 2 3 2 4 5" xfId="46533" xr:uid="{C57820FC-D5D1-408E-AAC9-4DE727128095}"/>
    <cellStyle name="Normal 4 4 2 2 3 2 5" xfId="21381" xr:uid="{27B3F53B-5E7C-4071-B114-6401A72EB17D}"/>
    <cellStyle name="Normal 4 4 2 2 3 2 5 2" xfId="35073" xr:uid="{5B94DE82-BEF3-4D92-8765-45CBA56FA060}"/>
    <cellStyle name="Normal 4 4 2 2 3 2 5 3" xfId="49957" xr:uid="{CF7F7152-51DE-4D7B-847D-524202CB11DC}"/>
    <cellStyle name="Normal 4 4 2 2 3 2 6" xfId="14537" xr:uid="{F2DF9D07-DEB7-404B-B8AC-F8CD39D7FDB2}"/>
    <cellStyle name="Normal 4 4 2 2 3 2 7" xfId="28227" xr:uid="{B6997B3C-7BE3-4636-BEB2-38B9F3692757}"/>
    <cellStyle name="Normal 4 4 2 2 3 2 8" xfId="43111" xr:uid="{D6F26BDB-395F-48DE-AD73-AC66FF48434B}"/>
    <cellStyle name="Normal 4 4 2 2 3 3" xfId="7693" xr:uid="{FBB5E58F-FB97-4323-9067-62BA3A9ACB10}"/>
    <cellStyle name="Normal 4 4 2 2 3 3 2" xfId="9405" xr:uid="{FF62D5A8-71C8-42BD-AA79-5DCE90024CA0}"/>
    <cellStyle name="Normal 4 4 2 2 3 3 2 2" xfId="12827" xr:uid="{CA8E43BB-B7D1-463A-ADB9-B271756DEBED}"/>
    <cellStyle name="Normal 4 4 2 2 3 3 2 2 2" xfId="26517" xr:uid="{661A2487-4F1F-487B-BFCD-F571A8FE5B2C}"/>
    <cellStyle name="Normal 4 4 2 2 3 3 2 2 2 2" xfId="40209" xr:uid="{0E043540-47C9-49FD-A94A-B176BB008AE0}"/>
    <cellStyle name="Normal 4 4 2 2 3 3 2 2 2 3" xfId="55093" xr:uid="{4CB9B244-D475-4CCB-B902-2B92D8A230E5}"/>
    <cellStyle name="Normal 4 4 2 2 3 3 2 2 3" xfId="19673" xr:uid="{956D32EC-E76A-409F-909E-2156639E6D53}"/>
    <cellStyle name="Normal 4 4 2 2 3 3 2 2 4" xfId="33363" xr:uid="{B73995F7-C54B-4AA8-8F2C-95D2ECEBF1B9}"/>
    <cellStyle name="Normal 4 4 2 2 3 3 2 2 5" xfId="48247" xr:uid="{561A4F37-5BDE-42AC-8B92-5A1A25707838}"/>
    <cellStyle name="Normal 4 4 2 2 3 3 2 3" xfId="23095" xr:uid="{A7A45566-61D4-4978-AA12-B0E829E38C80}"/>
    <cellStyle name="Normal 4 4 2 2 3 3 2 3 2" xfId="36787" xr:uid="{DDFCE9D5-6B3C-449B-A70F-56613A3855EE}"/>
    <cellStyle name="Normal 4 4 2 2 3 3 2 3 3" xfId="51671" xr:uid="{5B08F559-1A8C-4B07-89AE-110F5FE9A8B7}"/>
    <cellStyle name="Normal 4 4 2 2 3 3 2 4" xfId="16251" xr:uid="{E174D8FA-32B3-431A-8D04-0ED67C59F3BB}"/>
    <cellStyle name="Normal 4 4 2 2 3 3 2 5" xfId="29941" xr:uid="{21B44DC5-1538-4FC4-A089-A4B567CDEAEB}"/>
    <cellStyle name="Normal 4 4 2 2 3 3 2 6" xfId="44825" xr:uid="{7E1B49D1-409A-4C03-A04B-E80BEFDB138C}"/>
    <cellStyle name="Normal 4 4 2 2 3 3 3" xfId="11115" xr:uid="{0FBD962E-EFBC-487D-A4BE-B7F6496DB516}"/>
    <cellStyle name="Normal 4 4 2 2 3 3 3 2" xfId="24805" xr:uid="{91BB82F9-0666-45CC-A7B4-BE3834D6D919}"/>
    <cellStyle name="Normal 4 4 2 2 3 3 3 2 2" xfId="38497" xr:uid="{3DB655C5-5475-46BC-8015-6F6647EA7EC1}"/>
    <cellStyle name="Normal 4 4 2 2 3 3 3 2 3" xfId="53381" xr:uid="{93937E40-3C88-4990-93E4-554F047ABAF7}"/>
    <cellStyle name="Normal 4 4 2 2 3 3 3 3" xfId="17961" xr:uid="{071C8E3E-F6C8-4D68-B8A6-A84BEC43E36C}"/>
    <cellStyle name="Normal 4 4 2 2 3 3 3 4" xfId="31651" xr:uid="{66D95BE2-1137-4CBC-B63F-6CFFA2BA62D3}"/>
    <cellStyle name="Normal 4 4 2 2 3 3 3 5" xfId="46535" xr:uid="{32EEE93F-74B0-4DB7-B54E-BDE7E2C4B31E}"/>
    <cellStyle name="Normal 4 4 2 2 3 3 4" xfId="21383" xr:uid="{8E3B84C9-58B7-4764-8C12-E80F995D5591}"/>
    <cellStyle name="Normal 4 4 2 2 3 3 4 2" xfId="35075" xr:uid="{C318BDCE-C47F-4CAD-A1D3-9BC1833E3328}"/>
    <cellStyle name="Normal 4 4 2 2 3 3 4 3" xfId="49959" xr:uid="{EFDB8C4D-8292-4D61-99DE-83901E1D9075}"/>
    <cellStyle name="Normal 4 4 2 2 3 3 5" xfId="14539" xr:uid="{4F5567EF-61A3-4FAC-BBD2-862ECEB70F23}"/>
    <cellStyle name="Normal 4 4 2 2 3 3 6" xfId="28229" xr:uid="{B8F378B8-07D7-42F3-97B2-29481E3DD994}"/>
    <cellStyle name="Normal 4 4 2 2 3 3 7" xfId="43113" xr:uid="{26BF87C0-BE36-46D7-BD87-EA88EEE255D3}"/>
    <cellStyle name="Normal 4 4 2 2 3 4" xfId="7694" xr:uid="{CB743F67-856C-4A69-90D8-E8F93CA27904}"/>
    <cellStyle name="Normal 4 4 2 2 3 4 2" xfId="9406" xr:uid="{2B2D941A-BA14-4A24-81EF-8888A23C7597}"/>
    <cellStyle name="Normal 4 4 2 2 3 4 2 2" xfId="12828" xr:uid="{2CDCF882-1247-40A2-9EA9-845F0E40661A}"/>
    <cellStyle name="Normal 4 4 2 2 3 4 2 2 2" xfId="26518" xr:uid="{BE301029-B405-459A-829C-D412EDFEFA65}"/>
    <cellStyle name="Normal 4 4 2 2 3 4 2 2 2 2" xfId="40210" xr:uid="{F28D0552-1525-4D2A-B72D-BF45262F08C5}"/>
    <cellStyle name="Normal 4 4 2 2 3 4 2 2 2 3" xfId="55094" xr:uid="{8637FFAE-57E3-4079-B4A4-22C957A4E5A9}"/>
    <cellStyle name="Normal 4 4 2 2 3 4 2 2 3" xfId="19674" xr:uid="{392B177C-FA03-4ADB-9EA4-8C6E99F30C47}"/>
    <cellStyle name="Normal 4 4 2 2 3 4 2 2 4" xfId="33364" xr:uid="{87DE5287-FC6B-4885-93A2-9A06B3FCD26F}"/>
    <cellStyle name="Normal 4 4 2 2 3 4 2 2 5" xfId="48248" xr:uid="{84C71AD4-A2CC-4A4D-B7A2-64D6B845D1F9}"/>
    <cellStyle name="Normal 4 4 2 2 3 4 2 3" xfId="23096" xr:uid="{A308EBEC-0D99-40DC-947C-53A444DFBC97}"/>
    <cellStyle name="Normal 4 4 2 2 3 4 2 3 2" xfId="36788" xr:uid="{B95A4B8F-1644-4D44-9ED7-7D62CD961B64}"/>
    <cellStyle name="Normal 4 4 2 2 3 4 2 3 3" xfId="51672" xr:uid="{0867D918-1349-4529-8A58-AC1D1DB64906}"/>
    <cellStyle name="Normal 4 4 2 2 3 4 2 4" xfId="16252" xr:uid="{948B6FC5-E476-4687-8D45-6083899D6AB2}"/>
    <cellStyle name="Normal 4 4 2 2 3 4 2 5" xfId="29942" xr:uid="{D2427552-5E17-4422-943B-738140DB94DA}"/>
    <cellStyle name="Normal 4 4 2 2 3 4 2 6" xfId="44826" xr:uid="{9B6E8FDF-F5A5-438C-B8C0-4F35C41E8E4A}"/>
    <cellStyle name="Normal 4 4 2 2 3 4 3" xfId="11116" xr:uid="{F2350231-3F5A-4F3C-A18E-3D3CB780644D}"/>
    <cellStyle name="Normal 4 4 2 2 3 4 3 2" xfId="24806" xr:uid="{CF90D4A3-65D4-4897-9E12-E7E6A2297155}"/>
    <cellStyle name="Normal 4 4 2 2 3 4 3 2 2" xfId="38498" xr:uid="{4B6EB088-BBE3-4F34-A5F2-7AAFAB5293D0}"/>
    <cellStyle name="Normal 4 4 2 2 3 4 3 2 3" xfId="53382" xr:uid="{3A2935EF-7364-472F-A967-B1B338357ADD}"/>
    <cellStyle name="Normal 4 4 2 2 3 4 3 3" xfId="17962" xr:uid="{B278F8D8-E3B3-45F4-88FA-13E1818941CE}"/>
    <cellStyle name="Normal 4 4 2 2 3 4 3 4" xfId="31652" xr:uid="{ABA463F5-41C8-4E21-B470-6202EA9FDE8C}"/>
    <cellStyle name="Normal 4 4 2 2 3 4 3 5" xfId="46536" xr:uid="{1CE3B0F3-5BED-49DE-A8E5-D0CF03FF5ECD}"/>
    <cellStyle name="Normal 4 4 2 2 3 4 4" xfId="21384" xr:uid="{28F2A5E5-E83C-4337-912A-3F92B1BDBA70}"/>
    <cellStyle name="Normal 4 4 2 2 3 4 4 2" xfId="35076" xr:uid="{F434626E-A917-4EFA-AB8F-456DA843A9A4}"/>
    <cellStyle name="Normal 4 4 2 2 3 4 4 3" xfId="49960" xr:uid="{DEB1DD3C-4FE5-47F0-853F-E8174052AFD3}"/>
    <cellStyle name="Normal 4 4 2 2 3 4 5" xfId="14540" xr:uid="{D023288D-24E0-4889-8696-5C80D057C955}"/>
    <cellStyle name="Normal 4 4 2 2 3 4 6" xfId="28230" xr:uid="{B6117122-5945-42A2-971D-F90E7F587526}"/>
    <cellStyle name="Normal 4 4 2 2 3 4 7" xfId="43114" xr:uid="{620B1801-6023-492A-BAE5-78A9BCE46000}"/>
    <cellStyle name="Normal 4 4 2 2 3 5" xfId="9402" xr:uid="{0B8A6EDE-124A-4579-9ED0-E125F4B81115}"/>
    <cellStyle name="Normal 4 4 2 2 3 5 2" xfId="12824" xr:uid="{44F3C134-87C5-47CA-90A1-DC96404FD4FC}"/>
    <cellStyle name="Normal 4 4 2 2 3 5 2 2" xfId="26514" xr:uid="{0B520BE8-61C8-49C0-AFA9-ABC588C92168}"/>
    <cellStyle name="Normal 4 4 2 2 3 5 2 2 2" xfId="40206" xr:uid="{D24D2341-2056-44DF-A210-F3438D77CA8D}"/>
    <cellStyle name="Normal 4 4 2 2 3 5 2 2 3" xfId="55090" xr:uid="{90FC451E-A94B-4B37-97F4-B63E7B210173}"/>
    <cellStyle name="Normal 4 4 2 2 3 5 2 3" xfId="19670" xr:uid="{8FB16A09-7E43-4662-9ED4-44A9AB3E9A74}"/>
    <cellStyle name="Normal 4 4 2 2 3 5 2 4" xfId="33360" xr:uid="{A060D628-9C76-4535-B8E9-0B6F141C6382}"/>
    <cellStyle name="Normal 4 4 2 2 3 5 2 5" xfId="48244" xr:uid="{89213BA7-96D3-4B12-896C-08A7FF466000}"/>
    <cellStyle name="Normal 4 4 2 2 3 5 3" xfId="23092" xr:uid="{94C42E7E-79BC-4A07-A91F-0730432F9200}"/>
    <cellStyle name="Normal 4 4 2 2 3 5 3 2" xfId="36784" xr:uid="{A507C756-EF47-490B-BCDE-EA0D6EA76039}"/>
    <cellStyle name="Normal 4 4 2 2 3 5 3 3" xfId="51668" xr:uid="{88CC29FA-F77B-4335-88FB-F0D4FA1F877A}"/>
    <cellStyle name="Normal 4 4 2 2 3 5 4" xfId="16248" xr:uid="{55AE2B60-B933-497E-A444-AB1EF9E7BA52}"/>
    <cellStyle name="Normal 4 4 2 2 3 5 5" xfId="29938" xr:uid="{D6F48F8F-4B80-44B6-B331-89203D8FB6F3}"/>
    <cellStyle name="Normal 4 4 2 2 3 5 6" xfId="44822" xr:uid="{954AA1D5-520B-408B-87A8-107F144AB87D}"/>
    <cellStyle name="Normal 4 4 2 2 3 6" xfId="11112" xr:uid="{91DFC44C-B8DC-4E2D-9267-A4F958CADBE8}"/>
    <cellStyle name="Normal 4 4 2 2 3 6 2" xfId="24802" xr:uid="{DD28C7DF-C1C2-4504-8102-10435C5DD26B}"/>
    <cellStyle name="Normal 4 4 2 2 3 6 2 2" xfId="38494" xr:uid="{89EEEACF-7CF6-419E-B02F-7DE9D9921F47}"/>
    <cellStyle name="Normal 4 4 2 2 3 6 2 3" xfId="53378" xr:uid="{CE982311-9AFE-45F4-BBE0-27A559F70069}"/>
    <cellStyle name="Normal 4 4 2 2 3 6 3" xfId="17958" xr:uid="{6A972EF9-5142-452E-B000-BEAD18EA1DE9}"/>
    <cellStyle name="Normal 4 4 2 2 3 6 4" xfId="31648" xr:uid="{72058C41-535F-404E-85E5-E746F6585F3D}"/>
    <cellStyle name="Normal 4 4 2 2 3 6 5" xfId="46532" xr:uid="{CD7103B9-2533-42CD-A668-8B659C05E768}"/>
    <cellStyle name="Normal 4 4 2 2 3 7" xfId="21380" xr:uid="{0E70EB6F-9964-4806-B4C4-CDFEC451EA58}"/>
    <cellStyle name="Normal 4 4 2 2 3 7 2" xfId="35072" xr:uid="{AD76437A-F7B7-471D-A29D-6BD338B39960}"/>
    <cellStyle name="Normal 4 4 2 2 3 7 3" xfId="49956" xr:uid="{EA61FDD5-A712-4B11-9010-2AD383DE2691}"/>
    <cellStyle name="Normal 4 4 2 2 3 8" xfId="14536" xr:uid="{034CD0A4-C7D5-4C5C-8972-7353968EC2BD}"/>
    <cellStyle name="Normal 4 4 2 2 3 9" xfId="28226" xr:uid="{40184E98-4F03-43B7-B787-CE307D7DF68B}"/>
    <cellStyle name="Normal 4 4 2 2 4" xfId="7695" xr:uid="{9A7D9524-4B0F-4E55-9BC3-CCD9A925778F}"/>
    <cellStyle name="Normal 4 4 2 2 4 2" xfId="7696" xr:uid="{F658ADC5-DC19-48B7-A2DF-C7BC1BD70E5A}"/>
    <cellStyle name="Normal 4 4 2 2 4 2 2" xfId="9408" xr:uid="{45504A70-FAF4-4C43-AD17-D7C746E4F879}"/>
    <cellStyle name="Normal 4 4 2 2 4 2 2 2" xfId="12830" xr:uid="{EBD8F47F-62EE-450B-9F58-FDC9D2A6181E}"/>
    <cellStyle name="Normal 4 4 2 2 4 2 2 2 2" xfId="26520" xr:uid="{B9C7DCBA-FC6B-4BEB-A496-133C61AD7A28}"/>
    <cellStyle name="Normal 4 4 2 2 4 2 2 2 2 2" xfId="40212" xr:uid="{236F5354-8D1C-47BB-88F0-8693F0B38FB3}"/>
    <cellStyle name="Normal 4 4 2 2 4 2 2 2 2 3" xfId="55096" xr:uid="{788FE9EB-B93C-43F6-A3D8-7863C4DD6B8A}"/>
    <cellStyle name="Normal 4 4 2 2 4 2 2 2 3" xfId="19676" xr:uid="{07236ECA-7CC1-478A-B95E-73DBD9B127B4}"/>
    <cellStyle name="Normal 4 4 2 2 4 2 2 2 4" xfId="33366" xr:uid="{D30FFDEE-254D-4602-915D-2BDA30ECED07}"/>
    <cellStyle name="Normal 4 4 2 2 4 2 2 2 5" xfId="48250" xr:uid="{217C87BD-BA4D-4C7B-ACB1-D34C8D783FDC}"/>
    <cellStyle name="Normal 4 4 2 2 4 2 2 3" xfId="23098" xr:uid="{7278C449-612A-46A0-9985-694053885B3B}"/>
    <cellStyle name="Normal 4 4 2 2 4 2 2 3 2" xfId="36790" xr:uid="{FCB13A50-FB46-46BC-AF62-62E1A8781476}"/>
    <cellStyle name="Normal 4 4 2 2 4 2 2 3 3" xfId="51674" xr:uid="{E0D3D1A8-829E-4DA4-9E00-4C3EAEDCD135}"/>
    <cellStyle name="Normal 4 4 2 2 4 2 2 4" xfId="16254" xr:uid="{9F529920-7D6D-4C6B-A488-222F76531EE9}"/>
    <cellStyle name="Normal 4 4 2 2 4 2 2 5" xfId="29944" xr:uid="{FE132788-0CBA-4710-94E0-2AFB861D0052}"/>
    <cellStyle name="Normal 4 4 2 2 4 2 2 6" xfId="44828" xr:uid="{9A4EFC77-5A09-40D6-BBBE-B64CFD425642}"/>
    <cellStyle name="Normal 4 4 2 2 4 2 3" xfId="11118" xr:uid="{193E00B6-0634-450F-A97C-6A5E2F7A1CD5}"/>
    <cellStyle name="Normal 4 4 2 2 4 2 3 2" xfId="24808" xr:uid="{F1E0930D-CE78-4D26-8AED-70E9D3ABE3F9}"/>
    <cellStyle name="Normal 4 4 2 2 4 2 3 2 2" xfId="38500" xr:uid="{DB6FA946-AA86-4D3A-A0C6-0350ABC65D10}"/>
    <cellStyle name="Normal 4 4 2 2 4 2 3 2 3" xfId="53384" xr:uid="{04524AEE-1FD8-48B0-830B-F544B19F492F}"/>
    <cellStyle name="Normal 4 4 2 2 4 2 3 3" xfId="17964" xr:uid="{177596B1-E648-476F-8E77-D530639E1B1F}"/>
    <cellStyle name="Normal 4 4 2 2 4 2 3 4" xfId="31654" xr:uid="{5E9F606D-C881-44A8-85FB-5AF26A7103BC}"/>
    <cellStyle name="Normal 4 4 2 2 4 2 3 5" xfId="46538" xr:uid="{57DE033F-F0AD-4276-B0BD-51D763323474}"/>
    <cellStyle name="Normal 4 4 2 2 4 2 4" xfId="21386" xr:uid="{CB8C7090-3A91-490B-AF5A-E898A768CF3A}"/>
    <cellStyle name="Normal 4 4 2 2 4 2 4 2" xfId="35078" xr:uid="{4C953B6F-0FD4-4028-899E-6D63C639386F}"/>
    <cellStyle name="Normal 4 4 2 2 4 2 4 3" xfId="49962" xr:uid="{71EA035B-AD8B-43F8-B803-41A983DD575D}"/>
    <cellStyle name="Normal 4 4 2 2 4 2 5" xfId="14542" xr:uid="{7CC8342B-C337-4F17-851B-F8B01D8C7E72}"/>
    <cellStyle name="Normal 4 4 2 2 4 2 6" xfId="28232" xr:uid="{E65F5383-1F65-4E82-86AF-ACD3A74EC6D9}"/>
    <cellStyle name="Normal 4 4 2 2 4 2 7" xfId="43116" xr:uid="{70334C0D-A66D-4300-BC4C-E589F18CB91E}"/>
    <cellStyle name="Normal 4 4 2 2 4 3" xfId="9407" xr:uid="{1AD1AEAE-3562-4282-902C-74C209F1FC78}"/>
    <cellStyle name="Normal 4 4 2 2 4 3 2" xfId="12829" xr:uid="{F27F3DC7-744E-4595-A38E-C4A815C3C075}"/>
    <cellStyle name="Normal 4 4 2 2 4 3 2 2" xfId="26519" xr:uid="{4B3F1D89-ADE7-4E9C-94E4-35662D25C762}"/>
    <cellStyle name="Normal 4 4 2 2 4 3 2 2 2" xfId="40211" xr:uid="{04B797DD-3FA6-479B-90A2-C76426F696F2}"/>
    <cellStyle name="Normal 4 4 2 2 4 3 2 2 3" xfId="55095" xr:uid="{BA54ADC9-6B46-41CE-AB29-DD47AE8C6E5A}"/>
    <cellStyle name="Normal 4 4 2 2 4 3 2 3" xfId="19675" xr:uid="{7F2FB0D3-8C67-4230-8198-DFBCF66FFF86}"/>
    <cellStyle name="Normal 4 4 2 2 4 3 2 4" xfId="33365" xr:uid="{6B350C78-3326-4647-B621-C9BE1F3CC361}"/>
    <cellStyle name="Normal 4 4 2 2 4 3 2 5" xfId="48249" xr:uid="{A86859CE-A00A-46FE-8563-9E81CE81EC84}"/>
    <cellStyle name="Normal 4 4 2 2 4 3 3" xfId="23097" xr:uid="{F5D86942-3445-407C-8856-6C0878FD41B0}"/>
    <cellStyle name="Normal 4 4 2 2 4 3 3 2" xfId="36789" xr:uid="{F0DB9699-D60B-4457-812E-41A6D85225FE}"/>
    <cellStyle name="Normal 4 4 2 2 4 3 3 3" xfId="51673" xr:uid="{6EBFB500-2ED5-454E-8242-72F97EE5A8C2}"/>
    <cellStyle name="Normal 4 4 2 2 4 3 4" xfId="16253" xr:uid="{8F41A38B-0C16-4925-8DE3-4F4004FFD153}"/>
    <cellStyle name="Normal 4 4 2 2 4 3 5" xfId="29943" xr:uid="{BC773B23-D083-4926-9539-7291B7304875}"/>
    <cellStyle name="Normal 4 4 2 2 4 3 6" xfId="44827" xr:uid="{3A588346-3B05-4102-AC63-15A804494D95}"/>
    <cellStyle name="Normal 4 4 2 2 4 4" xfId="11117" xr:uid="{DBF2A43F-1200-4E52-852C-AE7FF68573BD}"/>
    <cellStyle name="Normal 4 4 2 2 4 4 2" xfId="24807" xr:uid="{156C651A-E92D-41EF-8CDC-F67EA1B7ECD9}"/>
    <cellStyle name="Normal 4 4 2 2 4 4 2 2" xfId="38499" xr:uid="{9EF750C3-9683-4BF9-BE1C-D6E745031186}"/>
    <cellStyle name="Normal 4 4 2 2 4 4 2 3" xfId="53383" xr:uid="{85AC7B1E-783B-402D-A3D3-34544F01026A}"/>
    <cellStyle name="Normal 4 4 2 2 4 4 3" xfId="17963" xr:uid="{2BEA8561-7AEA-4588-87E5-6719055AABC2}"/>
    <cellStyle name="Normal 4 4 2 2 4 4 4" xfId="31653" xr:uid="{88C3AF59-5274-4387-A086-6DD5DED13CEB}"/>
    <cellStyle name="Normal 4 4 2 2 4 4 5" xfId="46537" xr:uid="{013D9AE4-9675-45F7-B29B-BA53213010FC}"/>
    <cellStyle name="Normal 4 4 2 2 4 5" xfId="21385" xr:uid="{3EB7BF06-B1BB-467F-BBAB-67EDF374C49C}"/>
    <cellStyle name="Normal 4 4 2 2 4 5 2" xfId="35077" xr:uid="{8C33F371-7D41-4B5B-98D3-C56A49BAA8EF}"/>
    <cellStyle name="Normal 4 4 2 2 4 5 3" xfId="49961" xr:uid="{E6741654-0C32-4A7D-BD1E-F531DAAB403B}"/>
    <cellStyle name="Normal 4 4 2 2 4 6" xfId="14541" xr:uid="{764BAA3E-3D56-43B7-A5D1-BD7611BAB5D8}"/>
    <cellStyle name="Normal 4 4 2 2 4 7" xfId="28231" xr:uid="{34904DC6-4AA4-4816-85D4-B481A34BA070}"/>
    <cellStyle name="Normal 4 4 2 2 4 8" xfId="43115" xr:uid="{7E8406B8-D73F-42CF-8C0A-93CD912CE0D4}"/>
    <cellStyle name="Normal 4 4 2 2 5" xfId="7697" xr:uid="{93136F7A-147A-4088-AC6B-FD7FAD25CECA}"/>
    <cellStyle name="Normal 4 4 2 2 5 2" xfId="9409" xr:uid="{0712B3DE-658F-40FF-8681-DA0D985BF337}"/>
    <cellStyle name="Normal 4 4 2 2 5 2 2" xfId="12831" xr:uid="{20F21172-A67C-4F5D-BC94-1CD152417F2D}"/>
    <cellStyle name="Normal 4 4 2 2 5 2 2 2" xfId="26521" xr:uid="{2D5707F4-A5B7-4978-95CE-28D2A7690EF3}"/>
    <cellStyle name="Normal 4 4 2 2 5 2 2 2 2" xfId="40213" xr:uid="{AB00DC04-1B27-4785-A51E-759F30542254}"/>
    <cellStyle name="Normal 4 4 2 2 5 2 2 2 3" xfId="55097" xr:uid="{635BE20B-6B4B-4B76-8836-2191314ABE94}"/>
    <cellStyle name="Normal 4 4 2 2 5 2 2 3" xfId="19677" xr:uid="{A6C0D70F-AFA8-4E02-BA1A-C6E203B67AFE}"/>
    <cellStyle name="Normal 4 4 2 2 5 2 2 4" xfId="33367" xr:uid="{6F503257-39B8-4D21-B023-02AD3FED65CD}"/>
    <cellStyle name="Normal 4 4 2 2 5 2 2 5" xfId="48251" xr:uid="{873CE1E2-4C9E-4F83-814E-B45F116B164E}"/>
    <cellStyle name="Normal 4 4 2 2 5 2 3" xfId="23099" xr:uid="{28D8F592-63B5-45CC-B805-19C006DBAEBD}"/>
    <cellStyle name="Normal 4 4 2 2 5 2 3 2" xfId="36791" xr:uid="{1F69C7FC-D86B-464C-8C23-E0C7ECAAD4B7}"/>
    <cellStyle name="Normal 4 4 2 2 5 2 3 3" xfId="51675" xr:uid="{8F155BF7-A1DA-44F7-A069-E7A981E44924}"/>
    <cellStyle name="Normal 4 4 2 2 5 2 4" xfId="16255" xr:uid="{08C287FC-033F-49BB-92AC-48CDC6F5466B}"/>
    <cellStyle name="Normal 4 4 2 2 5 2 5" xfId="29945" xr:uid="{4ABDF113-1C61-4669-9B12-C4FE0B628F94}"/>
    <cellStyle name="Normal 4 4 2 2 5 2 6" xfId="44829" xr:uid="{DF595449-D4B8-4988-9796-91FBB1B9C06C}"/>
    <cellStyle name="Normal 4 4 2 2 5 3" xfId="11119" xr:uid="{FBA98ABE-94AC-4D7D-B983-02529235C424}"/>
    <cellStyle name="Normal 4 4 2 2 5 3 2" xfId="24809" xr:uid="{6CEC5980-B60C-4523-B5E2-8C5222DE99E5}"/>
    <cellStyle name="Normal 4 4 2 2 5 3 2 2" xfId="38501" xr:uid="{AAB5554F-E75B-4788-8B64-3645E57E8FA0}"/>
    <cellStyle name="Normal 4 4 2 2 5 3 2 3" xfId="53385" xr:uid="{A420AB26-ABB1-44B1-8ADC-76A5A5E02FBB}"/>
    <cellStyle name="Normal 4 4 2 2 5 3 3" xfId="17965" xr:uid="{17ADF0DF-987B-44DD-9697-7E7F1B32975A}"/>
    <cellStyle name="Normal 4 4 2 2 5 3 4" xfId="31655" xr:uid="{7A1E1661-78F1-462E-999E-724242D8402D}"/>
    <cellStyle name="Normal 4 4 2 2 5 3 5" xfId="46539" xr:uid="{81AF8CA0-87AB-4FF8-AEC6-0993A8A912B2}"/>
    <cellStyle name="Normal 4 4 2 2 5 4" xfId="21387" xr:uid="{530EFE52-0E7A-41F2-BB50-EA1D05406603}"/>
    <cellStyle name="Normal 4 4 2 2 5 4 2" xfId="35079" xr:uid="{6BE62E51-1E88-49D4-941E-195229196B9A}"/>
    <cellStyle name="Normal 4 4 2 2 5 4 3" xfId="49963" xr:uid="{00A45160-469C-43AB-8ADB-94CE292A0EED}"/>
    <cellStyle name="Normal 4 4 2 2 5 5" xfId="14543" xr:uid="{4C2DC661-8B97-42E5-9606-A680B7D57BFD}"/>
    <cellStyle name="Normal 4 4 2 2 5 6" xfId="28233" xr:uid="{109BD9AC-CDDE-42D8-8556-C3BBF851A993}"/>
    <cellStyle name="Normal 4 4 2 2 5 7" xfId="43117" xr:uid="{3242B171-3EBF-40ED-A9D5-F64E165EE44B}"/>
    <cellStyle name="Normal 4 4 2 2 6" xfId="7698" xr:uid="{2E1BEC66-21DD-498F-BCA3-DBADE9C461E7}"/>
    <cellStyle name="Normal 4 4 2 2 6 2" xfId="9410" xr:uid="{4DF0F5FF-4F45-45B6-93E5-31E7A8EB2AE2}"/>
    <cellStyle name="Normal 4 4 2 2 6 2 2" xfId="12832" xr:uid="{A787EFE7-FA8C-47AB-98A4-B7E9C537511E}"/>
    <cellStyle name="Normal 4 4 2 2 6 2 2 2" xfId="26522" xr:uid="{F9C0BC37-BB6D-4DC5-A268-20FA0F571B8C}"/>
    <cellStyle name="Normal 4 4 2 2 6 2 2 2 2" xfId="40214" xr:uid="{4655E488-42EB-4D85-86A2-AC88E7C1344B}"/>
    <cellStyle name="Normal 4 4 2 2 6 2 2 2 3" xfId="55098" xr:uid="{31948698-3DF2-4CFD-B676-B1C87A5A048A}"/>
    <cellStyle name="Normal 4 4 2 2 6 2 2 3" xfId="19678" xr:uid="{AE14A76E-73F1-4D42-890E-6385383CA198}"/>
    <cellStyle name="Normal 4 4 2 2 6 2 2 4" xfId="33368" xr:uid="{576860AA-EDD0-4881-B92F-7FD5BB12E407}"/>
    <cellStyle name="Normal 4 4 2 2 6 2 2 5" xfId="48252" xr:uid="{8B4C7AA6-247E-4895-9399-1E6B1BF9A5C3}"/>
    <cellStyle name="Normal 4 4 2 2 6 2 3" xfId="23100" xr:uid="{A42C12C2-9870-46CD-B2C4-3131B8551F15}"/>
    <cellStyle name="Normal 4 4 2 2 6 2 3 2" xfId="36792" xr:uid="{C7E905FD-441F-423C-9CE8-5F29E47D09D0}"/>
    <cellStyle name="Normal 4 4 2 2 6 2 3 3" xfId="51676" xr:uid="{6C22EC9C-8C30-46B7-A150-35F62FC03FC9}"/>
    <cellStyle name="Normal 4 4 2 2 6 2 4" xfId="16256" xr:uid="{95C25490-DE2F-4B4C-BC5A-3933463C27CF}"/>
    <cellStyle name="Normal 4 4 2 2 6 2 5" xfId="29946" xr:uid="{433A08D4-4E80-43FA-974B-38C9E3F895F0}"/>
    <cellStyle name="Normal 4 4 2 2 6 2 6" xfId="44830" xr:uid="{BED601A1-6A40-436D-83CB-1D12F6341B74}"/>
    <cellStyle name="Normal 4 4 2 2 6 3" xfId="11120" xr:uid="{6D3AE3CB-55DA-4A96-BACF-3643D2F9E75D}"/>
    <cellStyle name="Normal 4 4 2 2 6 3 2" xfId="24810" xr:uid="{B7A981C3-2E75-4E4A-A8C8-36F4DF13EC66}"/>
    <cellStyle name="Normal 4 4 2 2 6 3 2 2" xfId="38502" xr:uid="{CD24F54B-C48D-4E62-816D-5C15F90C4B2C}"/>
    <cellStyle name="Normal 4 4 2 2 6 3 2 3" xfId="53386" xr:uid="{A94B8D48-D1DF-40D6-8CA7-23CEB5AF00EB}"/>
    <cellStyle name="Normal 4 4 2 2 6 3 3" xfId="17966" xr:uid="{AF4E9D6F-45B6-45D8-BF1D-92CE0B71638B}"/>
    <cellStyle name="Normal 4 4 2 2 6 3 4" xfId="31656" xr:uid="{2E52B6CE-1C1C-433B-AC23-32C3F2256C98}"/>
    <cellStyle name="Normal 4 4 2 2 6 3 5" xfId="46540" xr:uid="{554EE45F-D3AC-4D87-85EB-D63E7D84C22C}"/>
    <cellStyle name="Normal 4 4 2 2 6 4" xfId="21388" xr:uid="{C434D847-C2FA-4376-8EFD-0D801B4B96C6}"/>
    <cellStyle name="Normal 4 4 2 2 6 4 2" xfId="35080" xr:uid="{52497448-6B6D-4DCF-956A-C43707046B11}"/>
    <cellStyle name="Normal 4 4 2 2 6 4 3" xfId="49964" xr:uid="{07015C2D-E09C-4376-91A6-22D3480AE33D}"/>
    <cellStyle name="Normal 4 4 2 2 6 5" xfId="14544" xr:uid="{7C97E745-13B2-469B-8C72-EEF0CDC34CB1}"/>
    <cellStyle name="Normal 4 4 2 2 6 6" xfId="28234" xr:uid="{B148ACAD-98BE-454D-A77C-EF1EA2F7657F}"/>
    <cellStyle name="Normal 4 4 2 2 6 7" xfId="43118" xr:uid="{B6063A95-CEFC-4A0F-AFEA-D72CAAF50C0B}"/>
    <cellStyle name="Normal 4 4 2 2 7" xfId="9396" xr:uid="{0CFFF5B3-212C-441C-ADD9-D189A4CE9789}"/>
    <cellStyle name="Normal 4 4 2 2 7 2" xfId="12818" xr:uid="{9AB0E905-A012-4B5A-BD49-FCFA9754A4FB}"/>
    <cellStyle name="Normal 4 4 2 2 7 2 2" xfId="26508" xr:uid="{3E1E000F-B100-40C5-87FE-B0B8303CF37D}"/>
    <cellStyle name="Normal 4 4 2 2 7 2 2 2" xfId="40200" xr:uid="{E8804F2C-B0D9-4389-906C-97A2AD20BCC1}"/>
    <cellStyle name="Normal 4 4 2 2 7 2 2 3" xfId="55084" xr:uid="{F7E40EA2-D0D8-4291-A26E-3BACD2278E95}"/>
    <cellStyle name="Normal 4 4 2 2 7 2 3" xfId="19664" xr:uid="{DD7D035D-B2DD-4310-A995-3D4BD7F81CA5}"/>
    <cellStyle name="Normal 4 4 2 2 7 2 4" xfId="33354" xr:uid="{3021BA31-30BD-4D8B-AAD5-22D59C1A9C31}"/>
    <cellStyle name="Normal 4 4 2 2 7 2 5" xfId="48238" xr:uid="{808DEB93-750D-4E24-B9FF-3CEFB8ACA2BA}"/>
    <cellStyle name="Normal 4 4 2 2 7 3" xfId="23086" xr:uid="{5F462DE9-ECF3-4CD1-A58B-F69E24871533}"/>
    <cellStyle name="Normal 4 4 2 2 7 3 2" xfId="36778" xr:uid="{0043C42A-B66C-448A-AEB4-A9E8D1FEE4F6}"/>
    <cellStyle name="Normal 4 4 2 2 7 3 3" xfId="51662" xr:uid="{5F5147EC-EAA7-4033-ADEA-17AA98627536}"/>
    <cellStyle name="Normal 4 4 2 2 7 4" xfId="16242" xr:uid="{4C96CA97-B4EC-4699-BBE5-1EDAC8CDEEDC}"/>
    <cellStyle name="Normal 4 4 2 2 7 5" xfId="29932" xr:uid="{8B06EA53-7A03-4DE9-97BD-BEA901106C32}"/>
    <cellStyle name="Normal 4 4 2 2 7 6" xfId="44816" xr:uid="{B6784E39-13E4-4542-ADBE-145F6578AC56}"/>
    <cellStyle name="Normal 4 4 2 2 8" xfId="11106" xr:uid="{AAF1F526-8683-4A0A-8F63-7713C0C02A42}"/>
    <cellStyle name="Normal 4 4 2 2 8 2" xfId="24796" xr:uid="{393838AE-78CF-41C0-A714-E1B2C7450427}"/>
    <cellStyle name="Normal 4 4 2 2 8 2 2" xfId="38488" xr:uid="{15BFC2EA-36DE-4F15-BCED-B09D51D2C924}"/>
    <cellStyle name="Normal 4 4 2 2 8 2 3" xfId="53372" xr:uid="{586F62BA-CB51-406C-91E7-392820007545}"/>
    <cellStyle name="Normal 4 4 2 2 8 3" xfId="17952" xr:uid="{7634BA8A-188A-4D3F-B61F-A1DFD1BA31ED}"/>
    <cellStyle name="Normal 4 4 2 2 8 4" xfId="31642" xr:uid="{71E484BA-3984-49B3-B21D-0FBDFE0A765B}"/>
    <cellStyle name="Normal 4 4 2 2 8 5" xfId="46526" xr:uid="{C565A3AE-B246-4996-840A-E0657511936E}"/>
    <cellStyle name="Normal 4 4 2 2 9" xfId="21374" xr:uid="{AD9A8AA2-AE5E-4FF1-90C6-6D240778ADFA}"/>
    <cellStyle name="Normal 4 4 2 2 9 2" xfId="35066" xr:uid="{409AB3FC-76FD-4870-B631-ABA14FF2452B}"/>
    <cellStyle name="Normal 4 4 2 2 9 3" xfId="49950" xr:uid="{6F5FDB38-5404-4071-A4F9-26088130A5F8}"/>
    <cellStyle name="Normal 4 4 2 3" xfId="7699" xr:uid="{607BCCB8-32BD-4A28-A2F3-90886BD08671}"/>
    <cellStyle name="Normal 4 4 2 3 10" xfId="43119" xr:uid="{A44033C5-F346-43A2-8C80-89A593717123}"/>
    <cellStyle name="Normal 4 4 2 3 2" xfId="7700" xr:uid="{4D19C22F-59A1-4DFE-A60A-4323A963CF89}"/>
    <cellStyle name="Normal 4 4 2 3 2 2" xfId="7701" xr:uid="{411FB971-CFEE-4396-A5A0-4F66B6F9D2CD}"/>
    <cellStyle name="Normal 4 4 2 3 2 2 2" xfId="9413" xr:uid="{3C3C2138-119E-4C3C-8052-EBC694F6E826}"/>
    <cellStyle name="Normal 4 4 2 3 2 2 2 2" xfId="12835" xr:uid="{3A2B37C1-8096-4858-9820-D9456D2FF135}"/>
    <cellStyle name="Normal 4 4 2 3 2 2 2 2 2" xfId="26525" xr:uid="{F238227D-1816-4CF6-9568-88FEB22A0C28}"/>
    <cellStyle name="Normal 4 4 2 3 2 2 2 2 2 2" xfId="40217" xr:uid="{D5DC10B1-DF90-4C86-9D57-8401886DF99D}"/>
    <cellStyle name="Normal 4 4 2 3 2 2 2 2 2 3" xfId="55101" xr:uid="{AD20AC7B-C5EA-4DCF-A687-3D4018E06F4C}"/>
    <cellStyle name="Normal 4 4 2 3 2 2 2 2 3" xfId="19681" xr:uid="{330F6703-6E97-4AE8-A77C-DEE0DD68B78D}"/>
    <cellStyle name="Normal 4 4 2 3 2 2 2 2 4" xfId="33371" xr:uid="{62C9D2A3-F38D-4430-AD80-AEF4CF7FCDEF}"/>
    <cellStyle name="Normal 4 4 2 3 2 2 2 2 5" xfId="48255" xr:uid="{9D02996B-4F67-4A70-89D4-CDF8D8F0E3B8}"/>
    <cellStyle name="Normal 4 4 2 3 2 2 2 3" xfId="23103" xr:uid="{E6C73F05-1DE1-407D-952E-204D0EF22D3B}"/>
    <cellStyle name="Normal 4 4 2 3 2 2 2 3 2" xfId="36795" xr:uid="{79DC3F40-62CF-40F4-868A-4AAAE79AA9CB}"/>
    <cellStyle name="Normal 4 4 2 3 2 2 2 3 3" xfId="51679" xr:uid="{FB14D782-4917-4E3C-AD8B-8D9B657BDF64}"/>
    <cellStyle name="Normal 4 4 2 3 2 2 2 4" xfId="16259" xr:uid="{50F1F29C-0A61-4BD0-8B21-ADCCA5BE34A7}"/>
    <cellStyle name="Normal 4 4 2 3 2 2 2 5" xfId="29949" xr:uid="{02DDB15D-796D-4F5F-89CC-03C87B7F923C}"/>
    <cellStyle name="Normal 4 4 2 3 2 2 2 6" xfId="44833" xr:uid="{E12F8BDD-AA44-484A-AB27-C9967E1CB23D}"/>
    <cellStyle name="Normal 4 4 2 3 2 2 3" xfId="11123" xr:uid="{D2583DDC-5BE3-4576-A8EE-B74ECCAE9565}"/>
    <cellStyle name="Normal 4 4 2 3 2 2 3 2" xfId="24813" xr:uid="{282929C1-2AF9-403B-BDFA-5C1B441F189D}"/>
    <cellStyle name="Normal 4 4 2 3 2 2 3 2 2" xfId="38505" xr:uid="{474768B0-8E77-4EFA-AC5D-B3510BEB0C3A}"/>
    <cellStyle name="Normal 4 4 2 3 2 2 3 2 3" xfId="53389" xr:uid="{FDF72B1B-6F24-429F-88A7-20EEACF8A022}"/>
    <cellStyle name="Normal 4 4 2 3 2 2 3 3" xfId="17969" xr:uid="{C78F7A12-C3B8-4706-B377-69D778ADF0DF}"/>
    <cellStyle name="Normal 4 4 2 3 2 2 3 4" xfId="31659" xr:uid="{5DB36651-BFEE-416D-A3F8-9F5638371DF1}"/>
    <cellStyle name="Normal 4 4 2 3 2 2 3 5" xfId="46543" xr:uid="{46058EF9-AA66-46E6-9DB0-BA2BCD36D890}"/>
    <cellStyle name="Normal 4 4 2 3 2 2 4" xfId="21391" xr:uid="{B305F1B9-ECB7-4D48-8256-06014A19ED2F}"/>
    <cellStyle name="Normal 4 4 2 3 2 2 4 2" xfId="35083" xr:uid="{969533C7-E2E2-47A8-BE32-77FB52F0C2B3}"/>
    <cellStyle name="Normal 4 4 2 3 2 2 4 3" xfId="49967" xr:uid="{40F70F68-BDC9-4608-BC84-A26A89A325FD}"/>
    <cellStyle name="Normal 4 4 2 3 2 2 5" xfId="14547" xr:uid="{83B20A2B-1FC0-4BD8-A24B-50C0D9BA6A03}"/>
    <cellStyle name="Normal 4 4 2 3 2 2 6" xfId="28237" xr:uid="{7B81EA9D-CA95-42DE-8659-10E14F2E3989}"/>
    <cellStyle name="Normal 4 4 2 3 2 2 7" xfId="43121" xr:uid="{E880ABA2-17ED-4048-9C17-A80806553D69}"/>
    <cellStyle name="Normal 4 4 2 3 2 3" xfId="9412" xr:uid="{0A5912B7-B249-4920-B6DA-294CC695CF0A}"/>
    <cellStyle name="Normal 4 4 2 3 2 3 2" xfId="12834" xr:uid="{F6B4F805-0B59-46EA-87A9-70CF06764350}"/>
    <cellStyle name="Normal 4 4 2 3 2 3 2 2" xfId="26524" xr:uid="{FD989F07-060D-48FF-8C91-8D27D00C5726}"/>
    <cellStyle name="Normal 4 4 2 3 2 3 2 2 2" xfId="40216" xr:uid="{F8484DC1-7BC1-429A-A5E9-1620019E4E7B}"/>
    <cellStyle name="Normal 4 4 2 3 2 3 2 2 3" xfId="55100" xr:uid="{7A7FFCD5-189E-4960-BEDA-61D72E419EA6}"/>
    <cellStyle name="Normal 4 4 2 3 2 3 2 3" xfId="19680" xr:uid="{DCD1B91A-EC20-49D6-B309-2F5FD0D855A2}"/>
    <cellStyle name="Normal 4 4 2 3 2 3 2 4" xfId="33370" xr:uid="{C1F75A6A-1A95-4764-BFD8-97E3977414E0}"/>
    <cellStyle name="Normal 4 4 2 3 2 3 2 5" xfId="48254" xr:uid="{D50385E3-C6A6-40DC-B162-44EE35F61365}"/>
    <cellStyle name="Normal 4 4 2 3 2 3 3" xfId="23102" xr:uid="{34439608-A2C8-4012-8289-078E65E66F35}"/>
    <cellStyle name="Normal 4 4 2 3 2 3 3 2" xfId="36794" xr:uid="{7A1CA174-1BBA-4395-8959-833D2F83D6A7}"/>
    <cellStyle name="Normal 4 4 2 3 2 3 3 3" xfId="51678" xr:uid="{5949C6D9-212E-4117-8BE7-0D37DE2F0AAB}"/>
    <cellStyle name="Normal 4 4 2 3 2 3 4" xfId="16258" xr:uid="{4367941B-648E-4A5B-B04E-74024F3DA722}"/>
    <cellStyle name="Normal 4 4 2 3 2 3 5" xfId="29948" xr:uid="{B877579A-183A-429A-8351-0CE7555C1489}"/>
    <cellStyle name="Normal 4 4 2 3 2 3 6" xfId="44832" xr:uid="{4A923F74-98C6-4E82-91E4-DB5C64E516DE}"/>
    <cellStyle name="Normal 4 4 2 3 2 4" xfId="11122" xr:uid="{62CF99FB-A630-4204-B0E9-A72A014191F5}"/>
    <cellStyle name="Normal 4 4 2 3 2 4 2" xfId="24812" xr:uid="{CB62502D-9482-4BDA-B64A-679F09A4F34B}"/>
    <cellStyle name="Normal 4 4 2 3 2 4 2 2" xfId="38504" xr:uid="{DE10FB79-1846-4853-9EC8-70391F6621C4}"/>
    <cellStyle name="Normal 4 4 2 3 2 4 2 3" xfId="53388" xr:uid="{2AC570F8-30C5-4B3C-98A2-02FA8A8D93B9}"/>
    <cellStyle name="Normal 4 4 2 3 2 4 3" xfId="17968" xr:uid="{9E1F24EC-D4D0-4342-AB8C-03649055B0B7}"/>
    <cellStyle name="Normal 4 4 2 3 2 4 4" xfId="31658" xr:uid="{D96B753C-64FA-4F7C-8F6F-7AF2C869AB1A}"/>
    <cellStyle name="Normal 4 4 2 3 2 4 5" xfId="46542" xr:uid="{1C4AA602-23F1-48E1-8190-621C9C48C673}"/>
    <cellStyle name="Normal 4 4 2 3 2 5" xfId="21390" xr:uid="{B00D835D-CAE0-41A8-8D54-B6FC4915D01A}"/>
    <cellStyle name="Normal 4 4 2 3 2 5 2" xfId="35082" xr:uid="{22652CA7-6114-45C7-943B-14ADB197FA4C}"/>
    <cellStyle name="Normal 4 4 2 3 2 5 3" xfId="49966" xr:uid="{2478C6EF-72D0-40CF-B9FF-564E9E1BF8ED}"/>
    <cellStyle name="Normal 4 4 2 3 2 6" xfId="14546" xr:uid="{B004CC3B-F439-466D-8385-FFEB75A2801A}"/>
    <cellStyle name="Normal 4 4 2 3 2 7" xfId="28236" xr:uid="{5DF58E40-3768-4E03-969E-0F47201CE51C}"/>
    <cellStyle name="Normal 4 4 2 3 2 8" xfId="43120" xr:uid="{1C34CB81-BFAF-41E0-8AE8-038C0AB37B78}"/>
    <cellStyle name="Normal 4 4 2 3 3" xfId="7702" xr:uid="{FBA517C2-582A-4C4A-B7BB-F4F769D1817E}"/>
    <cellStyle name="Normal 4 4 2 3 3 2" xfId="9414" xr:uid="{5604DFAF-4EB2-4D46-B1AF-CA44182CE5D2}"/>
    <cellStyle name="Normal 4 4 2 3 3 2 2" xfId="12836" xr:uid="{F8064F9F-C243-417D-AA1D-99BFB533B607}"/>
    <cellStyle name="Normal 4 4 2 3 3 2 2 2" xfId="26526" xr:uid="{62E401BA-1F02-4D21-B719-E90DB0AE27D4}"/>
    <cellStyle name="Normal 4 4 2 3 3 2 2 2 2" xfId="40218" xr:uid="{56486FDF-ECFD-41A1-A103-72C0B3274298}"/>
    <cellStyle name="Normal 4 4 2 3 3 2 2 2 3" xfId="55102" xr:uid="{CB29BB14-180B-4185-B181-CE8FB1191C59}"/>
    <cellStyle name="Normal 4 4 2 3 3 2 2 3" xfId="19682" xr:uid="{AE39229D-D5A6-4E89-B154-4F9070B5917F}"/>
    <cellStyle name="Normal 4 4 2 3 3 2 2 4" xfId="33372" xr:uid="{0047F2BC-AA8D-4B0F-9B55-FFF3236811C0}"/>
    <cellStyle name="Normal 4 4 2 3 3 2 2 5" xfId="48256" xr:uid="{5A365C96-E5D4-4094-B818-CD627B06C3C0}"/>
    <cellStyle name="Normal 4 4 2 3 3 2 3" xfId="23104" xr:uid="{6B67F5EA-9CCE-4CCF-A45F-E033BB07312C}"/>
    <cellStyle name="Normal 4 4 2 3 3 2 3 2" xfId="36796" xr:uid="{159018B6-DAF8-4BB4-86C7-7B2FE22E9DDA}"/>
    <cellStyle name="Normal 4 4 2 3 3 2 3 3" xfId="51680" xr:uid="{90D5D922-20A4-4C9A-AED7-8D04FF65862F}"/>
    <cellStyle name="Normal 4 4 2 3 3 2 4" xfId="16260" xr:uid="{0E9D5BD9-AD1E-4E9D-9666-AE07653E608D}"/>
    <cellStyle name="Normal 4 4 2 3 3 2 5" xfId="29950" xr:uid="{D876951D-DEE3-4394-9C4B-92B565639A02}"/>
    <cellStyle name="Normal 4 4 2 3 3 2 6" xfId="44834" xr:uid="{77692BD3-1FD4-495A-9A7B-71100EBE4EC8}"/>
    <cellStyle name="Normal 4 4 2 3 3 3" xfId="11124" xr:uid="{CDAE3FDF-E191-4153-B7D7-62DC8CF02956}"/>
    <cellStyle name="Normal 4 4 2 3 3 3 2" xfId="24814" xr:uid="{6E51ADCC-8FC5-42B3-B01A-E852F0E6F3CB}"/>
    <cellStyle name="Normal 4 4 2 3 3 3 2 2" xfId="38506" xr:uid="{B5812793-D72A-45B4-839E-5F26338E3DB4}"/>
    <cellStyle name="Normal 4 4 2 3 3 3 2 3" xfId="53390" xr:uid="{11E67876-BCB2-40F9-ADE1-3558A1B58F53}"/>
    <cellStyle name="Normal 4 4 2 3 3 3 3" xfId="17970" xr:uid="{4514AA6D-1DCB-423D-8483-081EC4D8A3B5}"/>
    <cellStyle name="Normal 4 4 2 3 3 3 4" xfId="31660" xr:uid="{89F7DA51-74D7-4A5E-8B5B-187E4DA24A24}"/>
    <cellStyle name="Normal 4 4 2 3 3 3 5" xfId="46544" xr:uid="{A9EAC526-8E5B-45A0-9C5E-E26C1B78D25A}"/>
    <cellStyle name="Normal 4 4 2 3 3 4" xfId="21392" xr:uid="{AA4716FF-C1BB-4DF7-AF81-647C5B2D3C95}"/>
    <cellStyle name="Normal 4 4 2 3 3 4 2" xfId="35084" xr:uid="{1273B6E7-94C4-4C5F-8136-0B8B8F47409A}"/>
    <cellStyle name="Normal 4 4 2 3 3 4 3" xfId="49968" xr:uid="{1E068F4E-77F4-43EC-9F4D-01EEAC60AE6C}"/>
    <cellStyle name="Normal 4 4 2 3 3 5" xfId="14548" xr:uid="{432A2D2D-24EE-4A04-898A-840C99DABDC0}"/>
    <cellStyle name="Normal 4 4 2 3 3 6" xfId="28238" xr:uid="{0A5E7353-BE83-49D5-80EF-5DA3E73394FB}"/>
    <cellStyle name="Normal 4 4 2 3 3 7" xfId="43122" xr:uid="{A4CCECA8-0F53-484E-A005-0BB5B23E263E}"/>
    <cellStyle name="Normal 4 4 2 3 4" xfId="7703" xr:uid="{A6DF42CC-48A7-4B8B-A13E-414D4AC6D9D1}"/>
    <cellStyle name="Normal 4 4 2 3 4 2" xfId="9415" xr:uid="{D5A3E08D-7D63-4BA6-909B-F26F84FAF356}"/>
    <cellStyle name="Normal 4 4 2 3 4 2 2" xfId="12837" xr:uid="{DBAAF5A3-ACFF-4CF2-969E-C7179E358A90}"/>
    <cellStyle name="Normal 4 4 2 3 4 2 2 2" xfId="26527" xr:uid="{8C99A851-49F6-47CA-9E6F-6DA3313FDE91}"/>
    <cellStyle name="Normal 4 4 2 3 4 2 2 2 2" xfId="40219" xr:uid="{1AAAD39D-3101-48A3-8DA1-ECBB67E4764F}"/>
    <cellStyle name="Normal 4 4 2 3 4 2 2 2 3" xfId="55103" xr:uid="{B0D7D19C-C4A6-4AEF-A848-9C6B6C51E36E}"/>
    <cellStyle name="Normal 4 4 2 3 4 2 2 3" xfId="19683" xr:uid="{77DE6ABF-459E-47CE-AA46-98D469D4A010}"/>
    <cellStyle name="Normal 4 4 2 3 4 2 2 4" xfId="33373" xr:uid="{15EC3AFC-3677-462A-8A60-0E476E24926D}"/>
    <cellStyle name="Normal 4 4 2 3 4 2 2 5" xfId="48257" xr:uid="{AA1C33A8-0CE1-4D08-B4AA-1450A3AF3666}"/>
    <cellStyle name="Normal 4 4 2 3 4 2 3" xfId="23105" xr:uid="{E2A16A19-D012-4EE9-8C4A-6EDA668E6769}"/>
    <cellStyle name="Normal 4 4 2 3 4 2 3 2" xfId="36797" xr:uid="{6B48BAD8-5B93-45B5-9753-BF83046789EC}"/>
    <cellStyle name="Normal 4 4 2 3 4 2 3 3" xfId="51681" xr:uid="{FB2F8EDD-C229-40EF-A779-6AE357D5A75B}"/>
    <cellStyle name="Normal 4 4 2 3 4 2 4" xfId="16261" xr:uid="{75AC8ACB-1442-4AA6-BC95-95EF1D20BE89}"/>
    <cellStyle name="Normal 4 4 2 3 4 2 5" xfId="29951" xr:uid="{8F162EEB-0941-41F6-8436-D5336A887BC5}"/>
    <cellStyle name="Normal 4 4 2 3 4 2 6" xfId="44835" xr:uid="{F4376458-7170-4814-A926-EAE6ED90B55A}"/>
    <cellStyle name="Normal 4 4 2 3 4 3" xfId="11125" xr:uid="{B6FE1B47-9474-4149-BBA7-CF4956E30F3B}"/>
    <cellStyle name="Normal 4 4 2 3 4 3 2" xfId="24815" xr:uid="{548BAB82-2B3B-468B-89F7-090C90550FB8}"/>
    <cellStyle name="Normal 4 4 2 3 4 3 2 2" xfId="38507" xr:uid="{099F43E4-8AD9-4722-A09B-8E96A5397E3F}"/>
    <cellStyle name="Normal 4 4 2 3 4 3 2 3" xfId="53391" xr:uid="{658B4B69-09CF-4696-9105-258CC723EC8F}"/>
    <cellStyle name="Normal 4 4 2 3 4 3 3" xfId="17971" xr:uid="{84D4F546-AAB2-44D6-BAE0-29B16C9D8681}"/>
    <cellStyle name="Normal 4 4 2 3 4 3 4" xfId="31661" xr:uid="{F6500925-7C38-4294-85CF-D8551AD16318}"/>
    <cellStyle name="Normal 4 4 2 3 4 3 5" xfId="46545" xr:uid="{25E58BCF-F636-4589-88DB-F8462CFD2FC5}"/>
    <cellStyle name="Normal 4 4 2 3 4 4" xfId="21393" xr:uid="{AE62EF4C-8A53-4EE0-8D1F-F62B196826B6}"/>
    <cellStyle name="Normal 4 4 2 3 4 4 2" xfId="35085" xr:uid="{6B5DE12A-8CA0-4783-A008-59F28E2AD109}"/>
    <cellStyle name="Normal 4 4 2 3 4 4 3" xfId="49969" xr:uid="{9CF80DDF-FA27-4B2A-84C8-B20315B6AC4F}"/>
    <cellStyle name="Normal 4 4 2 3 4 5" xfId="14549" xr:uid="{C40BC2EB-9502-43AF-85A9-CA3F735D1F27}"/>
    <cellStyle name="Normal 4 4 2 3 4 6" xfId="28239" xr:uid="{EDF7C6B2-04F5-464C-A796-D10A92DB9F46}"/>
    <cellStyle name="Normal 4 4 2 3 4 7" xfId="43123" xr:uid="{95A7B257-3B80-415A-B6F2-32D0575998EF}"/>
    <cellStyle name="Normal 4 4 2 3 5" xfId="9411" xr:uid="{6428964C-22A6-42EA-8E56-2E1464C2ED6A}"/>
    <cellStyle name="Normal 4 4 2 3 5 2" xfId="12833" xr:uid="{BF22052F-D097-4E45-AC0D-AD7818D485F3}"/>
    <cellStyle name="Normal 4 4 2 3 5 2 2" xfId="26523" xr:uid="{425A9585-5D7B-4F9A-BE06-3C36E807FB3A}"/>
    <cellStyle name="Normal 4 4 2 3 5 2 2 2" xfId="40215" xr:uid="{E3E7C853-1842-4BAE-B6EE-8FD175905A0B}"/>
    <cellStyle name="Normal 4 4 2 3 5 2 2 3" xfId="55099" xr:uid="{995FAA4F-4EA2-4AE6-A313-9C87A3750ACD}"/>
    <cellStyle name="Normal 4 4 2 3 5 2 3" xfId="19679" xr:uid="{21F76E85-8B86-4CE1-94C4-5812C3CC86E2}"/>
    <cellStyle name="Normal 4 4 2 3 5 2 4" xfId="33369" xr:uid="{1A23BB57-99FD-4FFF-B161-B17CDB171CA8}"/>
    <cellStyle name="Normal 4 4 2 3 5 2 5" xfId="48253" xr:uid="{04FC0BCE-6EAD-447C-B3F1-5547FC4E92C1}"/>
    <cellStyle name="Normal 4 4 2 3 5 3" xfId="23101" xr:uid="{5CFF1E06-79AB-49EB-AC81-8BC7C50ED8B9}"/>
    <cellStyle name="Normal 4 4 2 3 5 3 2" xfId="36793" xr:uid="{C054BEA3-F513-4FF8-B8C6-DEB508A6DCC2}"/>
    <cellStyle name="Normal 4 4 2 3 5 3 3" xfId="51677" xr:uid="{2A4A7621-0C9B-4827-A7A3-2AC7D11C224F}"/>
    <cellStyle name="Normal 4 4 2 3 5 4" xfId="16257" xr:uid="{74CB7508-BE91-4745-9685-568EDECD8B51}"/>
    <cellStyle name="Normal 4 4 2 3 5 5" xfId="29947" xr:uid="{1F221630-31A8-4D1D-B6D2-7CDDC6C3902A}"/>
    <cellStyle name="Normal 4 4 2 3 5 6" xfId="44831" xr:uid="{C57614FE-46B1-4E41-9A0C-F0DC51527C91}"/>
    <cellStyle name="Normal 4 4 2 3 6" xfId="11121" xr:uid="{3EF44DAE-3F1F-4892-94C6-3DFD8A18FBF7}"/>
    <cellStyle name="Normal 4 4 2 3 6 2" xfId="24811" xr:uid="{6B4215AC-6434-46AD-9C43-46A056490F3D}"/>
    <cellStyle name="Normal 4 4 2 3 6 2 2" xfId="38503" xr:uid="{EF5E43AA-0D86-409B-8278-0D745D42DB2D}"/>
    <cellStyle name="Normal 4 4 2 3 6 2 3" xfId="53387" xr:uid="{0CFB2A1E-F3CC-4BB5-BD31-9DC31BCCD5E8}"/>
    <cellStyle name="Normal 4 4 2 3 6 3" xfId="17967" xr:uid="{766F1F3E-8767-4DCB-9895-EFB15C71C02B}"/>
    <cellStyle name="Normal 4 4 2 3 6 4" xfId="31657" xr:uid="{BCB40A1B-4C67-467A-ABDF-574C53D563A7}"/>
    <cellStyle name="Normal 4 4 2 3 6 5" xfId="46541" xr:uid="{670E9497-AB6C-4FCC-8CB5-65BD0BDDB9F3}"/>
    <cellStyle name="Normal 4 4 2 3 7" xfId="21389" xr:uid="{A5FFDC73-40B5-4798-A9F6-D8E96735A3C7}"/>
    <cellStyle name="Normal 4 4 2 3 7 2" xfId="35081" xr:uid="{3C75AA81-849C-4F4F-8502-1ABF2187C1CA}"/>
    <cellStyle name="Normal 4 4 2 3 7 3" xfId="49965" xr:uid="{678B0CD1-C65B-452E-BABE-04ED2A5077F6}"/>
    <cellStyle name="Normal 4 4 2 3 8" xfId="14545" xr:uid="{9CCC8046-6892-4495-AD43-3CD5B3A03683}"/>
    <cellStyle name="Normal 4 4 2 3 9" xfId="28235" xr:uid="{E778155B-8532-4666-BF4D-88897930318E}"/>
    <cellStyle name="Normal 4 4 2 4" xfId="7704" xr:uid="{AC23C0CB-B0C4-4993-8ED5-E75653AC5B42}"/>
    <cellStyle name="Normal 4 4 2 4 10" xfId="43124" xr:uid="{30330671-D50D-4E0E-B935-2D2306A584F0}"/>
    <cellStyle name="Normal 4 4 2 4 2" xfId="7705" xr:uid="{29F7958E-8BD5-4FB0-99F2-B91BCEF5D96F}"/>
    <cellStyle name="Normal 4 4 2 4 2 2" xfId="7706" xr:uid="{22F640D7-EF5D-4AD7-B45E-F0F8DECB0B0B}"/>
    <cellStyle name="Normal 4 4 2 4 2 2 2" xfId="9418" xr:uid="{90A08187-F7FB-4813-AE37-2570E52AAC35}"/>
    <cellStyle name="Normal 4 4 2 4 2 2 2 2" xfId="12840" xr:uid="{34D9F841-552B-47E7-8871-ACBC93295CF6}"/>
    <cellStyle name="Normal 4 4 2 4 2 2 2 2 2" xfId="26530" xr:uid="{B12DAD58-E6B5-46C6-B48C-50B1A0B35841}"/>
    <cellStyle name="Normal 4 4 2 4 2 2 2 2 2 2" xfId="40222" xr:uid="{5106785F-A78D-43B4-94D4-A837CA3C06C9}"/>
    <cellStyle name="Normal 4 4 2 4 2 2 2 2 2 3" xfId="55106" xr:uid="{338E6C70-37F7-40C9-9BC8-ADA50178CE48}"/>
    <cellStyle name="Normal 4 4 2 4 2 2 2 2 3" xfId="19686" xr:uid="{627BE99D-FD32-4150-8E80-640F2FA70790}"/>
    <cellStyle name="Normal 4 4 2 4 2 2 2 2 4" xfId="33376" xr:uid="{5376AF81-B9F2-4D02-B6ED-511125286890}"/>
    <cellStyle name="Normal 4 4 2 4 2 2 2 2 5" xfId="48260" xr:uid="{3E1E41CD-8033-4C43-9D47-A33A1E9B5C56}"/>
    <cellStyle name="Normal 4 4 2 4 2 2 2 3" xfId="23108" xr:uid="{A1A53CA1-7503-46D8-9B6D-0ED09A387505}"/>
    <cellStyle name="Normal 4 4 2 4 2 2 2 3 2" xfId="36800" xr:uid="{EE5AE654-2E90-4BAC-9F9B-F11A8CA761EB}"/>
    <cellStyle name="Normal 4 4 2 4 2 2 2 3 3" xfId="51684" xr:uid="{28716DEC-65A3-44F5-A1F9-656D15C5F68C}"/>
    <cellStyle name="Normal 4 4 2 4 2 2 2 4" xfId="16264" xr:uid="{A4942FB8-A6D4-4F06-BAAC-EB371E39D592}"/>
    <cellStyle name="Normal 4 4 2 4 2 2 2 5" xfId="29954" xr:uid="{8C171ADA-B22B-491A-B798-2088DDC74358}"/>
    <cellStyle name="Normal 4 4 2 4 2 2 2 6" xfId="44838" xr:uid="{4A04B670-86D0-4BAE-830A-97F55C39213B}"/>
    <cellStyle name="Normal 4 4 2 4 2 2 3" xfId="11128" xr:uid="{45C43CA2-B07A-4C43-89C9-AF078681A736}"/>
    <cellStyle name="Normal 4 4 2 4 2 2 3 2" xfId="24818" xr:uid="{DB5CBCE4-3378-40C2-9759-DA703FDF83F5}"/>
    <cellStyle name="Normal 4 4 2 4 2 2 3 2 2" xfId="38510" xr:uid="{5807B21A-7F2C-4C69-8595-F0FEC7C49CEF}"/>
    <cellStyle name="Normal 4 4 2 4 2 2 3 2 3" xfId="53394" xr:uid="{E11E7BE1-58A5-4341-816F-810335D42B28}"/>
    <cellStyle name="Normal 4 4 2 4 2 2 3 3" xfId="17974" xr:uid="{55CAA6DE-F550-456E-A5C3-34CD8F4690CC}"/>
    <cellStyle name="Normal 4 4 2 4 2 2 3 4" xfId="31664" xr:uid="{926F5554-FC46-474A-9953-F8C630458A38}"/>
    <cellStyle name="Normal 4 4 2 4 2 2 3 5" xfId="46548" xr:uid="{9E02A27B-19BD-4175-AAFD-9592CD43A0A3}"/>
    <cellStyle name="Normal 4 4 2 4 2 2 4" xfId="21396" xr:uid="{A609114D-F7AB-4C71-89DA-C8636ECF1903}"/>
    <cellStyle name="Normal 4 4 2 4 2 2 4 2" xfId="35088" xr:uid="{C40CC38E-89E1-47FB-82D0-8208A34D8787}"/>
    <cellStyle name="Normal 4 4 2 4 2 2 4 3" xfId="49972" xr:uid="{AF0FC43F-80DB-4353-9509-417DF7779AFA}"/>
    <cellStyle name="Normal 4 4 2 4 2 2 5" xfId="14552" xr:uid="{2DDF8DA8-C70A-4F04-B7BF-16B8F74B0A76}"/>
    <cellStyle name="Normal 4 4 2 4 2 2 6" xfId="28242" xr:uid="{330BF2E1-DA10-4965-8C2E-8057221231CE}"/>
    <cellStyle name="Normal 4 4 2 4 2 2 7" xfId="43126" xr:uid="{CB93EF7C-BE3F-4E91-A62F-AB8DB17C2FA5}"/>
    <cellStyle name="Normal 4 4 2 4 2 3" xfId="9417" xr:uid="{87040391-E4C1-4C18-A9F9-4F09FD4B6891}"/>
    <cellStyle name="Normal 4 4 2 4 2 3 2" xfId="12839" xr:uid="{3704851A-E6C1-405A-9554-6210E80496C8}"/>
    <cellStyle name="Normal 4 4 2 4 2 3 2 2" xfId="26529" xr:uid="{6670F6D9-8038-4810-8F16-967D8E56CDF7}"/>
    <cellStyle name="Normal 4 4 2 4 2 3 2 2 2" xfId="40221" xr:uid="{25D1D514-C7C2-4D46-8947-8DE2B60F5679}"/>
    <cellStyle name="Normal 4 4 2 4 2 3 2 2 3" xfId="55105" xr:uid="{7FCC0267-53E6-48F4-8BB4-AEC6CDDC171B}"/>
    <cellStyle name="Normal 4 4 2 4 2 3 2 3" xfId="19685" xr:uid="{759E2593-80D3-453D-B4F8-C7FD4149ED87}"/>
    <cellStyle name="Normal 4 4 2 4 2 3 2 4" xfId="33375" xr:uid="{A5890E22-9B0B-47D9-A59E-1A5EE762483C}"/>
    <cellStyle name="Normal 4 4 2 4 2 3 2 5" xfId="48259" xr:uid="{D3469B1B-D083-4D4E-A1AB-8A5E66E82C02}"/>
    <cellStyle name="Normal 4 4 2 4 2 3 3" xfId="23107" xr:uid="{EBDD0D7C-4A1C-4CEF-9578-5DA6D36E2739}"/>
    <cellStyle name="Normal 4 4 2 4 2 3 3 2" xfId="36799" xr:uid="{CDF62CC0-D3C4-4BCA-94A3-17340562BB7B}"/>
    <cellStyle name="Normal 4 4 2 4 2 3 3 3" xfId="51683" xr:uid="{DDB825D9-3A38-44DF-AAE3-510AB96C4E5C}"/>
    <cellStyle name="Normal 4 4 2 4 2 3 4" xfId="16263" xr:uid="{242C4470-5CB0-47E9-83EB-CCA3B79799D7}"/>
    <cellStyle name="Normal 4 4 2 4 2 3 5" xfId="29953" xr:uid="{ECB005E3-7F02-4F87-AEC4-F77BEEA6B57E}"/>
    <cellStyle name="Normal 4 4 2 4 2 3 6" xfId="44837" xr:uid="{0A1E78DC-A1E1-4845-B33D-409CE356282D}"/>
    <cellStyle name="Normal 4 4 2 4 2 4" xfId="11127" xr:uid="{21706CC0-8780-4A3E-A27E-1F2D7636B902}"/>
    <cellStyle name="Normal 4 4 2 4 2 4 2" xfId="24817" xr:uid="{D7E7D11E-621F-4948-A397-E4006F608CCF}"/>
    <cellStyle name="Normal 4 4 2 4 2 4 2 2" xfId="38509" xr:uid="{59E47664-3EFD-4BA2-978E-96393C075CEB}"/>
    <cellStyle name="Normal 4 4 2 4 2 4 2 3" xfId="53393" xr:uid="{188D6A4F-4264-45A1-A793-C63CE37089D0}"/>
    <cellStyle name="Normal 4 4 2 4 2 4 3" xfId="17973" xr:uid="{DE48AF8E-7181-4FB4-B447-3AD5FF80BAAF}"/>
    <cellStyle name="Normal 4 4 2 4 2 4 4" xfId="31663" xr:uid="{322419D0-C0C9-44DB-8663-044FAF4BC524}"/>
    <cellStyle name="Normal 4 4 2 4 2 4 5" xfId="46547" xr:uid="{93E45F83-8747-4EAD-9E69-E60492F37812}"/>
    <cellStyle name="Normal 4 4 2 4 2 5" xfId="21395" xr:uid="{ABB8C9FE-950A-4A1A-AA5F-995834093C6D}"/>
    <cellStyle name="Normal 4 4 2 4 2 5 2" xfId="35087" xr:uid="{457F26A9-B7AB-431F-8739-1A92F6ED2E9A}"/>
    <cellStyle name="Normal 4 4 2 4 2 5 3" xfId="49971" xr:uid="{E680F1E8-5044-48E2-ABBC-40557FAA4753}"/>
    <cellStyle name="Normal 4 4 2 4 2 6" xfId="14551" xr:uid="{72A47AD8-65E2-4514-A0C3-343078CDC63E}"/>
    <cellStyle name="Normal 4 4 2 4 2 7" xfId="28241" xr:uid="{2EF308A5-44E4-44E1-AA98-2A0BB04E0243}"/>
    <cellStyle name="Normal 4 4 2 4 2 8" xfId="43125" xr:uid="{407880EA-3A18-4DF8-8443-E3A081F7EC86}"/>
    <cellStyle name="Normal 4 4 2 4 3" xfId="7707" xr:uid="{31033E1A-58A2-47D5-A560-BB2604414087}"/>
    <cellStyle name="Normal 4 4 2 4 3 2" xfId="9419" xr:uid="{E3B1B427-14C7-4178-B9BB-2DBAFA378675}"/>
    <cellStyle name="Normal 4 4 2 4 3 2 2" xfId="12841" xr:uid="{3C6C4F9D-1FE8-44C8-A46D-9D0D0A7EF16D}"/>
    <cellStyle name="Normal 4 4 2 4 3 2 2 2" xfId="26531" xr:uid="{2FAD580F-173A-44AC-B4A4-63A2154A5B83}"/>
    <cellStyle name="Normal 4 4 2 4 3 2 2 2 2" xfId="40223" xr:uid="{70BFF260-A62F-4AEA-B727-9165855701E5}"/>
    <cellStyle name="Normal 4 4 2 4 3 2 2 2 3" xfId="55107" xr:uid="{0FDD949E-1607-4BDB-9CDE-2D78D7605D09}"/>
    <cellStyle name="Normal 4 4 2 4 3 2 2 3" xfId="19687" xr:uid="{5E914926-2ADD-461C-B3B5-CF69F756A74A}"/>
    <cellStyle name="Normal 4 4 2 4 3 2 2 4" xfId="33377" xr:uid="{5A810775-9070-4ABB-96F9-493979F2A433}"/>
    <cellStyle name="Normal 4 4 2 4 3 2 2 5" xfId="48261" xr:uid="{8C1BE6A0-C025-4A94-9A55-2A40862C8C9F}"/>
    <cellStyle name="Normal 4 4 2 4 3 2 3" xfId="23109" xr:uid="{15290FC5-35F1-4C25-A41A-E55517614F21}"/>
    <cellStyle name="Normal 4 4 2 4 3 2 3 2" xfId="36801" xr:uid="{D75F5C3F-0E0D-4BBE-A69E-BB0196FB4371}"/>
    <cellStyle name="Normal 4 4 2 4 3 2 3 3" xfId="51685" xr:uid="{5A206EEB-32E1-45B8-811A-90E9AE6DEB40}"/>
    <cellStyle name="Normal 4 4 2 4 3 2 4" xfId="16265" xr:uid="{5413D2F9-10A6-426F-BD44-31F532A17E50}"/>
    <cellStyle name="Normal 4 4 2 4 3 2 5" xfId="29955" xr:uid="{DEC441BA-7F3F-472E-A37E-0DAD166DF4AE}"/>
    <cellStyle name="Normal 4 4 2 4 3 2 6" xfId="44839" xr:uid="{C664BC3D-4760-4D4D-8187-1BF329685075}"/>
    <cellStyle name="Normal 4 4 2 4 3 3" xfId="11129" xr:uid="{1BFDC35D-ACEC-4B57-A804-6618322C6F0F}"/>
    <cellStyle name="Normal 4 4 2 4 3 3 2" xfId="24819" xr:uid="{7BE094F4-0E14-4DF4-8520-266BA6D02D89}"/>
    <cellStyle name="Normal 4 4 2 4 3 3 2 2" xfId="38511" xr:uid="{80F26A99-B668-4E9A-8D2C-1543B59038BA}"/>
    <cellStyle name="Normal 4 4 2 4 3 3 2 3" xfId="53395" xr:uid="{B52DAFC6-D66C-4B83-B9FE-8BD2C6439802}"/>
    <cellStyle name="Normal 4 4 2 4 3 3 3" xfId="17975" xr:uid="{D0939EF0-B7DA-4A92-8205-BD99148CD26B}"/>
    <cellStyle name="Normal 4 4 2 4 3 3 4" xfId="31665" xr:uid="{A6718E0B-FA9C-4126-9719-AFCD89B3BD17}"/>
    <cellStyle name="Normal 4 4 2 4 3 3 5" xfId="46549" xr:uid="{0784D2DA-436A-41CA-8A2C-AD4CE16C6743}"/>
    <cellStyle name="Normal 4 4 2 4 3 4" xfId="21397" xr:uid="{03DA802B-8D40-41D6-BFB6-23EC9F261A24}"/>
    <cellStyle name="Normal 4 4 2 4 3 4 2" xfId="35089" xr:uid="{A11E2F21-06C5-4C36-85C5-1DF11F294E85}"/>
    <cellStyle name="Normal 4 4 2 4 3 4 3" xfId="49973" xr:uid="{D0D435DA-0929-4CCB-9CEB-588CFA628951}"/>
    <cellStyle name="Normal 4 4 2 4 3 5" xfId="14553" xr:uid="{CECC830A-8F5F-4478-8F33-CAFC50ABF7E8}"/>
    <cellStyle name="Normal 4 4 2 4 3 6" xfId="28243" xr:uid="{2264EDC2-407F-4EA5-A6C7-923508C2C7CE}"/>
    <cellStyle name="Normal 4 4 2 4 3 7" xfId="43127" xr:uid="{5C9689F8-F659-4D51-BA00-C14B3168E1ED}"/>
    <cellStyle name="Normal 4 4 2 4 4" xfId="7708" xr:uid="{285CF53D-5DD1-432B-B63B-57B32CB60D17}"/>
    <cellStyle name="Normal 4 4 2 4 4 2" xfId="9420" xr:uid="{1B2A7D40-CD0A-4BF5-88BB-393A9CA8E875}"/>
    <cellStyle name="Normal 4 4 2 4 4 2 2" xfId="12842" xr:uid="{F947BB4C-EC7B-44C4-80F3-E61F2F83114D}"/>
    <cellStyle name="Normal 4 4 2 4 4 2 2 2" xfId="26532" xr:uid="{4B5C5B29-2591-4D72-9A8F-9E2085B21765}"/>
    <cellStyle name="Normal 4 4 2 4 4 2 2 2 2" xfId="40224" xr:uid="{62CD21ED-E248-422D-A231-DB35A36D6A2D}"/>
    <cellStyle name="Normal 4 4 2 4 4 2 2 2 3" xfId="55108" xr:uid="{3FCAE692-EF52-47E3-9397-F9395E0D71FB}"/>
    <cellStyle name="Normal 4 4 2 4 4 2 2 3" xfId="19688" xr:uid="{BB7FFC34-6B21-4CFA-BCA9-BC363D9F874C}"/>
    <cellStyle name="Normal 4 4 2 4 4 2 2 4" xfId="33378" xr:uid="{407E40C6-92DA-48FA-A969-F226EECA806E}"/>
    <cellStyle name="Normal 4 4 2 4 4 2 2 5" xfId="48262" xr:uid="{367AD550-86F3-4BFB-8D02-72FE0E7D81C7}"/>
    <cellStyle name="Normal 4 4 2 4 4 2 3" xfId="23110" xr:uid="{509EC6D0-C6F6-42E6-A555-A2E0E337692F}"/>
    <cellStyle name="Normal 4 4 2 4 4 2 3 2" xfId="36802" xr:uid="{7CBAB16A-2F4E-47D8-9285-D502B5AA9680}"/>
    <cellStyle name="Normal 4 4 2 4 4 2 3 3" xfId="51686" xr:uid="{691BBB60-01D6-4C1C-8091-C5340BCD61A3}"/>
    <cellStyle name="Normal 4 4 2 4 4 2 4" xfId="16266" xr:uid="{60F475FA-2CC8-4342-9E40-CCC6E9AD9659}"/>
    <cellStyle name="Normal 4 4 2 4 4 2 5" xfId="29956" xr:uid="{0D25AB2F-BF8A-4E04-9964-0CC4D03F23F0}"/>
    <cellStyle name="Normal 4 4 2 4 4 2 6" xfId="44840" xr:uid="{6AC95269-C64B-4214-A640-25969068083A}"/>
    <cellStyle name="Normal 4 4 2 4 4 3" xfId="11130" xr:uid="{F557979D-62E1-409A-B43F-0CB12A9E6996}"/>
    <cellStyle name="Normal 4 4 2 4 4 3 2" xfId="24820" xr:uid="{54467B9E-0E67-4641-82BF-67A8C1D46767}"/>
    <cellStyle name="Normal 4 4 2 4 4 3 2 2" xfId="38512" xr:uid="{7CDD33AB-F970-422C-8001-FAEEFFF30A35}"/>
    <cellStyle name="Normal 4 4 2 4 4 3 2 3" xfId="53396" xr:uid="{46E0CE24-5C67-4356-978F-04FBD0939D6D}"/>
    <cellStyle name="Normal 4 4 2 4 4 3 3" xfId="17976" xr:uid="{B63DA53A-4014-49C0-AAD2-5E3F5958C912}"/>
    <cellStyle name="Normal 4 4 2 4 4 3 4" xfId="31666" xr:uid="{8E2F902C-618F-49E4-ACF0-4ED0AF2EBC4A}"/>
    <cellStyle name="Normal 4 4 2 4 4 3 5" xfId="46550" xr:uid="{5BEBE9C1-434D-4F18-A5D5-A139340AC0AB}"/>
    <cellStyle name="Normal 4 4 2 4 4 4" xfId="21398" xr:uid="{13F72F53-702A-4956-BCFE-1A4374B259C0}"/>
    <cellStyle name="Normal 4 4 2 4 4 4 2" xfId="35090" xr:uid="{4D14613C-5D03-4697-9C58-B03E2859E679}"/>
    <cellStyle name="Normal 4 4 2 4 4 4 3" xfId="49974" xr:uid="{20B8E338-0BEF-4474-9223-848A71836798}"/>
    <cellStyle name="Normal 4 4 2 4 4 5" xfId="14554" xr:uid="{C47440C8-5048-4BAE-97F6-0A8F7BE63F43}"/>
    <cellStyle name="Normal 4 4 2 4 4 6" xfId="28244" xr:uid="{0194CF37-3400-4743-A7C4-88BD0C146C03}"/>
    <cellStyle name="Normal 4 4 2 4 4 7" xfId="43128" xr:uid="{4F287842-F2C6-4990-A642-8F6E39F1F3CA}"/>
    <cellStyle name="Normal 4 4 2 4 5" xfId="9416" xr:uid="{32E6E1D1-0F18-4B60-9375-6A47C7D3BC44}"/>
    <cellStyle name="Normal 4 4 2 4 5 2" xfId="12838" xr:uid="{58C92DFA-8BC8-4979-98BE-DEBCD815D575}"/>
    <cellStyle name="Normal 4 4 2 4 5 2 2" xfId="26528" xr:uid="{F611B3EF-7ED5-41E2-BA39-C27EBAA7A2CF}"/>
    <cellStyle name="Normal 4 4 2 4 5 2 2 2" xfId="40220" xr:uid="{4AD955FA-954F-435B-BBA9-9DCA6B82ED51}"/>
    <cellStyle name="Normal 4 4 2 4 5 2 2 3" xfId="55104" xr:uid="{21278C90-00B1-49EE-A616-ADCEBE71D26F}"/>
    <cellStyle name="Normal 4 4 2 4 5 2 3" xfId="19684" xr:uid="{51BCD257-76E3-4060-BE34-19225604B95D}"/>
    <cellStyle name="Normal 4 4 2 4 5 2 4" xfId="33374" xr:uid="{0E0C068F-BDF0-4400-9F4A-9868181749A5}"/>
    <cellStyle name="Normal 4 4 2 4 5 2 5" xfId="48258" xr:uid="{477B69FB-D4FD-421D-B25C-FBC752D2EDD1}"/>
    <cellStyle name="Normal 4 4 2 4 5 3" xfId="23106" xr:uid="{6BD8B7AD-064D-4370-A479-1323875B7CA3}"/>
    <cellStyle name="Normal 4 4 2 4 5 3 2" xfId="36798" xr:uid="{4BC40AD7-6DD1-4AD7-99E3-749C9E238880}"/>
    <cellStyle name="Normal 4 4 2 4 5 3 3" xfId="51682" xr:uid="{2A75589A-7149-4141-B03C-EF1DF4D742C3}"/>
    <cellStyle name="Normal 4 4 2 4 5 4" xfId="16262" xr:uid="{4AAE6051-32F9-4869-9AD2-7F3A0318C925}"/>
    <cellStyle name="Normal 4 4 2 4 5 5" xfId="29952" xr:uid="{41C8EAE3-021A-401E-A470-BD3E18C748A7}"/>
    <cellStyle name="Normal 4 4 2 4 5 6" xfId="44836" xr:uid="{B66071EF-AEB0-43ED-82EC-273933C3FE69}"/>
    <cellStyle name="Normal 4 4 2 4 6" xfId="11126" xr:uid="{A1483D9A-876D-4A91-8DBD-9E1AFF5F6553}"/>
    <cellStyle name="Normal 4 4 2 4 6 2" xfId="24816" xr:uid="{7A692C47-B1AF-4932-8043-09ECF7BEF435}"/>
    <cellStyle name="Normal 4 4 2 4 6 2 2" xfId="38508" xr:uid="{6608B939-0530-4839-97B5-18E490DB09DE}"/>
    <cellStyle name="Normal 4 4 2 4 6 2 3" xfId="53392" xr:uid="{A97D9B63-41D6-45AD-88EF-35BED3D5828A}"/>
    <cellStyle name="Normal 4 4 2 4 6 3" xfId="17972" xr:uid="{12C8E1C3-F567-45AB-9BFC-A917731081E3}"/>
    <cellStyle name="Normal 4 4 2 4 6 4" xfId="31662" xr:uid="{1FC9F308-91FC-46B1-803F-C0F5273F57C0}"/>
    <cellStyle name="Normal 4 4 2 4 6 5" xfId="46546" xr:uid="{8428CB82-4178-40F8-8CD3-B2523EFC5E2E}"/>
    <cellStyle name="Normal 4 4 2 4 7" xfId="21394" xr:uid="{5A93D21D-2EB5-464B-9127-98B75F398ADF}"/>
    <cellStyle name="Normal 4 4 2 4 7 2" xfId="35086" xr:uid="{680334DA-051C-44C2-8BB3-1D7B5A6D4118}"/>
    <cellStyle name="Normal 4 4 2 4 7 3" xfId="49970" xr:uid="{18C95D51-26D7-44E0-A4FF-B054285986AF}"/>
    <cellStyle name="Normal 4 4 2 4 8" xfId="14550" xr:uid="{BEB1599C-8181-438B-8643-9416E1DAFF81}"/>
    <cellStyle name="Normal 4 4 2 4 9" xfId="28240" xr:uid="{2B74ACD6-2E28-47B4-A407-3D01EEE7C38F}"/>
    <cellStyle name="Normal 4 4 2 5" xfId="7709" xr:uid="{13BF13C1-5AA6-45EE-99E1-A0C531430DD0}"/>
    <cellStyle name="Normal 4 4 2 5 2" xfId="7710" xr:uid="{1F5CCC7D-CDD7-4FCF-A809-41CB60853B20}"/>
    <cellStyle name="Normal 4 4 2 5 2 2" xfId="9422" xr:uid="{A976DED1-6269-42CF-A1CE-F562CBC21B01}"/>
    <cellStyle name="Normal 4 4 2 5 2 2 2" xfId="12844" xr:uid="{0CF2A5F2-F663-4817-B9E3-C9DA903651DA}"/>
    <cellStyle name="Normal 4 4 2 5 2 2 2 2" xfId="26534" xr:uid="{D3101651-856F-4AF9-9707-54C021172C71}"/>
    <cellStyle name="Normal 4 4 2 5 2 2 2 2 2" xfId="40226" xr:uid="{DABAA2F2-5397-4CA0-A480-81496C6B0873}"/>
    <cellStyle name="Normal 4 4 2 5 2 2 2 2 3" xfId="55110" xr:uid="{488E5AB2-60B9-4173-8BB0-27F057B13BD4}"/>
    <cellStyle name="Normal 4 4 2 5 2 2 2 3" xfId="19690" xr:uid="{101F7D39-A55F-486B-A37F-6C0DF53970B7}"/>
    <cellStyle name="Normal 4 4 2 5 2 2 2 4" xfId="33380" xr:uid="{DC0213A6-D556-42CA-B2E3-0DEFB8D96A39}"/>
    <cellStyle name="Normal 4 4 2 5 2 2 2 5" xfId="48264" xr:uid="{4E7EE922-8BB1-4CFC-B1B8-1746C6B5E98B}"/>
    <cellStyle name="Normal 4 4 2 5 2 2 3" xfId="23112" xr:uid="{C200E9E8-B1A8-4727-B087-D7599077E7F4}"/>
    <cellStyle name="Normal 4 4 2 5 2 2 3 2" xfId="36804" xr:uid="{71C9DB8F-481C-49AD-A35E-3B60264CC077}"/>
    <cellStyle name="Normal 4 4 2 5 2 2 3 3" xfId="51688" xr:uid="{44BD7E31-5ED5-48EA-9D30-9A73A0BD825D}"/>
    <cellStyle name="Normal 4 4 2 5 2 2 4" xfId="16268" xr:uid="{1E398BB0-E486-4265-9A89-F4E7E4AE54A8}"/>
    <cellStyle name="Normal 4 4 2 5 2 2 5" xfId="29958" xr:uid="{7BF0F348-CE8D-49F4-B197-19271B717141}"/>
    <cellStyle name="Normal 4 4 2 5 2 2 6" xfId="44842" xr:uid="{4519535B-A339-4420-A0F2-E41753B4768A}"/>
    <cellStyle name="Normal 4 4 2 5 2 3" xfId="11132" xr:uid="{25901A15-96D2-4B9E-A946-B4453BF2FFDC}"/>
    <cellStyle name="Normal 4 4 2 5 2 3 2" xfId="24822" xr:uid="{1612E04A-05CA-4487-9307-31EF2311DF94}"/>
    <cellStyle name="Normal 4 4 2 5 2 3 2 2" xfId="38514" xr:uid="{AE4E3209-03DE-4C55-AFF2-1A666B31DDC9}"/>
    <cellStyle name="Normal 4 4 2 5 2 3 2 3" xfId="53398" xr:uid="{EE4FDC8C-1399-4D1C-8954-C06065AE334D}"/>
    <cellStyle name="Normal 4 4 2 5 2 3 3" xfId="17978" xr:uid="{54EEBB7C-04B9-4191-B844-95787CD84212}"/>
    <cellStyle name="Normal 4 4 2 5 2 3 4" xfId="31668" xr:uid="{79356FDB-14EF-406C-9BC5-3C3620BAF7DC}"/>
    <cellStyle name="Normal 4 4 2 5 2 3 5" xfId="46552" xr:uid="{C404072C-64A1-42D5-8EFD-59AD6073519D}"/>
    <cellStyle name="Normal 4 4 2 5 2 4" xfId="21400" xr:uid="{22BD1833-1848-48BD-B9C2-E8B4AA3CE071}"/>
    <cellStyle name="Normal 4 4 2 5 2 4 2" xfId="35092" xr:uid="{6C2B2916-D00B-4E1C-8166-6AADBE142B16}"/>
    <cellStyle name="Normal 4 4 2 5 2 4 3" xfId="49976" xr:uid="{BFDBDCCC-B304-4A3B-9889-234263A4D36E}"/>
    <cellStyle name="Normal 4 4 2 5 2 5" xfId="14556" xr:uid="{716C8E07-5B34-4A4E-A429-3A8D36F1FAFE}"/>
    <cellStyle name="Normal 4 4 2 5 2 6" xfId="28246" xr:uid="{33D71886-AF7E-4CE3-B75B-C365A60CA8FA}"/>
    <cellStyle name="Normal 4 4 2 5 2 7" xfId="43130" xr:uid="{3BD328A4-5B58-42D8-9A26-8EDF9DA10168}"/>
    <cellStyle name="Normal 4 4 2 5 3" xfId="9421" xr:uid="{C326CAA2-F3FA-44A4-90E7-8CDB397B462D}"/>
    <cellStyle name="Normal 4 4 2 5 3 2" xfId="12843" xr:uid="{93E09E8C-403A-4108-85E1-91053C449EB2}"/>
    <cellStyle name="Normal 4 4 2 5 3 2 2" xfId="26533" xr:uid="{A8926279-B74C-447F-AEF3-54830DA20DD6}"/>
    <cellStyle name="Normal 4 4 2 5 3 2 2 2" xfId="40225" xr:uid="{A4808AD0-D174-4648-B14F-0FEB754B7B69}"/>
    <cellStyle name="Normal 4 4 2 5 3 2 2 3" xfId="55109" xr:uid="{4A96BC94-20DE-4EC1-B935-78625F7178C2}"/>
    <cellStyle name="Normal 4 4 2 5 3 2 3" xfId="19689" xr:uid="{D697266A-49C8-4696-8C93-B66CDC9ECBB6}"/>
    <cellStyle name="Normal 4 4 2 5 3 2 4" xfId="33379" xr:uid="{7840ABBB-18EB-4C98-ADF2-FE33C88B3C9A}"/>
    <cellStyle name="Normal 4 4 2 5 3 2 5" xfId="48263" xr:uid="{E8DCFC26-2771-4548-8FEA-CE8D40180683}"/>
    <cellStyle name="Normal 4 4 2 5 3 3" xfId="23111" xr:uid="{4AF4C092-6B33-4A5D-ABA4-2A0899FCC46F}"/>
    <cellStyle name="Normal 4 4 2 5 3 3 2" xfId="36803" xr:uid="{0266E22C-38C1-42D8-84F1-02C978A827AB}"/>
    <cellStyle name="Normal 4 4 2 5 3 3 3" xfId="51687" xr:uid="{8564252C-8ED0-4434-BE09-D775332ACC2C}"/>
    <cellStyle name="Normal 4 4 2 5 3 4" xfId="16267" xr:uid="{A47B07CB-1A69-4FB7-9350-E47AC384FFE1}"/>
    <cellStyle name="Normal 4 4 2 5 3 5" xfId="29957" xr:uid="{95889332-2829-47A3-BBC8-BDAD6EF1189C}"/>
    <cellStyle name="Normal 4 4 2 5 3 6" xfId="44841" xr:uid="{C28BFC35-2BC8-4364-943E-07D7DE4C89CF}"/>
    <cellStyle name="Normal 4 4 2 5 4" xfId="11131" xr:uid="{94B2B9E5-BCAB-463E-875C-CECAF5AE4E83}"/>
    <cellStyle name="Normal 4 4 2 5 4 2" xfId="24821" xr:uid="{AF569F8E-A0E6-4599-A0F2-C538ABB707E4}"/>
    <cellStyle name="Normal 4 4 2 5 4 2 2" xfId="38513" xr:uid="{C697D170-9519-490F-A760-E05F95E0E71A}"/>
    <cellStyle name="Normal 4 4 2 5 4 2 3" xfId="53397" xr:uid="{5153FED8-27E2-4AD0-8D1D-9184B39BFDFF}"/>
    <cellStyle name="Normal 4 4 2 5 4 3" xfId="17977" xr:uid="{8786129A-F50C-480C-99E0-898031ECCD19}"/>
    <cellStyle name="Normal 4 4 2 5 4 4" xfId="31667" xr:uid="{EA6322DA-3390-4AC1-9DEE-DE01F283C473}"/>
    <cellStyle name="Normal 4 4 2 5 4 5" xfId="46551" xr:uid="{0AA5E543-D4DE-45E4-AAD1-AABDDA0A7271}"/>
    <cellStyle name="Normal 4 4 2 5 5" xfId="21399" xr:uid="{CAC00E9E-39B5-41E9-B99C-90FE13A8FB07}"/>
    <cellStyle name="Normal 4 4 2 5 5 2" xfId="35091" xr:uid="{B9C8A5CC-2D0D-455A-9791-DC83C64FF9CA}"/>
    <cellStyle name="Normal 4 4 2 5 5 3" xfId="49975" xr:uid="{C1C206AE-F2DA-4817-B580-72FFB549602C}"/>
    <cellStyle name="Normal 4 4 2 5 6" xfId="14555" xr:uid="{28595D90-F429-4B5A-8883-404FEF2D4F8C}"/>
    <cellStyle name="Normal 4 4 2 5 7" xfId="28245" xr:uid="{2CCC6049-9143-44EB-9CD1-DA75AA536779}"/>
    <cellStyle name="Normal 4 4 2 5 8" xfId="43129" xr:uid="{66DA59D7-815D-4D97-A208-1B3A087BCE21}"/>
    <cellStyle name="Normal 4 4 2 6" xfId="7711" xr:uid="{FE17C85F-2D63-48FB-8288-453F2639C3A5}"/>
    <cellStyle name="Normal 4 4 2 6 2" xfId="9423" xr:uid="{D0C1255A-339B-440C-A45F-8900C61BDCD0}"/>
    <cellStyle name="Normal 4 4 2 6 2 2" xfId="12845" xr:uid="{71F32B9B-42C8-41C9-9A2C-D9AEC93C32F1}"/>
    <cellStyle name="Normal 4 4 2 6 2 2 2" xfId="26535" xr:uid="{1FCD40E0-E26F-4D40-8311-5E3F7278B086}"/>
    <cellStyle name="Normal 4 4 2 6 2 2 2 2" xfId="40227" xr:uid="{F444AFD7-F9BA-452B-B80B-869EABE3DD9A}"/>
    <cellStyle name="Normal 4 4 2 6 2 2 2 3" xfId="55111" xr:uid="{CF7B65CC-5D72-41C8-A4DF-E12B3AC6E7D0}"/>
    <cellStyle name="Normal 4 4 2 6 2 2 3" xfId="19691" xr:uid="{1813A42C-00BF-49D7-B135-3AF7D8467E27}"/>
    <cellStyle name="Normal 4 4 2 6 2 2 4" xfId="33381" xr:uid="{1DBCC28D-EFE7-4463-9B61-CBA3FDD857DD}"/>
    <cellStyle name="Normal 4 4 2 6 2 2 5" xfId="48265" xr:uid="{A605B7E0-C54F-4452-90B2-DEABF91560D4}"/>
    <cellStyle name="Normal 4 4 2 6 2 3" xfId="23113" xr:uid="{2D944068-C0AE-4CB0-8503-C0BE42056AEA}"/>
    <cellStyle name="Normal 4 4 2 6 2 3 2" xfId="36805" xr:uid="{08F94489-D7A3-4646-B533-E436D7A37900}"/>
    <cellStyle name="Normal 4 4 2 6 2 3 3" xfId="51689" xr:uid="{AB96619E-41A7-4118-88B7-8E187390B413}"/>
    <cellStyle name="Normal 4 4 2 6 2 4" xfId="16269" xr:uid="{A9A159C6-33AB-4D2D-B94E-7FC2957587B8}"/>
    <cellStyle name="Normal 4 4 2 6 2 5" xfId="29959" xr:uid="{3F470CC4-B66A-460E-B38D-2A8E13EF9DE8}"/>
    <cellStyle name="Normal 4 4 2 6 2 6" xfId="44843" xr:uid="{CF79B625-574D-41F7-9540-BB3CDC27CC97}"/>
    <cellStyle name="Normal 4 4 2 6 3" xfId="11133" xr:uid="{BBF13034-F17C-4FDB-A788-28A924F7FD9F}"/>
    <cellStyle name="Normal 4 4 2 6 3 2" xfId="24823" xr:uid="{14F34EF2-F345-411D-9765-B31874B65572}"/>
    <cellStyle name="Normal 4 4 2 6 3 2 2" xfId="38515" xr:uid="{747AB0A7-9452-4CE3-9D13-3B88CBB0E5B3}"/>
    <cellStyle name="Normal 4 4 2 6 3 2 3" xfId="53399" xr:uid="{4096DFDC-5464-4658-AAD3-D15E10DECC4E}"/>
    <cellStyle name="Normal 4 4 2 6 3 3" xfId="17979" xr:uid="{D38967B6-3C94-4BED-B2DA-E68ADA1D6D1F}"/>
    <cellStyle name="Normal 4 4 2 6 3 4" xfId="31669" xr:uid="{F8437FE7-3A8D-4E74-893D-914635591BDF}"/>
    <cellStyle name="Normal 4 4 2 6 3 5" xfId="46553" xr:uid="{E45D7F47-50E3-4324-B41C-C0F9A951634E}"/>
    <cellStyle name="Normal 4 4 2 6 4" xfId="21401" xr:uid="{44AD4F87-BBF3-456E-9D07-675F4E325AE9}"/>
    <cellStyle name="Normal 4 4 2 6 4 2" xfId="35093" xr:uid="{8AF62590-D7DC-4268-8B19-139925CC5C77}"/>
    <cellStyle name="Normal 4 4 2 6 4 3" xfId="49977" xr:uid="{E314FCEB-3C0A-4579-AA38-F5076FA6BF02}"/>
    <cellStyle name="Normal 4 4 2 6 5" xfId="14557" xr:uid="{DB9A0B68-BBE5-4A96-B5CC-26BD7000B6ED}"/>
    <cellStyle name="Normal 4 4 2 6 6" xfId="28247" xr:uid="{1955E0F8-4739-43D1-A237-5BCFFE51BCAC}"/>
    <cellStyle name="Normal 4 4 2 6 7" xfId="43131" xr:uid="{FB377398-D114-425D-BEDB-23EBF8A4CD87}"/>
    <cellStyle name="Normal 4 4 2 7" xfId="7712" xr:uid="{0D1430A5-29E4-439E-8AE2-69FBC5CE44BF}"/>
    <cellStyle name="Normal 4 4 2 7 2" xfId="9424" xr:uid="{1FBA0495-F793-41D9-A5A0-9FAF1398ECE6}"/>
    <cellStyle name="Normal 4 4 2 7 2 2" xfId="12846" xr:uid="{4B0A14DC-A586-4B79-85D1-001F5D9BE086}"/>
    <cellStyle name="Normal 4 4 2 7 2 2 2" xfId="26536" xr:uid="{FC60B868-E12A-4859-B03E-9E8A1C77B9A3}"/>
    <cellStyle name="Normal 4 4 2 7 2 2 2 2" xfId="40228" xr:uid="{B3959246-D6E4-4FF3-A9ED-6FAAD52CE6EC}"/>
    <cellStyle name="Normal 4 4 2 7 2 2 2 3" xfId="55112" xr:uid="{DBEB5EB0-BE1A-4C90-A44B-50D361B5A0EF}"/>
    <cellStyle name="Normal 4 4 2 7 2 2 3" xfId="19692" xr:uid="{815FB0E9-8501-4A54-8BDF-5955E6330E06}"/>
    <cellStyle name="Normal 4 4 2 7 2 2 4" xfId="33382" xr:uid="{73061BA7-BAF0-4929-8774-8DC00E183139}"/>
    <cellStyle name="Normal 4 4 2 7 2 2 5" xfId="48266" xr:uid="{1FAA80B6-95FA-429B-99C3-920EEEDA1130}"/>
    <cellStyle name="Normal 4 4 2 7 2 3" xfId="23114" xr:uid="{7FD58895-9DEF-4B3C-BCC4-7DB8DF32489D}"/>
    <cellStyle name="Normal 4 4 2 7 2 3 2" xfId="36806" xr:uid="{475F3BB8-B0F4-435F-85BA-C1560EDA818A}"/>
    <cellStyle name="Normal 4 4 2 7 2 3 3" xfId="51690" xr:uid="{38FAE3FE-B3BC-4811-93A4-ABED2098F614}"/>
    <cellStyle name="Normal 4 4 2 7 2 4" xfId="16270" xr:uid="{4DF636E1-A0A4-41B7-BAA7-B616F3B0B85F}"/>
    <cellStyle name="Normal 4 4 2 7 2 5" xfId="29960" xr:uid="{1C083E05-C4E9-4602-97F2-BCA750BE4936}"/>
    <cellStyle name="Normal 4 4 2 7 2 6" xfId="44844" xr:uid="{0EDC8920-8CBD-451B-99E8-A725C5EF76FB}"/>
    <cellStyle name="Normal 4 4 2 7 3" xfId="11134" xr:uid="{AF929F3A-C771-41D3-96B4-0CBA01001C9A}"/>
    <cellStyle name="Normal 4 4 2 7 3 2" xfId="24824" xr:uid="{8B21F056-16C3-4635-898A-47258FEC4A59}"/>
    <cellStyle name="Normal 4 4 2 7 3 2 2" xfId="38516" xr:uid="{C8A9EDA3-08D7-4D26-97A6-8C7A6573175B}"/>
    <cellStyle name="Normal 4 4 2 7 3 2 3" xfId="53400" xr:uid="{5D2375C2-69E1-4231-8117-B01873E0D52D}"/>
    <cellStyle name="Normal 4 4 2 7 3 3" xfId="17980" xr:uid="{56CED917-D3C6-44E9-861D-EBDF91FC3B88}"/>
    <cellStyle name="Normal 4 4 2 7 3 4" xfId="31670" xr:uid="{81834113-9613-4087-9957-BD5E39065A7D}"/>
    <cellStyle name="Normal 4 4 2 7 3 5" xfId="46554" xr:uid="{CEB2E1E7-4A0F-4860-8737-770016DF2601}"/>
    <cellStyle name="Normal 4 4 2 7 4" xfId="21402" xr:uid="{3C84F163-6040-43AC-AA1F-761A08A2C303}"/>
    <cellStyle name="Normal 4 4 2 7 4 2" xfId="35094" xr:uid="{9191B25B-665B-41A5-9591-9677B59EB59A}"/>
    <cellStyle name="Normal 4 4 2 7 4 3" xfId="49978" xr:uid="{66D13892-974E-4CF9-AA0A-699F95CAAEE3}"/>
    <cellStyle name="Normal 4 4 2 7 5" xfId="14558" xr:uid="{91E06DF8-9896-444F-9F56-637A6313E6A5}"/>
    <cellStyle name="Normal 4 4 2 7 6" xfId="28248" xr:uid="{CE834B6D-BC2A-4CF7-BD07-AA82FA3708F0}"/>
    <cellStyle name="Normal 4 4 2 7 7" xfId="43132" xr:uid="{B669D946-E033-4D8A-AFB5-66C637622C6E}"/>
    <cellStyle name="Normal 4 4 2 8" xfId="9395" xr:uid="{EC14F79E-6C99-42E2-B1EB-FE8AD6F8B4A4}"/>
    <cellStyle name="Normal 4 4 2 8 2" xfId="12817" xr:uid="{42513A4F-03AD-438B-978F-9400ED6B8EDA}"/>
    <cellStyle name="Normal 4 4 2 8 2 2" xfId="26507" xr:uid="{6D1F194A-BE9F-4B3B-89D0-863EF2D5171A}"/>
    <cellStyle name="Normal 4 4 2 8 2 2 2" xfId="40199" xr:uid="{D767DC70-CF94-4F92-A07D-08683F6311AF}"/>
    <cellStyle name="Normal 4 4 2 8 2 2 3" xfId="55083" xr:uid="{FE2371B6-89ED-4CCB-8AEF-1B0E573D1896}"/>
    <cellStyle name="Normal 4 4 2 8 2 3" xfId="19663" xr:uid="{C877DF98-791F-446E-A4B9-C8EB19EC022D}"/>
    <cellStyle name="Normal 4 4 2 8 2 4" xfId="33353" xr:uid="{FE2C461B-AB5D-411E-94E5-1BE4F0D80BDE}"/>
    <cellStyle name="Normal 4 4 2 8 2 5" xfId="48237" xr:uid="{277E6691-BB35-42B6-B9ED-458CFF0C31AD}"/>
    <cellStyle name="Normal 4 4 2 8 3" xfId="23085" xr:uid="{D3C1D6F8-C498-44EE-872D-D9B766BC244A}"/>
    <cellStyle name="Normal 4 4 2 8 3 2" xfId="36777" xr:uid="{1A902318-7A8A-4245-A10F-A70F248FAA63}"/>
    <cellStyle name="Normal 4 4 2 8 3 3" xfId="51661" xr:uid="{159C60F6-B9D3-4A38-99B3-51E0E63A2886}"/>
    <cellStyle name="Normal 4 4 2 8 4" xfId="16241" xr:uid="{B863BF86-DC44-4E3A-86FC-FF69322AB1BE}"/>
    <cellStyle name="Normal 4 4 2 8 5" xfId="29931" xr:uid="{D52362DA-55E7-4E95-BE6D-0ABE97EF6395}"/>
    <cellStyle name="Normal 4 4 2 8 6" xfId="44815" xr:uid="{41149AC8-3B66-43A6-BCD8-B29BA045342A}"/>
    <cellStyle name="Normal 4 4 2 9" xfId="11105" xr:uid="{A83F36E3-E09C-409D-B9EF-DBB4CB20A62D}"/>
    <cellStyle name="Normal 4 4 2 9 2" xfId="24795" xr:uid="{9B8A72F8-4837-488C-AE0A-FE485D3CC348}"/>
    <cellStyle name="Normal 4 4 2 9 2 2" xfId="38487" xr:uid="{5A9E7BEF-CF15-482E-A582-8B738A14D3A3}"/>
    <cellStyle name="Normal 4 4 2 9 2 3" xfId="53371" xr:uid="{C900245B-4DEE-4D98-9D7A-A6526D0240FD}"/>
    <cellStyle name="Normal 4 4 2 9 3" xfId="17951" xr:uid="{0676CB2C-09C5-49F5-8148-A007CC473C44}"/>
    <cellStyle name="Normal 4 4 2 9 4" xfId="31641" xr:uid="{FB8A2699-8C7E-470A-8FF4-EC80F6C0BB2F}"/>
    <cellStyle name="Normal 4 4 2 9 5" xfId="46525" xr:uid="{8112CF1B-801B-4413-8770-A66FB21079C5}"/>
    <cellStyle name="Normal 4 4 3" xfId="2505" xr:uid="{2A116CEC-4C34-4ABE-94B2-F38F5808E9AA}"/>
    <cellStyle name="Normal 4 4 3 10" xfId="14559" xr:uid="{00773BCF-56DA-4F07-9FA0-269773937B8A}"/>
    <cellStyle name="Normal 4 4 3 10 2" xfId="41117" xr:uid="{9C00217B-6DA3-4C35-82C3-3FFEECBCF615}"/>
    <cellStyle name="Normal 4 4 3 11" xfId="28249" xr:uid="{8662E388-F209-4902-9E20-62E62A1D11F4}"/>
    <cellStyle name="Normal 4 4 3 12" xfId="43133" xr:uid="{00E64B5D-DF96-4348-845F-9873357985A0}"/>
    <cellStyle name="Normal 4 4 3 13" xfId="7713" xr:uid="{65D7FB6A-6B68-4C58-BC3A-547252D06304}"/>
    <cellStyle name="Normal 4 4 3 2" xfId="4319" xr:uid="{805B6D25-41E8-4EDC-BC84-54A549A8C468}"/>
    <cellStyle name="Normal 4 4 3 2 10" xfId="43134" xr:uid="{F15EC1E7-314D-463E-AB0B-27C50E7A8115}"/>
    <cellStyle name="Normal 4 4 3 2 11" xfId="7714" xr:uid="{85E3936B-9D59-43D7-80CF-2F9AC27F7716}"/>
    <cellStyle name="Normal 4 4 3 2 2" xfId="7715" xr:uid="{46A48337-0D3C-4C1A-88FB-4AB72A1334E6}"/>
    <cellStyle name="Normal 4 4 3 2 2 2" xfId="7716" xr:uid="{DD085DA6-DB8E-49A7-BEBA-D7DDDD4689BB}"/>
    <cellStyle name="Normal 4 4 3 2 2 2 2" xfId="9428" xr:uid="{D25DB700-04C5-4EE9-A59A-76C85E7B2B61}"/>
    <cellStyle name="Normal 4 4 3 2 2 2 2 2" xfId="12850" xr:uid="{CACEE5BF-A228-4AD2-A666-B327B28BBA11}"/>
    <cellStyle name="Normal 4 4 3 2 2 2 2 2 2" xfId="26540" xr:uid="{1003F410-48FF-4CE3-A562-4EEDB3D5AE85}"/>
    <cellStyle name="Normal 4 4 3 2 2 2 2 2 2 2" xfId="40232" xr:uid="{E9687BE7-5718-4D32-B9A9-3FFED7BBCC94}"/>
    <cellStyle name="Normal 4 4 3 2 2 2 2 2 2 3" xfId="55116" xr:uid="{391C9260-FC1C-4BAA-AB3D-0B55E028FBD5}"/>
    <cellStyle name="Normal 4 4 3 2 2 2 2 2 3" xfId="19696" xr:uid="{745356D9-2141-48DE-ACF2-44149DC9B5A7}"/>
    <cellStyle name="Normal 4 4 3 2 2 2 2 2 4" xfId="33386" xr:uid="{2D55718F-8E29-4FFB-9CC5-770BA5451A2D}"/>
    <cellStyle name="Normal 4 4 3 2 2 2 2 2 5" xfId="48270" xr:uid="{DE5FD4F6-CC07-4F8E-8EA4-B5E8F565F480}"/>
    <cellStyle name="Normal 4 4 3 2 2 2 2 3" xfId="23118" xr:uid="{A41EDC55-38C3-42D4-BAB9-FCD3C379E52D}"/>
    <cellStyle name="Normal 4 4 3 2 2 2 2 3 2" xfId="36810" xr:uid="{F7433138-715E-4BF8-9E1E-A6E5BE91BC07}"/>
    <cellStyle name="Normal 4 4 3 2 2 2 2 3 3" xfId="51694" xr:uid="{C9AFB4C3-B5BC-4529-849F-2EC9079269E3}"/>
    <cellStyle name="Normal 4 4 3 2 2 2 2 4" xfId="16274" xr:uid="{98B8BFBD-4E4D-4774-BEDD-77B229F944C6}"/>
    <cellStyle name="Normal 4 4 3 2 2 2 2 5" xfId="29964" xr:uid="{4355D879-9958-4023-8C80-22C3A06AE7B2}"/>
    <cellStyle name="Normal 4 4 3 2 2 2 2 6" xfId="44848" xr:uid="{A489E4CD-C05A-42EE-9F31-749780DF13EA}"/>
    <cellStyle name="Normal 4 4 3 2 2 2 3" xfId="11138" xr:uid="{A3226551-EE19-4311-BFEB-48C3D471A5F6}"/>
    <cellStyle name="Normal 4 4 3 2 2 2 3 2" xfId="24828" xr:uid="{A439DDAD-7426-4038-9365-076C80AEFFD5}"/>
    <cellStyle name="Normal 4 4 3 2 2 2 3 2 2" xfId="38520" xr:uid="{0C539EC5-14FE-49FC-8EE3-5BC67ACB9294}"/>
    <cellStyle name="Normal 4 4 3 2 2 2 3 2 3" xfId="53404" xr:uid="{5E952FCF-BB59-4469-9B42-BD2D9349A138}"/>
    <cellStyle name="Normal 4 4 3 2 2 2 3 3" xfId="17984" xr:uid="{9420207F-4433-4ACB-9186-27F581161D53}"/>
    <cellStyle name="Normal 4 4 3 2 2 2 3 4" xfId="31674" xr:uid="{74F29FD9-F4E1-4A0F-A610-05AC6E41208B}"/>
    <cellStyle name="Normal 4 4 3 2 2 2 3 5" xfId="46558" xr:uid="{100DA816-7078-48BF-BB11-154716243234}"/>
    <cellStyle name="Normal 4 4 3 2 2 2 4" xfId="21406" xr:uid="{10FED2E7-8F44-4FB7-B629-BC0F90C1C795}"/>
    <cellStyle name="Normal 4 4 3 2 2 2 4 2" xfId="35098" xr:uid="{C92993F6-344A-4C3C-9E8B-AE0D5769F71A}"/>
    <cellStyle name="Normal 4 4 3 2 2 2 4 3" xfId="49982" xr:uid="{F39627BA-1F07-4BB6-A663-AE3DE3E5F619}"/>
    <cellStyle name="Normal 4 4 3 2 2 2 5" xfId="14562" xr:uid="{6E9474F5-3134-423C-8107-FBFA0BC80C71}"/>
    <cellStyle name="Normal 4 4 3 2 2 2 6" xfId="28252" xr:uid="{254E9439-9578-4BC4-A103-F1FCC0127802}"/>
    <cellStyle name="Normal 4 4 3 2 2 2 7" xfId="43136" xr:uid="{43035DB8-1217-4059-A595-E401E025CC3B}"/>
    <cellStyle name="Normal 4 4 3 2 2 3" xfId="9427" xr:uid="{AD96C615-87A9-4E9D-A6AB-7D060AF15537}"/>
    <cellStyle name="Normal 4 4 3 2 2 3 2" xfId="12849" xr:uid="{D46A026D-5049-4ADE-9D7F-5AE55A616680}"/>
    <cellStyle name="Normal 4 4 3 2 2 3 2 2" xfId="26539" xr:uid="{1A2269B5-D8DB-4C40-9B5F-FCF1D14ABFEC}"/>
    <cellStyle name="Normal 4 4 3 2 2 3 2 2 2" xfId="40231" xr:uid="{284CF94B-3E9A-45B3-BCB9-B53FA70A5B99}"/>
    <cellStyle name="Normal 4 4 3 2 2 3 2 2 3" xfId="55115" xr:uid="{D17DD923-3B08-440A-84B5-CDB01BCC134B}"/>
    <cellStyle name="Normal 4 4 3 2 2 3 2 3" xfId="19695" xr:uid="{02BC0F89-EEE5-42CC-9F8C-C51FC071570E}"/>
    <cellStyle name="Normal 4 4 3 2 2 3 2 4" xfId="33385" xr:uid="{7EEB67D9-1102-41EE-A745-EDAFA294887D}"/>
    <cellStyle name="Normal 4 4 3 2 2 3 2 5" xfId="48269" xr:uid="{2052DB19-1B35-4FBD-A26B-CBADDFE12B73}"/>
    <cellStyle name="Normal 4 4 3 2 2 3 3" xfId="23117" xr:uid="{43E42C3A-171E-4F2D-8260-D809FC007B4A}"/>
    <cellStyle name="Normal 4 4 3 2 2 3 3 2" xfId="36809" xr:uid="{C908D782-B00E-4078-A129-3F229B6ACCB8}"/>
    <cellStyle name="Normal 4 4 3 2 2 3 3 3" xfId="51693" xr:uid="{B7D37232-0452-4B7C-832E-CD16834487B6}"/>
    <cellStyle name="Normal 4 4 3 2 2 3 4" xfId="16273" xr:uid="{6A4EF032-88F1-407C-8AEF-1CE68879433D}"/>
    <cellStyle name="Normal 4 4 3 2 2 3 5" xfId="29963" xr:uid="{F91AC067-A657-4D72-8A64-A696B2EB2389}"/>
    <cellStyle name="Normal 4 4 3 2 2 3 6" xfId="44847" xr:uid="{2E7D02AB-402D-4DA5-B80A-E8D299575E11}"/>
    <cellStyle name="Normal 4 4 3 2 2 4" xfId="11137" xr:uid="{EAE3A145-516D-436F-AE86-58FFD42AF5FE}"/>
    <cellStyle name="Normal 4 4 3 2 2 4 2" xfId="24827" xr:uid="{987525A6-F16A-4CD0-96B5-E14027B36E00}"/>
    <cellStyle name="Normal 4 4 3 2 2 4 2 2" xfId="38519" xr:uid="{E54ADA78-7F1B-419A-992A-9341B159ACFB}"/>
    <cellStyle name="Normal 4 4 3 2 2 4 2 3" xfId="53403" xr:uid="{DE762775-345E-4202-9055-83B2564E105D}"/>
    <cellStyle name="Normal 4 4 3 2 2 4 3" xfId="17983" xr:uid="{81620132-114E-42BD-8A2E-FD09669E18B4}"/>
    <cellStyle name="Normal 4 4 3 2 2 4 4" xfId="31673" xr:uid="{1EBBA17E-5134-4762-BF65-0402BD39BB43}"/>
    <cellStyle name="Normal 4 4 3 2 2 4 5" xfId="46557" xr:uid="{C81361D7-FBF4-48CC-8711-C619610897B7}"/>
    <cellStyle name="Normal 4 4 3 2 2 5" xfId="21405" xr:uid="{16722418-28AE-4041-BE19-249982F4F841}"/>
    <cellStyle name="Normal 4 4 3 2 2 5 2" xfId="35097" xr:uid="{9A8E15A9-73F4-40A1-B582-0D5E07923A1A}"/>
    <cellStyle name="Normal 4 4 3 2 2 5 3" xfId="49981" xr:uid="{F7C885BC-D5BC-4DE3-A79B-FAA6C94FE683}"/>
    <cellStyle name="Normal 4 4 3 2 2 6" xfId="14561" xr:uid="{89EAD4F3-6832-45CD-BA1E-3C88971D6B99}"/>
    <cellStyle name="Normal 4 4 3 2 2 7" xfId="28251" xr:uid="{498FD214-2C74-4725-81B7-05AA6C13FCC2}"/>
    <cellStyle name="Normal 4 4 3 2 2 8" xfId="43135" xr:uid="{586C0C77-6151-43DE-A167-72FE97564941}"/>
    <cellStyle name="Normal 4 4 3 2 3" xfId="7717" xr:uid="{478D3671-F3EC-4C95-AC8C-F8D5355D5145}"/>
    <cellStyle name="Normal 4 4 3 2 3 2" xfId="9429" xr:uid="{9F1960C9-527D-48E4-84FA-E5B9F8FA1126}"/>
    <cellStyle name="Normal 4 4 3 2 3 2 2" xfId="12851" xr:uid="{E8D7E59D-3CA1-4EC2-A09C-F67F715A8925}"/>
    <cellStyle name="Normal 4 4 3 2 3 2 2 2" xfId="26541" xr:uid="{68654F23-FDC8-440B-974D-73F602CDDCA2}"/>
    <cellStyle name="Normal 4 4 3 2 3 2 2 2 2" xfId="40233" xr:uid="{DC0DAED1-45F7-45C3-B531-5F2AF75364F9}"/>
    <cellStyle name="Normal 4 4 3 2 3 2 2 2 3" xfId="55117" xr:uid="{A87D41FB-8436-4987-9743-877223DA5AB9}"/>
    <cellStyle name="Normal 4 4 3 2 3 2 2 3" xfId="19697" xr:uid="{A3867CAB-4D3B-441A-821F-06628F0BA997}"/>
    <cellStyle name="Normal 4 4 3 2 3 2 2 4" xfId="33387" xr:uid="{0775AF4E-1ED0-4287-A9CA-D0CDAEDAF10A}"/>
    <cellStyle name="Normal 4 4 3 2 3 2 2 5" xfId="48271" xr:uid="{B0ED4EF8-4441-40C7-95EA-ADE1D5E2F708}"/>
    <cellStyle name="Normal 4 4 3 2 3 2 3" xfId="23119" xr:uid="{7C50DF06-7ABC-4298-9725-E7BDF0762CB5}"/>
    <cellStyle name="Normal 4 4 3 2 3 2 3 2" xfId="36811" xr:uid="{77CFA460-CE99-488D-A971-CAB72349888E}"/>
    <cellStyle name="Normal 4 4 3 2 3 2 3 3" xfId="51695" xr:uid="{F82EB499-F644-4C65-AF99-BD1FC4DD5127}"/>
    <cellStyle name="Normal 4 4 3 2 3 2 4" xfId="16275" xr:uid="{FDE2FD4F-7C74-4298-AB6A-93C488E894E4}"/>
    <cellStyle name="Normal 4 4 3 2 3 2 5" xfId="29965" xr:uid="{97B127F6-713B-4938-A98A-4144CAC3218D}"/>
    <cellStyle name="Normal 4 4 3 2 3 2 6" xfId="44849" xr:uid="{81B70588-AF01-4444-A49C-F24722DED743}"/>
    <cellStyle name="Normal 4 4 3 2 3 3" xfId="11139" xr:uid="{0FC292A9-7EA2-414E-A7FB-616B07A8DD25}"/>
    <cellStyle name="Normal 4 4 3 2 3 3 2" xfId="24829" xr:uid="{18162B61-D563-417C-B72E-694EC603F65C}"/>
    <cellStyle name="Normal 4 4 3 2 3 3 2 2" xfId="38521" xr:uid="{A8BA6DAB-8BE2-43B1-96CA-5301AE09CC0D}"/>
    <cellStyle name="Normal 4 4 3 2 3 3 2 3" xfId="53405" xr:uid="{EB4FC973-2008-4E23-B161-699147865CD0}"/>
    <cellStyle name="Normal 4 4 3 2 3 3 3" xfId="17985" xr:uid="{07BB21E3-7857-4ED9-9846-006E13035677}"/>
    <cellStyle name="Normal 4 4 3 2 3 3 4" xfId="31675" xr:uid="{606B5CBA-76A9-4574-AA8A-F0E67394BF08}"/>
    <cellStyle name="Normal 4 4 3 2 3 3 5" xfId="46559" xr:uid="{EB827679-FBA6-4AFE-A9AD-5418CCB5ACF2}"/>
    <cellStyle name="Normal 4 4 3 2 3 4" xfId="21407" xr:uid="{8A464D6C-ECAE-43BF-8750-D7A62DE6FD5D}"/>
    <cellStyle name="Normal 4 4 3 2 3 4 2" xfId="35099" xr:uid="{2EE55FE1-F09A-4593-B5C1-3628275562C0}"/>
    <cellStyle name="Normal 4 4 3 2 3 4 3" xfId="49983" xr:uid="{31CEB28C-B16D-46F1-BA0F-DEE52ACBFB27}"/>
    <cellStyle name="Normal 4 4 3 2 3 5" xfId="14563" xr:uid="{8D5932B6-A7B4-42CC-B46D-0638BBC2C5AF}"/>
    <cellStyle name="Normal 4 4 3 2 3 6" xfId="28253" xr:uid="{0990564D-E40F-4010-A80B-F4308DE83804}"/>
    <cellStyle name="Normal 4 4 3 2 3 7" xfId="43137" xr:uid="{389E304F-CED3-4928-BDB9-E9B2C3525ECE}"/>
    <cellStyle name="Normal 4 4 3 2 4" xfId="7718" xr:uid="{9C880800-F73D-4596-9C88-960276A9D165}"/>
    <cellStyle name="Normal 4 4 3 2 4 2" xfId="9430" xr:uid="{6D87A505-1811-484B-AA52-1AED70A2C33D}"/>
    <cellStyle name="Normal 4 4 3 2 4 2 2" xfId="12852" xr:uid="{3A01D365-764B-4439-AB3C-4308D91D66F2}"/>
    <cellStyle name="Normal 4 4 3 2 4 2 2 2" xfId="26542" xr:uid="{D6C7BA04-F71C-42C4-AECE-C2EF6EDF9296}"/>
    <cellStyle name="Normal 4 4 3 2 4 2 2 2 2" xfId="40234" xr:uid="{B243EA79-81BF-4C78-85B5-77E3A22A3C25}"/>
    <cellStyle name="Normal 4 4 3 2 4 2 2 2 3" xfId="55118" xr:uid="{AB0E7C22-4367-44D6-ADFC-671381AAC3CB}"/>
    <cellStyle name="Normal 4 4 3 2 4 2 2 3" xfId="19698" xr:uid="{F5772D92-51C2-4BA9-AE5A-BE88C014B1D9}"/>
    <cellStyle name="Normal 4 4 3 2 4 2 2 4" xfId="33388" xr:uid="{13E73AB9-D029-46F1-B935-D52706F5350B}"/>
    <cellStyle name="Normal 4 4 3 2 4 2 2 5" xfId="48272" xr:uid="{2259529D-6B1D-4BD8-BB1C-7B1F377EA6C4}"/>
    <cellStyle name="Normal 4 4 3 2 4 2 3" xfId="23120" xr:uid="{154CAC08-6AD0-4873-A432-EE2DB72F8235}"/>
    <cellStyle name="Normal 4 4 3 2 4 2 3 2" xfId="36812" xr:uid="{064FB0E8-3924-4CF8-80D3-14D04BE39E25}"/>
    <cellStyle name="Normal 4 4 3 2 4 2 3 3" xfId="51696" xr:uid="{36C4D48A-63BD-4712-9EB2-E67DD9FF84DF}"/>
    <cellStyle name="Normal 4 4 3 2 4 2 4" xfId="16276" xr:uid="{954A7F7A-3CED-4B3E-B0C4-C6CA258BD204}"/>
    <cellStyle name="Normal 4 4 3 2 4 2 5" xfId="29966" xr:uid="{D0C3008A-1B57-47EC-B5F2-E7A30471B05D}"/>
    <cellStyle name="Normal 4 4 3 2 4 2 6" xfId="44850" xr:uid="{277100F1-D7FF-459F-9E04-E8EBA79B9843}"/>
    <cellStyle name="Normal 4 4 3 2 4 3" xfId="11140" xr:uid="{44456231-620A-4C04-8598-C03E469EE8CA}"/>
    <cellStyle name="Normal 4 4 3 2 4 3 2" xfId="24830" xr:uid="{7D5D6131-FFC0-439F-A6F4-E5A86D0633D7}"/>
    <cellStyle name="Normal 4 4 3 2 4 3 2 2" xfId="38522" xr:uid="{F3EFBBA9-89C8-4D3A-B11C-923E5ACED311}"/>
    <cellStyle name="Normal 4 4 3 2 4 3 2 3" xfId="53406" xr:uid="{70E2CC04-604D-46FF-9FE2-365985CA9459}"/>
    <cellStyle name="Normal 4 4 3 2 4 3 3" xfId="17986" xr:uid="{0E247B32-33F1-4791-A739-E686A51755BE}"/>
    <cellStyle name="Normal 4 4 3 2 4 3 4" xfId="31676" xr:uid="{7CCA17F6-FDB9-4132-A9CC-89A0B250606C}"/>
    <cellStyle name="Normal 4 4 3 2 4 3 5" xfId="46560" xr:uid="{3156566D-7A8E-483F-8C6D-0212788D7DD5}"/>
    <cellStyle name="Normal 4 4 3 2 4 4" xfId="21408" xr:uid="{A8ADE400-ABCB-4BC0-8089-80D0825F6B03}"/>
    <cellStyle name="Normal 4 4 3 2 4 4 2" xfId="35100" xr:uid="{4F08D098-A2C7-4DA8-8C9C-58C34E4023B0}"/>
    <cellStyle name="Normal 4 4 3 2 4 4 3" xfId="49984" xr:uid="{60042E22-81DD-4C07-BA6E-366B659019C7}"/>
    <cellStyle name="Normal 4 4 3 2 4 5" xfId="14564" xr:uid="{0011DB92-7749-439D-9F69-12FACFC9B04C}"/>
    <cellStyle name="Normal 4 4 3 2 4 6" xfId="28254" xr:uid="{3E562149-534B-4662-B7D2-F4DD229480B2}"/>
    <cellStyle name="Normal 4 4 3 2 4 7" xfId="43138" xr:uid="{5E47DCA5-1A1B-4040-8F83-B04BE6FDE422}"/>
    <cellStyle name="Normal 4 4 3 2 5" xfId="9426" xr:uid="{0AEF05F4-73BF-4ED9-BC35-DD90C68571A3}"/>
    <cellStyle name="Normal 4 4 3 2 5 2" xfId="12848" xr:uid="{8D14B9E6-D450-4429-A4E7-59C5F4B1A9E0}"/>
    <cellStyle name="Normal 4 4 3 2 5 2 2" xfId="26538" xr:uid="{3BA52EF5-05AB-4B7D-8C7E-D33A21AE9B81}"/>
    <cellStyle name="Normal 4 4 3 2 5 2 2 2" xfId="40230" xr:uid="{64811213-931B-4626-92F8-E3123436929C}"/>
    <cellStyle name="Normal 4 4 3 2 5 2 2 3" xfId="55114" xr:uid="{A68988C0-53A8-442E-9280-5B63F8D469B5}"/>
    <cellStyle name="Normal 4 4 3 2 5 2 3" xfId="19694" xr:uid="{E339301F-CCB0-41BB-93A7-A496E4FC88FC}"/>
    <cellStyle name="Normal 4 4 3 2 5 2 4" xfId="33384" xr:uid="{9244FC1C-5C3B-4ACD-8A1C-EC7B25EA54DB}"/>
    <cellStyle name="Normal 4 4 3 2 5 2 5" xfId="48268" xr:uid="{6B3B2375-0F89-4F14-BB2C-997383EE998B}"/>
    <cellStyle name="Normal 4 4 3 2 5 3" xfId="23116" xr:uid="{69DBEEF1-DE1C-40F1-B08D-E8C9B75B7E68}"/>
    <cellStyle name="Normal 4 4 3 2 5 3 2" xfId="36808" xr:uid="{DFDAAF9F-6585-49EB-B07A-2347A03B1FD8}"/>
    <cellStyle name="Normal 4 4 3 2 5 3 3" xfId="51692" xr:uid="{13D640AC-F745-4ABA-AD41-0D16D99EBA93}"/>
    <cellStyle name="Normal 4 4 3 2 5 4" xfId="16272" xr:uid="{49327C02-6895-49AE-BDB2-2C3004E2300D}"/>
    <cellStyle name="Normal 4 4 3 2 5 5" xfId="29962" xr:uid="{E549C725-FE32-498C-AE7E-E51E8160FA19}"/>
    <cellStyle name="Normal 4 4 3 2 5 6" xfId="44846" xr:uid="{33DF0D57-326B-4A51-8C18-589D3FA7CC49}"/>
    <cellStyle name="Normal 4 4 3 2 6" xfId="11136" xr:uid="{E4DDE96F-E8F8-4D27-9187-878E97EB07AF}"/>
    <cellStyle name="Normal 4 4 3 2 6 2" xfId="24826" xr:uid="{BE593643-54F0-46A9-8F02-5E7773B1EC86}"/>
    <cellStyle name="Normal 4 4 3 2 6 2 2" xfId="38518" xr:uid="{4418F3EB-780D-4BEA-874D-9B44DC8D9D38}"/>
    <cellStyle name="Normal 4 4 3 2 6 2 3" xfId="53402" xr:uid="{A95ACAC6-332F-491E-929C-5514179688DA}"/>
    <cellStyle name="Normal 4 4 3 2 6 3" xfId="17982" xr:uid="{791250DF-80E9-45BE-A432-C30EC7D5F3EE}"/>
    <cellStyle name="Normal 4 4 3 2 6 4" xfId="31672" xr:uid="{736A3A5C-0D88-497A-940D-C6C026A7DEDC}"/>
    <cellStyle name="Normal 4 4 3 2 6 5" xfId="46556" xr:uid="{D794E32E-88E5-4E5D-B652-908E30B38F41}"/>
    <cellStyle name="Normal 4 4 3 2 7" xfId="21404" xr:uid="{51734E21-46B7-459C-A663-6ECAB98ACFAD}"/>
    <cellStyle name="Normal 4 4 3 2 7 2" xfId="35096" xr:uid="{5957208F-5871-4556-A029-68B30EAECB0B}"/>
    <cellStyle name="Normal 4 4 3 2 7 3" xfId="49980" xr:uid="{8EACE55D-BA81-4DB3-8E04-7DABF9BCE4B8}"/>
    <cellStyle name="Normal 4 4 3 2 8" xfId="14560" xr:uid="{E151E6FC-FE4B-425A-8B0E-24E92FBC1820}"/>
    <cellStyle name="Normal 4 4 3 2 8 2" xfId="41320" xr:uid="{7AFFD95B-B398-4CE0-AA25-7E9C0568BFCA}"/>
    <cellStyle name="Normal 4 4 3 2 9" xfId="28250" xr:uid="{9E2A34C8-B2A4-4E0F-9C07-174EAD16D3D8}"/>
    <cellStyle name="Normal 4 4 3 3" xfId="4318" xr:uid="{47785C4E-0FA7-4CDA-910D-55A1E1CF5496}"/>
    <cellStyle name="Normal 4 4 3 3 10" xfId="43139" xr:uid="{BF735D1C-C23E-42A0-862E-0EBE7F309174}"/>
    <cellStyle name="Normal 4 4 3 3 11" xfId="7719" xr:uid="{811CE3AE-676E-4B3B-BA6B-755448B6F26E}"/>
    <cellStyle name="Normal 4 4 3 3 2" xfId="7720" xr:uid="{E0B7E43E-EFE5-4629-A74F-E5AC33F49B38}"/>
    <cellStyle name="Normal 4 4 3 3 2 2" xfId="7721" xr:uid="{B1AC6776-6ABC-46CE-9303-1FEB4D8E577D}"/>
    <cellStyle name="Normal 4 4 3 3 2 2 2" xfId="9433" xr:uid="{AF61A7A5-32DB-406C-88BD-751BDA37A94C}"/>
    <cellStyle name="Normal 4 4 3 3 2 2 2 2" xfId="12855" xr:uid="{31A75C62-4362-46AC-A60A-7A16A4C56D37}"/>
    <cellStyle name="Normal 4 4 3 3 2 2 2 2 2" xfId="26545" xr:uid="{45E18DDC-2505-4C68-894C-C465427D810C}"/>
    <cellStyle name="Normal 4 4 3 3 2 2 2 2 2 2" xfId="40237" xr:uid="{F3600138-BB2F-4480-9F98-1E9422683B9F}"/>
    <cellStyle name="Normal 4 4 3 3 2 2 2 2 2 3" xfId="55121" xr:uid="{DC0AAA7B-321F-4845-968C-6E84A2D284EA}"/>
    <cellStyle name="Normal 4 4 3 3 2 2 2 2 3" xfId="19701" xr:uid="{D7CEEBD3-5EC5-4933-8B65-9C4873FABAB9}"/>
    <cellStyle name="Normal 4 4 3 3 2 2 2 2 4" xfId="33391" xr:uid="{A4FF1440-B167-4700-B912-52217B6CBBEA}"/>
    <cellStyle name="Normal 4 4 3 3 2 2 2 2 5" xfId="48275" xr:uid="{27A4596E-C4DA-4015-BED6-4F7EC7B7197C}"/>
    <cellStyle name="Normal 4 4 3 3 2 2 2 3" xfId="23123" xr:uid="{6D86E73D-1DB2-4A75-9441-956F64645E1E}"/>
    <cellStyle name="Normal 4 4 3 3 2 2 2 3 2" xfId="36815" xr:uid="{B76763DC-36A0-412B-B085-25DE3F55FE84}"/>
    <cellStyle name="Normal 4 4 3 3 2 2 2 3 3" xfId="51699" xr:uid="{1373D8C0-0415-448F-8178-93E1E4BA65B7}"/>
    <cellStyle name="Normal 4 4 3 3 2 2 2 4" xfId="16279" xr:uid="{BFA6E1C2-0759-40CA-9D0C-E544CD39E83D}"/>
    <cellStyle name="Normal 4 4 3 3 2 2 2 5" xfId="29969" xr:uid="{5BADE668-C01B-4972-8F9D-F6B03B69C541}"/>
    <cellStyle name="Normal 4 4 3 3 2 2 2 6" xfId="44853" xr:uid="{197B416E-0451-4974-A347-71D7FC027552}"/>
    <cellStyle name="Normal 4 4 3 3 2 2 3" xfId="11143" xr:uid="{F516FBA0-20EF-40AB-91DF-B2D303333284}"/>
    <cellStyle name="Normal 4 4 3 3 2 2 3 2" xfId="24833" xr:uid="{D0BDF422-51FF-403B-BF59-92CCCA20B5CF}"/>
    <cellStyle name="Normal 4 4 3 3 2 2 3 2 2" xfId="38525" xr:uid="{AB136DB1-1038-4713-99C7-EE049E49BE09}"/>
    <cellStyle name="Normal 4 4 3 3 2 2 3 2 3" xfId="53409" xr:uid="{8C3AE01F-BBF8-4CB0-AB5D-ADDFF7ABBE67}"/>
    <cellStyle name="Normal 4 4 3 3 2 2 3 3" xfId="17989" xr:uid="{4F34FB0A-C4A9-438F-8E8D-23FD98C8BC51}"/>
    <cellStyle name="Normal 4 4 3 3 2 2 3 4" xfId="31679" xr:uid="{EB5FD44B-273B-4053-BCA2-22C9410C9B63}"/>
    <cellStyle name="Normal 4 4 3 3 2 2 3 5" xfId="46563" xr:uid="{E1604D2C-F58B-4608-BB59-D067E988EAA9}"/>
    <cellStyle name="Normal 4 4 3 3 2 2 4" xfId="21411" xr:uid="{1D24087C-B68F-4D82-8584-11CF218DC372}"/>
    <cellStyle name="Normal 4 4 3 3 2 2 4 2" xfId="35103" xr:uid="{CF8FAD97-657F-4FF3-A105-4884331A4CB9}"/>
    <cellStyle name="Normal 4 4 3 3 2 2 4 3" xfId="49987" xr:uid="{32A069C1-4540-4395-8177-72E5FC916BC9}"/>
    <cellStyle name="Normal 4 4 3 3 2 2 5" xfId="14567" xr:uid="{7A394CE9-1011-4671-911F-9DA4FAB119D1}"/>
    <cellStyle name="Normal 4 4 3 3 2 2 6" xfId="28257" xr:uid="{DD939A5E-FF1A-4074-8344-4AED3C9460CD}"/>
    <cellStyle name="Normal 4 4 3 3 2 2 7" xfId="43141" xr:uid="{11B19153-A018-42DD-8CEF-26296F2D8AF4}"/>
    <cellStyle name="Normal 4 4 3 3 2 3" xfId="9432" xr:uid="{09D82DA6-6475-4622-8E23-9A69061FE8BA}"/>
    <cellStyle name="Normal 4 4 3 3 2 3 2" xfId="12854" xr:uid="{78E393EA-495B-4D60-BFF5-F5A53D55DDA6}"/>
    <cellStyle name="Normal 4 4 3 3 2 3 2 2" xfId="26544" xr:uid="{A35B6423-75EE-4BDE-AE92-63572B5BFA27}"/>
    <cellStyle name="Normal 4 4 3 3 2 3 2 2 2" xfId="40236" xr:uid="{84B7166D-9CB8-47A0-A204-50CC48609044}"/>
    <cellStyle name="Normal 4 4 3 3 2 3 2 2 3" xfId="55120" xr:uid="{5EC76A66-1514-41E7-8786-6FC1D1D29582}"/>
    <cellStyle name="Normal 4 4 3 3 2 3 2 3" xfId="19700" xr:uid="{BD76C535-CDFA-4FF5-B239-407526D80E53}"/>
    <cellStyle name="Normal 4 4 3 3 2 3 2 4" xfId="33390" xr:uid="{37855B3D-DE30-4274-934C-811FA0B7AF36}"/>
    <cellStyle name="Normal 4 4 3 3 2 3 2 5" xfId="48274" xr:uid="{41DA4D71-9872-4684-91F6-5FF2D22BE7B8}"/>
    <cellStyle name="Normal 4 4 3 3 2 3 3" xfId="23122" xr:uid="{C2B7CE83-666F-4692-B548-CD32AC8D7B51}"/>
    <cellStyle name="Normal 4 4 3 3 2 3 3 2" xfId="36814" xr:uid="{302DD841-9AFA-492B-A1EE-998654363F86}"/>
    <cellStyle name="Normal 4 4 3 3 2 3 3 3" xfId="51698" xr:uid="{793FC99A-166A-4A53-A8A0-831D949128F8}"/>
    <cellStyle name="Normal 4 4 3 3 2 3 4" xfId="16278" xr:uid="{36D6F575-A22A-4E8A-8B6A-76AF11D99AFB}"/>
    <cellStyle name="Normal 4 4 3 3 2 3 5" xfId="29968" xr:uid="{54072928-E220-4967-9F48-31EE9E9879C3}"/>
    <cellStyle name="Normal 4 4 3 3 2 3 6" xfId="44852" xr:uid="{B7D7EE42-4550-42B1-95FA-AF119F935EC6}"/>
    <cellStyle name="Normal 4 4 3 3 2 4" xfId="11142" xr:uid="{1B1DD9A4-B025-4A6B-8022-7CB262B26781}"/>
    <cellStyle name="Normal 4 4 3 3 2 4 2" xfId="24832" xr:uid="{4A13E296-F27E-43E9-8370-C7D31CAC11D6}"/>
    <cellStyle name="Normal 4 4 3 3 2 4 2 2" xfId="38524" xr:uid="{D473433E-47E1-44CE-88F6-EA7CD26E56C2}"/>
    <cellStyle name="Normal 4 4 3 3 2 4 2 3" xfId="53408" xr:uid="{87A3EE4E-4D1C-4151-8D13-EFD0CBA6143F}"/>
    <cellStyle name="Normal 4 4 3 3 2 4 3" xfId="17988" xr:uid="{BB28A18E-BA17-431A-ABAF-30B40AF8909B}"/>
    <cellStyle name="Normal 4 4 3 3 2 4 4" xfId="31678" xr:uid="{ACEEF053-3EAB-4941-9D58-444BAA159363}"/>
    <cellStyle name="Normal 4 4 3 3 2 4 5" xfId="46562" xr:uid="{80091833-7684-4917-9EE2-1FF11C1A5E37}"/>
    <cellStyle name="Normal 4 4 3 3 2 5" xfId="21410" xr:uid="{FF676B5A-1077-4A55-8E3C-54F178C53F27}"/>
    <cellStyle name="Normal 4 4 3 3 2 5 2" xfId="35102" xr:uid="{6894C57E-37BA-446D-BDB8-6C7F5D5E231B}"/>
    <cellStyle name="Normal 4 4 3 3 2 5 3" xfId="49986" xr:uid="{2F155E82-B2EF-42EF-9F6B-C5873C6CA931}"/>
    <cellStyle name="Normal 4 4 3 3 2 6" xfId="14566" xr:uid="{39AC7F2D-A5AC-4635-84F8-18EF9E54ABEC}"/>
    <cellStyle name="Normal 4 4 3 3 2 7" xfId="28256" xr:uid="{00FC5646-388C-4162-B309-30F842F22EE2}"/>
    <cellStyle name="Normal 4 4 3 3 2 8" xfId="43140" xr:uid="{3DB68921-E9F3-4A33-893B-A5E2871081F1}"/>
    <cellStyle name="Normal 4 4 3 3 3" xfId="7722" xr:uid="{9BBA0ACA-0304-4206-A83A-C89EBFD8635E}"/>
    <cellStyle name="Normal 4 4 3 3 3 2" xfId="9434" xr:uid="{449D7B35-61BA-413E-9A48-43C987C983CE}"/>
    <cellStyle name="Normal 4 4 3 3 3 2 2" xfId="12856" xr:uid="{FD86E7D1-0875-414E-8DCA-B440DFE0EC5E}"/>
    <cellStyle name="Normal 4 4 3 3 3 2 2 2" xfId="26546" xr:uid="{22AD5EC9-947A-4850-BCE1-68A58975AFCA}"/>
    <cellStyle name="Normal 4 4 3 3 3 2 2 2 2" xfId="40238" xr:uid="{515B33FA-24C5-4DA7-B8B7-4276BC50CAE7}"/>
    <cellStyle name="Normal 4 4 3 3 3 2 2 2 3" xfId="55122" xr:uid="{143CE8CF-14AE-4B95-B366-9A35BF25042C}"/>
    <cellStyle name="Normal 4 4 3 3 3 2 2 3" xfId="19702" xr:uid="{5130FE33-2967-4671-81BC-A8105FB9DEDE}"/>
    <cellStyle name="Normal 4 4 3 3 3 2 2 4" xfId="33392" xr:uid="{3A70958B-3BE8-4CCE-9CD3-172B3329303D}"/>
    <cellStyle name="Normal 4 4 3 3 3 2 2 5" xfId="48276" xr:uid="{4B668912-B4D9-47E1-BAB1-6FCD1A839C42}"/>
    <cellStyle name="Normal 4 4 3 3 3 2 3" xfId="23124" xr:uid="{6ECCB167-71D8-4671-A0B4-8CC2B026C33D}"/>
    <cellStyle name="Normal 4 4 3 3 3 2 3 2" xfId="36816" xr:uid="{F679ADDA-C527-43F6-9402-3026A1F597F6}"/>
    <cellStyle name="Normal 4 4 3 3 3 2 3 3" xfId="51700" xr:uid="{1D99F4FC-D3C9-4AC7-AEB1-5AEE5C16BB7A}"/>
    <cellStyle name="Normal 4 4 3 3 3 2 4" xfId="16280" xr:uid="{4BFC132A-5CD4-4C79-88B9-0E8A64C9E8EF}"/>
    <cellStyle name="Normal 4 4 3 3 3 2 5" xfId="29970" xr:uid="{DCE3C424-5F94-4AE7-9CBD-D1C9FD0C1DD7}"/>
    <cellStyle name="Normal 4 4 3 3 3 2 6" xfId="44854" xr:uid="{12B13E43-F25C-4CAA-9F1F-04D525E1ED04}"/>
    <cellStyle name="Normal 4 4 3 3 3 3" xfId="11144" xr:uid="{9EE99D4D-2025-4D6B-889C-60E022D348EB}"/>
    <cellStyle name="Normal 4 4 3 3 3 3 2" xfId="24834" xr:uid="{FBECC0D2-ECC2-4DC0-BEA4-CC9C78201265}"/>
    <cellStyle name="Normal 4 4 3 3 3 3 2 2" xfId="38526" xr:uid="{55C84631-A80C-4774-AF54-352F5C47530D}"/>
    <cellStyle name="Normal 4 4 3 3 3 3 2 3" xfId="53410" xr:uid="{F797BE9E-E013-4315-B224-AB0CA4CDEB2F}"/>
    <cellStyle name="Normal 4 4 3 3 3 3 3" xfId="17990" xr:uid="{A901D1A9-4AB8-4156-9D1A-BE154AAE0524}"/>
    <cellStyle name="Normal 4 4 3 3 3 3 4" xfId="31680" xr:uid="{4B2B4F3A-E029-43E3-89F9-9F15AE2B0FDB}"/>
    <cellStyle name="Normal 4 4 3 3 3 3 5" xfId="46564" xr:uid="{15E01ACD-FDFD-4E2B-A82E-72FACD056877}"/>
    <cellStyle name="Normal 4 4 3 3 3 4" xfId="21412" xr:uid="{803AC5B9-935F-49EE-B7D3-C9C0EC89281C}"/>
    <cellStyle name="Normal 4 4 3 3 3 4 2" xfId="35104" xr:uid="{AF839065-0ADC-4D47-BDD7-A93E84836E7D}"/>
    <cellStyle name="Normal 4 4 3 3 3 4 3" xfId="49988" xr:uid="{CA9C923D-02F3-4240-98C9-6CD8F3CBB050}"/>
    <cellStyle name="Normal 4 4 3 3 3 5" xfId="14568" xr:uid="{481B35DD-E462-4B1B-839B-0F5CB9E0C981}"/>
    <cellStyle name="Normal 4 4 3 3 3 6" xfId="28258" xr:uid="{5F942519-1CD0-4D9E-925A-719735A16D0B}"/>
    <cellStyle name="Normal 4 4 3 3 3 7" xfId="43142" xr:uid="{66C2D235-41E4-4AD8-B5BD-AB3C36809D63}"/>
    <cellStyle name="Normal 4 4 3 3 4" xfId="7723" xr:uid="{9E23B282-4C8F-4D2B-9643-2A8C2C186ADC}"/>
    <cellStyle name="Normal 4 4 3 3 4 2" xfId="9435" xr:uid="{1C613E72-F4E8-4431-8DA6-682B4E55364E}"/>
    <cellStyle name="Normal 4 4 3 3 4 2 2" xfId="12857" xr:uid="{DBB051C7-BDF1-401C-AE65-885A50D26EFC}"/>
    <cellStyle name="Normal 4 4 3 3 4 2 2 2" xfId="26547" xr:uid="{6868FB04-22AF-456F-8D07-0BCE91A9C3B8}"/>
    <cellStyle name="Normal 4 4 3 3 4 2 2 2 2" xfId="40239" xr:uid="{8C9E6F1A-8923-445B-B8E8-8552E6BFAE61}"/>
    <cellStyle name="Normal 4 4 3 3 4 2 2 2 3" xfId="55123" xr:uid="{77F6B2B1-D864-4EB5-8381-F0CE6E5EA8C9}"/>
    <cellStyle name="Normal 4 4 3 3 4 2 2 3" xfId="19703" xr:uid="{77C7149A-D977-4C9E-A8F1-D096C9000FBF}"/>
    <cellStyle name="Normal 4 4 3 3 4 2 2 4" xfId="33393" xr:uid="{8AD9E29A-7B0D-4F92-AEE6-795261670FDF}"/>
    <cellStyle name="Normal 4 4 3 3 4 2 2 5" xfId="48277" xr:uid="{41E950C9-E2C9-4C60-BDD8-8FB217A4F6AC}"/>
    <cellStyle name="Normal 4 4 3 3 4 2 3" xfId="23125" xr:uid="{33049670-71E2-4EC9-A5D7-AF386BAC5E94}"/>
    <cellStyle name="Normal 4 4 3 3 4 2 3 2" xfId="36817" xr:uid="{EF498225-83F9-4F9F-BB31-823E1E6F9446}"/>
    <cellStyle name="Normal 4 4 3 3 4 2 3 3" xfId="51701" xr:uid="{C4A1D4C6-3EB0-4B77-9D75-9338E8AEB7DC}"/>
    <cellStyle name="Normal 4 4 3 3 4 2 4" xfId="16281" xr:uid="{1CED1E31-E5B5-4EC4-B2B5-313A55F65BDE}"/>
    <cellStyle name="Normal 4 4 3 3 4 2 5" xfId="29971" xr:uid="{66C16504-43F5-45C9-B3A6-DADA32D187EB}"/>
    <cellStyle name="Normal 4 4 3 3 4 2 6" xfId="44855" xr:uid="{67F8EA9B-2526-4C05-9FEC-3ECC7C9BF457}"/>
    <cellStyle name="Normal 4 4 3 3 4 3" xfId="11145" xr:uid="{8311160F-F1EA-4CA9-8D9C-B6BEFEB9B320}"/>
    <cellStyle name="Normal 4 4 3 3 4 3 2" xfId="24835" xr:uid="{9E562876-A6F2-45CB-AB7C-C8FB6245B39A}"/>
    <cellStyle name="Normal 4 4 3 3 4 3 2 2" xfId="38527" xr:uid="{AAFCDAD1-9E47-4C00-8CFE-C0CD44D10AB0}"/>
    <cellStyle name="Normal 4 4 3 3 4 3 2 3" xfId="53411" xr:uid="{929D3D98-C289-4D4D-868E-0C34388903F5}"/>
    <cellStyle name="Normal 4 4 3 3 4 3 3" xfId="17991" xr:uid="{2FD73701-2838-4A85-8B47-63E1FABF6767}"/>
    <cellStyle name="Normal 4 4 3 3 4 3 4" xfId="31681" xr:uid="{A67189C7-BFC8-4A5B-A326-9741D126BF7A}"/>
    <cellStyle name="Normal 4 4 3 3 4 3 5" xfId="46565" xr:uid="{1904FF27-5D48-47CA-A3AB-AB2859927A95}"/>
    <cellStyle name="Normal 4 4 3 3 4 4" xfId="21413" xr:uid="{F70A1D0D-8F3A-4DA1-A2DD-8866AD277D0D}"/>
    <cellStyle name="Normal 4 4 3 3 4 4 2" xfId="35105" xr:uid="{F7C25669-8873-440A-AE0E-48E3DDD26C75}"/>
    <cellStyle name="Normal 4 4 3 3 4 4 3" xfId="49989" xr:uid="{35E358BE-0F5F-4EA1-AE7B-5BE98DCEE619}"/>
    <cellStyle name="Normal 4 4 3 3 4 5" xfId="14569" xr:uid="{D69D6C23-60C1-4BB1-A22D-28F11EBC264B}"/>
    <cellStyle name="Normal 4 4 3 3 4 6" xfId="28259" xr:uid="{26AECD59-04A3-4AFA-AB90-47511F306775}"/>
    <cellStyle name="Normal 4 4 3 3 4 7" xfId="43143" xr:uid="{F7A35138-AAE9-4936-96ED-C319FC586E22}"/>
    <cellStyle name="Normal 4 4 3 3 5" xfId="9431" xr:uid="{7BC98D77-4DF1-406C-B7B3-DB46E888974E}"/>
    <cellStyle name="Normal 4 4 3 3 5 2" xfId="12853" xr:uid="{0D46B070-7C6A-45A2-A28E-B385CAD962A4}"/>
    <cellStyle name="Normal 4 4 3 3 5 2 2" xfId="26543" xr:uid="{AC653D66-4FD6-4B70-865F-E79C8FA43080}"/>
    <cellStyle name="Normal 4 4 3 3 5 2 2 2" xfId="40235" xr:uid="{3BE72BF5-BCB7-4B43-9ECB-2DEC8E8D02EB}"/>
    <cellStyle name="Normal 4 4 3 3 5 2 2 3" xfId="55119" xr:uid="{55739C30-9863-40C6-9105-9C0792CAFD7E}"/>
    <cellStyle name="Normal 4 4 3 3 5 2 3" xfId="19699" xr:uid="{85A24920-2E6E-4678-B6BC-6760135CCC17}"/>
    <cellStyle name="Normal 4 4 3 3 5 2 4" xfId="33389" xr:uid="{B0F9CCDF-FE44-474F-97F6-EB52861D5E92}"/>
    <cellStyle name="Normal 4 4 3 3 5 2 5" xfId="48273" xr:uid="{BDC45923-11F3-4545-9B93-7381E3628AB9}"/>
    <cellStyle name="Normal 4 4 3 3 5 3" xfId="23121" xr:uid="{4C633FE2-16AF-4217-AA57-7CB5848356DA}"/>
    <cellStyle name="Normal 4 4 3 3 5 3 2" xfId="36813" xr:uid="{604F8C40-6CFC-4987-885C-521CF0EC9F5E}"/>
    <cellStyle name="Normal 4 4 3 3 5 3 3" xfId="51697" xr:uid="{36721B25-38A6-4901-B37A-BF7AD796BFD0}"/>
    <cellStyle name="Normal 4 4 3 3 5 4" xfId="16277" xr:uid="{2177AA90-6A79-4185-9086-EF5615F38E51}"/>
    <cellStyle name="Normal 4 4 3 3 5 5" xfId="29967" xr:uid="{1D1E272D-F96D-4AE9-9AF3-D586C7BF4EDA}"/>
    <cellStyle name="Normal 4 4 3 3 5 6" xfId="44851" xr:uid="{8E996221-B144-45DF-A0A7-9010F62F626C}"/>
    <cellStyle name="Normal 4 4 3 3 6" xfId="11141" xr:uid="{A41DC231-FF64-4AFB-96C4-8C899AD7E18D}"/>
    <cellStyle name="Normal 4 4 3 3 6 2" xfId="24831" xr:uid="{95374A79-EBBB-4B0D-9AE1-3251B9D1B5D1}"/>
    <cellStyle name="Normal 4 4 3 3 6 2 2" xfId="38523" xr:uid="{22AEA174-1CA9-4EA6-8A48-BA9A8BD3F769}"/>
    <cellStyle name="Normal 4 4 3 3 6 2 3" xfId="53407" xr:uid="{6D8813EC-4ED3-42A2-915D-9E1BA8984152}"/>
    <cellStyle name="Normal 4 4 3 3 6 3" xfId="17987" xr:uid="{D656C25F-3FA0-4136-B9E2-47C381FBBBFA}"/>
    <cellStyle name="Normal 4 4 3 3 6 4" xfId="31677" xr:uid="{650A3C17-A0D9-42AC-A486-58D1D9B171C2}"/>
    <cellStyle name="Normal 4 4 3 3 6 5" xfId="46561" xr:uid="{6A6CFBD5-4721-4004-AF78-9BF6E7D4940F}"/>
    <cellStyle name="Normal 4 4 3 3 7" xfId="21409" xr:uid="{FE2890EA-0C53-45F9-8F31-5F06665CC744}"/>
    <cellStyle name="Normal 4 4 3 3 7 2" xfId="35101" xr:uid="{B433BB98-4214-41AB-8123-AEE3E1531612}"/>
    <cellStyle name="Normal 4 4 3 3 7 3" xfId="49985" xr:uid="{83F59AF1-F32F-4A5B-8099-BC14776B9975}"/>
    <cellStyle name="Normal 4 4 3 3 8" xfId="14565" xr:uid="{B82E6246-FE45-4484-8A77-FB3C31B79134}"/>
    <cellStyle name="Normal 4 4 3 3 8 2" xfId="41319" xr:uid="{5676FB5E-5AF8-4EF4-99CA-D386CB2136B8}"/>
    <cellStyle name="Normal 4 4 3 3 9" xfId="28255" xr:uid="{BC2F0127-3511-4385-A877-C8FC27E2A484}"/>
    <cellStyle name="Normal 4 4 3 4" xfId="7724" xr:uid="{3627CCA3-CFB0-4339-8324-255405963DBE}"/>
    <cellStyle name="Normal 4 4 3 4 2" xfId="7725" xr:uid="{5B19B131-ADB9-4535-B125-B13F04F270E0}"/>
    <cellStyle name="Normal 4 4 3 4 2 2" xfId="9437" xr:uid="{6B53E4FC-F27E-45C1-96BE-CFE2A8370C75}"/>
    <cellStyle name="Normal 4 4 3 4 2 2 2" xfId="12859" xr:uid="{2FB98145-C95B-4745-B4D6-87B9F82EAF21}"/>
    <cellStyle name="Normal 4 4 3 4 2 2 2 2" xfId="26549" xr:uid="{B5D83CD2-9797-4FF2-8E59-E9E19D5B5809}"/>
    <cellStyle name="Normal 4 4 3 4 2 2 2 2 2" xfId="40241" xr:uid="{94B53B5B-D164-44AE-85F1-B6B5A3B856BF}"/>
    <cellStyle name="Normal 4 4 3 4 2 2 2 2 3" xfId="55125" xr:uid="{23254680-83B3-4E45-9FE2-99C349D3E275}"/>
    <cellStyle name="Normal 4 4 3 4 2 2 2 3" xfId="19705" xr:uid="{0030A53D-5CD2-4634-BBC7-447A85EC317D}"/>
    <cellStyle name="Normal 4 4 3 4 2 2 2 4" xfId="33395" xr:uid="{58C62F3D-74F5-4E1B-A4A5-CF0B5960B9F7}"/>
    <cellStyle name="Normal 4 4 3 4 2 2 2 5" xfId="48279" xr:uid="{D9A90A07-EC91-424D-9ED8-EA58F11F4AA4}"/>
    <cellStyle name="Normal 4 4 3 4 2 2 3" xfId="23127" xr:uid="{62056614-AFFA-44D9-87C0-A927856785DA}"/>
    <cellStyle name="Normal 4 4 3 4 2 2 3 2" xfId="36819" xr:uid="{B707748F-9BA5-4A48-AEB9-C9D13D198D09}"/>
    <cellStyle name="Normal 4 4 3 4 2 2 3 3" xfId="51703" xr:uid="{D58C0561-2E6B-4D18-A908-3B5BF225C5E0}"/>
    <cellStyle name="Normal 4 4 3 4 2 2 4" xfId="16283" xr:uid="{9B8DF2FC-2F4F-4EBA-AAC1-9F548D7962FD}"/>
    <cellStyle name="Normal 4 4 3 4 2 2 5" xfId="29973" xr:uid="{37333BC8-1A9F-4D32-B73A-9AF81C39D455}"/>
    <cellStyle name="Normal 4 4 3 4 2 2 6" xfId="44857" xr:uid="{917A02A6-8B8C-4031-A474-8195C35AC7A3}"/>
    <cellStyle name="Normal 4 4 3 4 2 3" xfId="11147" xr:uid="{850D45BC-CB7B-4E18-80D5-954DDBF15B88}"/>
    <cellStyle name="Normal 4 4 3 4 2 3 2" xfId="24837" xr:uid="{D64AEFAD-5E9E-485E-86F1-989355F1FF96}"/>
    <cellStyle name="Normal 4 4 3 4 2 3 2 2" xfId="38529" xr:uid="{B3418EFF-6106-4B55-ABAA-5FD2C8990312}"/>
    <cellStyle name="Normal 4 4 3 4 2 3 2 3" xfId="53413" xr:uid="{616EB447-4C31-4EA3-B4C4-56F2FCE975E3}"/>
    <cellStyle name="Normal 4 4 3 4 2 3 3" xfId="17993" xr:uid="{6496A2AC-1798-4C99-837A-1CB17B646273}"/>
    <cellStyle name="Normal 4 4 3 4 2 3 4" xfId="31683" xr:uid="{0E94FDB7-DE2F-448C-8A38-269D80BD8549}"/>
    <cellStyle name="Normal 4 4 3 4 2 3 5" xfId="46567" xr:uid="{BCE5CC30-7350-48EC-A274-45941F141092}"/>
    <cellStyle name="Normal 4 4 3 4 2 4" xfId="21415" xr:uid="{4A5E5371-298A-43E5-AD88-032CF1919FD5}"/>
    <cellStyle name="Normal 4 4 3 4 2 4 2" xfId="35107" xr:uid="{8AD5C330-EFC2-4341-865E-8CEB0A9E0D55}"/>
    <cellStyle name="Normal 4 4 3 4 2 4 3" xfId="49991" xr:uid="{570A4EE6-FFA4-4154-BBA2-A65AC01F56DB}"/>
    <cellStyle name="Normal 4 4 3 4 2 5" xfId="14571" xr:uid="{C6735132-5C5D-4031-9EE5-CD7D1CAE4B5F}"/>
    <cellStyle name="Normal 4 4 3 4 2 6" xfId="28261" xr:uid="{C3AA3A9B-D4EE-419B-A151-BCCE8496CF64}"/>
    <cellStyle name="Normal 4 4 3 4 2 7" xfId="43145" xr:uid="{D5FA3127-F1A4-463D-B354-78CB707ACD6C}"/>
    <cellStyle name="Normal 4 4 3 4 3" xfId="9436" xr:uid="{5EB53A2D-95FC-49BB-95E7-03C8F987931B}"/>
    <cellStyle name="Normal 4 4 3 4 3 2" xfId="12858" xr:uid="{F0C1A324-79F6-44A2-9B51-B3BB332E6EE8}"/>
    <cellStyle name="Normal 4 4 3 4 3 2 2" xfId="26548" xr:uid="{15648E8F-FC0D-4BDB-B39A-45381C778BF8}"/>
    <cellStyle name="Normal 4 4 3 4 3 2 2 2" xfId="40240" xr:uid="{A02ADCB8-2EDE-44EE-A50B-1295E1C15E60}"/>
    <cellStyle name="Normal 4 4 3 4 3 2 2 3" xfId="55124" xr:uid="{8B6E75F3-F475-4572-B331-C3AAFEC503F3}"/>
    <cellStyle name="Normal 4 4 3 4 3 2 3" xfId="19704" xr:uid="{B2339810-B5BB-4AC5-8EDC-1B38A65DBF24}"/>
    <cellStyle name="Normal 4 4 3 4 3 2 4" xfId="33394" xr:uid="{A3BF5A91-4517-4528-940A-E9980FFAC5BE}"/>
    <cellStyle name="Normal 4 4 3 4 3 2 5" xfId="48278" xr:uid="{C8F14DCE-97BB-4E74-A5BF-BA71369C9E9A}"/>
    <cellStyle name="Normal 4 4 3 4 3 3" xfId="23126" xr:uid="{FB6245FD-E58F-4F9E-97BE-2F0515182357}"/>
    <cellStyle name="Normal 4 4 3 4 3 3 2" xfId="36818" xr:uid="{D10F6BE2-3F79-42EF-BCD8-8C5AE31C3741}"/>
    <cellStyle name="Normal 4 4 3 4 3 3 3" xfId="51702" xr:uid="{A5344807-DF91-4041-B6B3-2DB3DCE25F43}"/>
    <cellStyle name="Normal 4 4 3 4 3 4" xfId="16282" xr:uid="{3CE91AB6-C83E-4FDC-98CF-375681643C3A}"/>
    <cellStyle name="Normal 4 4 3 4 3 5" xfId="29972" xr:uid="{5622FEE6-1009-4CAC-AB6D-9EAF030B3184}"/>
    <cellStyle name="Normal 4 4 3 4 3 6" xfId="44856" xr:uid="{E35183E2-1C4D-4A7D-802A-68D4EE004A1A}"/>
    <cellStyle name="Normal 4 4 3 4 4" xfId="11146" xr:uid="{6434EA27-DFD4-40FA-9C1A-F9E83F59E91C}"/>
    <cellStyle name="Normal 4 4 3 4 4 2" xfId="24836" xr:uid="{A8A14288-4284-4538-B01D-9C3AFAE82E88}"/>
    <cellStyle name="Normal 4 4 3 4 4 2 2" xfId="38528" xr:uid="{BB4A69FC-64FB-40B9-A010-F062B3633B02}"/>
    <cellStyle name="Normal 4 4 3 4 4 2 3" xfId="53412" xr:uid="{7504F356-0BC7-498F-896D-1D17DF042BE2}"/>
    <cellStyle name="Normal 4 4 3 4 4 3" xfId="17992" xr:uid="{BEE12CB8-FB76-4EB0-8956-5004C3540A95}"/>
    <cellStyle name="Normal 4 4 3 4 4 4" xfId="31682" xr:uid="{DA46002C-F260-4FC0-BDA1-3247F6930131}"/>
    <cellStyle name="Normal 4 4 3 4 4 5" xfId="46566" xr:uid="{A57606E6-1158-4C0E-AD7D-6513DD3A7E6B}"/>
    <cellStyle name="Normal 4 4 3 4 5" xfId="21414" xr:uid="{2B37A9E6-BF7E-431B-A8B6-6BAA7CA3DA5C}"/>
    <cellStyle name="Normal 4 4 3 4 5 2" xfId="35106" xr:uid="{43BACD2E-4E1F-45D9-A3C8-D09A16EB56E4}"/>
    <cellStyle name="Normal 4 4 3 4 5 3" xfId="49990" xr:uid="{6CA5A826-8E67-4046-B89C-EED5A7342F6B}"/>
    <cellStyle name="Normal 4 4 3 4 6" xfId="14570" xr:uid="{FC589784-8F52-4150-A6DF-331A0485598C}"/>
    <cellStyle name="Normal 4 4 3 4 7" xfId="28260" xr:uid="{411D30DF-4B1E-4183-B041-966452DB42AC}"/>
    <cellStyle name="Normal 4 4 3 4 8" xfId="43144" xr:uid="{3B6F4E58-C2BA-4705-B364-22E23DAA683A}"/>
    <cellStyle name="Normal 4 4 3 5" xfId="7726" xr:uid="{39A7CB86-2CAE-49E8-9E73-D5253B694F23}"/>
    <cellStyle name="Normal 4 4 3 5 2" xfId="9438" xr:uid="{A1E87B36-9B91-4DEA-BBA2-D80756443E3E}"/>
    <cellStyle name="Normal 4 4 3 5 2 2" xfId="12860" xr:uid="{54C5D7CC-CB8B-47C4-8377-D17CDB6FC61E}"/>
    <cellStyle name="Normal 4 4 3 5 2 2 2" xfId="26550" xr:uid="{496D51A0-656A-4B8F-BCE7-AE9D87E23DEE}"/>
    <cellStyle name="Normal 4 4 3 5 2 2 2 2" xfId="40242" xr:uid="{33F349D3-0889-4E6D-B8F2-B54277C3B968}"/>
    <cellStyle name="Normal 4 4 3 5 2 2 2 3" xfId="55126" xr:uid="{2AF0B0CC-67CB-42E8-A4CF-15DF3303CEE5}"/>
    <cellStyle name="Normal 4 4 3 5 2 2 3" xfId="19706" xr:uid="{773212EE-4563-4375-A309-274AB055D45B}"/>
    <cellStyle name="Normal 4 4 3 5 2 2 4" xfId="33396" xr:uid="{6DC2C010-F579-4F12-B74B-34FB84FEA65D}"/>
    <cellStyle name="Normal 4 4 3 5 2 2 5" xfId="48280" xr:uid="{BC2B1F8A-27BE-496E-A378-1E14AE8EEFF5}"/>
    <cellStyle name="Normal 4 4 3 5 2 3" xfId="23128" xr:uid="{E78BD176-90E2-45FA-8296-08F8AA6DDA3B}"/>
    <cellStyle name="Normal 4 4 3 5 2 3 2" xfId="36820" xr:uid="{A0E83C40-1DAE-40A7-A9FE-3C93CA8A61AC}"/>
    <cellStyle name="Normal 4 4 3 5 2 3 3" xfId="51704" xr:uid="{B9AA6972-BB10-4F70-AE76-8983153DA27B}"/>
    <cellStyle name="Normal 4 4 3 5 2 4" xfId="16284" xr:uid="{CA18CFAE-5D2D-4C90-B6DE-9C032D1FC2EE}"/>
    <cellStyle name="Normal 4 4 3 5 2 5" xfId="29974" xr:uid="{F294B1EE-2C59-42FD-9F35-BCF3803F5F13}"/>
    <cellStyle name="Normal 4 4 3 5 2 6" xfId="44858" xr:uid="{9B7D7EF1-CFE4-4D9A-8DE4-664FA9D74756}"/>
    <cellStyle name="Normal 4 4 3 5 3" xfId="11148" xr:uid="{88D26457-F720-42B6-81AD-9BF577035205}"/>
    <cellStyle name="Normal 4 4 3 5 3 2" xfId="24838" xr:uid="{B4CDED7F-8BB1-4292-9878-F20C8F6B5909}"/>
    <cellStyle name="Normal 4 4 3 5 3 2 2" xfId="38530" xr:uid="{2335076C-522C-4D71-841D-5EA5618D40C7}"/>
    <cellStyle name="Normal 4 4 3 5 3 2 3" xfId="53414" xr:uid="{A438EECE-83B6-4744-B52C-FDD45725CD9E}"/>
    <cellStyle name="Normal 4 4 3 5 3 3" xfId="17994" xr:uid="{E0D0F950-D530-46A5-A34D-7B4241AE2D07}"/>
    <cellStyle name="Normal 4 4 3 5 3 4" xfId="31684" xr:uid="{7849F2DB-9B03-44CF-834E-93A1C46CFF91}"/>
    <cellStyle name="Normal 4 4 3 5 3 5" xfId="46568" xr:uid="{B1C481E5-6E09-4246-9D86-1BB765D5B755}"/>
    <cellStyle name="Normal 4 4 3 5 4" xfId="21416" xr:uid="{BF68196D-3C60-47DE-927C-BFB5B47C29E4}"/>
    <cellStyle name="Normal 4 4 3 5 4 2" xfId="35108" xr:uid="{0534FD52-0B11-44B6-B1FA-70C91609FC64}"/>
    <cellStyle name="Normal 4 4 3 5 4 3" xfId="49992" xr:uid="{8C26667C-6A2F-4BE9-9275-C25AC687FE26}"/>
    <cellStyle name="Normal 4 4 3 5 5" xfId="14572" xr:uid="{377608A6-D540-4A8B-979F-7B7D481542EB}"/>
    <cellStyle name="Normal 4 4 3 5 6" xfId="28262" xr:uid="{E146F833-65BC-4427-B629-1E9FCFBC3472}"/>
    <cellStyle name="Normal 4 4 3 5 7" xfId="43146" xr:uid="{79F7BF00-4037-41DD-9A4A-A23011D9A724}"/>
    <cellStyle name="Normal 4 4 3 6" xfId="7727" xr:uid="{AD48F728-4EDB-4C16-8553-AAC0D7AB5D31}"/>
    <cellStyle name="Normal 4 4 3 6 2" xfId="9439" xr:uid="{51E4A3BF-A518-493C-8535-8BBD59B391CC}"/>
    <cellStyle name="Normal 4 4 3 6 2 2" xfId="12861" xr:uid="{0F527E91-2C36-43B4-B08D-1A083D953253}"/>
    <cellStyle name="Normal 4 4 3 6 2 2 2" xfId="26551" xr:uid="{60A89185-E6CA-4F26-A617-BD9AA411604D}"/>
    <cellStyle name="Normal 4 4 3 6 2 2 2 2" xfId="40243" xr:uid="{60AB4FFF-3CC9-4401-9FA8-33CADE95C3A0}"/>
    <cellStyle name="Normal 4 4 3 6 2 2 2 3" xfId="55127" xr:uid="{4EACC0BA-EE8B-4EFA-97B8-75A06C744855}"/>
    <cellStyle name="Normal 4 4 3 6 2 2 3" xfId="19707" xr:uid="{AF6B0329-416A-4E3D-8DAE-51FD64AE8CA6}"/>
    <cellStyle name="Normal 4 4 3 6 2 2 4" xfId="33397" xr:uid="{A50CC799-2D2B-41FC-A175-DE9EB28370A1}"/>
    <cellStyle name="Normal 4 4 3 6 2 2 5" xfId="48281" xr:uid="{CBE3F988-59CB-4B6E-AA56-2D10039B8FF5}"/>
    <cellStyle name="Normal 4 4 3 6 2 3" xfId="23129" xr:uid="{3192B6D7-7ED6-4D05-98E6-54A27B9E6732}"/>
    <cellStyle name="Normal 4 4 3 6 2 3 2" xfId="36821" xr:uid="{1A231C52-6CAF-4668-B664-1648B325DB43}"/>
    <cellStyle name="Normal 4 4 3 6 2 3 3" xfId="51705" xr:uid="{A748BDB9-74AB-482E-B151-79DAFEAB7E37}"/>
    <cellStyle name="Normal 4 4 3 6 2 4" xfId="16285" xr:uid="{59EF847C-FDAF-4DDE-8B16-A6784525B614}"/>
    <cellStyle name="Normal 4 4 3 6 2 5" xfId="29975" xr:uid="{C23B2424-0D17-4409-BB73-C90B575B1D4E}"/>
    <cellStyle name="Normal 4 4 3 6 2 6" xfId="44859" xr:uid="{B19F55EB-6ED5-416D-8EBF-7EA22A9B01EC}"/>
    <cellStyle name="Normal 4 4 3 6 3" xfId="11149" xr:uid="{94B8F8F6-7397-4E12-9829-27B20BA79779}"/>
    <cellStyle name="Normal 4 4 3 6 3 2" xfId="24839" xr:uid="{7CEA15C8-BD8A-432D-A909-5A2349CEA18F}"/>
    <cellStyle name="Normal 4 4 3 6 3 2 2" xfId="38531" xr:uid="{4321BF9E-3CB5-4893-95BC-41972A5CD820}"/>
    <cellStyle name="Normal 4 4 3 6 3 2 3" xfId="53415" xr:uid="{A0ED1102-1529-44DE-9B68-74B0C5ED6A08}"/>
    <cellStyle name="Normal 4 4 3 6 3 3" xfId="17995" xr:uid="{E25723C2-2F3E-425B-BF6C-1F1E04FDDB2E}"/>
    <cellStyle name="Normal 4 4 3 6 3 4" xfId="31685" xr:uid="{ED91D3DA-A055-40C0-B0AD-69E41F4D8B8C}"/>
    <cellStyle name="Normal 4 4 3 6 3 5" xfId="46569" xr:uid="{F89BA2D5-0074-4594-A190-110610B2DBA1}"/>
    <cellStyle name="Normal 4 4 3 6 4" xfId="21417" xr:uid="{92F16DF5-CF18-419C-A80D-F967D2E42AF9}"/>
    <cellStyle name="Normal 4 4 3 6 4 2" xfId="35109" xr:uid="{C9F4A881-FD7C-4E63-9BAF-738C76C092C1}"/>
    <cellStyle name="Normal 4 4 3 6 4 3" xfId="49993" xr:uid="{4514F743-1A05-46AA-8803-91685F6F7CED}"/>
    <cellStyle name="Normal 4 4 3 6 5" xfId="14573" xr:uid="{8EA58C71-8088-459B-B944-92BDA2224774}"/>
    <cellStyle name="Normal 4 4 3 6 6" xfId="28263" xr:uid="{1BF4B1A8-7C97-4C7A-A79F-0AF8C3B38F81}"/>
    <cellStyle name="Normal 4 4 3 6 7" xfId="43147" xr:uid="{3149BBF7-D21A-426C-AF22-0B7814F479E3}"/>
    <cellStyle name="Normal 4 4 3 7" xfId="9425" xr:uid="{E0558B90-7CC1-4B5E-B92E-8F2750036A7C}"/>
    <cellStyle name="Normal 4 4 3 7 2" xfId="12847" xr:uid="{AA99EA6E-06C9-4B23-94CE-FE2D317CB6DD}"/>
    <cellStyle name="Normal 4 4 3 7 2 2" xfId="26537" xr:uid="{AA59BDBB-CD1A-4426-B997-1D705F6F5F52}"/>
    <cellStyle name="Normal 4 4 3 7 2 2 2" xfId="40229" xr:uid="{8C30F1C0-54D9-4318-A831-3ED1921C975B}"/>
    <cellStyle name="Normal 4 4 3 7 2 2 3" xfId="55113" xr:uid="{F0640ECD-66C4-4804-B046-D04C11D07A80}"/>
    <cellStyle name="Normal 4 4 3 7 2 3" xfId="19693" xr:uid="{006BBE44-2588-4FD1-B5EA-3112CB5072D7}"/>
    <cellStyle name="Normal 4 4 3 7 2 4" xfId="33383" xr:uid="{3357FAA1-EBFC-4430-AF40-4FE288B6315D}"/>
    <cellStyle name="Normal 4 4 3 7 2 5" xfId="48267" xr:uid="{02B24EF6-9190-4611-9CF7-79E6787669C0}"/>
    <cellStyle name="Normal 4 4 3 7 3" xfId="23115" xr:uid="{222712C3-7EE9-4F49-AC56-4BF2F724F9E4}"/>
    <cellStyle name="Normal 4 4 3 7 3 2" xfId="36807" xr:uid="{CC75981F-7C8A-4E0F-A89C-9DDA8839AD4D}"/>
    <cellStyle name="Normal 4 4 3 7 3 3" xfId="51691" xr:uid="{8538590B-6659-402F-82A5-3F2A2914C2B2}"/>
    <cellStyle name="Normal 4 4 3 7 4" xfId="16271" xr:uid="{D4742D22-7F1B-469D-A6DD-DAC840471B22}"/>
    <cellStyle name="Normal 4 4 3 7 5" xfId="29961" xr:uid="{2336FC00-3858-402D-8939-929C860D4722}"/>
    <cellStyle name="Normal 4 4 3 7 6" xfId="44845" xr:uid="{71A8FA43-1CE6-4CD0-B34A-0795EC451B4C}"/>
    <cellStyle name="Normal 4 4 3 8" xfId="11135" xr:uid="{722B657F-7D01-4427-911E-8BFBBE1A671F}"/>
    <cellStyle name="Normal 4 4 3 8 2" xfId="24825" xr:uid="{31305DD6-CC17-49CD-A8F7-48AF0F050E3E}"/>
    <cellStyle name="Normal 4 4 3 8 2 2" xfId="38517" xr:uid="{46D043D7-6D76-4845-AC6E-AF565ED759C4}"/>
    <cellStyle name="Normal 4 4 3 8 2 3" xfId="53401" xr:uid="{7E978DFD-CB2A-4E42-A6E0-F31D00268B65}"/>
    <cellStyle name="Normal 4 4 3 8 3" xfId="17981" xr:uid="{52E0FE73-01BC-418B-A812-4371E1AAF923}"/>
    <cellStyle name="Normal 4 4 3 8 4" xfId="31671" xr:uid="{5E95E761-3CC4-4BE8-9D7C-CD4F1E50F53B}"/>
    <cellStyle name="Normal 4 4 3 8 5" xfId="46555" xr:uid="{E13A4399-B55B-4CEA-B9B5-C7BADA3B8252}"/>
    <cellStyle name="Normal 4 4 3 9" xfId="21403" xr:uid="{DB970AD6-7821-44AE-8CAD-58253928A3A1}"/>
    <cellStyle name="Normal 4 4 3 9 2" xfId="35095" xr:uid="{2B49FD2D-090F-4836-9F4D-F731609E3A61}"/>
    <cellStyle name="Normal 4 4 3 9 3" xfId="49979" xr:uid="{F8A8B5DD-448D-439E-86D0-0207694C1B6F}"/>
    <cellStyle name="Normal 4 4 4" xfId="4749" xr:uid="{669ABC76-A64C-443A-9682-A70ECE97F2ED}"/>
    <cellStyle name="Normal 4 4 4 10" xfId="14574" xr:uid="{DDA5FF23-B237-4634-81D6-298DFB3740A9}"/>
    <cellStyle name="Normal 4 4 4 10 2" xfId="41386" xr:uid="{85BA8AFA-FDDD-4A98-A427-2821CFF68A08}"/>
    <cellStyle name="Normal 4 4 4 11" xfId="28264" xr:uid="{8FBB8144-B28A-4816-8F1D-41AF91EE9D32}"/>
    <cellStyle name="Normal 4 4 4 12" xfId="43148" xr:uid="{9D3BA69E-80E6-40D7-A4DB-D804B40BDCD0}"/>
    <cellStyle name="Normal 4 4 4 13" xfId="7728" xr:uid="{CA4C8FAF-E1E5-45F1-BA03-B6389CEF8E31}"/>
    <cellStyle name="Normal 4 4 4 14" xfId="5977" xr:uid="{53BC00D1-EDCD-4FAE-95EE-2C1AC387948C}"/>
    <cellStyle name="Normal 4 4 4 15" xfId="5385" xr:uid="{DBB5E6AD-87F6-4C87-80B8-A634B4E89D28}"/>
    <cellStyle name="Normal 4 4 4 2" xfId="7729" xr:uid="{57190E36-AA9F-4D50-8EE1-B9C7F1E05666}"/>
    <cellStyle name="Normal 4 4 4 2 10" xfId="43149" xr:uid="{357EC23F-9439-44EE-9DEE-BF78E143B4D6}"/>
    <cellStyle name="Normal 4 4 4 2 2" xfId="7730" xr:uid="{12020191-A145-4FE9-9B02-52F627FA23CB}"/>
    <cellStyle name="Normal 4 4 4 2 2 2" xfId="7731" xr:uid="{8B41B14B-7348-4BA3-B429-2DFCE763EA51}"/>
    <cellStyle name="Normal 4 4 4 2 2 2 2" xfId="9443" xr:uid="{F4F0A085-8425-4B9E-A6F7-E4F416F30502}"/>
    <cellStyle name="Normal 4 4 4 2 2 2 2 2" xfId="12865" xr:uid="{A498FE4B-9B4E-4CDD-A21F-6B7269666E4E}"/>
    <cellStyle name="Normal 4 4 4 2 2 2 2 2 2" xfId="26555" xr:uid="{63311C3A-6A8F-45A6-B5D8-DA691D8C1718}"/>
    <cellStyle name="Normal 4 4 4 2 2 2 2 2 2 2" xfId="40247" xr:uid="{500C3C08-99D4-4A53-B05E-D95644777141}"/>
    <cellStyle name="Normal 4 4 4 2 2 2 2 2 2 3" xfId="55131" xr:uid="{F01CACED-2603-431A-995C-A9EB7BAFAFBC}"/>
    <cellStyle name="Normal 4 4 4 2 2 2 2 2 3" xfId="19711" xr:uid="{D989433C-76BA-4289-A62C-0634FF0ECE83}"/>
    <cellStyle name="Normal 4 4 4 2 2 2 2 2 4" xfId="33401" xr:uid="{AF44DE77-E31D-4E2C-BC19-D6936A0C970F}"/>
    <cellStyle name="Normal 4 4 4 2 2 2 2 2 5" xfId="48285" xr:uid="{5DD3B6B0-B388-475F-B189-4E693A059BCC}"/>
    <cellStyle name="Normal 4 4 4 2 2 2 2 3" xfId="23133" xr:uid="{0C4A9D23-E6EC-4287-8555-0B78603DB6F4}"/>
    <cellStyle name="Normal 4 4 4 2 2 2 2 3 2" xfId="36825" xr:uid="{43F032F5-6652-4F22-823B-AFED95FFBBE6}"/>
    <cellStyle name="Normal 4 4 4 2 2 2 2 3 3" xfId="51709" xr:uid="{2D89648B-F886-4175-9EEE-EAE5D2A12639}"/>
    <cellStyle name="Normal 4 4 4 2 2 2 2 4" xfId="16289" xr:uid="{5C5FA1F0-3958-466B-8CCC-FF88BE28643F}"/>
    <cellStyle name="Normal 4 4 4 2 2 2 2 5" xfId="29979" xr:uid="{24A0DCB2-EC72-4834-A94C-193A50592D78}"/>
    <cellStyle name="Normal 4 4 4 2 2 2 2 6" xfId="44863" xr:uid="{F72FD780-FEFF-4687-A12F-74209424276C}"/>
    <cellStyle name="Normal 4 4 4 2 2 2 3" xfId="11153" xr:uid="{7CEF4D1A-1E4C-4664-8B81-51E43EA0A251}"/>
    <cellStyle name="Normal 4 4 4 2 2 2 3 2" xfId="24843" xr:uid="{CB4AC88D-2567-46AF-8A56-4DAE589A4E97}"/>
    <cellStyle name="Normal 4 4 4 2 2 2 3 2 2" xfId="38535" xr:uid="{51DE9060-20A5-42E6-A559-D3B7D66620B2}"/>
    <cellStyle name="Normal 4 4 4 2 2 2 3 2 3" xfId="53419" xr:uid="{334C0403-3551-4B58-B5FA-3AEB8F737DD1}"/>
    <cellStyle name="Normal 4 4 4 2 2 2 3 3" xfId="17999" xr:uid="{63D3819D-6F9B-4FE0-80C4-67DA84C03155}"/>
    <cellStyle name="Normal 4 4 4 2 2 2 3 4" xfId="31689" xr:uid="{E1BC31A3-8D67-454A-96D2-1A2718289422}"/>
    <cellStyle name="Normal 4 4 4 2 2 2 3 5" xfId="46573" xr:uid="{074B31F7-7A3A-47CA-95F0-603C5055263C}"/>
    <cellStyle name="Normal 4 4 4 2 2 2 4" xfId="21421" xr:uid="{DCBB8FD6-6699-4E7E-B316-570EECD15DCD}"/>
    <cellStyle name="Normal 4 4 4 2 2 2 4 2" xfId="35113" xr:uid="{16D6E4CB-3AE0-4ED9-A43C-DAB5BCE42117}"/>
    <cellStyle name="Normal 4 4 4 2 2 2 4 3" xfId="49997" xr:uid="{5BB7EE45-B506-47AC-96A7-012051773F6C}"/>
    <cellStyle name="Normal 4 4 4 2 2 2 5" xfId="14577" xr:uid="{F08F16CE-929A-4894-BCF8-210EEA8075FD}"/>
    <cellStyle name="Normal 4 4 4 2 2 2 6" xfId="28267" xr:uid="{3A241BDB-9E6E-4DC9-9717-71438D86EA4D}"/>
    <cellStyle name="Normal 4 4 4 2 2 2 7" xfId="43151" xr:uid="{1A8EE929-99CC-4E23-9FD9-056E25E76372}"/>
    <cellStyle name="Normal 4 4 4 2 2 3" xfId="9442" xr:uid="{5B768CBC-8682-4D0C-9A67-762B9E195B16}"/>
    <cellStyle name="Normal 4 4 4 2 2 3 2" xfId="12864" xr:uid="{66164661-5F7B-4EC6-B5C4-C9F846D5818D}"/>
    <cellStyle name="Normal 4 4 4 2 2 3 2 2" xfId="26554" xr:uid="{BEA3CD46-1E6E-4C95-82A3-47329026BBCD}"/>
    <cellStyle name="Normal 4 4 4 2 2 3 2 2 2" xfId="40246" xr:uid="{740F6174-9CF3-486A-B6C1-54B9412104C1}"/>
    <cellStyle name="Normal 4 4 4 2 2 3 2 2 3" xfId="55130" xr:uid="{92008EBE-DE5D-4E67-B2F4-580E528C74AE}"/>
    <cellStyle name="Normal 4 4 4 2 2 3 2 3" xfId="19710" xr:uid="{FD84C4E8-497A-4BEC-A9BC-C0BADF71D79B}"/>
    <cellStyle name="Normal 4 4 4 2 2 3 2 4" xfId="33400" xr:uid="{1CB90A38-F4CA-478C-BBA5-AEE44151F353}"/>
    <cellStyle name="Normal 4 4 4 2 2 3 2 5" xfId="48284" xr:uid="{F478FA31-DAD5-44BD-A89C-030D219FF6CE}"/>
    <cellStyle name="Normal 4 4 4 2 2 3 3" xfId="23132" xr:uid="{724B4158-E9D9-4EF9-B8CB-3B065A56A266}"/>
    <cellStyle name="Normal 4 4 4 2 2 3 3 2" xfId="36824" xr:uid="{8F0D74C7-BCCB-41D7-80FC-104ABD6A41EE}"/>
    <cellStyle name="Normal 4 4 4 2 2 3 3 3" xfId="51708" xr:uid="{3B147711-4391-4EEB-B935-8ADA6D71914D}"/>
    <cellStyle name="Normal 4 4 4 2 2 3 4" xfId="16288" xr:uid="{F7640145-B06F-4295-9FB8-E6028AC6AD69}"/>
    <cellStyle name="Normal 4 4 4 2 2 3 5" xfId="29978" xr:uid="{2141B9D0-CCC9-47C9-AB05-F2AD8F7755AD}"/>
    <cellStyle name="Normal 4 4 4 2 2 3 6" xfId="44862" xr:uid="{E42FCF06-ECDD-40FC-A90B-0C7D0AF0902C}"/>
    <cellStyle name="Normal 4 4 4 2 2 4" xfId="11152" xr:uid="{B5C2ED91-7A31-4DDC-90F3-631BBABC9CE8}"/>
    <cellStyle name="Normal 4 4 4 2 2 4 2" xfId="24842" xr:uid="{0FBBED96-0468-401C-8C32-749EC9F46730}"/>
    <cellStyle name="Normal 4 4 4 2 2 4 2 2" xfId="38534" xr:uid="{875A176F-8317-4139-8CC6-96B748914FF5}"/>
    <cellStyle name="Normal 4 4 4 2 2 4 2 3" xfId="53418" xr:uid="{62E22932-C566-4DC6-BD34-AFB7A2D9A34E}"/>
    <cellStyle name="Normal 4 4 4 2 2 4 3" xfId="17998" xr:uid="{5732F5B1-E6DA-4F51-9FA9-EDD7B0572A58}"/>
    <cellStyle name="Normal 4 4 4 2 2 4 4" xfId="31688" xr:uid="{ACF4503C-9EC3-427F-9A23-4F32759FD37C}"/>
    <cellStyle name="Normal 4 4 4 2 2 4 5" xfId="46572" xr:uid="{C19B0221-E27C-4108-B081-C27ED4931E64}"/>
    <cellStyle name="Normal 4 4 4 2 2 5" xfId="21420" xr:uid="{B0302B1B-669D-4984-B16D-AF05D0FD5951}"/>
    <cellStyle name="Normal 4 4 4 2 2 5 2" xfId="35112" xr:uid="{992DDDF3-C147-4905-92C5-83C53A5D7C4D}"/>
    <cellStyle name="Normal 4 4 4 2 2 5 3" xfId="49996" xr:uid="{CDAD4D0A-0515-4141-AC14-0A991E9F7213}"/>
    <cellStyle name="Normal 4 4 4 2 2 6" xfId="14576" xr:uid="{0D2DBFEA-A533-42C4-B289-53B95BE79330}"/>
    <cellStyle name="Normal 4 4 4 2 2 7" xfId="28266" xr:uid="{32E2634A-76BE-48A2-B0C7-C613D1C90CF8}"/>
    <cellStyle name="Normal 4 4 4 2 2 8" xfId="43150" xr:uid="{2A466190-E6C3-4737-9B27-434570ED0EC9}"/>
    <cellStyle name="Normal 4 4 4 2 3" xfId="7732" xr:uid="{29C6C313-F5C4-4FA3-B2CF-DF9515E7CF5D}"/>
    <cellStyle name="Normal 4 4 4 2 3 2" xfId="9444" xr:uid="{553FF04C-D4C8-4D48-9904-54ADBDA447B2}"/>
    <cellStyle name="Normal 4 4 4 2 3 2 2" xfId="12866" xr:uid="{5871A13B-929C-4020-A700-428B657AFB15}"/>
    <cellStyle name="Normal 4 4 4 2 3 2 2 2" xfId="26556" xr:uid="{DBE7682A-C6FB-45F8-A4F6-35491A23D2D8}"/>
    <cellStyle name="Normal 4 4 4 2 3 2 2 2 2" xfId="40248" xr:uid="{80ACE3DF-AABC-4EB1-8F36-EF9F2213C15C}"/>
    <cellStyle name="Normal 4 4 4 2 3 2 2 2 3" xfId="55132" xr:uid="{DF93C325-933A-4B61-839C-3229D6FB9322}"/>
    <cellStyle name="Normal 4 4 4 2 3 2 2 3" xfId="19712" xr:uid="{276ED44D-E2EC-4D02-9E8C-BE4E51CEC7E7}"/>
    <cellStyle name="Normal 4 4 4 2 3 2 2 4" xfId="33402" xr:uid="{9FEECF63-E080-4BC1-9190-AE56533307C8}"/>
    <cellStyle name="Normal 4 4 4 2 3 2 2 5" xfId="48286" xr:uid="{1FB4F47E-D713-4D6F-9996-E15032A538EF}"/>
    <cellStyle name="Normal 4 4 4 2 3 2 3" xfId="23134" xr:uid="{0E087370-EC62-4E20-8E50-1AB65C788B85}"/>
    <cellStyle name="Normal 4 4 4 2 3 2 3 2" xfId="36826" xr:uid="{66140E91-DF45-4374-9259-B3D29391CED8}"/>
    <cellStyle name="Normal 4 4 4 2 3 2 3 3" xfId="51710" xr:uid="{E8BB56C7-D4A8-487E-A665-499326E8A2C7}"/>
    <cellStyle name="Normal 4 4 4 2 3 2 4" xfId="16290" xr:uid="{E6DE6707-F2B7-4514-A296-54699C2C8140}"/>
    <cellStyle name="Normal 4 4 4 2 3 2 5" xfId="29980" xr:uid="{721706E2-F5D8-4D66-A6A1-69F210219E7F}"/>
    <cellStyle name="Normal 4 4 4 2 3 2 6" xfId="44864" xr:uid="{41B6E278-5E18-43EC-8AE2-FDF0DA3CD22D}"/>
    <cellStyle name="Normal 4 4 4 2 3 3" xfId="11154" xr:uid="{EE2192EA-91D0-49E3-843C-6123B5623B45}"/>
    <cellStyle name="Normal 4 4 4 2 3 3 2" xfId="24844" xr:uid="{E692DD88-68AA-4509-A0A9-19682E32733B}"/>
    <cellStyle name="Normal 4 4 4 2 3 3 2 2" xfId="38536" xr:uid="{E4C4C0AD-A44F-4CAE-B5DD-31C76D1D93C2}"/>
    <cellStyle name="Normal 4 4 4 2 3 3 2 3" xfId="53420" xr:uid="{0D1C0EE2-1495-4AC2-A757-B1B9E02C9069}"/>
    <cellStyle name="Normal 4 4 4 2 3 3 3" xfId="18000" xr:uid="{FB48F634-D807-4F90-A9A0-5A7FF2684A5E}"/>
    <cellStyle name="Normal 4 4 4 2 3 3 4" xfId="31690" xr:uid="{075C17F1-C102-438C-8B26-4FCFF0F579A6}"/>
    <cellStyle name="Normal 4 4 4 2 3 3 5" xfId="46574" xr:uid="{C283B4D7-5396-4B66-8888-237D09FEA812}"/>
    <cellStyle name="Normal 4 4 4 2 3 4" xfId="21422" xr:uid="{4CB4D3DD-A6C4-4817-9B4D-8EC2A74C7990}"/>
    <cellStyle name="Normal 4 4 4 2 3 4 2" xfId="35114" xr:uid="{70907331-B6F1-4117-A256-D0ACAF67533D}"/>
    <cellStyle name="Normal 4 4 4 2 3 4 3" xfId="49998" xr:uid="{0DDFC5A3-07AF-428C-A17F-5DDF42DCB63C}"/>
    <cellStyle name="Normal 4 4 4 2 3 5" xfId="14578" xr:uid="{7C75BB41-014F-4CFC-ABC9-861391F948AB}"/>
    <cellStyle name="Normal 4 4 4 2 3 6" xfId="28268" xr:uid="{139ACD93-360A-4572-92E0-F8437876D0D7}"/>
    <cellStyle name="Normal 4 4 4 2 3 7" xfId="43152" xr:uid="{6E247DC0-3996-4ECA-9905-6FE397B8C116}"/>
    <cellStyle name="Normal 4 4 4 2 4" xfId="7733" xr:uid="{DCF1483E-35C7-48F7-85A7-C6C251088AB7}"/>
    <cellStyle name="Normal 4 4 4 2 4 2" xfId="9445" xr:uid="{7E34BC8E-752C-452C-910D-F6A2E023C74D}"/>
    <cellStyle name="Normal 4 4 4 2 4 2 2" xfId="12867" xr:uid="{C67F1CF7-F225-4DC8-B86B-CA0A0C00558A}"/>
    <cellStyle name="Normal 4 4 4 2 4 2 2 2" xfId="26557" xr:uid="{3167DAE0-0AA2-4299-96F0-420B3CCAAC6F}"/>
    <cellStyle name="Normal 4 4 4 2 4 2 2 2 2" xfId="40249" xr:uid="{BD67443C-B33F-423B-A10C-73D47AF9F5B1}"/>
    <cellStyle name="Normal 4 4 4 2 4 2 2 2 3" xfId="55133" xr:uid="{BA93D5EA-26A8-48EB-837A-1A2B564FD1FD}"/>
    <cellStyle name="Normal 4 4 4 2 4 2 2 3" xfId="19713" xr:uid="{45D2BB54-ED69-4729-A6F0-70EB22D93AED}"/>
    <cellStyle name="Normal 4 4 4 2 4 2 2 4" xfId="33403" xr:uid="{B99E4062-7E3C-4D93-9833-A54AA37074D7}"/>
    <cellStyle name="Normal 4 4 4 2 4 2 2 5" xfId="48287" xr:uid="{9C91C664-436C-4F44-9575-F28DC7F8A4A1}"/>
    <cellStyle name="Normal 4 4 4 2 4 2 3" xfId="23135" xr:uid="{1ABD068B-4153-446D-A6AF-848D492914E1}"/>
    <cellStyle name="Normal 4 4 4 2 4 2 3 2" xfId="36827" xr:uid="{1B33127B-1DCE-4D02-9742-B0F6864A249C}"/>
    <cellStyle name="Normal 4 4 4 2 4 2 3 3" xfId="51711" xr:uid="{73E02048-734D-4AA9-A903-FEF5302792F2}"/>
    <cellStyle name="Normal 4 4 4 2 4 2 4" xfId="16291" xr:uid="{73CB91C9-A670-44AE-BEB6-4BD8D0585153}"/>
    <cellStyle name="Normal 4 4 4 2 4 2 5" xfId="29981" xr:uid="{634716ED-AEA7-489D-9140-21B38B70DE69}"/>
    <cellStyle name="Normal 4 4 4 2 4 2 6" xfId="44865" xr:uid="{F79201DC-1098-494B-8415-9F83E3BE7CA2}"/>
    <cellStyle name="Normal 4 4 4 2 4 3" xfId="11155" xr:uid="{D775416F-518B-4593-8D3E-E0A622A80C3C}"/>
    <cellStyle name="Normal 4 4 4 2 4 3 2" xfId="24845" xr:uid="{C557143C-85E3-49C2-AC32-832045AC7967}"/>
    <cellStyle name="Normal 4 4 4 2 4 3 2 2" xfId="38537" xr:uid="{C881D3A8-9112-414E-9DC8-28C983D18BF9}"/>
    <cellStyle name="Normal 4 4 4 2 4 3 2 3" xfId="53421" xr:uid="{D0F2592A-C465-4D0B-B386-BF04D9960D43}"/>
    <cellStyle name="Normal 4 4 4 2 4 3 3" xfId="18001" xr:uid="{5E519143-48AC-476F-9442-F4E632AD8308}"/>
    <cellStyle name="Normal 4 4 4 2 4 3 4" xfId="31691" xr:uid="{3787F54E-E4F7-4760-A240-DD93AC66556C}"/>
    <cellStyle name="Normal 4 4 4 2 4 3 5" xfId="46575" xr:uid="{BC2F2CAA-07DA-4D80-BEE6-57D9B6431C49}"/>
    <cellStyle name="Normal 4 4 4 2 4 4" xfId="21423" xr:uid="{B3C37CB8-E174-449D-9029-4E3B4C435871}"/>
    <cellStyle name="Normal 4 4 4 2 4 4 2" xfId="35115" xr:uid="{1EC9426F-C1EF-442F-8458-C9C74570011E}"/>
    <cellStyle name="Normal 4 4 4 2 4 4 3" xfId="49999" xr:uid="{291BFE50-E598-4690-B70C-839FB50113E9}"/>
    <cellStyle name="Normal 4 4 4 2 4 5" xfId="14579" xr:uid="{5D318365-0FD7-4E84-B4B4-2B89A2443F07}"/>
    <cellStyle name="Normal 4 4 4 2 4 6" xfId="28269" xr:uid="{8206BFA9-9136-43FC-9E37-87ADFF599C7F}"/>
    <cellStyle name="Normal 4 4 4 2 4 7" xfId="43153" xr:uid="{0DD3D78A-5C22-4D00-A78F-5A4C827BACF9}"/>
    <cellStyle name="Normal 4 4 4 2 5" xfId="9441" xr:uid="{63652066-2647-475F-B9C1-96F93CB8983B}"/>
    <cellStyle name="Normal 4 4 4 2 5 2" xfId="12863" xr:uid="{26AD8945-1554-47B9-8D2A-CDEF0531F58E}"/>
    <cellStyle name="Normal 4 4 4 2 5 2 2" xfId="26553" xr:uid="{F107AFA6-DF77-4346-B940-81C7535B7F2F}"/>
    <cellStyle name="Normal 4 4 4 2 5 2 2 2" xfId="40245" xr:uid="{33F676B0-DB1A-45AC-91DC-9273A37768A3}"/>
    <cellStyle name="Normal 4 4 4 2 5 2 2 3" xfId="55129" xr:uid="{CE3EC0CA-C8D0-4CCB-AAB6-022AB0F66D9B}"/>
    <cellStyle name="Normal 4 4 4 2 5 2 3" xfId="19709" xr:uid="{8A08A025-6FC3-4230-AB0C-80923C5E2061}"/>
    <cellStyle name="Normal 4 4 4 2 5 2 4" xfId="33399" xr:uid="{8DFDBB8D-A1F8-40D7-8007-C1916951A4ED}"/>
    <cellStyle name="Normal 4 4 4 2 5 2 5" xfId="48283" xr:uid="{BAC19EF5-0899-48BA-9F45-C871AD31C85A}"/>
    <cellStyle name="Normal 4 4 4 2 5 3" xfId="23131" xr:uid="{DC96FF43-1CC8-4367-9676-9DCC3C42DFFF}"/>
    <cellStyle name="Normal 4 4 4 2 5 3 2" xfId="36823" xr:uid="{EB88A4C4-DDDB-4079-A8ED-06FE654B5665}"/>
    <cellStyle name="Normal 4 4 4 2 5 3 3" xfId="51707" xr:uid="{4F1DA8CC-0B5A-4542-ABF5-3DBE1F5929FD}"/>
    <cellStyle name="Normal 4 4 4 2 5 4" xfId="16287" xr:uid="{009B06DA-6A98-45AE-A2A7-5D04FC2D7FF2}"/>
    <cellStyle name="Normal 4 4 4 2 5 5" xfId="29977" xr:uid="{6805F9BA-9BD3-4AFB-8EB2-22522B2BC785}"/>
    <cellStyle name="Normal 4 4 4 2 5 6" xfId="44861" xr:uid="{703F0D9B-7CAF-43A7-AA12-E4D960A31D03}"/>
    <cellStyle name="Normal 4 4 4 2 6" xfId="11151" xr:uid="{CA6BC74A-483D-4A5E-8578-21C62F6F66CD}"/>
    <cellStyle name="Normal 4 4 4 2 6 2" xfId="24841" xr:uid="{254874A7-E99C-4473-92DC-BC9F980EC235}"/>
    <cellStyle name="Normal 4 4 4 2 6 2 2" xfId="38533" xr:uid="{841CFCA0-9768-4B66-93BD-23DD36EE2EE1}"/>
    <cellStyle name="Normal 4 4 4 2 6 2 3" xfId="53417" xr:uid="{0BB2172F-845B-4835-863A-8516354448E3}"/>
    <cellStyle name="Normal 4 4 4 2 6 3" xfId="17997" xr:uid="{14EB4823-67F7-412F-BF9A-6C23CEE2C28D}"/>
    <cellStyle name="Normal 4 4 4 2 6 4" xfId="31687" xr:uid="{2EEB2E20-8A84-44EA-9EC7-42DB9BF3EA64}"/>
    <cellStyle name="Normal 4 4 4 2 6 5" xfId="46571" xr:uid="{BBD88574-C748-41C7-8903-289234BCED30}"/>
    <cellStyle name="Normal 4 4 4 2 7" xfId="21419" xr:uid="{6A732D7A-E1B9-424F-A4A5-26A73476511A}"/>
    <cellStyle name="Normal 4 4 4 2 7 2" xfId="35111" xr:uid="{4F2A5D90-41A1-4342-B2AD-BB704DBA405C}"/>
    <cellStyle name="Normal 4 4 4 2 7 3" xfId="49995" xr:uid="{7C314473-24F7-47D8-8D56-6EB758112FC5}"/>
    <cellStyle name="Normal 4 4 4 2 8" xfId="14575" xr:uid="{722B440A-BADC-4B67-8C30-B0E7331F721E}"/>
    <cellStyle name="Normal 4 4 4 2 9" xfId="28265" xr:uid="{292C4D67-E6BA-4EB0-A1A1-734BE5F1EC69}"/>
    <cellStyle name="Normal 4 4 4 3" xfId="7734" xr:uid="{FC7F0C3F-87C8-41FF-9FE9-5906D4CB3418}"/>
    <cellStyle name="Normal 4 4 4 3 10" xfId="43154" xr:uid="{4BAB9890-489E-48E8-AC51-B5DE630D66E8}"/>
    <cellStyle name="Normal 4 4 4 3 2" xfId="7735" xr:uid="{6770248D-94CF-42AD-A936-04BB7BD9511D}"/>
    <cellStyle name="Normal 4 4 4 3 2 2" xfId="7736" xr:uid="{5448ED25-17CE-4CAE-8043-A34030E814D7}"/>
    <cellStyle name="Normal 4 4 4 3 2 2 2" xfId="9448" xr:uid="{D8ACEBB2-5657-4407-98C4-875D63AFF783}"/>
    <cellStyle name="Normal 4 4 4 3 2 2 2 2" xfId="12870" xr:uid="{30F2AE81-3598-4768-B64A-88E5DEEDEDEF}"/>
    <cellStyle name="Normal 4 4 4 3 2 2 2 2 2" xfId="26560" xr:uid="{F5678565-9B21-44EC-84D9-DAAC3346C140}"/>
    <cellStyle name="Normal 4 4 4 3 2 2 2 2 2 2" xfId="40252" xr:uid="{AE37ABA6-3F93-43E9-8E2D-B879C8D5D4C4}"/>
    <cellStyle name="Normal 4 4 4 3 2 2 2 2 2 3" xfId="55136" xr:uid="{C95345C2-83AC-4393-AABF-665EAF9348E5}"/>
    <cellStyle name="Normal 4 4 4 3 2 2 2 2 3" xfId="19716" xr:uid="{01D5BCEB-7196-4B3A-BCB4-878270A08FDB}"/>
    <cellStyle name="Normal 4 4 4 3 2 2 2 2 4" xfId="33406" xr:uid="{C9F3DD83-3D3D-4751-A757-A7C2FA4E7874}"/>
    <cellStyle name="Normal 4 4 4 3 2 2 2 2 5" xfId="48290" xr:uid="{6E0E80A2-73D7-4185-B56B-E29A80E7A51F}"/>
    <cellStyle name="Normal 4 4 4 3 2 2 2 3" xfId="23138" xr:uid="{D7CE6A54-80F8-4233-945C-993247A85ECD}"/>
    <cellStyle name="Normal 4 4 4 3 2 2 2 3 2" xfId="36830" xr:uid="{A5474350-B421-43C8-8153-A9BA351A1D02}"/>
    <cellStyle name="Normal 4 4 4 3 2 2 2 3 3" xfId="51714" xr:uid="{D026D49C-C2F5-4516-BC04-B880E63AFBFE}"/>
    <cellStyle name="Normal 4 4 4 3 2 2 2 4" xfId="16294" xr:uid="{972E19CF-AB37-4916-A2A1-B40FB5ADCA67}"/>
    <cellStyle name="Normal 4 4 4 3 2 2 2 5" xfId="29984" xr:uid="{8D24E60A-C7C0-422D-B23E-454EDA98DA92}"/>
    <cellStyle name="Normal 4 4 4 3 2 2 2 6" xfId="44868" xr:uid="{EFAE19CC-8D27-4A94-B661-1AE994B97F2F}"/>
    <cellStyle name="Normal 4 4 4 3 2 2 3" xfId="11158" xr:uid="{95AAE55E-5D1F-47ED-B4AD-DA955A94DA00}"/>
    <cellStyle name="Normal 4 4 4 3 2 2 3 2" xfId="24848" xr:uid="{9B689895-85DE-4007-ACE5-3B0432E6A439}"/>
    <cellStyle name="Normal 4 4 4 3 2 2 3 2 2" xfId="38540" xr:uid="{F85C9207-20A2-4127-8CAD-4CDDBEC17123}"/>
    <cellStyle name="Normal 4 4 4 3 2 2 3 2 3" xfId="53424" xr:uid="{92676F0C-7AE8-4265-AB03-C86FB9C6ECAE}"/>
    <cellStyle name="Normal 4 4 4 3 2 2 3 3" xfId="18004" xr:uid="{6B48D4EF-A1CD-4FB4-BEAF-48998FD3D091}"/>
    <cellStyle name="Normal 4 4 4 3 2 2 3 4" xfId="31694" xr:uid="{853A01F8-BC3C-490A-85C3-4FC572450189}"/>
    <cellStyle name="Normal 4 4 4 3 2 2 3 5" xfId="46578" xr:uid="{CEBEF802-038E-468B-9BC8-8FB1E81EF463}"/>
    <cellStyle name="Normal 4 4 4 3 2 2 4" xfId="21426" xr:uid="{3FE3FEBE-1EE7-4BA3-90A4-322FD7C1D031}"/>
    <cellStyle name="Normal 4 4 4 3 2 2 4 2" xfId="35118" xr:uid="{EF927D61-F8B5-43DD-A8B5-E6EB23D7B240}"/>
    <cellStyle name="Normal 4 4 4 3 2 2 4 3" xfId="50002" xr:uid="{D1A2A3AC-F464-4EF2-B8F6-B9BC290AB3B9}"/>
    <cellStyle name="Normal 4 4 4 3 2 2 5" xfId="14582" xr:uid="{6B7866D2-8891-4498-B763-9FC11E06FD73}"/>
    <cellStyle name="Normal 4 4 4 3 2 2 6" xfId="28272" xr:uid="{5E357FF3-2AB8-4D2B-AEF8-14F497A639A6}"/>
    <cellStyle name="Normal 4 4 4 3 2 2 7" xfId="43156" xr:uid="{FEBD9BB5-9C87-477E-A3E1-F51D07643350}"/>
    <cellStyle name="Normal 4 4 4 3 2 3" xfId="9447" xr:uid="{C9469F5E-FEEB-412E-BBF9-700F1E669AB4}"/>
    <cellStyle name="Normal 4 4 4 3 2 3 2" xfId="12869" xr:uid="{B7AE2695-608A-4CD2-A139-E0CCD76D3DEB}"/>
    <cellStyle name="Normal 4 4 4 3 2 3 2 2" xfId="26559" xr:uid="{F60CEECA-384B-4A19-B696-BC7A6A92EC92}"/>
    <cellStyle name="Normal 4 4 4 3 2 3 2 2 2" xfId="40251" xr:uid="{E1689BC6-E487-4F25-AB95-AB1C9D47BFC4}"/>
    <cellStyle name="Normal 4 4 4 3 2 3 2 2 3" xfId="55135" xr:uid="{98983804-2C57-46BF-BE31-184B00A5DB9B}"/>
    <cellStyle name="Normal 4 4 4 3 2 3 2 3" xfId="19715" xr:uid="{B1EB2C4B-E7E9-4CA4-8CC7-56E4C16A8DA1}"/>
    <cellStyle name="Normal 4 4 4 3 2 3 2 4" xfId="33405" xr:uid="{B60F9DE1-6A41-4CC5-AD48-49AF338E7457}"/>
    <cellStyle name="Normal 4 4 4 3 2 3 2 5" xfId="48289" xr:uid="{6425B163-0279-48D8-B436-1312FA095D9D}"/>
    <cellStyle name="Normal 4 4 4 3 2 3 3" xfId="23137" xr:uid="{1FDF5804-09BE-466D-9092-194B4B6B0658}"/>
    <cellStyle name="Normal 4 4 4 3 2 3 3 2" xfId="36829" xr:uid="{B0CB46A5-0782-4FDA-856F-A2E2E3F06B0D}"/>
    <cellStyle name="Normal 4 4 4 3 2 3 3 3" xfId="51713" xr:uid="{33EDAEA0-97EB-4895-8A41-1F3F08633FE1}"/>
    <cellStyle name="Normal 4 4 4 3 2 3 4" xfId="16293" xr:uid="{0788F692-277F-4D96-8E77-9EA397613459}"/>
    <cellStyle name="Normal 4 4 4 3 2 3 5" xfId="29983" xr:uid="{B108F2FE-8E20-47E0-8B4B-E3639A8741D2}"/>
    <cellStyle name="Normal 4 4 4 3 2 3 6" xfId="44867" xr:uid="{04F2CBF0-BCB0-4751-97E6-B06C7D378363}"/>
    <cellStyle name="Normal 4 4 4 3 2 4" xfId="11157" xr:uid="{E2BAE709-DC91-4E66-BF3E-EB85325887A2}"/>
    <cellStyle name="Normal 4 4 4 3 2 4 2" xfId="24847" xr:uid="{7C0918A8-DA2D-4EC9-B917-1B65137AC961}"/>
    <cellStyle name="Normal 4 4 4 3 2 4 2 2" xfId="38539" xr:uid="{ADCB9A14-6531-42E4-908B-26FB07408820}"/>
    <cellStyle name="Normal 4 4 4 3 2 4 2 3" xfId="53423" xr:uid="{D8ECC323-79A3-424A-8C05-71B5AFE162A5}"/>
    <cellStyle name="Normal 4 4 4 3 2 4 3" xfId="18003" xr:uid="{BBEC2C43-85FD-40EB-9E50-F6BCA29D8BAD}"/>
    <cellStyle name="Normal 4 4 4 3 2 4 4" xfId="31693" xr:uid="{3F2A7010-F02D-4C95-8287-FC7238A3262D}"/>
    <cellStyle name="Normal 4 4 4 3 2 4 5" xfId="46577" xr:uid="{CC7470B2-D169-442A-BF42-E08F978F9C37}"/>
    <cellStyle name="Normal 4 4 4 3 2 5" xfId="21425" xr:uid="{43483059-20A2-4758-96A7-FF1BC20CC2F5}"/>
    <cellStyle name="Normal 4 4 4 3 2 5 2" xfId="35117" xr:uid="{89290970-FFED-4347-9D3E-F421AC87D015}"/>
    <cellStyle name="Normal 4 4 4 3 2 5 3" xfId="50001" xr:uid="{DBD8E784-172D-4752-92DF-D534F31FBB83}"/>
    <cellStyle name="Normal 4 4 4 3 2 6" xfId="14581" xr:uid="{A2A062AF-A3F7-464D-B961-616D1FFD66CD}"/>
    <cellStyle name="Normal 4 4 4 3 2 7" xfId="28271" xr:uid="{6E1010A7-D8A8-499D-AF96-0E87EA773B62}"/>
    <cellStyle name="Normal 4 4 4 3 2 8" xfId="43155" xr:uid="{6BE48795-3C00-4587-B7E0-633C10D459FC}"/>
    <cellStyle name="Normal 4 4 4 3 3" xfId="7737" xr:uid="{0560B83A-53A7-4D60-9BC9-440D30E2A2D9}"/>
    <cellStyle name="Normal 4 4 4 3 3 2" xfId="9449" xr:uid="{222971D5-2810-4738-B6F9-A8CB19703931}"/>
    <cellStyle name="Normal 4 4 4 3 3 2 2" xfId="12871" xr:uid="{FDAD4570-CFAA-41AF-BFAA-852334311A1E}"/>
    <cellStyle name="Normal 4 4 4 3 3 2 2 2" xfId="26561" xr:uid="{AC940D3C-2EFA-4412-B85F-367EA865B075}"/>
    <cellStyle name="Normal 4 4 4 3 3 2 2 2 2" xfId="40253" xr:uid="{966C0424-9D8F-4D81-AAAA-55DA26820103}"/>
    <cellStyle name="Normal 4 4 4 3 3 2 2 2 3" xfId="55137" xr:uid="{5C448954-1B4A-4F48-B048-39134AADC244}"/>
    <cellStyle name="Normal 4 4 4 3 3 2 2 3" xfId="19717" xr:uid="{A13C6CCC-0BC9-40CA-A89C-7C6A39D91EC2}"/>
    <cellStyle name="Normal 4 4 4 3 3 2 2 4" xfId="33407" xr:uid="{C497E96C-F20C-425B-8B9F-AF21D3A9C20F}"/>
    <cellStyle name="Normal 4 4 4 3 3 2 2 5" xfId="48291" xr:uid="{486034C4-5746-4FF8-868B-C80673F7048C}"/>
    <cellStyle name="Normal 4 4 4 3 3 2 3" xfId="23139" xr:uid="{F7AE3776-E7CD-460D-8BE5-07D19DE2E357}"/>
    <cellStyle name="Normal 4 4 4 3 3 2 3 2" xfId="36831" xr:uid="{7274882A-DA03-413C-A98B-6C2C89FD8D54}"/>
    <cellStyle name="Normal 4 4 4 3 3 2 3 3" xfId="51715" xr:uid="{739A0EF8-AF9E-4CCA-A050-0A454225ED8B}"/>
    <cellStyle name="Normal 4 4 4 3 3 2 4" xfId="16295" xr:uid="{5BDA2A00-7B5F-497F-B0F8-8D9BE24F56D0}"/>
    <cellStyle name="Normal 4 4 4 3 3 2 5" xfId="29985" xr:uid="{C8FAA188-4746-4D49-AA94-59366F40AF9C}"/>
    <cellStyle name="Normal 4 4 4 3 3 2 6" xfId="44869" xr:uid="{F0EB0054-C180-4673-ABE1-9626BB33044C}"/>
    <cellStyle name="Normal 4 4 4 3 3 3" xfId="11159" xr:uid="{C13B86A1-6C91-4105-9F02-F0AECBC202E2}"/>
    <cellStyle name="Normal 4 4 4 3 3 3 2" xfId="24849" xr:uid="{ACBDC5A8-3668-4B13-816F-E661F40447A8}"/>
    <cellStyle name="Normal 4 4 4 3 3 3 2 2" xfId="38541" xr:uid="{4C92D8E8-C5DE-4DEC-B888-A3B59EDA676A}"/>
    <cellStyle name="Normal 4 4 4 3 3 3 2 3" xfId="53425" xr:uid="{18CEFA36-21F7-4133-806F-552472329037}"/>
    <cellStyle name="Normal 4 4 4 3 3 3 3" xfId="18005" xr:uid="{67D9951F-6014-43AB-9CB4-39E5CCC151BF}"/>
    <cellStyle name="Normal 4 4 4 3 3 3 4" xfId="31695" xr:uid="{C425E92D-DD81-4657-BA6E-9E6C6ECB2E56}"/>
    <cellStyle name="Normal 4 4 4 3 3 3 5" xfId="46579" xr:uid="{B676B8D4-2EBE-4699-A415-56351E8743DC}"/>
    <cellStyle name="Normal 4 4 4 3 3 4" xfId="21427" xr:uid="{755BF2BE-F89A-4100-9D67-ACCE0D7F93B7}"/>
    <cellStyle name="Normal 4 4 4 3 3 4 2" xfId="35119" xr:uid="{65786113-ADAB-47AD-9A5A-6E113069A6FF}"/>
    <cellStyle name="Normal 4 4 4 3 3 4 3" xfId="50003" xr:uid="{D23ABBB1-9156-407D-A8B7-41B2D9C466E6}"/>
    <cellStyle name="Normal 4 4 4 3 3 5" xfId="14583" xr:uid="{995CC104-CCC8-40F5-A348-C29A648EC29F}"/>
    <cellStyle name="Normal 4 4 4 3 3 6" xfId="28273" xr:uid="{5F88845E-D0DD-46B5-B32A-B9F85FF2F886}"/>
    <cellStyle name="Normal 4 4 4 3 3 7" xfId="43157" xr:uid="{0A5D08D2-5109-4E9A-8187-9A2B4D41ADE0}"/>
    <cellStyle name="Normal 4 4 4 3 4" xfId="7738" xr:uid="{504924B7-77E0-4DCF-9AD8-2A1BE1BFCD31}"/>
    <cellStyle name="Normal 4 4 4 3 4 2" xfId="9450" xr:uid="{E1441EAC-5ACB-4ABD-865F-875F1EE387E2}"/>
    <cellStyle name="Normal 4 4 4 3 4 2 2" xfId="12872" xr:uid="{8C8C5476-B7D6-4758-B217-1A7F46399720}"/>
    <cellStyle name="Normal 4 4 4 3 4 2 2 2" xfId="26562" xr:uid="{80C96698-B3D3-4115-ABAE-07189D4855FC}"/>
    <cellStyle name="Normal 4 4 4 3 4 2 2 2 2" xfId="40254" xr:uid="{3D3B196F-2579-468B-B5B1-5566DAF82F9A}"/>
    <cellStyle name="Normal 4 4 4 3 4 2 2 2 3" xfId="55138" xr:uid="{B7FF2B1E-13F4-463F-91C8-902C827453D8}"/>
    <cellStyle name="Normal 4 4 4 3 4 2 2 3" xfId="19718" xr:uid="{DB279F34-4B50-4E64-9283-2429C31ACB7C}"/>
    <cellStyle name="Normal 4 4 4 3 4 2 2 4" xfId="33408" xr:uid="{31A640E0-170D-4DA1-845C-410833010C23}"/>
    <cellStyle name="Normal 4 4 4 3 4 2 2 5" xfId="48292" xr:uid="{CF61EA62-9B47-42FD-BC0E-C97BF01AF18C}"/>
    <cellStyle name="Normal 4 4 4 3 4 2 3" xfId="23140" xr:uid="{5FDD8A90-4B25-45F5-87A5-E83C5B3F824A}"/>
    <cellStyle name="Normal 4 4 4 3 4 2 3 2" xfId="36832" xr:uid="{1011C7B1-37A2-44DE-A1CF-EBCA9BB4AB08}"/>
    <cellStyle name="Normal 4 4 4 3 4 2 3 3" xfId="51716" xr:uid="{4E7549AC-72FD-4847-8623-744A9DB77EDA}"/>
    <cellStyle name="Normal 4 4 4 3 4 2 4" xfId="16296" xr:uid="{C3552CCF-C6F5-40E4-9103-BFCF9B22DF52}"/>
    <cellStyle name="Normal 4 4 4 3 4 2 5" xfId="29986" xr:uid="{9F20C62D-A04C-4231-858E-AFF1A3E23C30}"/>
    <cellStyle name="Normal 4 4 4 3 4 2 6" xfId="44870" xr:uid="{18CA3CA1-932C-4316-9C18-036E4E4CD8F1}"/>
    <cellStyle name="Normal 4 4 4 3 4 3" xfId="11160" xr:uid="{F0C9ADA8-51BD-45DE-B591-806EFD656460}"/>
    <cellStyle name="Normal 4 4 4 3 4 3 2" xfId="24850" xr:uid="{3E8F927E-D4FB-4434-A962-AECE8B31D11A}"/>
    <cellStyle name="Normal 4 4 4 3 4 3 2 2" xfId="38542" xr:uid="{2D0DA755-0AC3-4979-AA3A-E98F61ED0E6A}"/>
    <cellStyle name="Normal 4 4 4 3 4 3 2 3" xfId="53426" xr:uid="{43F7A360-0053-4DCC-97DB-CE916EEF52DE}"/>
    <cellStyle name="Normal 4 4 4 3 4 3 3" xfId="18006" xr:uid="{AA75913F-CF3A-4BD8-A3F9-BA1584C0B97B}"/>
    <cellStyle name="Normal 4 4 4 3 4 3 4" xfId="31696" xr:uid="{87249272-C96B-46F0-AB1C-000CEE1549EB}"/>
    <cellStyle name="Normal 4 4 4 3 4 3 5" xfId="46580" xr:uid="{CE698431-DAF6-45C5-87B1-738EFD6D36C0}"/>
    <cellStyle name="Normal 4 4 4 3 4 4" xfId="21428" xr:uid="{66977CCD-B16D-4F0B-BC0B-E5C0AFD8DD2D}"/>
    <cellStyle name="Normal 4 4 4 3 4 4 2" xfId="35120" xr:uid="{7FF63E92-518D-4A78-A448-66E47DE0149C}"/>
    <cellStyle name="Normal 4 4 4 3 4 4 3" xfId="50004" xr:uid="{C5956416-864D-4B08-949C-2839FC5A6261}"/>
    <cellStyle name="Normal 4 4 4 3 4 5" xfId="14584" xr:uid="{1B452F52-409E-43FD-91EA-6B80A0038F77}"/>
    <cellStyle name="Normal 4 4 4 3 4 6" xfId="28274" xr:uid="{A86E7B13-61C7-40A6-91ED-1319CD76D2B2}"/>
    <cellStyle name="Normal 4 4 4 3 4 7" xfId="43158" xr:uid="{C54CE267-D1ED-46A7-B2B7-0324BD8F716D}"/>
    <cellStyle name="Normal 4 4 4 3 5" xfId="9446" xr:uid="{1EEA21B7-AC8D-4B73-90D8-0E5667E1B4FE}"/>
    <cellStyle name="Normal 4 4 4 3 5 2" xfId="12868" xr:uid="{77721927-C417-4EBB-BE58-01B962F50436}"/>
    <cellStyle name="Normal 4 4 4 3 5 2 2" xfId="26558" xr:uid="{7429DD38-41F4-48AF-B226-BD08DC99CC00}"/>
    <cellStyle name="Normal 4 4 4 3 5 2 2 2" xfId="40250" xr:uid="{EDF9D336-0D96-443C-9E02-DD43677D94F3}"/>
    <cellStyle name="Normal 4 4 4 3 5 2 2 3" xfId="55134" xr:uid="{3CDC96D5-0F72-4366-9CAD-1397497EC71D}"/>
    <cellStyle name="Normal 4 4 4 3 5 2 3" xfId="19714" xr:uid="{05A718C8-45F9-464A-AB0A-D7E6595081DF}"/>
    <cellStyle name="Normal 4 4 4 3 5 2 4" xfId="33404" xr:uid="{FF85CE10-DCE4-4FFE-BE61-C27E9E50D084}"/>
    <cellStyle name="Normal 4 4 4 3 5 2 5" xfId="48288" xr:uid="{080E8637-DC50-4776-BD88-AE87B922586B}"/>
    <cellStyle name="Normal 4 4 4 3 5 3" xfId="23136" xr:uid="{DBD97C22-7AE9-4FF2-8FAE-F5315E26956C}"/>
    <cellStyle name="Normal 4 4 4 3 5 3 2" xfId="36828" xr:uid="{1D1354F0-EB84-4F86-8DAE-FF5EF302262D}"/>
    <cellStyle name="Normal 4 4 4 3 5 3 3" xfId="51712" xr:uid="{F2C6E15A-1192-4FE5-A9B8-1BE2F10923AA}"/>
    <cellStyle name="Normal 4 4 4 3 5 4" xfId="16292" xr:uid="{BF18E545-C802-4647-81F5-DA49EE2139E9}"/>
    <cellStyle name="Normal 4 4 4 3 5 5" xfId="29982" xr:uid="{F6607374-76F8-405E-9C06-3359641DE828}"/>
    <cellStyle name="Normal 4 4 4 3 5 6" xfId="44866" xr:uid="{16FE02A4-B927-43C8-AB53-4FF883260586}"/>
    <cellStyle name="Normal 4 4 4 3 6" xfId="11156" xr:uid="{1B1D4582-23D9-4D4C-984E-7661584309DD}"/>
    <cellStyle name="Normal 4 4 4 3 6 2" xfId="24846" xr:uid="{140EB7EC-C567-4208-A4B7-CCA972B9B8A1}"/>
    <cellStyle name="Normal 4 4 4 3 6 2 2" xfId="38538" xr:uid="{2F6FA69F-41A6-4E3B-8065-0E418E9967A8}"/>
    <cellStyle name="Normal 4 4 4 3 6 2 3" xfId="53422" xr:uid="{EF1B8E6C-823B-48BD-AC97-EDC46507B33F}"/>
    <cellStyle name="Normal 4 4 4 3 6 3" xfId="18002" xr:uid="{9D9E943E-CE14-4FBB-B3E2-24F1BBBCA51F}"/>
    <cellStyle name="Normal 4 4 4 3 6 4" xfId="31692" xr:uid="{E7C2A259-32FD-4DD7-BE2E-837FFCF28E6D}"/>
    <cellStyle name="Normal 4 4 4 3 6 5" xfId="46576" xr:uid="{58C6ADFE-9DAB-4B18-A9EC-31DF728469E1}"/>
    <cellStyle name="Normal 4 4 4 3 7" xfId="21424" xr:uid="{66D02D97-BC4A-471D-BA78-0DDCE3511DB1}"/>
    <cellStyle name="Normal 4 4 4 3 7 2" xfId="35116" xr:uid="{2CA99E6F-3702-4E84-A5AF-F77320F101D1}"/>
    <cellStyle name="Normal 4 4 4 3 7 3" xfId="50000" xr:uid="{1CE62302-0349-4C5A-AEA3-67490B862DC6}"/>
    <cellStyle name="Normal 4 4 4 3 8" xfId="14580" xr:uid="{210B1DAC-3BE5-4DF9-823F-5DAAA852BB3F}"/>
    <cellStyle name="Normal 4 4 4 3 9" xfId="28270" xr:uid="{E020DFBA-23FF-482D-9CEE-3BA71DD4CA54}"/>
    <cellStyle name="Normal 4 4 4 4" xfId="7739" xr:uid="{871DDB91-F22B-40A0-A70B-3F63931FC132}"/>
    <cellStyle name="Normal 4 4 4 4 2" xfId="7740" xr:uid="{04F28270-56AE-4935-A2FB-5D06CEFEADEE}"/>
    <cellStyle name="Normal 4 4 4 4 2 2" xfId="9452" xr:uid="{BC0E2DFF-DED2-49C7-AE7C-BD64EA0E8E10}"/>
    <cellStyle name="Normal 4 4 4 4 2 2 2" xfId="12874" xr:uid="{B84DFE8E-0340-4E45-916C-474A34ABA5E0}"/>
    <cellStyle name="Normal 4 4 4 4 2 2 2 2" xfId="26564" xr:uid="{221CA2B9-6C57-4078-95D1-029A84FB7093}"/>
    <cellStyle name="Normal 4 4 4 4 2 2 2 2 2" xfId="40256" xr:uid="{A6924248-A624-4510-B36E-F8EF46AB4AFD}"/>
    <cellStyle name="Normal 4 4 4 4 2 2 2 2 3" xfId="55140" xr:uid="{608FAF4A-27EC-4732-B485-426C46AA150D}"/>
    <cellStyle name="Normal 4 4 4 4 2 2 2 3" xfId="19720" xr:uid="{610B18DA-C8F4-4722-B684-660953EC69EF}"/>
    <cellStyle name="Normal 4 4 4 4 2 2 2 4" xfId="33410" xr:uid="{C61FC940-EC35-437E-B861-B38AD154ED08}"/>
    <cellStyle name="Normal 4 4 4 4 2 2 2 5" xfId="48294" xr:uid="{32080FA0-B2D5-4B40-9784-9CE1E860482E}"/>
    <cellStyle name="Normal 4 4 4 4 2 2 3" xfId="23142" xr:uid="{84C8C398-A2AF-4993-86CA-8ADFBDCAE474}"/>
    <cellStyle name="Normal 4 4 4 4 2 2 3 2" xfId="36834" xr:uid="{BE2C9EFF-92D5-4B45-91EC-911964026B38}"/>
    <cellStyle name="Normal 4 4 4 4 2 2 3 3" xfId="51718" xr:uid="{259A258D-64A8-498F-B00A-F468BE761946}"/>
    <cellStyle name="Normal 4 4 4 4 2 2 4" xfId="16298" xr:uid="{F55C28DA-E041-487E-9E32-223CCA000F95}"/>
    <cellStyle name="Normal 4 4 4 4 2 2 5" xfId="29988" xr:uid="{3B2404F1-F67D-4105-88CF-5915E31E767B}"/>
    <cellStyle name="Normal 4 4 4 4 2 2 6" xfId="44872" xr:uid="{47047D29-9783-4AD2-98BF-40BB547DA2D4}"/>
    <cellStyle name="Normal 4 4 4 4 2 3" xfId="11162" xr:uid="{3EA03023-1F75-4AB7-87BC-E79847DAE7C4}"/>
    <cellStyle name="Normal 4 4 4 4 2 3 2" xfId="24852" xr:uid="{522042AE-2646-4A85-A3DF-AE8CD22691F9}"/>
    <cellStyle name="Normal 4 4 4 4 2 3 2 2" xfId="38544" xr:uid="{2CDA6A4A-A0C2-4BE4-8D43-F215B439ED23}"/>
    <cellStyle name="Normal 4 4 4 4 2 3 2 3" xfId="53428" xr:uid="{7A9A6869-DE18-4BBF-9655-64CA5788990B}"/>
    <cellStyle name="Normal 4 4 4 4 2 3 3" xfId="18008" xr:uid="{8A65D17C-CCE8-4876-9A1F-86614F71A1C9}"/>
    <cellStyle name="Normal 4 4 4 4 2 3 4" xfId="31698" xr:uid="{064DB2D5-B4E4-44FF-94AC-57DA7A60F13B}"/>
    <cellStyle name="Normal 4 4 4 4 2 3 5" xfId="46582" xr:uid="{2BE9BC16-7163-422B-8D8E-57F075AAE759}"/>
    <cellStyle name="Normal 4 4 4 4 2 4" xfId="21430" xr:uid="{12A95157-9E97-4C06-B7A9-6DCC782982BF}"/>
    <cellStyle name="Normal 4 4 4 4 2 4 2" xfId="35122" xr:uid="{FD033006-66C2-49D6-8E75-30F0FBA588F4}"/>
    <cellStyle name="Normal 4 4 4 4 2 4 3" xfId="50006" xr:uid="{A0DE542E-393B-4200-A385-88154B7A49D6}"/>
    <cellStyle name="Normal 4 4 4 4 2 5" xfId="14586" xr:uid="{3E7EA288-F5AF-450F-80C9-45175675C696}"/>
    <cellStyle name="Normal 4 4 4 4 2 6" xfId="28276" xr:uid="{227DAFC7-66E0-4AD0-AE1E-79E732632AB5}"/>
    <cellStyle name="Normal 4 4 4 4 2 7" xfId="43160" xr:uid="{DCB417A8-9088-4C72-AB2E-0F4BBFC159A5}"/>
    <cellStyle name="Normal 4 4 4 4 3" xfId="9451" xr:uid="{2D9AC5B9-70DD-4EB8-AD0E-74B194A10662}"/>
    <cellStyle name="Normal 4 4 4 4 3 2" xfId="12873" xr:uid="{4E7B9447-BFE2-4EBB-BBF3-9AC0C93BC90A}"/>
    <cellStyle name="Normal 4 4 4 4 3 2 2" xfId="26563" xr:uid="{A057FD11-2FC8-4ECA-8E76-440118D1E773}"/>
    <cellStyle name="Normal 4 4 4 4 3 2 2 2" xfId="40255" xr:uid="{A9E0E398-72B8-4DDA-B367-164C3E18BD34}"/>
    <cellStyle name="Normal 4 4 4 4 3 2 2 3" xfId="55139" xr:uid="{6D2024E9-CF1E-4175-A5E2-632833A98AE8}"/>
    <cellStyle name="Normal 4 4 4 4 3 2 3" xfId="19719" xr:uid="{3C5F5486-0D3C-463B-8CE2-62EAF38F20B6}"/>
    <cellStyle name="Normal 4 4 4 4 3 2 4" xfId="33409" xr:uid="{CACE667A-7003-40C9-A644-9F206FFDCC87}"/>
    <cellStyle name="Normal 4 4 4 4 3 2 5" xfId="48293" xr:uid="{057A2CC7-AF04-499A-919D-5A1411954B9D}"/>
    <cellStyle name="Normal 4 4 4 4 3 3" xfId="23141" xr:uid="{A82D668A-6F53-43D7-840B-A78C7DBE076B}"/>
    <cellStyle name="Normal 4 4 4 4 3 3 2" xfId="36833" xr:uid="{C27BC19D-ADA0-4922-9DCB-3B5244412D56}"/>
    <cellStyle name="Normal 4 4 4 4 3 3 3" xfId="51717" xr:uid="{25AE34D3-180F-4852-BE95-B473015CC139}"/>
    <cellStyle name="Normal 4 4 4 4 3 4" xfId="16297" xr:uid="{F449A77B-F8F3-4F4E-9467-C808E5AC407D}"/>
    <cellStyle name="Normal 4 4 4 4 3 5" xfId="29987" xr:uid="{CE057CB3-2A4C-4D74-943A-85A4AFE890C6}"/>
    <cellStyle name="Normal 4 4 4 4 3 6" xfId="44871" xr:uid="{D3F8694D-D005-4614-A1E3-55BAB7D38EA3}"/>
    <cellStyle name="Normal 4 4 4 4 4" xfId="11161" xr:uid="{3C5D8E97-34D8-42B0-922D-5B5853CF4B42}"/>
    <cellStyle name="Normal 4 4 4 4 4 2" xfId="24851" xr:uid="{80CFAF1C-4D85-424C-BA05-7F3DFAA7C95D}"/>
    <cellStyle name="Normal 4 4 4 4 4 2 2" xfId="38543" xr:uid="{7167CBCE-93BF-49F5-8EF3-0F74C2451AB2}"/>
    <cellStyle name="Normal 4 4 4 4 4 2 3" xfId="53427" xr:uid="{FAAE4FE6-E397-436B-A9BC-F6AC4E43C8C4}"/>
    <cellStyle name="Normal 4 4 4 4 4 3" xfId="18007" xr:uid="{F1CBDB49-4A55-4834-8A17-2669912711CF}"/>
    <cellStyle name="Normal 4 4 4 4 4 4" xfId="31697" xr:uid="{56F7877E-4674-4094-AD1B-B797E4F71FA8}"/>
    <cellStyle name="Normal 4 4 4 4 4 5" xfId="46581" xr:uid="{FF399B95-8AA8-4AC5-B504-1A26660F2695}"/>
    <cellStyle name="Normal 4 4 4 4 5" xfId="21429" xr:uid="{E42AA373-CF50-4256-AFFB-C56C3EBC8F05}"/>
    <cellStyle name="Normal 4 4 4 4 5 2" xfId="35121" xr:uid="{6A24B833-D32F-4376-A0E8-D233DA5D052F}"/>
    <cellStyle name="Normal 4 4 4 4 5 3" xfId="50005" xr:uid="{86391CE0-09A6-4575-8395-0AC6ED77A5F2}"/>
    <cellStyle name="Normal 4 4 4 4 6" xfId="14585" xr:uid="{1CB99196-075F-451C-9042-B9A97FC3E52A}"/>
    <cellStyle name="Normal 4 4 4 4 7" xfId="28275" xr:uid="{434E254A-4AC7-4B92-8A6A-E2810BD56445}"/>
    <cellStyle name="Normal 4 4 4 4 8" xfId="43159" xr:uid="{B5704784-58F2-4BD1-9973-D463D7081E75}"/>
    <cellStyle name="Normal 4 4 4 5" xfId="7741" xr:uid="{1ABA8EC5-36FD-4F37-87BB-7A707146FC10}"/>
    <cellStyle name="Normal 4 4 4 5 2" xfId="9453" xr:uid="{B5D721C6-1BB1-4603-923F-0B686701361A}"/>
    <cellStyle name="Normal 4 4 4 5 2 2" xfId="12875" xr:uid="{2DABDA12-234B-4375-A368-2875B4A77951}"/>
    <cellStyle name="Normal 4 4 4 5 2 2 2" xfId="26565" xr:uid="{14A2CA85-115C-495C-B305-8C0BD3ED6AC9}"/>
    <cellStyle name="Normal 4 4 4 5 2 2 2 2" xfId="40257" xr:uid="{E6E16399-09B1-4664-A3F9-69909B3AED22}"/>
    <cellStyle name="Normal 4 4 4 5 2 2 2 3" xfId="55141" xr:uid="{57CA2455-9554-4C9A-A3FA-688D21B25762}"/>
    <cellStyle name="Normal 4 4 4 5 2 2 3" xfId="19721" xr:uid="{69362AB0-CBFC-4028-8422-47FE904E8F7A}"/>
    <cellStyle name="Normal 4 4 4 5 2 2 4" xfId="33411" xr:uid="{2568B4E1-34F5-43C0-AEBA-D29772E03287}"/>
    <cellStyle name="Normal 4 4 4 5 2 2 5" xfId="48295" xr:uid="{5C748354-8206-4BF3-AB3F-BFAB5590FED7}"/>
    <cellStyle name="Normal 4 4 4 5 2 3" xfId="23143" xr:uid="{515D0E4A-E21A-4BC4-B19D-FECF4F6943F7}"/>
    <cellStyle name="Normal 4 4 4 5 2 3 2" xfId="36835" xr:uid="{D1A79B1B-A0A5-4755-AD68-32EFF98F5E24}"/>
    <cellStyle name="Normal 4 4 4 5 2 3 3" xfId="51719" xr:uid="{BDC1D39E-C213-4066-B331-31E583618CC7}"/>
    <cellStyle name="Normal 4 4 4 5 2 4" xfId="16299" xr:uid="{6CD23561-2F6C-41D3-8343-9FB75FFD5A80}"/>
    <cellStyle name="Normal 4 4 4 5 2 5" xfId="29989" xr:uid="{49367022-F8D3-4A76-97DD-CCEE12E26E25}"/>
    <cellStyle name="Normal 4 4 4 5 2 6" xfId="44873" xr:uid="{07A65FF4-46A3-42F9-A0C7-C347A1520506}"/>
    <cellStyle name="Normal 4 4 4 5 3" xfId="11163" xr:uid="{1AC381AD-EFEA-41E7-A741-B9533CEC593A}"/>
    <cellStyle name="Normal 4 4 4 5 3 2" xfId="24853" xr:uid="{E8C318EE-D8FB-4D4F-8E82-B89576301289}"/>
    <cellStyle name="Normal 4 4 4 5 3 2 2" xfId="38545" xr:uid="{A72F02FC-29EF-43FE-BA17-D09A5B3A7725}"/>
    <cellStyle name="Normal 4 4 4 5 3 2 3" xfId="53429" xr:uid="{40710201-410B-4294-9B30-E89D34784CA0}"/>
    <cellStyle name="Normal 4 4 4 5 3 3" xfId="18009" xr:uid="{5FBB24C7-C763-4BE1-8A69-56FF90C1664D}"/>
    <cellStyle name="Normal 4 4 4 5 3 4" xfId="31699" xr:uid="{5383CA17-E6FB-4DE7-BDC8-AFBB7BC407E0}"/>
    <cellStyle name="Normal 4 4 4 5 3 5" xfId="46583" xr:uid="{5F7D919E-E37C-4DBF-9FCB-6524FFDD5779}"/>
    <cellStyle name="Normal 4 4 4 5 4" xfId="21431" xr:uid="{95AA05D0-C17D-45ED-9271-476E33D0AD7C}"/>
    <cellStyle name="Normal 4 4 4 5 4 2" xfId="35123" xr:uid="{BE64B920-86B3-4543-9D3F-69EA4AB538FF}"/>
    <cellStyle name="Normal 4 4 4 5 4 3" xfId="50007" xr:uid="{958B0657-FC86-4BEB-8EFF-69DE58696E0B}"/>
    <cellStyle name="Normal 4 4 4 5 5" xfId="14587" xr:uid="{BADFC6C1-02F8-4A8B-A067-4F0B33C3B516}"/>
    <cellStyle name="Normal 4 4 4 5 6" xfId="28277" xr:uid="{B3571083-809F-4F7F-B1A7-A70457C91A0C}"/>
    <cellStyle name="Normal 4 4 4 5 7" xfId="43161" xr:uid="{4680C3B3-9B18-4784-8BA4-01A5D8386DFF}"/>
    <cellStyle name="Normal 4 4 4 6" xfId="7742" xr:uid="{FA2BE962-DD18-419F-B482-14EAE99D71C2}"/>
    <cellStyle name="Normal 4 4 4 6 2" xfId="9454" xr:uid="{36F8F148-AD5B-4B2F-90A2-DF174A9ACFE0}"/>
    <cellStyle name="Normal 4 4 4 6 2 2" xfId="12876" xr:uid="{81C3EC04-CD36-42C2-BC22-263E8EB0691A}"/>
    <cellStyle name="Normal 4 4 4 6 2 2 2" xfId="26566" xr:uid="{7C0A67E2-1895-446C-8BD9-CCD86E2EEBF3}"/>
    <cellStyle name="Normal 4 4 4 6 2 2 2 2" xfId="40258" xr:uid="{65573DA1-74EA-4E9D-B461-DC86F9F407CC}"/>
    <cellStyle name="Normal 4 4 4 6 2 2 2 3" xfId="55142" xr:uid="{24243398-205D-475F-B5C2-82A7522A9F75}"/>
    <cellStyle name="Normal 4 4 4 6 2 2 3" xfId="19722" xr:uid="{F16CB713-E728-44ED-ABA7-1F8EB9DBC037}"/>
    <cellStyle name="Normal 4 4 4 6 2 2 4" xfId="33412" xr:uid="{1063817B-7236-46AC-83EF-38702DD71A45}"/>
    <cellStyle name="Normal 4 4 4 6 2 2 5" xfId="48296" xr:uid="{4BB4576F-28CD-4833-A9D0-46781D599015}"/>
    <cellStyle name="Normal 4 4 4 6 2 3" xfId="23144" xr:uid="{E487EC84-CE17-4B5A-AEA8-30FCA9CEB11E}"/>
    <cellStyle name="Normal 4 4 4 6 2 3 2" xfId="36836" xr:uid="{1F901938-5561-4D4E-9E39-9A88447A9950}"/>
    <cellStyle name="Normal 4 4 4 6 2 3 3" xfId="51720" xr:uid="{39F3BFDE-D37C-41E8-99D3-38A003C1A81D}"/>
    <cellStyle name="Normal 4 4 4 6 2 4" xfId="16300" xr:uid="{572E6AB0-3831-4565-9240-D6C330B5E880}"/>
    <cellStyle name="Normal 4 4 4 6 2 5" xfId="29990" xr:uid="{F0F3A36B-A02B-4A85-BAC1-84ED777B7653}"/>
    <cellStyle name="Normal 4 4 4 6 2 6" xfId="44874" xr:uid="{FDEB9573-B46E-41E2-A270-670FED149919}"/>
    <cellStyle name="Normal 4 4 4 6 3" xfId="11164" xr:uid="{04C2BFBD-8180-48C4-8479-497B62D47077}"/>
    <cellStyle name="Normal 4 4 4 6 3 2" xfId="24854" xr:uid="{ADDBC674-03AF-467A-9438-E6487DE56F2F}"/>
    <cellStyle name="Normal 4 4 4 6 3 2 2" xfId="38546" xr:uid="{224C4565-FC98-4500-94F2-A125C921F725}"/>
    <cellStyle name="Normal 4 4 4 6 3 2 3" xfId="53430" xr:uid="{01A90620-2963-4CA5-9EDB-CAD663AD7722}"/>
    <cellStyle name="Normal 4 4 4 6 3 3" xfId="18010" xr:uid="{EA0CF5EF-95FD-4815-8239-0EAEF9CB4791}"/>
    <cellStyle name="Normal 4 4 4 6 3 4" xfId="31700" xr:uid="{F8D0AA53-C160-4D2F-90D5-4497BD9EFBCA}"/>
    <cellStyle name="Normal 4 4 4 6 3 5" xfId="46584" xr:uid="{0D981042-A428-4143-8915-F63DC76A467E}"/>
    <cellStyle name="Normal 4 4 4 6 4" xfId="21432" xr:uid="{9D4DBDF8-5995-4FC8-8DB3-93CD781B1278}"/>
    <cellStyle name="Normal 4 4 4 6 4 2" xfId="35124" xr:uid="{5143AA07-6745-41C0-A1CB-95F578EAD802}"/>
    <cellStyle name="Normal 4 4 4 6 4 3" xfId="50008" xr:uid="{300748BD-A9BC-442D-A70C-FC8520D57B1D}"/>
    <cellStyle name="Normal 4 4 4 6 5" xfId="14588" xr:uid="{6974CE45-74D0-49B5-A9EA-7C7E8D709A1F}"/>
    <cellStyle name="Normal 4 4 4 6 6" xfId="28278" xr:uid="{10842990-BE74-477C-B647-FAB7CA06B7A9}"/>
    <cellStyle name="Normal 4 4 4 6 7" xfId="43162" xr:uid="{172A1707-096B-4048-8482-A59E9BE1B179}"/>
    <cellStyle name="Normal 4 4 4 7" xfId="9440" xr:uid="{4617B3BA-ED8A-40E8-8691-193DFE2D34B7}"/>
    <cellStyle name="Normal 4 4 4 7 2" xfId="12862" xr:uid="{D29F9ADD-6BA2-4880-BF23-BCE9D79FB5AC}"/>
    <cellStyle name="Normal 4 4 4 7 2 2" xfId="26552" xr:uid="{84BD4187-4717-4371-AE21-8CC32B80D9DF}"/>
    <cellStyle name="Normal 4 4 4 7 2 2 2" xfId="40244" xr:uid="{ACB845DD-49B7-46DB-AB25-6915F85143EB}"/>
    <cellStyle name="Normal 4 4 4 7 2 2 3" xfId="55128" xr:uid="{F5433177-EA25-4CB1-BE31-37532D6BAF23}"/>
    <cellStyle name="Normal 4 4 4 7 2 3" xfId="19708" xr:uid="{BAD5D426-EF80-4D18-8148-18461721CACA}"/>
    <cellStyle name="Normal 4 4 4 7 2 4" xfId="33398" xr:uid="{08C46780-26F5-47D4-82AB-AD68CBA1DDBB}"/>
    <cellStyle name="Normal 4 4 4 7 2 5" xfId="48282" xr:uid="{DCEDA609-9F96-4B24-AF5F-71A541FB5366}"/>
    <cellStyle name="Normal 4 4 4 7 3" xfId="23130" xr:uid="{D665C0F0-53C2-4BFB-9246-6CB028658DBD}"/>
    <cellStyle name="Normal 4 4 4 7 3 2" xfId="36822" xr:uid="{4A95221D-ED7F-42BE-AE3B-2F0191A3E3B9}"/>
    <cellStyle name="Normal 4 4 4 7 3 3" xfId="51706" xr:uid="{B1CBF779-3BD4-46CA-90D5-A606119F7A81}"/>
    <cellStyle name="Normal 4 4 4 7 4" xfId="16286" xr:uid="{84667616-7CB1-4FE7-85FA-A0DC3D220C7A}"/>
    <cellStyle name="Normal 4 4 4 7 5" xfId="29976" xr:uid="{26F4D906-ED0C-4609-9D70-6CE30B1108B6}"/>
    <cellStyle name="Normal 4 4 4 7 6" xfId="44860" xr:uid="{6D402CDE-D644-4E4B-ABC0-8DDC937389D8}"/>
    <cellStyle name="Normal 4 4 4 8" xfId="11150" xr:uid="{9FF5B5FA-80A7-4A79-B626-E5FCD917D63A}"/>
    <cellStyle name="Normal 4 4 4 8 2" xfId="24840" xr:uid="{6DC26D47-6A66-4DB8-B180-EA5FF628DF1F}"/>
    <cellStyle name="Normal 4 4 4 8 2 2" xfId="38532" xr:uid="{CAE50ADC-47DD-478B-AB60-C1A1E0CA8DCE}"/>
    <cellStyle name="Normal 4 4 4 8 2 3" xfId="53416" xr:uid="{36D27C17-788E-49D4-A293-734F8568630A}"/>
    <cellStyle name="Normal 4 4 4 8 3" xfId="17996" xr:uid="{F6A40905-F8A1-4D53-B3ED-74B7FE61896A}"/>
    <cellStyle name="Normal 4 4 4 8 4" xfId="31686" xr:uid="{304DCA2A-ADA2-409B-AFAE-6ED35C2EF1FB}"/>
    <cellStyle name="Normal 4 4 4 8 5" xfId="46570" xr:uid="{8AA3F17D-F881-4D37-9F5F-E7359A018AC1}"/>
    <cellStyle name="Normal 4 4 4 9" xfId="21418" xr:uid="{127475F3-0B6E-4D32-922B-9813AE93FDD7}"/>
    <cellStyle name="Normal 4 4 4 9 2" xfId="35110" xr:uid="{16077C54-F39C-4585-B769-1C059B076F26}"/>
    <cellStyle name="Normal 4 4 4 9 3" xfId="49994" xr:uid="{85E7A30D-B98D-438C-9B49-0E4F19DA1CC4}"/>
    <cellStyle name="Normal 4 4 5" xfId="7743" xr:uid="{549BBF74-C05C-4CFE-A5A4-1BA1E01B3E67}"/>
    <cellStyle name="Normal 4 4 5 10" xfId="43163" xr:uid="{DE904F51-90B4-45A1-B7FB-26D8965897A4}"/>
    <cellStyle name="Normal 4 4 5 2" xfId="7744" xr:uid="{4F6991C5-FD86-4D0B-865B-A436322D633E}"/>
    <cellStyle name="Normal 4 4 5 2 2" xfId="7745" xr:uid="{E842619B-C2B8-4E23-BDD4-201A6E2D5004}"/>
    <cellStyle name="Normal 4 4 5 2 2 2" xfId="9457" xr:uid="{B06C091D-9B7F-4F77-8611-3AE2709F529B}"/>
    <cellStyle name="Normal 4 4 5 2 2 2 2" xfId="12879" xr:uid="{1EB1B220-F49A-4985-90C7-FD040DF80AD0}"/>
    <cellStyle name="Normal 4 4 5 2 2 2 2 2" xfId="26569" xr:uid="{9361A8F4-3EBE-4395-85E6-1058FCD04CB7}"/>
    <cellStyle name="Normal 4 4 5 2 2 2 2 2 2" xfId="40261" xr:uid="{FEBCD162-C808-456B-AD61-8E78A50F287C}"/>
    <cellStyle name="Normal 4 4 5 2 2 2 2 2 3" xfId="55145" xr:uid="{ABB6AC9E-3A95-4E63-8AB7-0B6995C896AB}"/>
    <cellStyle name="Normal 4 4 5 2 2 2 2 3" xfId="19725" xr:uid="{E553E070-6AA1-49E3-867A-8F08AE69E22F}"/>
    <cellStyle name="Normal 4 4 5 2 2 2 2 4" xfId="33415" xr:uid="{C66CE15D-15D9-470E-86A3-24D20606FA5B}"/>
    <cellStyle name="Normal 4 4 5 2 2 2 2 5" xfId="48299" xr:uid="{3E04406B-26F9-4BD8-8BE8-76DE43D2CD0D}"/>
    <cellStyle name="Normal 4 4 5 2 2 2 3" xfId="23147" xr:uid="{9B9E0F93-5D15-4B09-907A-AEC9093A08D4}"/>
    <cellStyle name="Normal 4 4 5 2 2 2 3 2" xfId="36839" xr:uid="{810449E8-80D3-4CFB-BBD6-5BE21AC2A07F}"/>
    <cellStyle name="Normal 4 4 5 2 2 2 3 3" xfId="51723" xr:uid="{AF907653-1543-49EC-BE13-DE6AE0192671}"/>
    <cellStyle name="Normal 4 4 5 2 2 2 4" xfId="16303" xr:uid="{9FC9E98B-B1F6-475E-A5CE-B0F7EBF87881}"/>
    <cellStyle name="Normal 4 4 5 2 2 2 5" xfId="29993" xr:uid="{80F7F572-6CF1-4E15-9DC4-BED1C0D340BB}"/>
    <cellStyle name="Normal 4 4 5 2 2 2 6" xfId="44877" xr:uid="{B8A3C023-DCA8-40D4-8655-25773E00D8B3}"/>
    <cellStyle name="Normal 4 4 5 2 2 3" xfId="11167" xr:uid="{07E6A760-F4BB-4CF4-B686-22121E845729}"/>
    <cellStyle name="Normal 4 4 5 2 2 3 2" xfId="24857" xr:uid="{35C46D31-D422-4685-9858-A4A303D1E15A}"/>
    <cellStyle name="Normal 4 4 5 2 2 3 2 2" xfId="38549" xr:uid="{6E4549C6-5725-4850-BAD9-DF6E2538D199}"/>
    <cellStyle name="Normal 4 4 5 2 2 3 2 3" xfId="53433" xr:uid="{30E29F2A-4F97-4502-9075-B37B11A2D3F2}"/>
    <cellStyle name="Normal 4 4 5 2 2 3 3" xfId="18013" xr:uid="{F69FB1F2-78CD-4255-9C48-DCA3232BF4C9}"/>
    <cellStyle name="Normal 4 4 5 2 2 3 4" xfId="31703" xr:uid="{B37B9647-C292-43BB-8F4F-9F0261F876BE}"/>
    <cellStyle name="Normal 4 4 5 2 2 3 5" xfId="46587" xr:uid="{AA7776FE-A311-4A23-952E-76ED980AC968}"/>
    <cellStyle name="Normal 4 4 5 2 2 4" xfId="21435" xr:uid="{96D58763-D0BF-4F06-8F04-BFE7744DDAAF}"/>
    <cellStyle name="Normal 4 4 5 2 2 4 2" xfId="35127" xr:uid="{3BC924E8-93B9-4350-A141-2AD41BB15562}"/>
    <cellStyle name="Normal 4 4 5 2 2 4 3" xfId="50011" xr:uid="{196B9E59-7AE7-4C09-A586-528EE0AF24A1}"/>
    <cellStyle name="Normal 4 4 5 2 2 5" xfId="14591" xr:uid="{823D6E94-65C8-4573-88E3-D600C495E168}"/>
    <cellStyle name="Normal 4 4 5 2 2 6" xfId="28281" xr:uid="{79BD6C36-949D-459C-8E23-4F900B9DD0A1}"/>
    <cellStyle name="Normal 4 4 5 2 2 7" xfId="43165" xr:uid="{F4CCF7F7-4BCE-453D-9BC9-A8FCBAE7F38A}"/>
    <cellStyle name="Normal 4 4 5 2 3" xfId="9456" xr:uid="{A3BBEA4A-18A1-40AE-A29E-E4B910C5D55D}"/>
    <cellStyle name="Normal 4 4 5 2 3 2" xfId="12878" xr:uid="{FA9B07DE-1C7B-46FE-BA06-32E1C75D6173}"/>
    <cellStyle name="Normal 4 4 5 2 3 2 2" xfId="26568" xr:uid="{08700104-2438-40A9-ACBB-E3044F557105}"/>
    <cellStyle name="Normal 4 4 5 2 3 2 2 2" xfId="40260" xr:uid="{03410493-74E8-475F-AB11-944536B926DF}"/>
    <cellStyle name="Normal 4 4 5 2 3 2 2 3" xfId="55144" xr:uid="{ED71E744-8979-4DC5-889F-E0D2C4557674}"/>
    <cellStyle name="Normal 4 4 5 2 3 2 3" xfId="19724" xr:uid="{7F2493DA-049E-4A87-B9B4-C2975A4EA53A}"/>
    <cellStyle name="Normal 4 4 5 2 3 2 4" xfId="33414" xr:uid="{366E23E6-4801-4DB0-86DD-5C69E2240D98}"/>
    <cellStyle name="Normal 4 4 5 2 3 2 5" xfId="48298" xr:uid="{13C01C68-F757-4634-BE16-BA2B224915AC}"/>
    <cellStyle name="Normal 4 4 5 2 3 3" xfId="23146" xr:uid="{642C09D8-9182-4BD6-8B29-C4202A977F6E}"/>
    <cellStyle name="Normal 4 4 5 2 3 3 2" xfId="36838" xr:uid="{65FA20C6-139D-462E-B152-33B753C9558E}"/>
    <cellStyle name="Normal 4 4 5 2 3 3 3" xfId="51722" xr:uid="{6C678B04-69AE-4E57-AFA4-9B7205974967}"/>
    <cellStyle name="Normal 4 4 5 2 3 4" xfId="16302" xr:uid="{8F4A1E0C-BAD5-4E0C-BFC8-251281858F39}"/>
    <cellStyle name="Normal 4 4 5 2 3 5" xfId="29992" xr:uid="{52928E9F-3DD1-4614-A01B-57FB256C6BF8}"/>
    <cellStyle name="Normal 4 4 5 2 3 6" xfId="44876" xr:uid="{DEF0EBC3-BEC2-45B4-80AF-E020C252D422}"/>
    <cellStyle name="Normal 4 4 5 2 4" xfId="11166" xr:uid="{5EF06649-1A58-407D-921C-4CC807535D11}"/>
    <cellStyle name="Normal 4 4 5 2 4 2" xfId="24856" xr:uid="{E7AFD16E-CAF2-46AD-89B0-F474D26EC636}"/>
    <cellStyle name="Normal 4 4 5 2 4 2 2" xfId="38548" xr:uid="{50AA11D5-BD7B-4CCA-B366-1E350BD87735}"/>
    <cellStyle name="Normal 4 4 5 2 4 2 3" xfId="53432" xr:uid="{A43EA736-7CB8-43FC-8AC1-0A7AE8F78DC1}"/>
    <cellStyle name="Normal 4 4 5 2 4 3" xfId="18012" xr:uid="{EC76A08E-D492-49F9-B48F-39D8CBD66F30}"/>
    <cellStyle name="Normal 4 4 5 2 4 4" xfId="31702" xr:uid="{7D33A59B-3808-44ED-B831-1236706A248D}"/>
    <cellStyle name="Normal 4 4 5 2 4 5" xfId="46586" xr:uid="{D29FAB6A-F06E-4D34-BD93-A656B6F76CB4}"/>
    <cellStyle name="Normal 4 4 5 2 5" xfId="21434" xr:uid="{98D71852-E069-4C9B-83F4-E24AEF050713}"/>
    <cellStyle name="Normal 4 4 5 2 5 2" xfId="35126" xr:uid="{24207DEC-549F-4396-B0EE-2B67CA8D9B6A}"/>
    <cellStyle name="Normal 4 4 5 2 5 3" xfId="50010" xr:uid="{2BA9E3B2-D6D1-411E-B1DC-5923033DDF2B}"/>
    <cellStyle name="Normal 4 4 5 2 6" xfId="14590" xr:uid="{AC6774D7-C920-4E02-ADB3-E0A166C0EF2F}"/>
    <cellStyle name="Normal 4 4 5 2 7" xfId="28280" xr:uid="{AD10FFBF-F615-4B74-973F-332F9ED3CC02}"/>
    <cellStyle name="Normal 4 4 5 2 8" xfId="43164" xr:uid="{D7BEF995-C9E2-49AA-B150-4AF68BFDF2BD}"/>
    <cellStyle name="Normal 4 4 5 3" xfId="7746" xr:uid="{603286F7-1CAF-49E3-B33E-AE4D6127F2C0}"/>
    <cellStyle name="Normal 4 4 5 3 2" xfId="9458" xr:uid="{C478CC3D-6890-4DCF-B189-1EBA2CB1DC21}"/>
    <cellStyle name="Normal 4 4 5 3 2 2" xfId="12880" xr:uid="{9AA355B8-5285-4347-8406-934E50AEF664}"/>
    <cellStyle name="Normal 4 4 5 3 2 2 2" xfId="26570" xr:uid="{3BF41F20-388A-483C-9903-65317276CC08}"/>
    <cellStyle name="Normal 4 4 5 3 2 2 2 2" xfId="40262" xr:uid="{D9F60611-01FB-48E2-85BF-21920A6C70FA}"/>
    <cellStyle name="Normal 4 4 5 3 2 2 2 3" xfId="55146" xr:uid="{9AB5A3D7-2752-46A8-9892-1406936ECB56}"/>
    <cellStyle name="Normal 4 4 5 3 2 2 3" xfId="19726" xr:uid="{F6ACA093-7564-4C96-858B-5FBF34D05CF8}"/>
    <cellStyle name="Normal 4 4 5 3 2 2 4" xfId="33416" xr:uid="{00E16222-8ECE-45C0-854C-74A3A274E3F4}"/>
    <cellStyle name="Normal 4 4 5 3 2 2 5" xfId="48300" xr:uid="{24B2716E-A30B-4443-B29A-9DB174B160A6}"/>
    <cellStyle name="Normal 4 4 5 3 2 3" xfId="23148" xr:uid="{7F942A34-3735-4149-8524-534AD41766CE}"/>
    <cellStyle name="Normal 4 4 5 3 2 3 2" xfId="36840" xr:uid="{8580BE30-4A83-4BB1-8F46-95F1397F9B58}"/>
    <cellStyle name="Normal 4 4 5 3 2 3 3" xfId="51724" xr:uid="{C0279D54-2928-4ED5-B435-26AAA3413CAB}"/>
    <cellStyle name="Normal 4 4 5 3 2 4" xfId="16304" xr:uid="{F9F5BA6B-654F-4904-990F-B360A94F4BE5}"/>
    <cellStyle name="Normal 4 4 5 3 2 5" xfId="29994" xr:uid="{3F651685-A490-40BD-85EC-A55EF94FC7C9}"/>
    <cellStyle name="Normal 4 4 5 3 2 6" xfId="44878" xr:uid="{57BD19A0-BDD6-4AB4-8CF8-3857D9B4C7D6}"/>
    <cellStyle name="Normal 4 4 5 3 3" xfId="11168" xr:uid="{7E9602FE-BD58-41CF-994F-CEC2C0E35EC0}"/>
    <cellStyle name="Normal 4 4 5 3 3 2" xfId="24858" xr:uid="{D533A71E-8E9E-4F03-A873-82C6967BE493}"/>
    <cellStyle name="Normal 4 4 5 3 3 2 2" xfId="38550" xr:uid="{43C12AC2-E210-4D43-9CFF-C20DB8F1C216}"/>
    <cellStyle name="Normal 4 4 5 3 3 2 3" xfId="53434" xr:uid="{8172811C-5904-40F8-8205-AAF68B0B5ADB}"/>
    <cellStyle name="Normal 4 4 5 3 3 3" xfId="18014" xr:uid="{9D8EB3D2-748C-453C-A28D-E815249B8E51}"/>
    <cellStyle name="Normal 4 4 5 3 3 4" xfId="31704" xr:uid="{63C8763B-163D-49F2-9FCD-96701B3C6B8B}"/>
    <cellStyle name="Normal 4 4 5 3 3 5" xfId="46588" xr:uid="{4DFF8CC6-6DA3-42D2-B66B-C5946850FE90}"/>
    <cellStyle name="Normal 4 4 5 3 4" xfId="21436" xr:uid="{609CA1BC-8778-43F9-AF1E-B2A15E4CFAFF}"/>
    <cellStyle name="Normal 4 4 5 3 4 2" xfId="35128" xr:uid="{1552CF7D-E679-4686-875A-F36331910436}"/>
    <cellStyle name="Normal 4 4 5 3 4 3" xfId="50012" xr:uid="{DA4A8C24-37B5-48B5-B7F8-075BCF810587}"/>
    <cellStyle name="Normal 4 4 5 3 5" xfId="14592" xr:uid="{289CEFB5-5FD7-4DB9-AECC-0AB12D5D63AF}"/>
    <cellStyle name="Normal 4 4 5 3 6" xfId="28282" xr:uid="{F490FF56-5B57-4F3A-AEE8-F32C50E2D146}"/>
    <cellStyle name="Normal 4 4 5 3 7" xfId="43166" xr:uid="{76E271A6-8D8B-408A-8BE2-1CABEDCFAF63}"/>
    <cellStyle name="Normal 4 4 5 4" xfId="7747" xr:uid="{E3040168-5BEC-49F5-8728-B2C79093E654}"/>
    <cellStyle name="Normal 4 4 5 4 2" xfId="9459" xr:uid="{7B63BFE4-AB96-4E7F-A4A2-B13C4496C5BD}"/>
    <cellStyle name="Normal 4 4 5 4 2 2" xfId="12881" xr:uid="{D46DA069-2BC5-49B0-B403-FF1BF5EC97AE}"/>
    <cellStyle name="Normal 4 4 5 4 2 2 2" xfId="26571" xr:uid="{4B9B62C9-170C-4D4F-AFFA-1D9002A55657}"/>
    <cellStyle name="Normal 4 4 5 4 2 2 2 2" xfId="40263" xr:uid="{9D2ED69C-4916-40F7-A851-D2081D04FB36}"/>
    <cellStyle name="Normal 4 4 5 4 2 2 2 3" xfId="55147" xr:uid="{8AE99EC8-2125-41B2-8A99-15EAD06736FB}"/>
    <cellStyle name="Normal 4 4 5 4 2 2 3" xfId="19727" xr:uid="{B9D9ED36-1F97-46A0-A4AA-A7B6F773F095}"/>
    <cellStyle name="Normal 4 4 5 4 2 2 4" xfId="33417" xr:uid="{1564AC23-973A-46BD-B99A-F1F8ADE16C42}"/>
    <cellStyle name="Normal 4 4 5 4 2 2 5" xfId="48301" xr:uid="{DCEC9E08-EB4D-420A-9CE9-C0CEE7A484EF}"/>
    <cellStyle name="Normal 4 4 5 4 2 3" xfId="23149" xr:uid="{1E41C28A-516A-406E-B353-2926B96C1D3A}"/>
    <cellStyle name="Normal 4 4 5 4 2 3 2" xfId="36841" xr:uid="{859C18F3-C9F3-485C-89D3-FCA9DD998AB1}"/>
    <cellStyle name="Normal 4 4 5 4 2 3 3" xfId="51725" xr:uid="{62B5690B-3B0B-4633-B750-8C179A23D2CA}"/>
    <cellStyle name="Normal 4 4 5 4 2 4" xfId="16305" xr:uid="{6F172069-ABD6-44EF-908C-05A7DB28C9D7}"/>
    <cellStyle name="Normal 4 4 5 4 2 5" xfId="29995" xr:uid="{EF2B5017-A316-4D97-A7BE-2B05678A6389}"/>
    <cellStyle name="Normal 4 4 5 4 2 6" xfId="44879" xr:uid="{54796B4D-E5BA-4A04-827C-1B8E35D657D3}"/>
    <cellStyle name="Normal 4 4 5 4 3" xfId="11169" xr:uid="{113B87E8-73D8-4E0F-BDD7-467E5541743F}"/>
    <cellStyle name="Normal 4 4 5 4 3 2" xfId="24859" xr:uid="{E90E1D1D-C0C4-4C24-BE37-5B6EBA4EB3B4}"/>
    <cellStyle name="Normal 4 4 5 4 3 2 2" xfId="38551" xr:uid="{E1E69F2C-9FAD-4306-996E-52028F9C5B19}"/>
    <cellStyle name="Normal 4 4 5 4 3 2 3" xfId="53435" xr:uid="{7198B791-30A6-462D-8293-1539C6FD3A8A}"/>
    <cellStyle name="Normal 4 4 5 4 3 3" xfId="18015" xr:uid="{F511ECC6-999D-476A-B648-64C01E446B02}"/>
    <cellStyle name="Normal 4 4 5 4 3 4" xfId="31705" xr:uid="{20016756-8DC6-4D69-B202-5485270A057B}"/>
    <cellStyle name="Normal 4 4 5 4 3 5" xfId="46589" xr:uid="{F07F7991-83F4-4488-9BEA-E89F2D0D89C4}"/>
    <cellStyle name="Normal 4 4 5 4 4" xfId="21437" xr:uid="{2BC0094A-29FE-4914-9A30-400EB9C4F3BF}"/>
    <cellStyle name="Normal 4 4 5 4 4 2" xfId="35129" xr:uid="{81191536-2183-48C9-8A3D-497ADC701DC8}"/>
    <cellStyle name="Normal 4 4 5 4 4 3" xfId="50013" xr:uid="{DF5D20D4-BE1E-4B20-8F7E-DC77E131305D}"/>
    <cellStyle name="Normal 4 4 5 4 5" xfId="14593" xr:uid="{D919B2CA-6BF4-4876-9EC6-1B8FC868D361}"/>
    <cellStyle name="Normal 4 4 5 4 6" xfId="28283" xr:uid="{E55E580D-1725-4288-BA9F-6AF5174D4B3A}"/>
    <cellStyle name="Normal 4 4 5 4 7" xfId="43167" xr:uid="{43FF0B86-0987-4677-B162-1CDBC7F4F767}"/>
    <cellStyle name="Normal 4 4 5 5" xfId="9455" xr:uid="{4D541904-EBBC-40E5-9431-A0510EEFE6E4}"/>
    <cellStyle name="Normal 4 4 5 5 2" xfId="12877" xr:uid="{C6C3347F-3765-454A-AFE0-9C3253DECB6D}"/>
    <cellStyle name="Normal 4 4 5 5 2 2" xfId="26567" xr:uid="{1BD7CC23-C826-4121-B3E1-D5A8FD28BF5A}"/>
    <cellStyle name="Normal 4 4 5 5 2 2 2" xfId="40259" xr:uid="{2125F9A3-4AE8-42E0-B3E9-3F9A0FD88223}"/>
    <cellStyle name="Normal 4 4 5 5 2 2 3" xfId="55143" xr:uid="{63A70A3C-08EC-48C1-B6C0-C929EE2692C4}"/>
    <cellStyle name="Normal 4 4 5 5 2 3" xfId="19723" xr:uid="{FFF0ACDE-7C68-46E8-A956-50BDBC42C577}"/>
    <cellStyle name="Normal 4 4 5 5 2 4" xfId="33413" xr:uid="{2EC5C69E-6A7A-4F2E-85E1-77795FD93651}"/>
    <cellStyle name="Normal 4 4 5 5 2 5" xfId="48297" xr:uid="{9DA81DFB-7D71-4FF1-BF80-0FA4252A0AAA}"/>
    <cellStyle name="Normal 4 4 5 5 3" xfId="23145" xr:uid="{93C63B87-B32B-408F-9759-33F8D8F24C8D}"/>
    <cellStyle name="Normal 4 4 5 5 3 2" xfId="36837" xr:uid="{120F7ACD-38AA-4DFB-B63F-A02A0E061B0E}"/>
    <cellStyle name="Normal 4 4 5 5 3 3" xfId="51721" xr:uid="{3D13CACC-A1C0-4EA7-9270-221A8A9D094A}"/>
    <cellStyle name="Normal 4 4 5 5 4" xfId="16301" xr:uid="{C3EEDA71-0841-4AC0-ACF9-0D4C1B7E578E}"/>
    <cellStyle name="Normal 4 4 5 5 5" xfId="29991" xr:uid="{89119807-D083-4942-86CA-FD60BFB08792}"/>
    <cellStyle name="Normal 4 4 5 5 6" xfId="44875" xr:uid="{F7FF96D2-EF40-4F1F-8E47-015C7D9D8A0C}"/>
    <cellStyle name="Normal 4 4 5 6" xfId="11165" xr:uid="{EC3F104A-9CE7-480C-8E35-4D8AAE9B5A8C}"/>
    <cellStyle name="Normal 4 4 5 6 2" xfId="24855" xr:uid="{C64AE1BB-6654-412A-A962-4FFBC6AA7725}"/>
    <cellStyle name="Normal 4 4 5 6 2 2" xfId="38547" xr:uid="{BB4F371D-7F71-4662-A934-647783F0EB96}"/>
    <cellStyle name="Normal 4 4 5 6 2 3" xfId="53431" xr:uid="{61F795F2-7B4D-47BB-B4A3-54A979E86FC8}"/>
    <cellStyle name="Normal 4 4 5 6 3" xfId="18011" xr:uid="{B84349BB-B100-4341-AF35-46B567C53C10}"/>
    <cellStyle name="Normal 4 4 5 6 4" xfId="31701" xr:uid="{9725416E-F2FB-499E-844D-4DA25AA40AFD}"/>
    <cellStyle name="Normal 4 4 5 6 5" xfId="46585" xr:uid="{2812C58E-9A21-4177-B8B8-45B3B27BCC26}"/>
    <cellStyle name="Normal 4 4 5 7" xfId="21433" xr:uid="{5DF38B19-3FE5-4C87-8BB9-CA59EAFFD72A}"/>
    <cellStyle name="Normal 4 4 5 7 2" xfId="35125" xr:uid="{B5DD4684-9334-47E5-9E11-D6FFA0641ACF}"/>
    <cellStyle name="Normal 4 4 5 7 3" xfId="50009" xr:uid="{5D9B8C47-4C3B-455B-AC36-2AF09D94387F}"/>
    <cellStyle name="Normal 4 4 5 8" xfId="14589" xr:uid="{1C2CBB40-F6C3-44CE-94D6-4FFB3D009A03}"/>
    <cellStyle name="Normal 4 4 5 9" xfId="28279" xr:uid="{4EC60192-85C2-4B72-9076-07588366656D}"/>
    <cellStyle name="Normal 4 4 6" xfId="7748" xr:uid="{609A1DB2-E132-4BD3-BD60-1D2B61540423}"/>
    <cellStyle name="Normal 4 4 6 10" xfId="43168" xr:uid="{A47C37E9-52AD-4549-A0FC-675473477C7D}"/>
    <cellStyle name="Normal 4 4 6 2" xfId="7749" xr:uid="{CECEB0BA-8659-4D0C-AB50-0F14BF82313A}"/>
    <cellStyle name="Normal 4 4 6 2 2" xfId="7750" xr:uid="{F23CADCC-F707-4862-A40F-51A93CA86E65}"/>
    <cellStyle name="Normal 4 4 6 2 2 2" xfId="9462" xr:uid="{8A49865C-8E5D-4BA5-BFD7-1BA46CFBA6B5}"/>
    <cellStyle name="Normal 4 4 6 2 2 2 2" xfId="12884" xr:uid="{EC64C3F4-F344-41E2-809F-B6A410513965}"/>
    <cellStyle name="Normal 4 4 6 2 2 2 2 2" xfId="26574" xr:uid="{6E654B70-72CC-419D-ACF7-75BC4BDD5A02}"/>
    <cellStyle name="Normal 4 4 6 2 2 2 2 2 2" xfId="40266" xr:uid="{4EA8AB31-246A-4749-9794-4A400CD7F316}"/>
    <cellStyle name="Normal 4 4 6 2 2 2 2 2 3" xfId="55150" xr:uid="{B478D246-71E9-4A32-9C02-451929F53FC3}"/>
    <cellStyle name="Normal 4 4 6 2 2 2 2 3" xfId="19730" xr:uid="{D75B2945-D9EB-424D-9964-3DBD02B1C557}"/>
    <cellStyle name="Normal 4 4 6 2 2 2 2 4" xfId="33420" xr:uid="{A07C815A-01E3-4631-83F6-02E20A85C882}"/>
    <cellStyle name="Normal 4 4 6 2 2 2 2 5" xfId="48304" xr:uid="{99FF2065-1295-4D51-A0C2-7028F92FA65F}"/>
    <cellStyle name="Normal 4 4 6 2 2 2 3" xfId="23152" xr:uid="{8AC66465-29EB-4AFB-8B32-FA82560C1E4B}"/>
    <cellStyle name="Normal 4 4 6 2 2 2 3 2" xfId="36844" xr:uid="{2637E9FC-937E-4A2A-974F-36C8D226A352}"/>
    <cellStyle name="Normal 4 4 6 2 2 2 3 3" xfId="51728" xr:uid="{F5D7484A-D57B-4BDF-98D2-35AEF2968E71}"/>
    <cellStyle name="Normal 4 4 6 2 2 2 4" xfId="16308" xr:uid="{B5A0EDB0-2694-4466-B24B-643C6632DEAF}"/>
    <cellStyle name="Normal 4 4 6 2 2 2 5" xfId="29998" xr:uid="{A2A3BA9C-4307-4A4D-8E18-DC4A0CCB7171}"/>
    <cellStyle name="Normal 4 4 6 2 2 2 6" xfId="44882" xr:uid="{15DE269D-6508-46CF-B324-E09033DE8E46}"/>
    <cellStyle name="Normal 4 4 6 2 2 3" xfId="11172" xr:uid="{32457397-CE53-4118-ABC1-D85BDE5BAA49}"/>
    <cellStyle name="Normal 4 4 6 2 2 3 2" xfId="24862" xr:uid="{2CC31904-8760-446B-B144-CA5968CC0D78}"/>
    <cellStyle name="Normal 4 4 6 2 2 3 2 2" xfId="38554" xr:uid="{2BDAFED9-6902-4B22-8BFA-C240BC3EF73E}"/>
    <cellStyle name="Normal 4 4 6 2 2 3 2 3" xfId="53438" xr:uid="{4B3B5DB8-D44D-4608-A3E3-9B223CE9B0CF}"/>
    <cellStyle name="Normal 4 4 6 2 2 3 3" xfId="18018" xr:uid="{10BBE03E-9A68-4713-ACDB-047B241ABD05}"/>
    <cellStyle name="Normal 4 4 6 2 2 3 4" xfId="31708" xr:uid="{96AEBF99-4A89-45CA-B91C-3D1F80F95858}"/>
    <cellStyle name="Normal 4 4 6 2 2 3 5" xfId="46592" xr:uid="{7D5349BE-D218-44E0-9005-500AC4EB1388}"/>
    <cellStyle name="Normal 4 4 6 2 2 4" xfId="21440" xr:uid="{00F2204A-3CF4-4619-B448-D5111D1A21F8}"/>
    <cellStyle name="Normal 4 4 6 2 2 4 2" xfId="35132" xr:uid="{3417C274-18FD-443B-B513-C37B5AE42394}"/>
    <cellStyle name="Normal 4 4 6 2 2 4 3" xfId="50016" xr:uid="{EA9F7F9F-F058-4068-9C0E-535274272266}"/>
    <cellStyle name="Normal 4 4 6 2 2 5" xfId="14596" xr:uid="{293616A6-CEC7-4510-B90B-EDB8894813A8}"/>
    <cellStyle name="Normal 4 4 6 2 2 6" xfId="28286" xr:uid="{73899A09-C64E-4BAB-959C-4C48D155936B}"/>
    <cellStyle name="Normal 4 4 6 2 2 7" xfId="43170" xr:uid="{6920547A-0C0E-4B6B-AC81-2CE7DFB565AD}"/>
    <cellStyle name="Normal 4 4 6 2 3" xfId="9461" xr:uid="{EE83431E-545F-4320-BE04-64B854FEAAA4}"/>
    <cellStyle name="Normal 4 4 6 2 3 2" xfId="12883" xr:uid="{A5CA9A4F-2BAA-42EA-B3AA-72C0C4C030A5}"/>
    <cellStyle name="Normal 4 4 6 2 3 2 2" xfId="26573" xr:uid="{D454E6FA-E814-4638-9A4A-7707381AC1D5}"/>
    <cellStyle name="Normal 4 4 6 2 3 2 2 2" xfId="40265" xr:uid="{80966852-E83C-40CD-A3CA-E13A44CEA2AD}"/>
    <cellStyle name="Normal 4 4 6 2 3 2 2 3" xfId="55149" xr:uid="{9E8091AB-B559-40F4-8445-787C31CFAD3C}"/>
    <cellStyle name="Normal 4 4 6 2 3 2 3" xfId="19729" xr:uid="{595968ED-6B83-438B-BE8D-17D7870FBD41}"/>
    <cellStyle name="Normal 4 4 6 2 3 2 4" xfId="33419" xr:uid="{2F8ED96B-C3A5-4F8D-8528-94D7973F6E3F}"/>
    <cellStyle name="Normal 4 4 6 2 3 2 5" xfId="48303" xr:uid="{B3ED162B-DE42-4957-8FC7-A202E226D81B}"/>
    <cellStyle name="Normal 4 4 6 2 3 3" xfId="23151" xr:uid="{0A61B40F-7269-4FCE-98C0-16FBB268EACD}"/>
    <cellStyle name="Normal 4 4 6 2 3 3 2" xfId="36843" xr:uid="{2FFDCCD8-9573-4C09-A0A6-2FF40609A8E6}"/>
    <cellStyle name="Normal 4 4 6 2 3 3 3" xfId="51727" xr:uid="{2D387670-8687-4F8A-957C-FF47F999E4A7}"/>
    <cellStyle name="Normal 4 4 6 2 3 4" xfId="16307" xr:uid="{7BBF7916-7EA8-498B-81F5-7147500C9900}"/>
    <cellStyle name="Normal 4 4 6 2 3 5" xfId="29997" xr:uid="{407748E1-2B08-49DA-A79E-534D3B656F1F}"/>
    <cellStyle name="Normal 4 4 6 2 3 6" xfId="44881" xr:uid="{6B9A2666-0092-4CF7-B511-0A2BCE780FCC}"/>
    <cellStyle name="Normal 4 4 6 2 4" xfId="11171" xr:uid="{5751C2CA-4996-4897-B21C-F1B6197404FD}"/>
    <cellStyle name="Normal 4 4 6 2 4 2" xfId="24861" xr:uid="{ACB87BE5-B7F0-4B2C-BE5E-283156542F0D}"/>
    <cellStyle name="Normal 4 4 6 2 4 2 2" xfId="38553" xr:uid="{5D954A30-E4B0-4D2F-A178-EB61AEACE165}"/>
    <cellStyle name="Normal 4 4 6 2 4 2 3" xfId="53437" xr:uid="{CDC88C98-D208-4734-BC4D-0A8FF66FB0DA}"/>
    <cellStyle name="Normal 4 4 6 2 4 3" xfId="18017" xr:uid="{5543C509-74B8-485B-862A-59B6FB4F7C62}"/>
    <cellStyle name="Normal 4 4 6 2 4 4" xfId="31707" xr:uid="{6CF4CEEC-C8DB-4A1D-8A24-15B582DC5948}"/>
    <cellStyle name="Normal 4 4 6 2 4 5" xfId="46591" xr:uid="{9794019A-88EC-4E0A-892C-D19C3E815EBA}"/>
    <cellStyle name="Normal 4 4 6 2 5" xfId="21439" xr:uid="{34C0AC37-376C-4931-A60C-019E94F344F4}"/>
    <cellStyle name="Normal 4 4 6 2 5 2" xfId="35131" xr:uid="{9AC4391C-D7FD-4379-A1A6-707D92462D2E}"/>
    <cellStyle name="Normal 4 4 6 2 5 3" xfId="50015" xr:uid="{E3DB6DBD-1A50-46E6-A610-09F8BA99B7AB}"/>
    <cellStyle name="Normal 4 4 6 2 6" xfId="14595" xr:uid="{75B639BF-511E-422E-BE31-FF61ED649432}"/>
    <cellStyle name="Normal 4 4 6 2 7" xfId="28285" xr:uid="{F263477C-7D92-481B-B437-981231823B9F}"/>
    <cellStyle name="Normal 4 4 6 2 8" xfId="43169" xr:uid="{281FEA01-BBCE-409A-8007-72A9AE86EE2F}"/>
    <cellStyle name="Normal 4 4 6 3" xfId="7751" xr:uid="{F4FCAA25-F338-45CD-B316-E79F1E7A9EEB}"/>
    <cellStyle name="Normal 4 4 6 3 2" xfId="9463" xr:uid="{C6A165D9-884E-43C7-A325-E52AD2DE40E0}"/>
    <cellStyle name="Normal 4 4 6 3 2 2" xfId="12885" xr:uid="{F52C5DED-6075-4D85-856E-13D9E9B2145F}"/>
    <cellStyle name="Normal 4 4 6 3 2 2 2" xfId="26575" xr:uid="{57AEE066-7383-42C0-9A63-E27480FC3E91}"/>
    <cellStyle name="Normal 4 4 6 3 2 2 2 2" xfId="40267" xr:uid="{C2CB1CEB-00D3-4134-BA5F-F77A1CBDEABC}"/>
    <cellStyle name="Normal 4 4 6 3 2 2 2 3" xfId="55151" xr:uid="{52070074-DC97-4CFD-A39B-D05FAE530DEC}"/>
    <cellStyle name="Normal 4 4 6 3 2 2 3" xfId="19731" xr:uid="{D56493DE-33A7-41B1-9155-769C145A3EA0}"/>
    <cellStyle name="Normal 4 4 6 3 2 2 4" xfId="33421" xr:uid="{C1134228-30E6-4D43-AD87-C9FAE1FC84D3}"/>
    <cellStyle name="Normal 4 4 6 3 2 2 5" xfId="48305" xr:uid="{DD6FB999-B282-4CE4-A03B-A9883E3E1C0E}"/>
    <cellStyle name="Normal 4 4 6 3 2 3" xfId="23153" xr:uid="{EAC037DE-2E5D-4B90-BF02-CFBAB67CEF18}"/>
    <cellStyle name="Normal 4 4 6 3 2 3 2" xfId="36845" xr:uid="{A9A73692-7BE2-4A93-AEDA-6C5CDE2A0A9A}"/>
    <cellStyle name="Normal 4 4 6 3 2 3 3" xfId="51729" xr:uid="{AC69575F-6340-487A-8A4A-6BFDCC371D60}"/>
    <cellStyle name="Normal 4 4 6 3 2 4" xfId="16309" xr:uid="{B56A3843-B32F-4BDF-8443-9198B23C69E2}"/>
    <cellStyle name="Normal 4 4 6 3 2 5" xfId="29999" xr:uid="{8944FE08-9BCD-4C08-AEA4-CF5A7AE32AB1}"/>
    <cellStyle name="Normal 4 4 6 3 2 6" xfId="44883" xr:uid="{B8422FFD-987E-4B1D-A0B6-0FBDC1325578}"/>
    <cellStyle name="Normal 4 4 6 3 3" xfId="11173" xr:uid="{D5B1FF1B-92E8-48C7-AA51-CE86E12B5186}"/>
    <cellStyle name="Normal 4 4 6 3 3 2" xfId="24863" xr:uid="{FDC3E47A-C977-49F6-A8BF-54BE043B0B6D}"/>
    <cellStyle name="Normal 4 4 6 3 3 2 2" xfId="38555" xr:uid="{6C12627C-3BA6-47FB-AD30-11ABD653EBBA}"/>
    <cellStyle name="Normal 4 4 6 3 3 2 3" xfId="53439" xr:uid="{AF193FFC-6E44-43B0-8027-A110ECA4D5FD}"/>
    <cellStyle name="Normal 4 4 6 3 3 3" xfId="18019" xr:uid="{7415ACC8-D0AC-47F4-94C1-3E5046BCBF2D}"/>
    <cellStyle name="Normal 4 4 6 3 3 4" xfId="31709" xr:uid="{639E6777-4B77-4C88-BD15-1F8749CFD57F}"/>
    <cellStyle name="Normal 4 4 6 3 3 5" xfId="46593" xr:uid="{D9883D87-4389-4D85-BEEE-1008245CB8B2}"/>
    <cellStyle name="Normal 4 4 6 3 4" xfId="21441" xr:uid="{D9E94B93-21AB-40D1-8638-730F8EC6B6F6}"/>
    <cellStyle name="Normal 4 4 6 3 4 2" xfId="35133" xr:uid="{27F46FA6-931B-4855-8B7D-595944D2EA57}"/>
    <cellStyle name="Normal 4 4 6 3 4 3" xfId="50017" xr:uid="{18CA43C6-08DD-4F92-8CCA-CF553F58940F}"/>
    <cellStyle name="Normal 4 4 6 3 5" xfId="14597" xr:uid="{4FF600B8-03EF-4CB3-B7C6-EC5018AF3530}"/>
    <cellStyle name="Normal 4 4 6 3 6" xfId="28287" xr:uid="{2CD923F5-A25A-4EA6-B5AA-2978A9CAEAE7}"/>
    <cellStyle name="Normal 4 4 6 3 7" xfId="43171" xr:uid="{F9E8498C-85FA-43EF-9862-D0951FC01E52}"/>
    <cellStyle name="Normal 4 4 6 4" xfId="7752" xr:uid="{10B9C582-C18B-415C-BA9E-4DBBBF5AF63E}"/>
    <cellStyle name="Normal 4 4 6 4 2" xfId="9464" xr:uid="{47657295-85C6-47C9-ABA5-E78657DE0665}"/>
    <cellStyle name="Normal 4 4 6 4 2 2" xfId="12886" xr:uid="{B242902E-CC4A-4A59-BA20-01505EA17186}"/>
    <cellStyle name="Normal 4 4 6 4 2 2 2" xfId="26576" xr:uid="{01164FBF-B41D-4DE0-9C10-F382819EB016}"/>
    <cellStyle name="Normal 4 4 6 4 2 2 2 2" xfId="40268" xr:uid="{CFCC7CC4-CBEC-4AB4-A389-471A8E16B510}"/>
    <cellStyle name="Normal 4 4 6 4 2 2 2 3" xfId="55152" xr:uid="{3607729F-B256-41D3-9377-4C60B27A5728}"/>
    <cellStyle name="Normal 4 4 6 4 2 2 3" xfId="19732" xr:uid="{8947771A-5072-4F61-906A-8EA20A49BC62}"/>
    <cellStyle name="Normal 4 4 6 4 2 2 4" xfId="33422" xr:uid="{FFB36C65-45B9-4371-8EE9-5C43EF4D2F20}"/>
    <cellStyle name="Normal 4 4 6 4 2 2 5" xfId="48306" xr:uid="{12F9762C-4911-439B-ACF6-FD3BD0463AAA}"/>
    <cellStyle name="Normal 4 4 6 4 2 3" xfId="23154" xr:uid="{72CD2734-D37B-4A5F-B741-B73DB160EB5E}"/>
    <cellStyle name="Normal 4 4 6 4 2 3 2" xfId="36846" xr:uid="{C3C8239A-D288-4223-B01D-AF64D0BEC7E6}"/>
    <cellStyle name="Normal 4 4 6 4 2 3 3" xfId="51730" xr:uid="{A53DC3D2-BDA2-480E-96D0-8EADA1D0D9EC}"/>
    <cellStyle name="Normal 4 4 6 4 2 4" xfId="16310" xr:uid="{412BA206-70E3-48E7-AB6E-7D0B4507DC5F}"/>
    <cellStyle name="Normal 4 4 6 4 2 5" xfId="30000" xr:uid="{0E42EA9C-FC55-49E4-9495-D238FB185956}"/>
    <cellStyle name="Normal 4 4 6 4 2 6" xfId="44884" xr:uid="{2D45D3A4-56BD-4C88-8B5E-A4B73ED4CFA2}"/>
    <cellStyle name="Normal 4 4 6 4 3" xfId="11174" xr:uid="{889FAEAF-6DC6-4C57-B24B-70DBDBE3251A}"/>
    <cellStyle name="Normal 4 4 6 4 3 2" xfId="24864" xr:uid="{108C3BEF-FC99-46FE-9F26-39FD7E3B70DD}"/>
    <cellStyle name="Normal 4 4 6 4 3 2 2" xfId="38556" xr:uid="{843D6143-1FAC-4D15-998D-205CE75156E8}"/>
    <cellStyle name="Normal 4 4 6 4 3 2 3" xfId="53440" xr:uid="{52FBFA20-96F8-48EE-A8A7-17C7C24AC3AA}"/>
    <cellStyle name="Normal 4 4 6 4 3 3" xfId="18020" xr:uid="{0F986E53-D6BD-4A1D-963B-9ABF992206C5}"/>
    <cellStyle name="Normal 4 4 6 4 3 4" xfId="31710" xr:uid="{286B0039-02C5-4AE8-93F6-0ED78C6D2571}"/>
    <cellStyle name="Normal 4 4 6 4 3 5" xfId="46594" xr:uid="{F9B90C15-5E2E-4190-9587-451BE0E9A07B}"/>
    <cellStyle name="Normal 4 4 6 4 4" xfId="21442" xr:uid="{3006541D-A8E0-4BD4-A503-894E2266ECAB}"/>
    <cellStyle name="Normal 4 4 6 4 4 2" xfId="35134" xr:uid="{E34294EF-0DFC-4E97-B319-04503790CD81}"/>
    <cellStyle name="Normal 4 4 6 4 4 3" xfId="50018" xr:uid="{32EB8697-7A05-45F7-BD75-27AB5BF1F1D8}"/>
    <cellStyle name="Normal 4 4 6 4 5" xfId="14598" xr:uid="{AC94386B-FC6D-4C8F-A347-EBAF74C855AB}"/>
    <cellStyle name="Normal 4 4 6 4 6" xfId="28288" xr:uid="{CABD18B1-9772-43F1-83B7-FDBEDBC96F70}"/>
    <cellStyle name="Normal 4 4 6 4 7" xfId="43172" xr:uid="{84DD0275-FBDC-41E2-A2BD-D62D6ED132BD}"/>
    <cellStyle name="Normal 4 4 6 5" xfId="9460" xr:uid="{AFB2E20F-DEB0-4368-9106-1166E7B59642}"/>
    <cellStyle name="Normal 4 4 6 5 2" xfId="12882" xr:uid="{579D873B-DF52-41ED-A86E-BBF23DF90590}"/>
    <cellStyle name="Normal 4 4 6 5 2 2" xfId="26572" xr:uid="{681BD93F-8113-4A82-844A-A716D4A18B23}"/>
    <cellStyle name="Normal 4 4 6 5 2 2 2" xfId="40264" xr:uid="{1F73D09D-F980-48DE-BACA-9A77D10AD2D3}"/>
    <cellStyle name="Normal 4 4 6 5 2 2 3" xfId="55148" xr:uid="{B231DE6D-6945-4C86-A4DB-6C996DEE9994}"/>
    <cellStyle name="Normal 4 4 6 5 2 3" xfId="19728" xr:uid="{CC733151-3FFF-402C-9084-DCCE9985D967}"/>
    <cellStyle name="Normal 4 4 6 5 2 4" xfId="33418" xr:uid="{D7FA6436-28EE-4948-B7E2-853C2AB67606}"/>
    <cellStyle name="Normal 4 4 6 5 2 5" xfId="48302" xr:uid="{606F40BC-45C7-4528-846F-3893EDA324B5}"/>
    <cellStyle name="Normal 4 4 6 5 3" xfId="23150" xr:uid="{A4C9B9D7-4279-4F8C-A082-77E70DE9ED89}"/>
    <cellStyle name="Normal 4 4 6 5 3 2" xfId="36842" xr:uid="{74453AFC-9F06-4EDB-8D2A-955C4938C4F8}"/>
    <cellStyle name="Normal 4 4 6 5 3 3" xfId="51726" xr:uid="{895F39A6-720A-428C-BE41-D0095C3A5EA7}"/>
    <cellStyle name="Normal 4 4 6 5 4" xfId="16306" xr:uid="{261515A2-0BB6-48A0-B448-EA71EDBD699D}"/>
    <cellStyle name="Normal 4 4 6 5 5" xfId="29996" xr:uid="{FBB182FA-C965-4875-B006-580E7C782BED}"/>
    <cellStyle name="Normal 4 4 6 5 6" xfId="44880" xr:uid="{309C582B-E75C-4B29-9C77-F4FEC59569E5}"/>
    <cellStyle name="Normal 4 4 6 6" xfId="11170" xr:uid="{0B80B0E0-A52A-44CC-AF6A-320DFFA95988}"/>
    <cellStyle name="Normal 4 4 6 6 2" xfId="24860" xr:uid="{35B581C1-6AAF-4582-89E1-12672346EE73}"/>
    <cellStyle name="Normal 4 4 6 6 2 2" xfId="38552" xr:uid="{21EACB00-13CB-4D41-BE2A-93C934970431}"/>
    <cellStyle name="Normal 4 4 6 6 2 3" xfId="53436" xr:uid="{2C8A3368-1C70-4C1F-8AA5-2A9B88BFDC50}"/>
    <cellStyle name="Normal 4 4 6 6 3" xfId="18016" xr:uid="{733FF8A7-CCB2-46EE-B298-8830E919C76A}"/>
    <cellStyle name="Normal 4 4 6 6 4" xfId="31706" xr:uid="{590EA6AC-5950-419F-B82F-A987923C338E}"/>
    <cellStyle name="Normal 4 4 6 6 5" xfId="46590" xr:uid="{D9B205B3-5AFA-4710-9C1F-394C4674ECE7}"/>
    <cellStyle name="Normal 4 4 6 7" xfId="21438" xr:uid="{50541C29-6C09-4E01-BF51-B0F65BD18BD7}"/>
    <cellStyle name="Normal 4 4 6 7 2" xfId="35130" xr:uid="{3711EA46-25EE-4145-B683-325528B0FC5D}"/>
    <cellStyle name="Normal 4 4 6 7 3" xfId="50014" xr:uid="{2C2659F7-C281-4132-BF9B-E0810CEA4D09}"/>
    <cellStyle name="Normal 4 4 6 8" xfId="14594" xr:uid="{4466344B-11DB-4FCF-904B-4B1B303F567B}"/>
    <cellStyle name="Normal 4 4 6 9" xfId="28284" xr:uid="{1AD5940F-8292-40B5-BDEF-B1B5CF1BB712}"/>
    <cellStyle name="Normal 4 4 7" xfId="7753" xr:uid="{0133FA2A-0559-4C70-9C42-30E4101858BE}"/>
    <cellStyle name="Normal 4 4 7 2" xfId="7754" xr:uid="{925EBD68-E72D-41CA-A1ED-24DA87B2A295}"/>
    <cellStyle name="Normal 4 4 7 2 2" xfId="9466" xr:uid="{403C9E12-AC8B-4E3F-A5FA-4078B6C8A099}"/>
    <cellStyle name="Normal 4 4 7 2 2 2" xfId="12888" xr:uid="{2E14552C-873D-4B9F-B586-39B43FB60A8C}"/>
    <cellStyle name="Normal 4 4 7 2 2 2 2" xfId="26578" xr:uid="{E7E737B0-A877-4C60-BEA1-E74A68FAC32C}"/>
    <cellStyle name="Normal 4 4 7 2 2 2 2 2" xfId="40270" xr:uid="{9DB3FEDF-A6FF-409C-BB66-1E6C74FF65A3}"/>
    <cellStyle name="Normal 4 4 7 2 2 2 2 3" xfId="55154" xr:uid="{E456E2BA-8DB0-4805-9AB1-20034DB27EBF}"/>
    <cellStyle name="Normal 4 4 7 2 2 2 3" xfId="19734" xr:uid="{D0B68C76-A8DD-4CE9-8812-0C902ED47A3B}"/>
    <cellStyle name="Normal 4 4 7 2 2 2 4" xfId="33424" xr:uid="{23D71B45-AC8B-4ACB-B36A-354243BCC876}"/>
    <cellStyle name="Normal 4 4 7 2 2 2 5" xfId="48308" xr:uid="{1AB10C3B-93B9-406D-9933-5AEF22B6738F}"/>
    <cellStyle name="Normal 4 4 7 2 2 3" xfId="23156" xr:uid="{F2BDBF4D-6C0E-44EF-8A71-3C7CCB195C21}"/>
    <cellStyle name="Normal 4 4 7 2 2 3 2" xfId="36848" xr:uid="{683F8672-624D-47B3-B5D6-E71298F7F8DE}"/>
    <cellStyle name="Normal 4 4 7 2 2 3 3" xfId="51732" xr:uid="{1E2ABC5F-F642-4842-9E3B-5CEA0C405CF4}"/>
    <cellStyle name="Normal 4 4 7 2 2 4" xfId="16312" xr:uid="{47F83338-DAAA-4FA2-AA32-0E57DCDE8E43}"/>
    <cellStyle name="Normal 4 4 7 2 2 5" xfId="30002" xr:uid="{3177ECD2-B3A1-4E82-B2B8-EF9F936F53BA}"/>
    <cellStyle name="Normal 4 4 7 2 2 6" xfId="44886" xr:uid="{9CECE2C5-D5E0-4298-9CA4-5F6B7B5BDC70}"/>
    <cellStyle name="Normal 4 4 7 2 3" xfId="11176" xr:uid="{A453D680-BFD9-4B02-BF5E-68B6B52BB592}"/>
    <cellStyle name="Normal 4 4 7 2 3 2" xfId="24866" xr:uid="{7E12D7BD-D842-4DDA-A177-0BF9C1B52E13}"/>
    <cellStyle name="Normal 4 4 7 2 3 2 2" xfId="38558" xr:uid="{44964D39-3CB0-4FF7-B5E4-C05B0BBADE81}"/>
    <cellStyle name="Normal 4 4 7 2 3 2 3" xfId="53442" xr:uid="{9E507D02-0C74-4542-AB58-ABCA5E3CA538}"/>
    <cellStyle name="Normal 4 4 7 2 3 3" xfId="18022" xr:uid="{292D31C7-B124-4401-B9FF-0334E11070EC}"/>
    <cellStyle name="Normal 4 4 7 2 3 4" xfId="31712" xr:uid="{C2E1A0FB-98C2-48C3-9F38-E6D7227352E3}"/>
    <cellStyle name="Normal 4 4 7 2 3 5" xfId="46596" xr:uid="{53740F53-63B4-45D8-BBF0-893B9FB99FDC}"/>
    <cellStyle name="Normal 4 4 7 2 4" xfId="21444" xr:uid="{C481F98B-9B07-4604-8AC4-46B0DFA9B54D}"/>
    <cellStyle name="Normal 4 4 7 2 4 2" xfId="35136" xr:uid="{A586B593-0525-47B1-92EC-DA2814EE015C}"/>
    <cellStyle name="Normal 4 4 7 2 4 3" xfId="50020" xr:uid="{03F93E6C-A0E3-40D2-AA95-4DE7E9799BC6}"/>
    <cellStyle name="Normal 4 4 7 2 5" xfId="14600" xr:uid="{B247DE36-DA6E-4453-A4D4-BF5D1A7B573D}"/>
    <cellStyle name="Normal 4 4 7 2 6" xfId="28290" xr:uid="{6CA06FBF-B7C5-407E-BABB-47A90EB92B05}"/>
    <cellStyle name="Normal 4 4 7 2 7" xfId="43174" xr:uid="{F2939C07-1A47-4F8C-A870-0B2BDA5391BE}"/>
    <cellStyle name="Normal 4 4 7 3" xfId="9465" xr:uid="{A04DF7DC-48EB-4902-896B-E2E40076C8A8}"/>
    <cellStyle name="Normal 4 4 7 3 2" xfId="12887" xr:uid="{EB050A14-4212-4431-BA76-EFCB3C3EDC30}"/>
    <cellStyle name="Normal 4 4 7 3 2 2" xfId="26577" xr:uid="{FAC9C4A2-D577-4D26-9F3D-5C71A0C9661E}"/>
    <cellStyle name="Normal 4 4 7 3 2 2 2" xfId="40269" xr:uid="{47A86B26-BD1E-432A-B911-E5A7E276C28D}"/>
    <cellStyle name="Normal 4 4 7 3 2 2 3" xfId="55153" xr:uid="{99D538C2-61B1-405A-950E-3D57909E6364}"/>
    <cellStyle name="Normal 4 4 7 3 2 3" xfId="19733" xr:uid="{82EEA9D9-A7A5-465F-BF90-AEAB2B179FC0}"/>
    <cellStyle name="Normal 4 4 7 3 2 4" xfId="33423" xr:uid="{F55785EB-179D-4808-8256-D80F452361A3}"/>
    <cellStyle name="Normal 4 4 7 3 2 5" xfId="48307" xr:uid="{4F4F8D77-B389-4925-91D4-A5DA9A54DC2D}"/>
    <cellStyle name="Normal 4 4 7 3 3" xfId="23155" xr:uid="{1E9E0A3E-4E6E-4BA1-BDAE-7607B95E4CD2}"/>
    <cellStyle name="Normal 4 4 7 3 3 2" xfId="36847" xr:uid="{00873B3C-AB1B-4025-AD29-E5E8DDBFBB19}"/>
    <cellStyle name="Normal 4 4 7 3 3 3" xfId="51731" xr:uid="{8CC6F2C2-FBF2-419E-8D71-9EF85F0C5D4C}"/>
    <cellStyle name="Normal 4 4 7 3 4" xfId="16311" xr:uid="{9CFB0637-257F-4E04-8F24-19A5A441A9CB}"/>
    <cellStyle name="Normal 4 4 7 3 5" xfId="30001" xr:uid="{AF5C10F4-E14C-46F5-901C-CCD015D2D31E}"/>
    <cellStyle name="Normal 4 4 7 3 6" xfId="44885" xr:uid="{2DD1E52E-0081-4777-9785-FBA63E89E708}"/>
    <cellStyle name="Normal 4 4 7 4" xfId="11175" xr:uid="{D4AD2F40-275E-443A-BCF7-02E051ED0BEE}"/>
    <cellStyle name="Normal 4 4 7 4 2" xfId="24865" xr:uid="{BA302003-2C27-4E4D-AD90-E499D0758F9F}"/>
    <cellStyle name="Normal 4 4 7 4 2 2" xfId="38557" xr:uid="{44A55F5C-FBAE-480F-AD51-89D6E4C0D5CD}"/>
    <cellStyle name="Normal 4 4 7 4 2 3" xfId="53441" xr:uid="{5E99BB99-0C55-4E02-9237-5A79063610F9}"/>
    <cellStyle name="Normal 4 4 7 4 3" xfId="18021" xr:uid="{09A9CA55-B9A3-4566-9272-18BDA40BC729}"/>
    <cellStyle name="Normal 4 4 7 4 4" xfId="31711" xr:uid="{1CED103F-8A25-441A-8A27-CC6EE16BA405}"/>
    <cellStyle name="Normal 4 4 7 4 5" xfId="46595" xr:uid="{7ADF8E01-4215-43EF-8212-8584998EDCB6}"/>
    <cellStyle name="Normal 4 4 7 5" xfId="21443" xr:uid="{98FD5063-DA08-427C-88CD-A62C7383AD27}"/>
    <cellStyle name="Normal 4 4 7 5 2" xfId="35135" xr:uid="{9A4A45FC-86CB-41AD-8D21-7072196787FC}"/>
    <cellStyle name="Normal 4 4 7 5 3" xfId="50019" xr:uid="{9CFCA704-CCE1-400E-8B41-76327C0B435E}"/>
    <cellStyle name="Normal 4 4 7 6" xfId="14599" xr:uid="{7ABEFAE2-1EFF-4541-B295-97769DE8FF55}"/>
    <cellStyle name="Normal 4 4 7 7" xfId="28289" xr:uid="{EF4D42D4-8F8D-4866-B643-6E604019AFA8}"/>
    <cellStyle name="Normal 4 4 7 8" xfId="43173" xr:uid="{2565D5E0-54E8-4032-8EB9-820F7549629D}"/>
    <cellStyle name="Normal 4 4 8" xfId="7755" xr:uid="{8F122EDA-913A-41CC-BC69-AFBA8EB4E74B}"/>
    <cellStyle name="Normal 4 4 8 2" xfId="9467" xr:uid="{690C5460-17D8-4372-B59F-51267140069B}"/>
    <cellStyle name="Normal 4 4 8 2 2" xfId="12889" xr:uid="{E23155E8-F49F-4BDD-9317-8DD0B81454FF}"/>
    <cellStyle name="Normal 4 4 8 2 2 2" xfId="26579" xr:uid="{50E5F988-5F33-4DB6-BE4A-745539AF70F1}"/>
    <cellStyle name="Normal 4 4 8 2 2 2 2" xfId="40271" xr:uid="{D6D2A65D-3D59-4059-A567-F4A6DDFCF484}"/>
    <cellStyle name="Normal 4 4 8 2 2 2 3" xfId="55155" xr:uid="{45DF97E4-4890-4569-9782-12A0E83CDDFB}"/>
    <cellStyle name="Normal 4 4 8 2 2 3" xfId="19735" xr:uid="{F9775E1D-C896-476A-B779-E14613E02A7C}"/>
    <cellStyle name="Normal 4 4 8 2 2 4" xfId="33425" xr:uid="{A851FBFC-294D-459A-9721-DB656806D7CD}"/>
    <cellStyle name="Normal 4 4 8 2 2 5" xfId="48309" xr:uid="{3AE76801-9E86-45D8-955F-914D96DDF998}"/>
    <cellStyle name="Normal 4 4 8 2 3" xfId="23157" xr:uid="{77B1DB0F-8D80-4F02-B565-D8F6121812F9}"/>
    <cellStyle name="Normal 4 4 8 2 3 2" xfId="36849" xr:uid="{CA849AC0-6BDB-4AC0-BCA5-508950757BB0}"/>
    <cellStyle name="Normal 4 4 8 2 3 3" xfId="51733" xr:uid="{9BD338BE-4AC0-4AA9-BC20-83CD3364AB52}"/>
    <cellStyle name="Normal 4 4 8 2 4" xfId="16313" xr:uid="{F28DBD08-ACF7-4AA8-9898-C5A06FDA51AF}"/>
    <cellStyle name="Normal 4 4 8 2 5" xfId="30003" xr:uid="{C2FAA7A5-EA92-4AB9-995A-35FB122C4B4F}"/>
    <cellStyle name="Normal 4 4 8 2 6" xfId="44887" xr:uid="{EEFFC125-DCFF-4DA3-97DF-CFA92CDFB12E}"/>
    <cellStyle name="Normal 4 4 8 3" xfId="11177" xr:uid="{A5933819-48A5-466D-A334-7F6A674DE4E2}"/>
    <cellStyle name="Normal 4 4 8 3 2" xfId="24867" xr:uid="{9FEA7649-0449-461A-A43C-0F2DDB104265}"/>
    <cellStyle name="Normal 4 4 8 3 2 2" xfId="38559" xr:uid="{430EEC19-46DC-4B89-8AB6-40B4F69DFA86}"/>
    <cellStyle name="Normal 4 4 8 3 2 3" xfId="53443" xr:uid="{A8C9321D-058D-4CF7-8462-F4E0051A7AD5}"/>
    <cellStyle name="Normal 4 4 8 3 3" xfId="18023" xr:uid="{0B3EBA0F-A52B-414C-9B2C-9129E0628794}"/>
    <cellStyle name="Normal 4 4 8 3 4" xfId="31713" xr:uid="{2E4B87FE-FE8B-466A-AA2A-A25B7B6EAEC4}"/>
    <cellStyle name="Normal 4 4 8 3 5" xfId="46597" xr:uid="{DE81EF21-4931-4459-B351-E27CF156794C}"/>
    <cellStyle name="Normal 4 4 8 4" xfId="21445" xr:uid="{45D7F346-FD0B-47D0-B67F-D8A5A448B693}"/>
    <cellStyle name="Normal 4 4 8 4 2" xfId="35137" xr:uid="{EAB31B81-2D6F-44D1-9E26-C0A82A43859F}"/>
    <cellStyle name="Normal 4 4 8 4 3" xfId="50021" xr:uid="{D9D8D1F3-13C4-49B3-B958-CF5ADDFDB321}"/>
    <cellStyle name="Normal 4 4 8 5" xfId="14601" xr:uid="{9A892286-9905-4819-BB1A-7CB7489FF66E}"/>
    <cellStyle name="Normal 4 4 8 6" xfId="28291" xr:uid="{2D3317D9-3B37-49DA-A1F0-9ABDEA984559}"/>
    <cellStyle name="Normal 4 4 8 7" xfId="43175" xr:uid="{82FCD7A7-4B42-48E6-B5DC-5E6BD35A942D}"/>
    <cellStyle name="Normal 4 4 9" xfId="7756" xr:uid="{076CD80B-5DC3-4720-B24E-96242D9CCCF5}"/>
    <cellStyle name="Normal 4 4 9 2" xfId="9468" xr:uid="{133FF3F4-A311-40C1-A8D0-058FB1E85ED7}"/>
    <cellStyle name="Normal 4 4 9 2 2" xfId="12890" xr:uid="{77E20076-0F17-47D5-AC86-B5AF273B640F}"/>
    <cellStyle name="Normal 4 4 9 2 2 2" xfId="26580" xr:uid="{80F6B625-A5C8-4B40-921D-84B05AC1FD40}"/>
    <cellStyle name="Normal 4 4 9 2 2 2 2" xfId="40272" xr:uid="{B8912C4E-3239-42F8-8D17-4F62474B3D51}"/>
    <cellStyle name="Normal 4 4 9 2 2 2 3" xfId="55156" xr:uid="{60976A78-3BF0-4D0D-8518-79C6C60B4921}"/>
    <cellStyle name="Normal 4 4 9 2 2 3" xfId="19736" xr:uid="{24D0667B-75FF-4F9D-ACCF-960A35566263}"/>
    <cellStyle name="Normal 4 4 9 2 2 4" xfId="33426" xr:uid="{B95B2E2E-C1A3-4ECA-A378-40EB7AD618D6}"/>
    <cellStyle name="Normal 4 4 9 2 2 5" xfId="48310" xr:uid="{B1CD05D2-6656-4953-B755-7C4DB5B431AA}"/>
    <cellStyle name="Normal 4 4 9 2 3" xfId="23158" xr:uid="{22943491-DF80-4946-BAC0-E7460498D365}"/>
    <cellStyle name="Normal 4 4 9 2 3 2" xfId="36850" xr:uid="{EFEC9BE4-6343-4061-9525-BB516B6C84CF}"/>
    <cellStyle name="Normal 4 4 9 2 3 3" xfId="51734" xr:uid="{918B76DF-47DF-4199-865B-4CD74A2B0A61}"/>
    <cellStyle name="Normal 4 4 9 2 4" xfId="16314" xr:uid="{DC39BA27-AFE7-4172-AE41-1048FB0BEC86}"/>
    <cellStyle name="Normal 4 4 9 2 5" xfId="30004" xr:uid="{FAF72887-A9E5-4B80-82E2-5D849042D7E0}"/>
    <cellStyle name="Normal 4 4 9 2 6" xfId="44888" xr:uid="{E84D9FDF-5649-47A7-BDBB-5019035D3F54}"/>
    <cellStyle name="Normal 4 4 9 3" xfId="11178" xr:uid="{DAA5CF37-F43E-4A53-B910-54A60744A0EF}"/>
    <cellStyle name="Normal 4 4 9 3 2" xfId="24868" xr:uid="{AE2BC5BC-D2F8-4F4B-9C6D-D337CB8000DB}"/>
    <cellStyle name="Normal 4 4 9 3 2 2" xfId="38560" xr:uid="{151A6AE8-5713-42D3-84CB-3A0732C63E9F}"/>
    <cellStyle name="Normal 4 4 9 3 2 3" xfId="53444" xr:uid="{335D0F17-C755-48A4-8B3B-80ECD1AA2D95}"/>
    <cellStyle name="Normal 4 4 9 3 3" xfId="18024" xr:uid="{0C92D0BE-BC39-4C12-9ADA-6B1EA1F4898B}"/>
    <cellStyle name="Normal 4 4 9 3 4" xfId="31714" xr:uid="{827BAC87-B75C-49D5-B3B1-8E3E87D0B20D}"/>
    <cellStyle name="Normal 4 4 9 3 5" xfId="46598" xr:uid="{8017064D-838B-4AB6-9B7A-BA0A8D0C4658}"/>
    <cellStyle name="Normal 4 4 9 4" xfId="21446" xr:uid="{2C445FD3-EDE1-42C9-BE86-C7EB450ECDA0}"/>
    <cellStyle name="Normal 4 4 9 4 2" xfId="35138" xr:uid="{FA500B05-8AD0-4553-8875-FA88E46084F3}"/>
    <cellStyle name="Normal 4 4 9 4 3" xfId="50022" xr:uid="{165EB966-BF03-4095-BAD0-4C94FAEAB6C7}"/>
    <cellStyle name="Normal 4 4 9 5" xfId="14602" xr:uid="{5DDD8BD7-8D74-4237-9983-5881BCE1CA3C}"/>
    <cellStyle name="Normal 4 4 9 6" xfId="28292" xr:uid="{87EA3CE9-934E-4B48-8F3F-44C98ADDEEBA}"/>
    <cellStyle name="Normal 4 4 9 7" xfId="43176" xr:uid="{1A33DE37-75CC-4310-A78E-754B4EFF7DAB}"/>
    <cellStyle name="Normal 4 5" xfId="2498" xr:uid="{C8ADFDC3-3CEA-4DDF-BBF1-B915B305D432}"/>
    <cellStyle name="Normal 4 5 10" xfId="21447" xr:uid="{2A9B8F6F-BF17-472B-8070-DA8AF049D797}"/>
    <cellStyle name="Normal 4 5 10 2" xfId="35139" xr:uid="{0890D8FB-01F6-452B-AE23-E18B1882F507}"/>
    <cellStyle name="Normal 4 5 10 3" xfId="50023" xr:uid="{7252152B-E6D5-49FE-B7FC-8E1BB355AB91}"/>
    <cellStyle name="Normal 4 5 11" xfId="14603" xr:uid="{B0A6EBEC-7C68-4A1B-B457-9BF025EFFBBC}"/>
    <cellStyle name="Normal 4 5 11 2" xfId="41113" xr:uid="{7A7223D9-940C-4B24-ADB0-E1FC70D9ACA1}"/>
    <cellStyle name="Normal 4 5 12" xfId="28293" xr:uid="{F31C09C1-1615-4782-AB79-13EE50CED08A}"/>
    <cellStyle name="Normal 4 5 13" xfId="43177" xr:uid="{E20AD788-ADF8-4B34-BC37-DA72272EB125}"/>
    <cellStyle name="Normal 4 5 14" xfId="7757" xr:uid="{DDAEAA4E-6F53-43DB-BDF0-390FAF268E92}"/>
    <cellStyle name="Normal 4 5 2" xfId="4393" xr:uid="{D8735E11-1180-47DD-BE89-A626C6549630}"/>
    <cellStyle name="Normal 4 5 2 10" xfId="14604" xr:uid="{2E5A09AC-98B7-4525-B89A-1FD46999D1CB}"/>
    <cellStyle name="Normal 4 5 2 10 2" xfId="41336" xr:uid="{E70A3716-6B85-4A7A-B5F4-4EA0EB206CC2}"/>
    <cellStyle name="Normal 4 5 2 11" xfId="28294" xr:uid="{39434849-9F8F-4D45-BC96-BEF19C883B65}"/>
    <cellStyle name="Normal 4 5 2 12" xfId="43178" xr:uid="{33D810AB-A15E-48E3-832E-A4CF040067F8}"/>
    <cellStyle name="Normal 4 5 2 13" xfId="7758" xr:uid="{37514552-3AE3-4066-939B-202842CEC870}"/>
    <cellStyle name="Normal 4 5 2 2" xfId="7759" xr:uid="{62B62A67-E430-4572-9CCD-C4F694FDE49A}"/>
    <cellStyle name="Normal 4 5 2 2 10" xfId="43179" xr:uid="{BE676213-12DC-43F1-8A16-B1F89F52D5EB}"/>
    <cellStyle name="Normal 4 5 2 2 2" xfId="7760" xr:uid="{C5C515F9-13C9-466E-9F52-03FDC4DD70FA}"/>
    <cellStyle name="Normal 4 5 2 2 2 2" xfId="7761" xr:uid="{E6A8F02C-7B8B-410F-9B88-1ADC3DC3C600}"/>
    <cellStyle name="Normal 4 5 2 2 2 2 2" xfId="9473" xr:uid="{88A5BBDA-2A57-453C-B4DA-43A9A8ABB257}"/>
    <cellStyle name="Normal 4 5 2 2 2 2 2 2" xfId="12895" xr:uid="{BA6A70DF-FD01-4182-9872-D72CC8CD1C7C}"/>
    <cellStyle name="Normal 4 5 2 2 2 2 2 2 2" xfId="26585" xr:uid="{30DDBBA8-407A-4DB4-8BCB-54669DDA4F33}"/>
    <cellStyle name="Normal 4 5 2 2 2 2 2 2 2 2" xfId="40277" xr:uid="{84577283-5B7D-43E4-B00E-81D9518C180F}"/>
    <cellStyle name="Normal 4 5 2 2 2 2 2 2 2 3" xfId="55161" xr:uid="{4DEDD2DF-B3C5-42B4-9534-AED635C116BC}"/>
    <cellStyle name="Normal 4 5 2 2 2 2 2 2 3" xfId="19741" xr:uid="{55F8D1C9-FED1-48A7-863B-CBD7EC032188}"/>
    <cellStyle name="Normal 4 5 2 2 2 2 2 2 4" xfId="33431" xr:uid="{D90EB9B9-CCEC-4616-A7F1-452D0A92A807}"/>
    <cellStyle name="Normal 4 5 2 2 2 2 2 2 5" xfId="48315" xr:uid="{A7D1A649-2C1C-480D-BE4E-ECEE6F23756E}"/>
    <cellStyle name="Normal 4 5 2 2 2 2 2 3" xfId="23163" xr:uid="{473FA1C1-6612-42B3-8313-CFA69D0A1746}"/>
    <cellStyle name="Normal 4 5 2 2 2 2 2 3 2" xfId="36855" xr:uid="{CFD1DB82-8AC7-4FC2-A96F-9381E30EA077}"/>
    <cellStyle name="Normal 4 5 2 2 2 2 2 3 3" xfId="51739" xr:uid="{45AA4A45-8E35-43C2-9235-387D08129EDE}"/>
    <cellStyle name="Normal 4 5 2 2 2 2 2 4" xfId="16319" xr:uid="{4A1999CF-5C82-49C3-9D92-5A22BD400EA2}"/>
    <cellStyle name="Normal 4 5 2 2 2 2 2 5" xfId="30009" xr:uid="{E52B9F28-F419-430D-92D7-7D855BFCC47C}"/>
    <cellStyle name="Normal 4 5 2 2 2 2 2 6" xfId="44893" xr:uid="{A7E246FE-39ED-4DD1-B6A9-94583E50F1C6}"/>
    <cellStyle name="Normal 4 5 2 2 2 2 3" xfId="11183" xr:uid="{9AA6621F-030C-4B3B-A344-42FF61708BC5}"/>
    <cellStyle name="Normal 4 5 2 2 2 2 3 2" xfId="24873" xr:uid="{070E5E79-FF64-4C8E-9E4C-40A522058378}"/>
    <cellStyle name="Normal 4 5 2 2 2 2 3 2 2" xfId="38565" xr:uid="{9E014FE1-5F5F-4D73-B5C1-38CF71563C74}"/>
    <cellStyle name="Normal 4 5 2 2 2 2 3 2 3" xfId="53449" xr:uid="{A8C97B64-7EB8-4B1E-8CFA-C00BAB0C5302}"/>
    <cellStyle name="Normal 4 5 2 2 2 2 3 3" xfId="18029" xr:uid="{22C395B0-A01A-4C19-BDFF-501812A5809A}"/>
    <cellStyle name="Normal 4 5 2 2 2 2 3 4" xfId="31719" xr:uid="{602C78E6-CB48-453E-9650-C14A5EC055CE}"/>
    <cellStyle name="Normal 4 5 2 2 2 2 3 5" xfId="46603" xr:uid="{C5CD1DFE-D1A3-4DCF-9841-26820FB2554C}"/>
    <cellStyle name="Normal 4 5 2 2 2 2 4" xfId="21451" xr:uid="{0CAB4505-E22A-48BF-A797-FCC350C5D896}"/>
    <cellStyle name="Normal 4 5 2 2 2 2 4 2" xfId="35143" xr:uid="{398695E7-BB6A-4570-B378-0F7DCEC4E2E6}"/>
    <cellStyle name="Normal 4 5 2 2 2 2 4 3" xfId="50027" xr:uid="{8217BCA4-45EF-475C-8469-07C45A02169E}"/>
    <cellStyle name="Normal 4 5 2 2 2 2 5" xfId="14607" xr:uid="{509923B5-4DA3-4558-A9AE-2427C7DC95C0}"/>
    <cellStyle name="Normal 4 5 2 2 2 2 6" xfId="28297" xr:uid="{1E8A728A-97B7-4646-B3F3-82623F4A701C}"/>
    <cellStyle name="Normal 4 5 2 2 2 2 7" xfId="43181" xr:uid="{572B8B50-D462-47E2-805F-3304851063DA}"/>
    <cellStyle name="Normal 4 5 2 2 2 3" xfId="9472" xr:uid="{52FC3F28-EB9F-4050-84EA-0F7F98F946A1}"/>
    <cellStyle name="Normal 4 5 2 2 2 3 2" xfId="12894" xr:uid="{D06EB01E-3679-4863-B228-8961FD4FDDBB}"/>
    <cellStyle name="Normal 4 5 2 2 2 3 2 2" xfId="26584" xr:uid="{FB66E600-0B72-414A-A4C9-FD30FFE1F63D}"/>
    <cellStyle name="Normal 4 5 2 2 2 3 2 2 2" xfId="40276" xr:uid="{31CE6140-D931-49CA-B13E-2D894E5066F8}"/>
    <cellStyle name="Normal 4 5 2 2 2 3 2 2 3" xfId="55160" xr:uid="{62666DF5-2014-489A-BC3C-2F0A5E6466C0}"/>
    <cellStyle name="Normal 4 5 2 2 2 3 2 3" xfId="19740" xr:uid="{59C93205-7E1F-4495-9D03-88DC23D30C35}"/>
    <cellStyle name="Normal 4 5 2 2 2 3 2 4" xfId="33430" xr:uid="{EB0E2918-0E5A-4E70-8877-96073F7DDEFE}"/>
    <cellStyle name="Normal 4 5 2 2 2 3 2 5" xfId="48314" xr:uid="{FD11C9AB-5A24-4D41-95C7-EEC3D3BF824F}"/>
    <cellStyle name="Normal 4 5 2 2 2 3 3" xfId="23162" xr:uid="{5D85D471-CF7C-4554-A23C-F1C1A38286C8}"/>
    <cellStyle name="Normal 4 5 2 2 2 3 3 2" xfId="36854" xr:uid="{75671F6C-1F04-4855-B456-BF4FDBEDF607}"/>
    <cellStyle name="Normal 4 5 2 2 2 3 3 3" xfId="51738" xr:uid="{FDDF2DB3-85E2-40DC-9632-B253A068A700}"/>
    <cellStyle name="Normal 4 5 2 2 2 3 4" xfId="16318" xr:uid="{064C9CA3-6EF9-4DE1-BE26-A85A470206D8}"/>
    <cellStyle name="Normal 4 5 2 2 2 3 5" xfId="30008" xr:uid="{1754AA87-B7F2-49C6-A199-44FD4BE794FE}"/>
    <cellStyle name="Normal 4 5 2 2 2 3 6" xfId="44892" xr:uid="{F22FA7E6-A0DE-4C5D-8B6B-36E7053AC4B0}"/>
    <cellStyle name="Normal 4 5 2 2 2 4" xfId="11182" xr:uid="{C71021D4-7F55-4E57-B73A-73D04A645F47}"/>
    <cellStyle name="Normal 4 5 2 2 2 4 2" xfId="24872" xr:uid="{9C3F9FE9-B1C9-480B-8E8C-FA27CA5DDC1D}"/>
    <cellStyle name="Normal 4 5 2 2 2 4 2 2" xfId="38564" xr:uid="{A1B7AFA9-E520-433E-94A4-3FF97C3330DC}"/>
    <cellStyle name="Normal 4 5 2 2 2 4 2 3" xfId="53448" xr:uid="{D881D1D6-9ABA-43BA-A3BD-0E9C8A5163A1}"/>
    <cellStyle name="Normal 4 5 2 2 2 4 3" xfId="18028" xr:uid="{BB530287-1295-4DB3-829F-8427055C3065}"/>
    <cellStyle name="Normal 4 5 2 2 2 4 4" xfId="31718" xr:uid="{8DF4692A-63A0-4E9C-A2B8-38135C9F3341}"/>
    <cellStyle name="Normal 4 5 2 2 2 4 5" xfId="46602" xr:uid="{2E16C9D5-A055-44DA-91AB-17F89EA96655}"/>
    <cellStyle name="Normal 4 5 2 2 2 5" xfId="21450" xr:uid="{2EB4AC4A-BD70-4C87-8494-DE74F755814E}"/>
    <cellStyle name="Normal 4 5 2 2 2 5 2" xfId="35142" xr:uid="{9EECADEF-D151-48E1-A9C4-4ECE660C5BE1}"/>
    <cellStyle name="Normal 4 5 2 2 2 5 3" xfId="50026" xr:uid="{76496AE6-97F0-4BE7-8F7F-D7366A276C93}"/>
    <cellStyle name="Normal 4 5 2 2 2 6" xfId="14606" xr:uid="{AA71BFD2-53B8-48C4-8A28-10551EF817B8}"/>
    <cellStyle name="Normal 4 5 2 2 2 7" xfId="28296" xr:uid="{552387B5-D874-452F-9AE4-8A10A0016ABD}"/>
    <cellStyle name="Normal 4 5 2 2 2 8" xfId="43180" xr:uid="{15740C29-DBEE-4705-AD11-54B28302CDE6}"/>
    <cellStyle name="Normal 4 5 2 2 3" xfId="7762" xr:uid="{1780D534-8DD1-4B5F-8CCE-2347FA8E5BA0}"/>
    <cellStyle name="Normal 4 5 2 2 3 2" xfId="9474" xr:uid="{C61D80D1-B320-44A4-BEDC-5DB50205B365}"/>
    <cellStyle name="Normal 4 5 2 2 3 2 2" xfId="12896" xr:uid="{A796C71E-21E8-43CD-AA93-0F15D72A25F2}"/>
    <cellStyle name="Normal 4 5 2 2 3 2 2 2" xfId="26586" xr:uid="{6326F3F4-A0D8-4FBB-A933-97AA4F371797}"/>
    <cellStyle name="Normal 4 5 2 2 3 2 2 2 2" xfId="40278" xr:uid="{90EE4A55-248E-49CD-AE5C-7E669F54237F}"/>
    <cellStyle name="Normal 4 5 2 2 3 2 2 2 3" xfId="55162" xr:uid="{9B51A466-B83A-441A-A00A-5676D4E2FF0D}"/>
    <cellStyle name="Normal 4 5 2 2 3 2 2 3" xfId="19742" xr:uid="{17D7FDB0-047A-4296-81C0-AF59AA63294D}"/>
    <cellStyle name="Normal 4 5 2 2 3 2 2 4" xfId="33432" xr:uid="{C92E85BD-E584-4021-954A-19B0442B5020}"/>
    <cellStyle name="Normal 4 5 2 2 3 2 2 5" xfId="48316" xr:uid="{64C1B692-0F38-43FE-8DE1-63B8A7C666C8}"/>
    <cellStyle name="Normal 4 5 2 2 3 2 3" xfId="23164" xr:uid="{C63EE2B1-6C5E-423A-8EEF-2059AA019A12}"/>
    <cellStyle name="Normal 4 5 2 2 3 2 3 2" xfId="36856" xr:uid="{ACF4448E-7A5D-4555-8F78-4918A1ECADD8}"/>
    <cellStyle name="Normal 4 5 2 2 3 2 3 3" xfId="51740" xr:uid="{71EF5256-9357-4AC3-999D-A211F77868C3}"/>
    <cellStyle name="Normal 4 5 2 2 3 2 4" xfId="16320" xr:uid="{5ABA0DB9-F3AF-41C2-9DE9-AFD82C099CC7}"/>
    <cellStyle name="Normal 4 5 2 2 3 2 5" xfId="30010" xr:uid="{527A6EFA-93C3-44D2-8088-889430AEF9EE}"/>
    <cellStyle name="Normal 4 5 2 2 3 2 6" xfId="44894" xr:uid="{34BF0428-EB1E-48DC-8168-D874B82E5665}"/>
    <cellStyle name="Normal 4 5 2 2 3 3" xfId="11184" xr:uid="{E89F3E61-3970-44E4-B217-C49E84BA97BC}"/>
    <cellStyle name="Normal 4 5 2 2 3 3 2" xfId="24874" xr:uid="{DBE81B5C-0AEE-4374-8ED5-A012AC75BF40}"/>
    <cellStyle name="Normal 4 5 2 2 3 3 2 2" xfId="38566" xr:uid="{57E9D825-59C0-499B-8518-FB1B020D1CD1}"/>
    <cellStyle name="Normal 4 5 2 2 3 3 2 3" xfId="53450" xr:uid="{5EEBC7DD-9486-42F2-9B07-C053B60A8521}"/>
    <cellStyle name="Normal 4 5 2 2 3 3 3" xfId="18030" xr:uid="{68B3FFE0-A7CA-4D3A-9EE0-A92B2C1AF8C5}"/>
    <cellStyle name="Normal 4 5 2 2 3 3 4" xfId="31720" xr:uid="{12027A34-4D07-4B83-BEF2-571DD4517B97}"/>
    <cellStyle name="Normal 4 5 2 2 3 3 5" xfId="46604" xr:uid="{3C7277BA-5B9F-4A33-85A7-F324B23287B1}"/>
    <cellStyle name="Normal 4 5 2 2 3 4" xfId="21452" xr:uid="{81C5E0C1-4399-4C87-B61D-BA0663A812CA}"/>
    <cellStyle name="Normal 4 5 2 2 3 4 2" xfId="35144" xr:uid="{788DE4B5-E704-4FB8-A261-CB9D00C17A84}"/>
    <cellStyle name="Normal 4 5 2 2 3 4 3" xfId="50028" xr:uid="{4C420CE0-2017-430A-A84B-A80D4191756B}"/>
    <cellStyle name="Normal 4 5 2 2 3 5" xfId="14608" xr:uid="{F0C33357-3C52-450C-A0DA-5CCF9A834A19}"/>
    <cellStyle name="Normal 4 5 2 2 3 6" xfId="28298" xr:uid="{399448A4-E8EA-4413-AE5D-A53DEDB61CCD}"/>
    <cellStyle name="Normal 4 5 2 2 3 7" xfId="43182" xr:uid="{6752EDCC-9F6D-4E80-9A49-BD84FA9C7623}"/>
    <cellStyle name="Normal 4 5 2 2 4" xfId="7763" xr:uid="{8245A556-6145-4682-8A1B-522A08B84013}"/>
    <cellStyle name="Normal 4 5 2 2 4 2" xfId="9475" xr:uid="{D29B345C-D054-4B62-8933-7B072DD51052}"/>
    <cellStyle name="Normal 4 5 2 2 4 2 2" xfId="12897" xr:uid="{FB3D3F8F-7F24-46E5-A85C-C02D131AFD58}"/>
    <cellStyle name="Normal 4 5 2 2 4 2 2 2" xfId="26587" xr:uid="{1E38D759-37E6-48BA-BF1B-3F5FF7E7A984}"/>
    <cellStyle name="Normal 4 5 2 2 4 2 2 2 2" xfId="40279" xr:uid="{344BD0B1-B819-431E-8DD8-D3CC37EDEAA6}"/>
    <cellStyle name="Normal 4 5 2 2 4 2 2 2 3" xfId="55163" xr:uid="{44C93E34-CBD8-4859-A48C-8BF4604EE6CA}"/>
    <cellStyle name="Normal 4 5 2 2 4 2 2 3" xfId="19743" xr:uid="{E12B3A4E-F6F6-4B2E-9436-B2949374D3F0}"/>
    <cellStyle name="Normal 4 5 2 2 4 2 2 4" xfId="33433" xr:uid="{867196FD-9DC0-48B7-B41E-10257F5CC9AE}"/>
    <cellStyle name="Normal 4 5 2 2 4 2 2 5" xfId="48317" xr:uid="{86159765-875F-4125-9115-9844A1DC187F}"/>
    <cellStyle name="Normal 4 5 2 2 4 2 3" xfId="23165" xr:uid="{14FCEBCE-B533-4E88-8B48-E67780599B63}"/>
    <cellStyle name="Normal 4 5 2 2 4 2 3 2" xfId="36857" xr:uid="{ADDE8C5D-F591-4B02-B8DE-FB945E7F60F1}"/>
    <cellStyle name="Normal 4 5 2 2 4 2 3 3" xfId="51741" xr:uid="{EE99A034-B9E5-4623-8305-E2EBE250604B}"/>
    <cellStyle name="Normal 4 5 2 2 4 2 4" xfId="16321" xr:uid="{31BF9DA2-8442-4B87-9007-1CF07A97645E}"/>
    <cellStyle name="Normal 4 5 2 2 4 2 5" xfId="30011" xr:uid="{4DE67270-F3EA-499A-AD8B-8761DC2BC647}"/>
    <cellStyle name="Normal 4 5 2 2 4 2 6" xfId="44895" xr:uid="{7C394066-C19F-4B24-B960-824B5E40D2A5}"/>
    <cellStyle name="Normal 4 5 2 2 4 3" xfId="11185" xr:uid="{A010EEBD-3631-4281-84FE-50F1E9BEA662}"/>
    <cellStyle name="Normal 4 5 2 2 4 3 2" xfId="24875" xr:uid="{D17622F9-ECC7-4D57-92FA-DC1E476B4274}"/>
    <cellStyle name="Normal 4 5 2 2 4 3 2 2" xfId="38567" xr:uid="{8B4A8101-1A3C-401B-8629-692CAA842426}"/>
    <cellStyle name="Normal 4 5 2 2 4 3 2 3" xfId="53451" xr:uid="{A75C179E-4017-49BE-9E48-C94CCBBA24EA}"/>
    <cellStyle name="Normal 4 5 2 2 4 3 3" xfId="18031" xr:uid="{9BB9A8D8-6826-4D7F-9B44-7AD4B0853B3B}"/>
    <cellStyle name="Normal 4 5 2 2 4 3 4" xfId="31721" xr:uid="{5404C668-4BC9-46DA-BB4F-ECF93A8D32ED}"/>
    <cellStyle name="Normal 4 5 2 2 4 3 5" xfId="46605" xr:uid="{00CBCC2D-3A68-4C74-B235-6DC7A2AD9B4A}"/>
    <cellStyle name="Normal 4 5 2 2 4 4" xfId="21453" xr:uid="{A8C714CE-9989-4C39-8123-A2B5D3AAE724}"/>
    <cellStyle name="Normal 4 5 2 2 4 4 2" xfId="35145" xr:uid="{A2D0038E-3712-441A-AF18-B8AB38CFA740}"/>
    <cellStyle name="Normal 4 5 2 2 4 4 3" xfId="50029" xr:uid="{F407EDB7-E92F-4929-BC15-36388DC36C78}"/>
    <cellStyle name="Normal 4 5 2 2 4 5" xfId="14609" xr:uid="{24FAD44D-116A-4C98-9BEE-E6D6D39F6F7A}"/>
    <cellStyle name="Normal 4 5 2 2 4 6" xfId="28299" xr:uid="{7E617D91-3D1E-46B1-B136-09FDB00A8DB3}"/>
    <cellStyle name="Normal 4 5 2 2 4 7" xfId="43183" xr:uid="{A9ED7C65-B4FE-4F6A-B833-69E01EBFE1FA}"/>
    <cellStyle name="Normal 4 5 2 2 5" xfId="9471" xr:uid="{EE892FA2-4B1C-49D6-B7B8-751782B5FCBB}"/>
    <cellStyle name="Normal 4 5 2 2 5 2" xfId="12893" xr:uid="{F81DDD27-9962-46F6-B9A2-E40FCA8FB808}"/>
    <cellStyle name="Normal 4 5 2 2 5 2 2" xfId="26583" xr:uid="{7325C109-B140-4819-B637-17DEFAC3D93D}"/>
    <cellStyle name="Normal 4 5 2 2 5 2 2 2" xfId="40275" xr:uid="{0B2A71F4-0207-4AF6-A1B1-894CD475D78C}"/>
    <cellStyle name="Normal 4 5 2 2 5 2 2 3" xfId="55159" xr:uid="{6CDAD32A-B43A-4472-B487-E4BCB1A7DF71}"/>
    <cellStyle name="Normal 4 5 2 2 5 2 3" xfId="19739" xr:uid="{463AC0EC-6CFE-4C5D-AE73-FA517367D805}"/>
    <cellStyle name="Normal 4 5 2 2 5 2 4" xfId="33429" xr:uid="{E0F4848F-4960-456D-A14D-6D0FD30E0D87}"/>
    <cellStyle name="Normal 4 5 2 2 5 2 5" xfId="48313" xr:uid="{40932F05-8FE4-4074-B7F1-024B67A01165}"/>
    <cellStyle name="Normal 4 5 2 2 5 3" xfId="23161" xr:uid="{FAA2E42A-6408-40B6-91EB-081A8C9840B2}"/>
    <cellStyle name="Normal 4 5 2 2 5 3 2" xfId="36853" xr:uid="{2A46EB85-E368-41F5-B4E7-4F1D4DE92E42}"/>
    <cellStyle name="Normal 4 5 2 2 5 3 3" xfId="51737" xr:uid="{03F04116-DA04-420E-9E48-7421CE868258}"/>
    <cellStyle name="Normal 4 5 2 2 5 4" xfId="16317" xr:uid="{339D35C8-45FA-4ADF-B9B1-9ACDC39F576A}"/>
    <cellStyle name="Normal 4 5 2 2 5 5" xfId="30007" xr:uid="{C77E0946-EA1E-40C7-B578-F75EB275F048}"/>
    <cellStyle name="Normal 4 5 2 2 5 6" xfId="44891" xr:uid="{7E4E3F85-4743-452C-97B5-F757F2EDB16C}"/>
    <cellStyle name="Normal 4 5 2 2 6" xfId="11181" xr:uid="{33E9073F-1F3F-4B31-ABB1-513F4E7C722A}"/>
    <cellStyle name="Normal 4 5 2 2 6 2" xfId="24871" xr:uid="{3D8B3CD2-11CA-4B6A-A4E6-E29F1B2BD20A}"/>
    <cellStyle name="Normal 4 5 2 2 6 2 2" xfId="38563" xr:uid="{AF1C2549-A732-4CF5-8E78-0DFE964B859F}"/>
    <cellStyle name="Normal 4 5 2 2 6 2 3" xfId="53447" xr:uid="{2E45272D-EB02-4247-941D-21122C5E5429}"/>
    <cellStyle name="Normal 4 5 2 2 6 3" xfId="18027" xr:uid="{D603DCA0-9DC2-49A1-9127-B88319016FA2}"/>
    <cellStyle name="Normal 4 5 2 2 6 4" xfId="31717" xr:uid="{672CA2CD-7004-4F60-B8F2-E73F0EE6B0AB}"/>
    <cellStyle name="Normal 4 5 2 2 6 5" xfId="46601" xr:uid="{CD3E99A8-61EA-4EC7-8747-0E3A8C254176}"/>
    <cellStyle name="Normal 4 5 2 2 7" xfId="21449" xr:uid="{0E3AC2AE-8AEF-4A49-AED6-9841BB2AAB47}"/>
    <cellStyle name="Normal 4 5 2 2 7 2" xfId="35141" xr:uid="{77572B15-04D4-496D-90D3-402BF55EAC88}"/>
    <cellStyle name="Normal 4 5 2 2 7 3" xfId="50025" xr:uid="{C4ACEFCE-CD4C-4FE3-A8DB-54C647582295}"/>
    <cellStyle name="Normal 4 5 2 2 8" xfId="14605" xr:uid="{BCB6170E-C579-4948-B811-D706D58689B5}"/>
    <cellStyle name="Normal 4 5 2 2 9" xfId="28295" xr:uid="{2127077D-245F-4192-A5F8-A07FAC40DCFD}"/>
    <cellStyle name="Normal 4 5 2 3" xfId="7764" xr:uid="{D89FC390-C1F9-42DA-8443-60190A8DE391}"/>
    <cellStyle name="Normal 4 5 2 3 10" xfId="43184" xr:uid="{F94FA94D-B5C5-4A3A-9FDE-A087B4FA40CD}"/>
    <cellStyle name="Normal 4 5 2 3 2" xfId="7765" xr:uid="{0D3CBF67-2893-4F92-B41B-AD72A3F85B47}"/>
    <cellStyle name="Normal 4 5 2 3 2 2" xfId="7766" xr:uid="{3ED4828B-E310-4A9F-86DE-D4565E0C705F}"/>
    <cellStyle name="Normal 4 5 2 3 2 2 2" xfId="9478" xr:uid="{1CF96F64-2218-44CC-8A2A-FE15B94D876C}"/>
    <cellStyle name="Normal 4 5 2 3 2 2 2 2" xfId="12900" xr:uid="{778CAC91-D2C6-4BE0-8F21-4FCC29E29948}"/>
    <cellStyle name="Normal 4 5 2 3 2 2 2 2 2" xfId="26590" xr:uid="{B49A77FC-7FA4-4DDF-8C73-EBCF50E62794}"/>
    <cellStyle name="Normal 4 5 2 3 2 2 2 2 2 2" xfId="40282" xr:uid="{2803DEFD-DC2A-4667-98B1-0AC55BDFCEDF}"/>
    <cellStyle name="Normal 4 5 2 3 2 2 2 2 2 3" xfId="55166" xr:uid="{88A2E880-B82B-43B3-8842-D2F40EF0B54F}"/>
    <cellStyle name="Normal 4 5 2 3 2 2 2 2 3" xfId="19746" xr:uid="{8EFB3669-70E5-4CB4-BE0E-391F43F340EF}"/>
    <cellStyle name="Normal 4 5 2 3 2 2 2 2 4" xfId="33436" xr:uid="{ED2B8980-31ED-44CC-B462-63A878D6969F}"/>
    <cellStyle name="Normal 4 5 2 3 2 2 2 2 5" xfId="48320" xr:uid="{21ACCEA2-F293-4DE2-B201-A89572C7AE29}"/>
    <cellStyle name="Normal 4 5 2 3 2 2 2 3" xfId="23168" xr:uid="{7825579F-8D34-4ABA-B5B8-CA210766A68F}"/>
    <cellStyle name="Normal 4 5 2 3 2 2 2 3 2" xfId="36860" xr:uid="{940AB1F7-7264-42BB-ADBD-A996515EDDB3}"/>
    <cellStyle name="Normal 4 5 2 3 2 2 2 3 3" xfId="51744" xr:uid="{62C629E9-1195-4213-B9A7-180B4E096568}"/>
    <cellStyle name="Normal 4 5 2 3 2 2 2 4" xfId="16324" xr:uid="{407906AD-90CC-4648-BC18-550C077268A9}"/>
    <cellStyle name="Normal 4 5 2 3 2 2 2 5" xfId="30014" xr:uid="{F589BBBD-5A1C-4AE6-B0C1-C1CF43ABC0B0}"/>
    <cellStyle name="Normal 4 5 2 3 2 2 2 6" xfId="44898" xr:uid="{195B2AB0-0DEC-447E-816D-3C7114C491D2}"/>
    <cellStyle name="Normal 4 5 2 3 2 2 3" xfId="11188" xr:uid="{80558D84-D767-4AE9-BFC2-9E6EA832FD52}"/>
    <cellStyle name="Normal 4 5 2 3 2 2 3 2" xfId="24878" xr:uid="{FD1A6865-9265-42D9-AA52-67A963FFFF6D}"/>
    <cellStyle name="Normal 4 5 2 3 2 2 3 2 2" xfId="38570" xr:uid="{8580538D-DF05-4A1C-A29D-F803AF8110D1}"/>
    <cellStyle name="Normal 4 5 2 3 2 2 3 2 3" xfId="53454" xr:uid="{E4EADB1E-BE7A-40B8-8B97-8C083A5A015F}"/>
    <cellStyle name="Normal 4 5 2 3 2 2 3 3" xfId="18034" xr:uid="{D6E98826-FE95-4273-9297-27047074542D}"/>
    <cellStyle name="Normal 4 5 2 3 2 2 3 4" xfId="31724" xr:uid="{2144A68F-2F23-4B49-A18E-E8B25C9F63F2}"/>
    <cellStyle name="Normal 4 5 2 3 2 2 3 5" xfId="46608" xr:uid="{658E1207-DF45-4B07-B64F-1D53AEE3565A}"/>
    <cellStyle name="Normal 4 5 2 3 2 2 4" xfId="21456" xr:uid="{0ABE62DF-E262-4084-86EA-D438A351C287}"/>
    <cellStyle name="Normal 4 5 2 3 2 2 4 2" xfId="35148" xr:uid="{CAC1D42F-6972-4395-9644-00FA4DA82932}"/>
    <cellStyle name="Normal 4 5 2 3 2 2 4 3" xfId="50032" xr:uid="{A3D039BD-57DF-4093-9101-2A32ADE94105}"/>
    <cellStyle name="Normal 4 5 2 3 2 2 5" xfId="14612" xr:uid="{5C49C13D-C1EE-40CD-8DBA-5FB027B95C9B}"/>
    <cellStyle name="Normal 4 5 2 3 2 2 6" xfId="28302" xr:uid="{FC63BDE2-8C5E-47C6-A627-C89512AA54BB}"/>
    <cellStyle name="Normal 4 5 2 3 2 2 7" xfId="43186" xr:uid="{DDA39ACE-A915-412E-A2B9-8E6A638AA9B8}"/>
    <cellStyle name="Normal 4 5 2 3 2 3" xfId="9477" xr:uid="{8CDB40E5-2910-4CB4-AF08-4B864A488AA8}"/>
    <cellStyle name="Normal 4 5 2 3 2 3 2" xfId="12899" xr:uid="{4AB1316B-2C12-4ADB-8ED4-D5EECB4BCAF1}"/>
    <cellStyle name="Normal 4 5 2 3 2 3 2 2" xfId="26589" xr:uid="{CC6BBFDD-33CB-4BD8-832E-2B351FD9D847}"/>
    <cellStyle name="Normal 4 5 2 3 2 3 2 2 2" xfId="40281" xr:uid="{FB80E72E-06DC-4E0C-98D7-D5793209052E}"/>
    <cellStyle name="Normal 4 5 2 3 2 3 2 2 3" xfId="55165" xr:uid="{E92A3333-058E-43F0-A8EB-A06460C98C63}"/>
    <cellStyle name="Normal 4 5 2 3 2 3 2 3" xfId="19745" xr:uid="{75BC35FC-01A0-4526-B554-DB1D00FD1811}"/>
    <cellStyle name="Normal 4 5 2 3 2 3 2 4" xfId="33435" xr:uid="{7453DE36-6D44-4E3D-B0E1-CFA22F3DBE9A}"/>
    <cellStyle name="Normal 4 5 2 3 2 3 2 5" xfId="48319" xr:uid="{2F88FB61-431E-4C1D-B75F-CB917AA3B7E8}"/>
    <cellStyle name="Normal 4 5 2 3 2 3 3" xfId="23167" xr:uid="{EB6FFFD0-6C7A-4504-BDE2-4F1D421840FD}"/>
    <cellStyle name="Normal 4 5 2 3 2 3 3 2" xfId="36859" xr:uid="{5A2C429E-5BA0-4283-8A22-F8EC4D9F28F2}"/>
    <cellStyle name="Normal 4 5 2 3 2 3 3 3" xfId="51743" xr:uid="{72F15057-32E3-45B9-B7DC-5E7015E80FDA}"/>
    <cellStyle name="Normal 4 5 2 3 2 3 4" xfId="16323" xr:uid="{9DC68D06-DB62-4F32-B5E4-7226D83F9EE6}"/>
    <cellStyle name="Normal 4 5 2 3 2 3 5" xfId="30013" xr:uid="{E3FE4454-FD36-4376-A657-55658FE8236C}"/>
    <cellStyle name="Normal 4 5 2 3 2 3 6" xfId="44897" xr:uid="{5D67291A-5024-46E8-9E29-8AAB4034D123}"/>
    <cellStyle name="Normal 4 5 2 3 2 4" xfId="11187" xr:uid="{43CB29C3-2B3F-4AD8-BC02-6855A81A4DBE}"/>
    <cellStyle name="Normal 4 5 2 3 2 4 2" xfId="24877" xr:uid="{F9EAF731-261B-4F45-AFF2-DC9CF842747E}"/>
    <cellStyle name="Normal 4 5 2 3 2 4 2 2" xfId="38569" xr:uid="{25A13BF8-E006-4FCA-8A61-E330A19FB921}"/>
    <cellStyle name="Normal 4 5 2 3 2 4 2 3" xfId="53453" xr:uid="{B88E2C9C-93D9-4847-8058-F90C2F1318A7}"/>
    <cellStyle name="Normal 4 5 2 3 2 4 3" xfId="18033" xr:uid="{94EC1029-1839-4A89-BEAF-DB5A0E22E3D6}"/>
    <cellStyle name="Normal 4 5 2 3 2 4 4" xfId="31723" xr:uid="{C322BE15-83B4-4E1F-9948-D05247AD3349}"/>
    <cellStyle name="Normal 4 5 2 3 2 4 5" xfId="46607" xr:uid="{C2E07107-16D0-4FE2-B20C-E5621EB66F13}"/>
    <cellStyle name="Normal 4 5 2 3 2 5" xfId="21455" xr:uid="{DE5F3DE8-F627-4541-958A-0D6096764344}"/>
    <cellStyle name="Normal 4 5 2 3 2 5 2" xfId="35147" xr:uid="{0F8C97EF-7DA9-4AEF-BD33-EF346BBF2591}"/>
    <cellStyle name="Normal 4 5 2 3 2 5 3" xfId="50031" xr:uid="{5D89877A-B377-4865-A106-6918EC892891}"/>
    <cellStyle name="Normal 4 5 2 3 2 6" xfId="14611" xr:uid="{081F9412-CAAB-4959-AE1D-F780E2CE7A57}"/>
    <cellStyle name="Normal 4 5 2 3 2 7" xfId="28301" xr:uid="{57630F94-6163-4B91-A518-DDA1CCF8E921}"/>
    <cellStyle name="Normal 4 5 2 3 2 8" xfId="43185" xr:uid="{A3E5427C-EFD3-47D7-B0F1-2496B5735CD9}"/>
    <cellStyle name="Normal 4 5 2 3 3" xfId="7767" xr:uid="{2256CBC1-949B-447B-8673-098BB7B17ECE}"/>
    <cellStyle name="Normal 4 5 2 3 3 2" xfId="9479" xr:uid="{779ED757-26E0-491E-BA7C-FF96F522A97B}"/>
    <cellStyle name="Normal 4 5 2 3 3 2 2" xfId="12901" xr:uid="{6FBCEA87-7A6E-4AAB-AD12-568CDBA43C70}"/>
    <cellStyle name="Normal 4 5 2 3 3 2 2 2" xfId="26591" xr:uid="{E922A409-E288-4455-B9ED-B76F48AD9A50}"/>
    <cellStyle name="Normal 4 5 2 3 3 2 2 2 2" xfId="40283" xr:uid="{956389E8-061E-48F8-9A2E-FDEF07FA52F9}"/>
    <cellStyle name="Normal 4 5 2 3 3 2 2 2 3" xfId="55167" xr:uid="{008AE033-2157-4D15-B702-6FFEA5218E8E}"/>
    <cellStyle name="Normal 4 5 2 3 3 2 2 3" xfId="19747" xr:uid="{EBC6E1CA-0586-4036-BE09-C9FA4B202E55}"/>
    <cellStyle name="Normal 4 5 2 3 3 2 2 4" xfId="33437" xr:uid="{673BD527-2D3C-4853-949E-2C8C6C6A8B2D}"/>
    <cellStyle name="Normal 4 5 2 3 3 2 2 5" xfId="48321" xr:uid="{516F5058-3D24-4394-89D8-67C7D49802DB}"/>
    <cellStyle name="Normal 4 5 2 3 3 2 3" xfId="23169" xr:uid="{6566765A-D4C2-4324-B51E-154849144967}"/>
    <cellStyle name="Normal 4 5 2 3 3 2 3 2" xfId="36861" xr:uid="{C011A6E4-4313-4CC1-A6FB-754A9A977BFC}"/>
    <cellStyle name="Normal 4 5 2 3 3 2 3 3" xfId="51745" xr:uid="{DDCD4A0B-1756-4556-906B-B8559C37823F}"/>
    <cellStyle name="Normal 4 5 2 3 3 2 4" xfId="16325" xr:uid="{5E847B41-A7A6-43B7-9954-03050BD72B76}"/>
    <cellStyle name="Normal 4 5 2 3 3 2 5" xfId="30015" xr:uid="{673E7812-880F-412F-93C4-C9C4292641DF}"/>
    <cellStyle name="Normal 4 5 2 3 3 2 6" xfId="44899" xr:uid="{9D84BA2E-153E-459C-B9A8-4E74C5697487}"/>
    <cellStyle name="Normal 4 5 2 3 3 3" xfId="11189" xr:uid="{F8008B19-F431-40F9-BA27-D49EB275EB2B}"/>
    <cellStyle name="Normal 4 5 2 3 3 3 2" xfId="24879" xr:uid="{88FCC314-FCC0-4098-AFEA-8CF87EF787A6}"/>
    <cellStyle name="Normal 4 5 2 3 3 3 2 2" xfId="38571" xr:uid="{88F79ADE-444A-4B94-BEFB-5DFFCC98D871}"/>
    <cellStyle name="Normal 4 5 2 3 3 3 2 3" xfId="53455" xr:uid="{A794D771-BD85-4A30-BA7D-22591361ACD7}"/>
    <cellStyle name="Normal 4 5 2 3 3 3 3" xfId="18035" xr:uid="{10260FF7-F80E-485E-B20B-E6A5D4E7A383}"/>
    <cellStyle name="Normal 4 5 2 3 3 3 4" xfId="31725" xr:uid="{A587292F-8A63-4EB6-9C4F-27C7B45D7E33}"/>
    <cellStyle name="Normal 4 5 2 3 3 3 5" xfId="46609" xr:uid="{FCD32B63-6E9C-4905-B7CF-420498922376}"/>
    <cellStyle name="Normal 4 5 2 3 3 4" xfId="21457" xr:uid="{6D0F8C17-5BE7-4002-87A7-9A6C77FB03DC}"/>
    <cellStyle name="Normal 4 5 2 3 3 4 2" xfId="35149" xr:uid="{1C5BCD1F-1143-4D8C-B446-1FF3AD6AA286}"/>
    <cellStyle name="Normal 4 5 2 3 3 4 3" xfId="50033" xr:uid="{A5E4F956-E47B-4C66-8E74-0507B8980D63}"/>
    <cellStyle name="Normal 4 5 2 3 3 5" xfId="14613" xr:uid="{C6217AFB-BD6B-4E6B-B6DC-60F4D2CEF43C}"/>
    <cellStyle name="Normal 4 5 2 3 3 6" xfId="28303" xr:uid="{47502186-BAF6-4CB7-993A-E9D2D14E3173}"/>
    <cellStyle name="Normal 4 5 2 3 3 7" xfId="43187" xr:uid="{25CF731E-D5C4-492E-BCB1-6A65D058C936}"/>
    <cellStyle name="Normal 4 5 2 3 4" xfId="7768" xr:uid="{F99B97A3-1611-432C-A05A-BBABCEC9D53C}"/>
    <cellStyle name="Normal 4 5 2 3 4 2" xfId="9480" xr:uid="{2ADFB339-1AF4-4FBF-98D0-845F94BE4D4F}"/>
    <cellStyle name="Normal 4 5 2 3 4 2 2" xfId="12902" xr:uid="{3909A4C2-EB6C-4FCE-929C-CB94D6B207AC}"/>
    <cellStyle name="Normal 4 5 2 3 4 2 2 2" xfId="26592" xr:uid="{F44778BB-1624-4EB0-9F6A-6339AF6EF338}"/>
    <cellStyle name="Normal 4 5 2 3 4 2 2 2 2" xfId="40284" xr:uid="{1AA93BB6-09C3-4681-B514-1426CF3A22DA}"/>
    <cellStyle name="Normal 4 5 2 3 4 2 2 2 3" xfId="55168" xr:uid="{0C09EA87-09C9-4CDC-A9A2-5C369F00D71E}"/>
    <cellStyle name="Normal 4 5 2 3 4 2 2 3" xfId="19748" xr:uid="{F72E4CCB-5C46-41AC-97E2-C51267854434}"/>
    <cellStyle name="Normal 4 5 2 3 4 2 2 4" xfId="33438" xr:uid="{F3C4A6DC-52CD-43D6-83E6-384CE3CF133E}"/>
    <cellStyle name="Normal 4 5 2 3 4 2 2 5" xfId="48322" xr:uid="{A512E011-123F-47D9-BDA6-50414A41DB7F}"/>
    <cellStyle name="Normal 4 5 2 3 4 2 3" xfId="23170" xr:uid="{284FE4AD-60EE-4626-B7DF-D5174EBFC0B1}"/>
    <cellStyle name="Normal 4 5 2 3 4 2 3 2" xfId="36862" xr:uid="{BDD5997A-7591-479D-BC88-CAA061AF474C}"/>
    <cellStyle name="Normal 4 5 2 3 4 2 3 3" xfId="51746" xr:uid="{88C61195-BE27-4376-89AA-E84C29FEA7BF}"/>
    <cellStyle name="Normal 4 5 2 3 4 2 4" xfId="16326" xr:uid="{EB704A8B-C385-47D1-9C0C-8B89F0CABFD3}"/>
    <cellStyle name="Normal 4 5 2 3 4 2 5" xfId="30016" xr:uid="{0978F84A-447E-4368-9EB9-33CF36A4AB77}"/>
    <cellStyle name="Normal 4 5 2 3 4 2 6" xfId="44900" xr:uid="{4BA16476-F6FD-43D7-A306-3877DB7BF3DB}"/>
    <cellStyle name="Normal 4 5 2 3 4 3" xfId="11190" xr:uid="{77C6118D-A493-4D49-993A-F9558EA0BEE7}"/>
    <cellStyle name="Normal 4 5 2 3 4 3 2" xfId="24880" xr:uid="{D22222F3-FD38-4EDB-B08E-4670F93AB189}"/>
    <cellStyle name="Normal 4 5 2 3 4 3 2 2" xfId="38572" xr:uid="{74355C3F-AF78-4E48-9E25-C4EA12BCCB05}"/>
    <cellStyle name="Normal 4 5 2 3 4 3 2 3" xfId="53456" xr:uid="{C21A4EDE-0E26-4DFB-98D2-26AF48852FE9}"/>
    <cellStyle name="Normal 4 5 2 3 4 3 3" xfId="18036" xr:uid="{6249A44E-A254-49FD-90A8-6591B8655BB1}"/>
    <cellStyle name="Normal 4 5 2 3 4 3 4" xfId="31726" xr:uid="{84F8EE29-8BF5-4E3F-8965-2FDD34DE4212}"/>
    <cellStyle name="Normal 4 5 2 3 4 3 5" xfId="46610" xr:uid="{5B118E02-306F-4EA8-B0D6-DE0357C0FE3C}"/>
    <cellStyle name="Normal 4 5 2 3 4 4" xfId="21458" xr:uid="{DEB1F9AB-E0AD-4E04-841C-21CB145AFA55}"/>
    <cellStyle name="Normal 4 5 2 3 4 4 2" xfId="35150" xr:uid="{15CE0681-E545-46D0-930D-28BB7724ACA2}"/>
    <cellStyle name="Normal 4 5 2 3 4 4 3" xfId="50034" xr:uid="{B8017CD4-154B-4851-8812-B19E0B0D41A8}"/>
    <cellStyle name="Normal 4 5 2 3 4 5" xfId="14614" xr:uid="{1EC96A49-5867-47FE-8340-F6615A0F1308}"/>
    <cellStyle name="Normal 4 5 2 3 4 6" xfId="28304" xr:uid="{112E6491-134F-4FA1-9EAD-F9A30FE30055}"/>
    <cellStyle name="Normal 4 5 2 3 4 7" xfId="43188" xr:uid="{A3F3F98F-39DB-4DB8-B9FD-3248AD182A94}"/>
    <cellStyle name="Normal 4 5 2 3 5" xfId="9476" xr:uid="{D3F76F3B-BEE0-4AB8-9A2E-8EF126F0A83F}"/>
    <cellStyle name="Normal 4 5 2 3 5 2" xfId="12898" xr:uid="{DA07BA0E-B609-4CC6-957A-49608B161F98}"/>
    <cellStyle name="Normal 4 5 2 3 5 2 2" xfId="26588" xr:uid="{45FFF74B-1D8F-4CD5-B3C0-FC7B8A00B03A}"/>
    <cellStyle name="Normal 4 5 2 3 5 2 2 2" xfId="40280" xr:uid="{B905B201-7F78-4936-9A21-E6DC4E8DFC73}"/>
    <cellStyle name="Normal 4 5 2 3 5 2 2 3" xfId="55164" xr:uid="{6B30F7B0-50EF-49BF-A4EE-1A4FC1DFC5FD}"/>
    <cellStyle name="Normal 4 5 2 3 5 2 3" xfId="19744" xr:uid="{3A05D7C7-CDC3-44B8-BB14-A1F1FE433C8E}"/>
    <cellStyle name="Normal 4 5 2 3 5 2 4" xfId="33434" xr:uid="{9911ECFA-BEC5-4E01-9D37-7684DA1C0CA3}"/>
    <cellStyle name="Normal 4 5 2 3 5 2 5" xfId="48318" xr:uid="{E1749FAF-7660-4485-9363-4C235C181663}"/>
    <cellStyle name="Normal 4 5 2 3 5 3" xfId="23166" xr:uid="{7437ED4E-B866-48DB-B2A1-0EBFC8D42BD2}"/>
    <cellStyle name="Normal 4 5 2 3 5 3 2" xfId="36858" xr:uid="{57835F96-5AEE-4175-ACFF-8A232B0C7D3D}"/>
    <cellStyle name="Normal 4 5 2 3 5 3 3" xfId="51742" xr:uid="{F79C7082-49C4-46B3-B2B7-51BBA215CDBF}"/>
    <cellStyle name="Normal 4 5 2 3 5 4" xfId="16322" xr:uid="{C019444C-B452-4DFE-90C4-E6096466B82F}"/>
    <cellStyle name="Normal 4 5 2 3 5 5" xfId="30012" xr:uid="{454BAEA7-C8B9-4005-B539-B6BBEF86CC9B}"/>
    <cellStyle name="Normal 4 5 2 3 5 6" xfId="44896" xr:uid="{334FE88D-28EC-4D28-8D8B-B620020C8565}"/>
    <cellStyle name="Normal 4 5 2 3 6" xfId="11186" xr:uid="{AACE7E79-F55A-4427-B52E-1B35031FEA19}"/>
    <cellStyle name="Normal 4 5 2 3 6 2" xfId="24876" xr:uid="{F8577C44-DB3D-4347-87ED-693D408E7ED4}"/>
    <cellStyle name="Normal 4 5 2 3 6 2 2" xfId="38568" xr:uid="{C1B6B590-FCDE-4BB5-B304-CB2D05B4B493}"/>
    <cellStyle name="Normal 4 5 2 3 6 2 3" xfId="53452" xr:uid="{5319875E-2445-4440-BFAC-3B00D5BD0312}"/>
    <cellStyle name="Normal 4 5 2 3 6 3" xfId="18032" xr:uid="{7BEA263E-DDA5-4682-8A80-FC5ABEE83F39}"/>
    <cellStyle name="Normal 4 5 2 3 6 4" xfId="31722" xr:uid="{58E3F484-3E3D-480E-888B-C12D7EEE1A19}"/>
    <cellStyle name="Normal 4 5 2 3 6 5" xfId="46606" xr:uid="{6F0FF098-860F-4972-89A8-70D0ABE1F88C}"/>
    <cellStyle name="Normal 4 5 2 3 7" xfId="21454" xr:uid="{A4270981-C1A3-4C51-ADBB-9CD08BA53FDE}"/>
    <cellStyle name="Normal 4 5 2 3 7 2" xfId="35146" xr:uid="{B743696F-077B-41C4-92D8-5C9EB1A0BA98}"/>
    <cellStyle name="Normal 4 5 2 3 7 3" xfId="50030" xr:uid="{A546500B-8E5A-485B-AB88-7E73BED9B125}"/>
    <cellStyle name="Normal 4 5 2 3 8" xfId="14610" xr:uid="{89663868-5486-40EE-AF0D-2D758FA4F637}"/>
    <cellStyle name="Normal 4 5 2 3 9" xfId="28300" xr:uid="{9CD86302-541B-4872-8A67-1D2EC4E087FC}"/>
    <cellStyle name="Normal 4 5 2 4" xfId="7769" xr:uid="{72264EC7-6AC9-4826-8D92-5FD59B906038}"/>
    <cellStyle name="Normal 4 5 2 4 2" xfId="7770" xr:uid="{FF5C8C42-7C48-4D14-B6A1-871DE02523D1}"/>
    <cellStyle name="Normal 4 5 2 4 2 2" xfId="9482" xr:uid="{37EFE535-47F0-43EA-8317-14E532899E04}"/>
    <cellStyle name="Normal 4 5 2 4 2 2 2" xfId="12904" xr:uid="{9C61CA73-C658-4771-BB14-945CCE6BF37F}"/>
    <cellStyle name="Normal 4 5 2 4 2 2 2 2" xfId="26594" xr:uid="{6019DC4E-F0C9-42E4-A2B6-26AACAB534C1}"/>
    <cellStyle name="Normal 4 5 2 4 2 2 2 2 2" xfId="40286" xr:uid="{B65F4AA0-D9C6-475E-AF44-0D42ABED7E49}"/>
    <cellStyle name="Normal 4 5 2 4 2 2 2 2 3" xfId="55170" xr:uid="{83FFD448-2F90-4A4B-89C2-DB9A3B57C06F}"/>
    <cellStyle name="Normal 4 5 2 4 2 2 2 3" xfId="19750" xr:uid="{FE14D357-E0BB-4869-A9A3-EEED5CBCA08B}"/>
    <cellStyle name="Normal 4 5 2 4 2 2 2 4" xfId="33440" xr:uid="{83F2BA7C-5D76-4F90-846F-5775CC3559E5}"/>
    <cellStyle name="Normal 4 5 2 4 2 2 2 5" xfId="48324" xr:uid="{2D786E4A-B371-4773-A913-FAA46AFF7851}"/>
    <cellStyle name="Normal 4 5 2 4 2 2 3" xfId="23172" xr:uid="{BD0D596A-8240-484C-8443-6B8FBDCB3AA7}"/>
    <cellStyle name="Normal 4 5 2 4 2 2 3 2" xfId="36864" xr:uid="{8A10F7DA-5043-4C1F-ACAA-BED35D3585D8}"/>
    <cellStyle name="Normal 4 5 2 4 2 2 3 3" xfId="51748" xr:uid="{F625D561-FFF5-4FB2-8673-ECB0BCDF0A22}"/>
    <cellStyle name="Normal 4 5 2 4 2 2 4" xfId="16328" xr:uid="{85BF6E36-940D-4799-852F-49E828BE61EE}"/>
    <cellStyle name="Normal 4 5 2 4 2 2 5" xfId="30018" xr:uid="{BA66D9BC-A573-4C35-84F9-A0A07AA03937}"/>
    <cellStyle name="Normal 4 5 2 4 2 2 6" xfId="44902" xr:uid="{3891EC4C-FF38-4BF8-8309-D12A2483F469}"/>
    <cellStyle name="Normal 4 5 2 4 2 3" xfId="11192" xr:uid="{D03964B7-61D2-48FE-A88D-D8B7A2D370B2}"/>
    <cellStyle name="Normal 4 5 2 4 2 3 2" xfId="24882" xr:uid="{C838BC9B-4BB4-44C9-B3B6-60CFA8099BAE}"/>
    <cellStyle name="Normal 4 5 2 4 2 3 2 2" xfId="38574" xr:uid="{73D1EBEC-5181-46D5-BC02-E7119B36A6DC}"/>
    <cellStyle name="Normal 4 5 2 4 2 3 2 3" xfId="53458" xr:uid="{6C719DCB-C234-4469-949F-3634F485BE3D}"/>
    <cellStyle name="Normal 4 5 2 4 2 3 3" xfId="18038" xr:uid="{5F7A6EE2-58EE-4381-B173-2AD902B1B463}"/>
    <cellStyle name="Normal 4 5 2 4 2 3 4" xfId="31728" xr:uid="{7443FEFF-D7BE-4F62-A263-543F71306383}"/>
    <cellStyle name="Normal 4 5 2 4 2 3 5" xfId="46612" xr:uid="{DFC4DD1F-C944-492B-99DC-826F22E2629D}"/>
    <cellStyle name="Normal 4 5 2 4 2 4" xfId="21460" xr:uid="{6CFE252A-0F95-4BD9-8FD3-8E71E7D951B3}"/>
    <cellStyle name="Normal 4 5 2 4 2 4 2" xfId="35152" xr:uid="{48A4B5CA-0C2C-4156-8248-76602B871F42}"/>
    <cellStyle name="Normal 4 5 2 4 2 4 3" xfId="50036" xr:uid="{25EB1BDB-6C23-4953-8969-A1C2E9E9C33B}"/>
    <cellStyle name="Normal 4 5 2 4 2 5" xfId="14616" xr:uid="{3D9F08A2-65A5-4F85-8F08-39BB0D274BBF}"/>
    <cellStyle name="Normal 4 5 2 4 2 6" xfId="28306" xr:uid="{B0DA70EE-D8F8-4703-AD7C-5DBCBB4122E2}"/>
    <cellStyle name="Normal 4 5 2 4 2 7" xfId="43190" xr:uid="{458DDE70-51C6-4036-A803-12B3C83B11B8}"/>
    <cellStyle name="Normal 4 5 2 4 3" xfId="9481" xr:uid="{6C13AF69-33F9-4072-BD6D-97384F6EBB26}"/>
    <cellStyle name="Normal 4 5 2 4 3 2" xfId="12903" xr:uid="{B661F252-459D-4D90-9345-1E8300DDC831}"/>
    <cellStyle name="Normal 4 5 2 4 3 2 2" xfId="26593" xr:uid="{6E2D8A9A-FF9A-4A6D-BDE7-E6B4087A9632}"/>
    <cellStyle name="Normal 4 5 2 4 3 2 2 2" xfId="40285" xr:uid="{AF49C2FA-B5EB-4C19-AB50-680D6A3EE722}"/>
    <cellStyle name="Normal 4 5 2 4 3 2 2 3" xfId="55169" xr:uid="{03C6E9C7-BA62-4AA0-8741-E174B82DF4D1}"/>
    <cellStyle name="Normal 4 5 2 4 3 2 3" xfId="19749" xr:uid="{69C97FAA-04D4-427B-B109-94C88C3173EC}"/>
    <cellStyle name="Normal 4 5 2 4 3 2 4" xfId="33439" xr:uid="{0CCAF402-7A62-4EE4-A4EE-A480F20AA269}"/>
    <cellStyle name="Normal 4 5 2 4 3 2 5" xfId="48323" xr:uid="{C4780F54-F4B4-4D73-8D65-C1E16609F0B5}"/>
    <cellStyle name="Normal 4 5 2 4 3 3" xfId="23171" xr:uid="{632CEFB5-CF16-4439-81E4-A963E73AF2A6}"/>
    <cellStyle name="Normal 4 5 2 4 3 3 2" xfId="36863" xr:uid="{5D9C7E7A-70E5-4D35-8E1C-BC05E11C1E73}"/>
    <cellStyle name="Normal 4 5 2 4 3 3 3" xfId="51747" xr:uid="{FE7117DF-AD12-4EFA-B285-12D75D2E2F32}"/>
    <cellStyle name="Normal 4 5 2 4 3 4" xfId="16327" xr:uid="{AE62A046-C14C-4EA3-B7BA-1FAC4DA59FA8}"/>
    <cellStyle name="Normal 4 5 2 4 3 5" xfId="30017" xr:uid="{056BDBF4-7F3D-4D7A-9935-29BCCE236D0E}"/>
    <cellStyle name="Normal 4 5 2 4 3 6" xfId="44901" xr:uid="{685AC2FF-1033-4676-8580-6601EAA66EFF}"/>
    <cellStyle name="Normal 4 5 2 4 4" xfId="11191" xr:uid="{064A329E-9B5D-4C45-8459-F18C0A086152}"/>
    <cellStyle name="Normal 4 5 2 4 4 2" xfId="24881" xr:uid="{03F3561E-8B4F-4466-ACAB-40CB1144B3A6}"/>
    <cellStyle name="Normal 4 5 2 4 4 2 2" xfId="38573" xr:uid="{462AD8E1-F34B-4AF1-804B-999703BAF5BE}"/>
    <cellStyle name="Normal 4 5 2 4 4 2 3" xfId="53457" xr:uid="{B4B560E7-9CA3-43EC-8F3E-B90BA5890B32}"/>
    <cellStyle name="Normal 4 5 2 4 4 3" xfId="18037" xr:uid="{65821FC9-8CAD-4135-BA1A-F231C28EE2D8}"/>
    <cellStyle name="Normal 4 5 2 4 4 4" xfId="31727" xr:uid="{DCD049A7-F81C-4041-84F9-D0C6A1C15581}"/>
    <cellStyle name="Normal 4 5 2 4 4 5" xfId="46611" xr:uid="{CB2D171A-C182-4927-B5A1-1AF78F171E6B}"/>
    <cellStyle name="Normal 4 5 2 4 5" xfId="21459" xr:uid="{BA86B355-021B-4A02-B709-B65BEF7F28C3}"/>
    <cellStyle name="Normal 4 5 2 4 5 2" xfId="35151" xr:uid="{0E0ACC34-A70C-415A-8F2D-258D173E9DEF}"/>
    <cellStyle name="Normal 4 5 2 4 5 3" xfId="50035" xr:uid="{846D32DB-5DF0-42F5-97B5-5E8C3D8340F2}"/>
    <cellStyle name="Normal 4 5 2 4 6" xfId="14615" xr:uid="{92465E41-FF61-41AF-ADE9-E2D64FE11BD0}"/>
    <cellStyle name="Normal 4 5 2 4 7" xfId="28305" xr:uid="{EEABC645-4247-48BA-B06B-9A2434880702}"/>
    <cellStyle name="Normal 4 5 2 4 8" xfId="43189" xr:uid="{AA3569D1-6A09-4A3C-BDE2-06D564D8B789}"/>
    <cellStyle name="Normal 4 5 2 5" xfId="7771" xr:uid="{48357DAE-C0D4-4CEF-8089-88DE3FB0F380}"/>
    <cellStyle name="Normal 4 5 2 5 2" xfId="9483" xr:uid="{59A231D4-CD20-4848-A51D-A5D792F7C0F5}"/>
    <cellStyle name="Normal 4 5 2 5 2 2" xfId="12905" xr:uid="{C016F53F-CBE0-4F45-A14F-98FE7FB22B9D}"/>
    <cellStyle name="Normal 4 5 2 5 2 2 2" xfId="26595" xr:uid="{30DDDC48-3FD3-4B45-81E3-3C8148FA7C15}"/>
    <cellStyle name="Normal 4 5 2 5 2 2 2 2" xfId="40287" xr:uid="{29C0887E-786A-420D-946A-905E5259A2E2}"/>
    <cellStyle name="Normal 4 5 2 5 2 2 2 3" xfId="55171" xr:uid="{EC97758E-3107-4328-BCE2-47CD3BCEEE26}"/>
    <cellStyle name="Normal 4 5 2 5 2 2 3" xfId="19751" xr:uid="{9CBDF234-7FF0-4D63-BEF2-1703203DB14C}"/>
    <cellStyle name="Normal 4 5 2 5 2 2 4" xfId="33441" xr:uid="{4F2B5B46-6007-4781-8043-01DE74F46CBC}"/>
    <cellStyle name="Normal 4 5 2 5 2 2 5" xfId="48325" xr:uid="{FBE540E6-8918-4AF0-936E-9F7158D11588}"/>
    <cellStyle name="Normal 4 5 2 5 2 3" xfId="23173" xr:uid="{E0E45B1A-FB04-4F85-8072-C30C1EAC47C0}"/>
    <cellStyle name="Normal 4 5 2 5 2 3 2" xfId="36865" xr:uid="{1FAD297B-402C-46DC-B2B7-5DF403B5375A}"/>
    <cellStyle name="Normal 4 5 2 5 2 3 3" xfId="51749" xr:uid="{CB1B1C48-60A3-430C-8EBE-A94E0C6718A0}"/>
    <cellStyle name="Normal 4 5 2 5 2 4" xfId="16329" xr:uid="{AE53EC9D-9AE3-46EA-A2BD-D7742EBA241D}"/>
    <cellStyle name="Normal 4 5 2 5 2 5" xfId="30019" xr:uid="{DC379078-7573-4D07-9F7E-86C0BB173D69}"/>
    <cellStyle name="Normal 4 5 2 5 2 6" xfId="44903" xr:uid="{909AF38F-0554-49FC-A6F9-F09C95C3B0BB}"/>
    <cellStyle name="Normal 4 5 2 5 3" xfId="11193" xr:uid="{34CE42B3-05A4-47EB-A6D7-C53858FFD1F0}"/>
    <cellStyle name="Normal 4 5 2 5 3 2" xfId="24883" xr:uid="{B52F5DE3-0498-49C5-819F-3D611C4A7054}"/>
    <cellStyle name="Normal 4 5 2 5 3 2 2" xfId="38575" xr:uid="{BDFF3332-A8DA-4BA0-B6EA-571EC2D2514B}"/>
    <cellStyle name="Normal 4 5 2 5 3 2 3" xfId="53459" xr:uid="{E812E84B-BFEB-4861-B613-F0373EF5FFA2}"/>
    <cellStyle name="Normal 4 5 2 5 3 3" xfId="18039" xr:uid="{EEE2186F-F619-408A-B251-535CC49206C2}"/>
    <cellStyle name="Normal 4 5 2 5 3 4" xfId="31729" xr:uid="{F0359D6E-110D-414F-AE79-8CDE63551C5A}"/>
    <cellStyle name="Normal 4 5 2 5 3 5" xfId="46613" xr:uid="{9A0FFD27-548D-4CA2-9E43-D6D1083A9CF4}"/>
    <cellStyle name="Normal 4 5 2 5 4" xfId="21461" xr:uid="{D7F78D8A-76AA-4809-B4D7-98E5587BEAD1}"/>
    <cellStyle name="Normal 4 5 2 5 4 2" xfId="35153" xr:uid="{72ABCE51-9632-46BE-87AD-478142467EF2}"/>
    <cellStyle name="Normal 4 5 2 5 4 3" xfId="50037" xr:uid="{27921277-5F03-4411-9699-8D3416407D5D}"/>
    <cellStyle name="Normal 4 5 2 5 5" xfId="14617" xr:uid="{ACA62B8E-B856-4CC0-A7DE-10DEF0EE9B71}"/>
    <cellStyle name="Normal 4 5 2 5 6" xfId="28307" xr:uid="{8E824CF1-0253-4334-9BA7-28357C5C6D0A}"/>
    <cellStyle name="Normal 4 5 2 5 7" xfId="43191" xr:uid="{AC6EA816-B3A4-4BC9-9DC5-A1AD9F4807EC}"/>
    <cellStyle name="Normal 4 5 2 6" xfId="7772" xr:uid="{8648CABE-52BF-463A-B668-7C9B68AA3461}"/>
    <cellStyle name="Normal 4 5 2 6 2" xfId="9484" xr:uid="{EFE2E2FB-788C-45FD-8677-E614938F756C}"/>
    <cellStyle name="Normal 4 5 2 6 2 2" xfId="12906" xr:uid="{90CE9AB0-B55F-4B4E-BED7-16CE52A32FDC}"/>
    <cellStyle name="Normal 4 5 2 6 2 2 2" xfId="26596" xr:uid="{C23CADFF-B88E-4832-88E9-0E56337668BE}"/>
    <cellStyle name="Normal 4 5 2 6 2 2 2 2" xfId="40288" xr:uid="{1487994B-0636-40E9-8DD5-31458A60BF4F}"/>
    <cellStyle name="Normal 4 5 2 6 2 2 2 3" xfId="55172" xr:uid="{550E38C7-F4D0-4BBB-A01A-F4AA89B4E542}"/>
    <cellStyle name="Normal 4 5 2 6 2 2 3" xfId="19752" xr:uid="{C6E0B930-FC67-48CB-84B0-C66671FE8988}"/>
    <cellStyle name="Normal 4 5 2 6 2 2 4" xfId="33442" xr:uid="{91AB7FD2-96EA-4A45-A3E0-BF3B56FAADB2}"/>
    <cellStyle name="Normal 4 5 2 6 2 2 5" xfId="48326" xr:uid="{526F6471-C104-46FB-B9E9-C9C933AE616F}"/>
    <cellStyle name="Normal 4 5 2 6 2 3" xfId="23174" xr:uid="{1480C60C-1314-4B50-AE79-C2D7D5EA6204}"/>
    <cellStyle name="Normal 4 5 2 6 2 3 2" xfId="36866" xr:uid="{FFD6E2D4-AAAE-42B6-ABC9-997DA2EA08ED}"/>
    <cellStyle name="Normal 4 5 2 6 2 3 3" xfId="51750" xr:uid="{7E41AE83-21C9-45AB-958F-E31D812EF66C}"/>
    <cellStyle name="Normal 4 5 2 6 2 4" xfId="16330" xr:uid="{1212E610-9CC5-463B-A75F-1FA28FDE3B7B}"/>
    <cellStyle name="Normal 4 5 2 6 2 5" xfId="30020" xr:uid="{CF8E0ED4-2943-4268-8B0E-11BF18D3998B}"/>
    <cellStyle name="Normal 4 5 2 6 2 6" xfId="44904" xr:uid="{001E1754-6D11-455A-9638-AB5A2CD99B20}"/>
    <cellStyle name="Normal 4 5 2 6 3" xfId="11194" xr:uid="{4B3C84AF-9024-4CF1-9273-ACE0ABF12C1E}"/>
    <cellStyle name="Normal 4 5 2 6 3 2" xfId="24884" xr:uid="{DA213DD9-15EC-48AD-AF52-E06880DA5FDB}"/>
    <cellStyle name="Normal 4 5 2 6 3 2 2" xfId="38576" xr:uid="{029E054E-C097-4639-B9E6-6FB5DA28D1D4}"/>
    <cellStyle name="Normal 4 5 2 6 3 2 3" xfId="53460" xr:uid="{9A16ADE9-168B-438C-B3DE-20E0BFDAF36D}"/>
    <cellStyle name="Normal 4 5 2 6 3 3" xfId="18040" xr:uid="{D3BF4ABC-B7E0-43C4-B3B1-113C92089645}"/>
    <cellStyle name="Normal 4 5 2 6 3 4" xfId="31730" xr:uid="{D37E068A-75FB-4D2B-8716-A093EB360C9C}"/>
    <cellStyle name="Normal 4 5 2 6 3 5" xfId="46614" xr:uid="{0162B151-D0DD-4B08-B8C2-C3613B205A18}"/>
    <cellStyle name="Normal 4 5 2 6 4" xfId="21462" xr:uid="{7B752F72-1934-4E80-9587-6809CCFE1C75}"/>
    <cellStyle name="Normal 4 5 2 6 4 2" xfId="35154" xr:uid="{980E2126-4275-43F8-B02B-6A16C6A85622}"/>
    <cellStyle name="Normal 4 5 2 6 4 3" xfId="50038" xr:uid="{B27EF216-A239-4D49-93FE-292B0938518C}"/>
    <cellStyle name="Normal 4 5 2 6 5" xfId="14618" xr:uid="{A4158F19-8297-43F5-92CC-416B3085BB71}"/>
    <cellStyle name="Normal 4 5 2 6 6" xfId="28308" xr:uid="{A2E4AD82-AF06-445C-B62A-5D82D0A5CDC6}"/>
    <cellStyle name="Normal 4 5 2 6 7" xfId="43192" xr:uid="{427BB362-8351-4107-A0AE-16C9C2901A5B}"/>
    <cellStyle name="Normal 4 5 2 7" xfId="9470" xr:uid="{F1DC4047-5B7D-4CB2-B637-8978E6BB934D}"/>
    <cellStyle name="Normal 4 5 2 7 2" xfId="12892" xr:uid="{AC637330-B394-4876-8288-EF24491EAA7E}"/>
    <cellStyle name="Normal 4 5 2 7 2 2" xfId="26582" xr:uid="{3B4934BB-EED0-4AD7-A550-EBD5E0741213}"/>
    <cellStyle name="Normal 4 5 2 7 2 2 2" xfId="40274" xr:uid="{B18D36EC-F613-4E78-AED4-23ADDC36A5B4}"/>
    <cellStyle name="Normal 4 5 2 7 2 2 3" xfId="55158" xr:uid="{56F73E1C-ED8F-4191-95C0-81287213D157}"/>
    <cellStyle name="Normal 4 5 2 7 2 3" xfId="19738" xr:uid="{23851971-34F6-4FDD-8B26-89F9807FB9A3}"/>
    <cellStyle name="Normal 4 5 2 7 2 4" xfId="33428" xr:uid="{50456FB6-28EF-4C8A-8E36-50E05BCD3F83}"/>
    <cellStyle name="Normal 4 5 2 7 2 5" xfId="48312" xr:uid="{78BC7568-9C7C-435C-B525-217AB08D64B0}"/>
    <cellStyle name="Normal 4 5 2 7 3" xfId="23160" xr:uid="{BCABE4F9-3FC3-4161-AC71-9780863C8900}"/>
    <cellStyle name="Normal 4 5 2 7 3 2" xfId="36852" xr:uid="{ECC72CBB-C1E3-4BC4-8A00-4AA3C34A134D}"/>
    <cellStyle name="Normal 4 5 2 7 3 3" xfId="51736" xr:uid="{25BA0872-A608-463F-AE43-37FD3ADB6707}"/>
    <cellStyle name="Normal 4 5 2 7 4" xfId="16316" xr:uid="{FA19FF11-0E4B-4E25-8274-4EB95625544B}"/>
    <cellStyle name="Normal 4 5 2 7 5" xfId="30006" xr:uid="{CCF62AC2-D560-4F74-9C1C-63133F190C19}"/>
    <cellStyle name="Normal 4 5 2 7 6" xfId="44890" xr:uid="{9D32BCAF-51B2-40BD-AD02-7FC59B7F4513}"/>
    <cellStyle name="Normal 4 5 2 8" xfId="11180" xr:uid="{21714A2B-154B-4478-A885-B2B27893035F}"/>
    <cellStyle name="Normal 4 5 2 8 2" xfId="24870" xr:uid="{47C51868-80A8-4404-BB83-EA54A0C11757}"/>
    <cellStyle name="Normal 4 5 2 8 2 2" xfId="38562" xr:uid="{1EC18B9B-4524-41CB-B78D-BD671C5B766E}"/>
    <cellStyle name="Normal 4 5 2 8 2 3" xfId="53446" xr:uid="{EEB1BDFC-F28F-406A-9738-E8C364AC973B}"/>
    <cellStyle name="Normal 4 5 2 8 3" xfId="18026" xr:uid="{E31692E6-855A-4E11-B14E-6627AFA7AFAB}"/>
    <cellStyle name="Normal 4 5 2 8 4" xfId="31716" xr:uid="{5AFCC057-9400-4016-95F9-ED77D01241A6}"/>
    <cellStyle name="Normal 4 5 2 8 5" xfId="46600" xr:uid="{E3BA87ED-B624-42D3-8A27-C23B95EC7AD3}"/>
    <cellStyle name="Normal 4 5 2 9" xfId="21448" xr:uid="{0CE4B289-AF27-4D88-9932-D6708EA5660D}"/>
    <cellStyle name="Normal 4 5 2 9 2" xfId="35140" xr:uid="{120E9230-5E21-4E5F-8686-C67DDF8018D9}"/>
    <cellStyle name="Normal 4 5 2 9 3" xfId="50024" xr:uid="{98EE6B46-C939-47B0-ADF0-C76C6C8227C6}"/>
    <cellStyle name="Normal 4 5 3" xfId="7773" xr:uid="{FAD48DCA-5A8A-4C77-B0CE-87CAB0FE8F69}"/>
    <cellStyle name="Normal 4 5 3 10" xfId="43193" xr:uid="{58513D19-02AA-47A7-880C-E8C122AA8E24}"/>
    <cellStyle name="Normal 4 5 3 2" xfId="7774" xr:uid="{54D4F9FD-5D38-401A-8AE2-A6B5AB8731E2}"/>
    <cellStyle name="Normal 4 5 3 2 2" xfId="7775" xr:uid="{8BC5EAF3-8346-4E06-90D5-3836E1C035BC}"/>
    <cellStyle name="Normal 4 5 3 2 2 2" xfId="9487" xr:uid="{F28DFB9F-6478-4952-81C4-E36F65CB4283}"/>
    <cellStyle name="Normal 4 5 3 2 2 2 2" xfId="12909" xr:uid="{E7BCDD0C-F52A-4269-81D5-82A8AE58B359}"/>
    <cellStyle name="Normal 4 5 3 2 2 2 2 2" xfId="26599" xr:uid="{46C3BAA8-FE6D-4519-B1F1-979E4AF75450}"/>
    <cellStyle name="Normal 4 5 3 2 2 2 2 2 2" xfId="40291" xr:uid="{A4088CE8-2E34-406F-84FE-CE696297A6C4}"/>
    <cellStyle name="Normal 4 5 3 2 2 2 2 2 3" xfId="55175" xr:uid="{CBAC3D6A-324C-41F3-965A-5F6321CD4038}"/>
    <cellStyle name="Normal 4 5 3 2 2 2 2 3" xfId="19755" xr:uid="{ABB817C7-51AC-49DE-B6F1-8AEAC3A10CBC}"/>
    <cellStyle name="Normal 4 5 3 2 2 2 2 4" xfId="33445" xr:uid="{C6837EAE-D85E-4660-BB00-CA953A45B601}"/>
    <cellStyle name="Normal 4 5 3 2 2 2 2 5" xfId="48329" xr:uid="{8F0E2267-33E5-4E75-925E-2C030F2DAFF1}"/>
    <cellStyle name="Normal 4 5 3 2 2 2 3" xfId="23177" xr:uid="{CBE0F659-E88D-4F18-A089-3502AA5663F3}"/>
    <cellStyle name="Normal 4 5 3 2 2 2 3 2" xfId="36869" xr:uid="{FF32BD79-81FB-44FB-8105-3CCFB3307D2C}"/>
    <cellStyle name="Normal 4 5 3 2 2 2 3 3" xfId="51753" xr:uid="{B2EC7914-7C26-42E9-BF08-9895A3F4D95B}"/>
    <cellStyle name="Normal 4 5 3 2 2 2 4" xfId="16333" xr:uid="{13E0CEB4-BEC1-41E3-87B2-5395788B18ED}"/>
    <cellStyle name="Normal 4 5 3 2 2 2 5" xfId="30023" xr:uid="{F27C976A-1C31-4E47-9683-CA7137223D7A}"/>
    <cellStyle name="Normal 4 5 3 2 2 2 6" xfId="44907" xr:uid="{5317CA67-76E2-4212-88CD-3E3131DA5F1D}"/>
    <cellStyle name="Normal 4 5 3 2 2 3" xfId="11197" xr:uid="{0745FF6F-EF02-428C-A6A8-A093BE3918CB}"/>
    <cellStyle name="Normal 4 5 3 2 2 3 2" xfId="24887" xr:uid="{8D082139-32BD-4275-85AB-D3B1B2960E66}"/>
    <cellStyle name="Normal 4 5 3 2 2 3 2 2" xfId="38579" xr:uid="{86B9733F-6BA8-4171-8797-F3B432107A2C}"/>
    <cellStyle name="Normal 4 5 3 2 2 3 2 3" xfId="53463" xr:uid="{843CF467-86FB-4912-B384-A05AB7D49249}"/>
    <cellStyle name="Normal 4 5 3 2 2 3 3" xfId="18043" xr:uid="{5D12B736-8FA9-4F57-B5F2-BF125C0B4723}"/>
    <cellStyle name="Normal 4 5 3 2 2 3 4" xfId="31733" xr:uid="{03B23A86-AD10-47BA-BF23-E0023C05CE9B}"/>
    <cellStyle name="Normal 4 5 3 2 2 3 5" xfId="46617" xr:uid="{F602ADEF-BEC2-47E1-97BF-928D2FC7BE8F}"/>
    <cellStyle name="Normal 4 5 3 2 2 4" xfId="21465" xr:uid="{DBC9196E-E92B-4DDB-8182-B06B998040ED}"/>
    <cellStyle name="Normal 4 5 3 2 2 4 2" xfId="35157" xr:uid="{9EEA1C76-6AE9-425A-99B2-5CCE7B6DBF43}"/>
    <cellStyle name="Normal 4 5 3 2 2 4 3" xfId="50041" xr:uid="{5972E792-B72C-440A-9EE7-204A8242FF94}"/>
    <cellStyle name="Normal 4 5 3 2 2 5" xfId="14621" xr:uid="{C9D69A9F-28A8-4718-B723-7FC871E85FB7}"/>
    <cellStyle name="Normal 4 5 3 2 2 6" xfId="28311" xr:uid="{C2B3DC07-EB46-4DB4-B7AB-5276A212FBC9}"/>
    <cellStyle name="Normal 4 5 3 2 2 7" xfId="43195" xr:uid="{D21C2C16-4E01-4F14-AA05-D557855485B7}"/>
    <cellStyle name="Normal 4 5 3 2 3" xfId="9486" xr:uid="{32253E6C-E486-46A9-AA56-3BB78527D5C4}"/>
    <cellStyle name="Normal 4 5 3 2 3 2" xfId="12908" xr:uid="{1AD8BC1C-E0FF-4326-8DD0-5CA9F9E80036}"/>
    <cellStyle name="Normal 4 5 3 2 3 2 2" xfId="26598" xr:uid="{27E8B5C5-0A04-4C14-BDBD-42E403E7D458}"/>
    <cellStyle name="Normal 4 5 3 2 3 2 2 2" xfId="40290" xr:uid="{F5FE1877-CA8C-40C9-870E-B7A199D5897A}"/>
    <cellStyle name="Normal 4 5 3 2 3 2 2 3" xfId="55174" xr:uid="{22602EC0-78C5-4741-ABE0-CAEF1A36EBB2}"/>
    <cellStyle name="Normal 4 5 3 2 3 2 3" xfId="19754" xr:uid="{BC46EBB2-81E3-4C07-8DA9-298D649783B8}"/>
    <cellStyle name="Normal 4 5 3 2 3 2 4" xfId="33444" xr:uid="{91267588-69D8-4748-94D2-598D304939A2}"/>
    <cellStyle name="Normal 4 5 3 2 3 2 5" xfId="48328" xr:uid="{2FCBC5FA-0EC9-4454-93AB-F7212D568EFD}"/>
    <cellStyle name="Normal 4 5 3 2 3 3" xfId="23176" xr:uid="{A427492F-8591-4DFE-9644-211D2629B9C6}"/>
    <cellStyle name="Normal 4 5 3 2 3 3 2" xfId="36868" xr:uid="{A60F2438-9B9B-4875-8274-874FCA8DBC60}"/>
    <cellStyle name="Normal 4 5 3 2 3 3 3" xfId="51752" xr:uid="{EF937C78-3210-4CCB-B9C5-81DBDC81E003}"/>
    <cellStyle name="Normal 4 5 3 2 3 4" xfId="16332" xr:uid="{07B2ED85-7D4A-4699-B5EB-FA56FCEC596D}"/>
    <cellStyle name="Normal 4 5 3 2 3 5" xfId="30022" xr:uid="{C4CE9583-4177-4B79-B372-C7F3A394561B}"/>
    <cellStyle name="Normal 4 5 3 2 3 6" xfId="44906" xr:uid="{6BAEC05D-C9D9-4850-B539-A99321A99E7D}"/>
    <cellStyle name="Normal 4 5 3 2 4" xfId="11196" xr:uid="{FA63DEDD-2009-4FA6-B610-0BC100C7245B}"/>
    <cellStyle name="Normal 4 5 3 2 4 2" xfId="24886" xr:uid="{EFE98DCE-F02D-424C-BF89-3A1DFF7FE773}"/>
    <cellStyle name="Normal 4 5 3 2 4 2 2" xfId="38578" xr:uid="{66B38587-AE7E-494B-89B8-B3A587B253F8}"/>
    <cellStyle name="Normal 4 5 3 2 4 2 3" xfId="53462" xr:uid="{197A1347-FC81-42E7-8367-487C3AD82AD6}"/>
    <cellStyle name="Normal 4 5 3 2 4 3" xfId="18042" xr:uid="{97CC1B95-37AD-465B-B0EC-59869EEE3E1A}"/>
    <cellStyle name="Normal 4 5 3 2 4 4" xfId="31732" xr:uid="{D5868699-AD06-4E61-8689-7EACB4CEBF9F}"/>
    <cellStyle name="Normal 4 5 3 2 4 5" xfId="46616" xr:uid="{ADEF4B7B-FF2E-41BB-93D4-8C03F99FF632}"/>
    <cellStyle name="Normal 4 5 3 2 5" xfId="21464" xr:uid="{CF208536-B619-48A8-9BCC-0375F88E363E}"/>
    <cellStyle name="Normal 4 5 3 2 5 2" xfId="35156" xr:uid="{E59B0A5F-6BCD-4D87-87F2-9418FF7328EA}"/>
    <cellStyle name="Normal 4 5 3 2 5 3" xfId="50040" xr:uid="{1336D601-F505-49F2-8F08-E8DB32EC13E0}"/>
    <cellStyle name="Normal 4 5 3 2 6" xfId="14620" xr:uid="{E2E85DBB-2AEA-4569-8B42-24B74E728A75}"/>
    <cellStyle name="Normal 4 5 3 2 7" xfId="28310" xr:uid="{4DCC0BE5-1E2B-4FE4-BF6B-CDB00CAC876E}"/>
    <cellStyle name="Normal 4 5 3 2 8" xfId="43194" xr:uid="{878068E3-0D80-4F6F-B24B-83BAA4317C4C}"/>
    <cellStyle name="Normal 4 5 3 3" xfId="7776" xr:uid="{23DF0229-03FB-4A57-A0DA-49D9E8B56E5F}"/>
    <cellStyle name="Normal 4 5 3 3 2" xfId="9488" xr:uid="{8761B29B-30A7-44F1-B3C2-B5DB3F5A668A}"/>
    <cellStyle name="Normal 4 5 3 3 2 2" xfId="12910" xr:uid="{95EEBEBC-B6E5-4541-82D1-F955301E98C5}"/>
    <cellStyle name="Normal 4 5 3 3 2 2 2" xfId="26600" xr:uid="{C3121C6E-7B62-4AB6-8820-8402E47CAC24}"/>
    <cellStyle name="Normal 4 5 3 3 2 2 2 2" xfId="40292" xr:uid="{CA97019C-9989-4437-9C9C-5C21D085CAC4}"/>
    <cellStyle name="Normal 4 5 3 3 2 2 2 3" xfId="55176" xr:uid="{B765DE97-E4B7-4BFC-B994-5A1C3CEBBFE7}"/>
    <cellStyle name="Normal 4 5 3 3 2 2 3" xfId="19756" xr:uid="{73997036-3B3E-42C6-BC97-D3676DA1AA99}"/>
    <cellStyle name="Normal 4 5 3 3 2 2 4" xfId="33446" xr:uid="{B14BFA61-02C6-4EA9-A84E-7943C83FB916}"/>
    <cellStyle name="Normal 4 5 3 3 2 2 5" xfId="48330" xr:uid="{0B320BBE-8675-4100-A5D8-D99985552F2F}"/>
    <cellStyle name="Normal 4 5 3 3 2 3" xfId="23178" xr:uid="{F001745A-63C6-411F-A910-F8FF98E8BE0E}"/>
    <cellStyle name="Normal 4 5 3 3 2 3 2" xfId="36870" xr:uid="{841B026B-7170-415C-8441-D426EAC3E2F8}"/>
    <cellStyle name="Normal 4 5 3 3 2 3 3" xfId="51754" xr:uid="{CAE1216E-78FB-4A93-9638-8740F1B5E8CA}"/>
    <cellStyle name="Normal 4 5 3 3 2 4" xfId="16334" xr:uid="{2B00D6BA-0E63-4465-B86E-07405C9C0FF7}"/>
    <cellStyle name="Normal 4 5 3 3 2 5" xfId="30024" xr:uid="{80311603-B4CB-46D0-81FC-5A0E7B26CCE3}"/>
    <cellStyle name="Normal 4 5 3 3 2 6" xfId="44908" xr:uid="{06F51E2E-36B8-49CC-A80B-06B36791F0D9}"/>
    <cellStyle name="Normal 4 5 3 3 3" xfId="11198" xr:uid="{4AFB01D6-FD8D-4E99-A15B-86AE4AFAFE9A}"/>
    <cellStyle name="Normal 4 5 3 3 3 2" xfId="24888" xr:uid="{E199D0E3-AA17-4DAD-A2E3-80975BEB06CB}"/>
    <cellStyle name="Normal 4 5 3 3 3 2 2" xfId="38580" xr:uid="{DE993A9D-06D7-4395-AACE-9327FA4B8B7C}"/>
    <cellStyle name="Normal 4 5 3 3 3 2 3" xfId="53464" xr:uid="{3587616D-FD53-4A28-B76F-3C63E54B809F}"/>
    <cellStyle name="Normal 4 5 3 3 3 3" xfId="18044" xr:uid="{45C83015-186F-4BFE-8992-407734325D5B}"/>
    <cellStyle name="Normal 4 5 3 3 3 4" xfId="31734" xr:uid="{AD3175B3-FBE3-4F8C-ADCC-7DFAE34E706A}"/>
    <cellStyle name="Normal 4 5 3 3 3 5" xfId="46618" xr:uid="{29FA2A33-438F-4443-881B-D3A5268BB790}"/>
    <cellStyle name="Normal 4 5 3 3 4" xfId="21466" xr:uid="{5FB50D09-F1A6-431E-BD6F-FCABCFF918D1}"/>
    <cellStyle name="Normal 4 5 3 3 4 2" xfId="35158" xr:uid="{555EFCCB-25D0-49AE-AFC2-4AF54F3A317E}"/>
    <cellStyle name="Normal 4 5 3 3 4 3" xfId="50042" xr:uid="{A5B32C8A-D805-4B9D-9863-F9EA78DE1772}"/>
    <cellStyle name="Normal 4 5 3 3 5" xfId="14622" xr:uid="{ACC0F8BE-AA28-4156-A9D5-2C0D46A8DCF8}"/>
    <cellStyle name="Normal 4 5 3 3 6" xfId="28312" xr:uid="{2C1F8CFF-76DC-4542-B028-C3A71D1C4012}"/>
    <cellStyle name="Normal 4 5 3 3 7" xfId="43196" xr:uid="{39AD8B5C-99DE-4E64-92AD-F614B85DC1A5}"/>
    <cellStyle name="Normal 4 5 3 4" xfId="7777" xr:uid="{89EB4667-2F40-4156-8CA5-7939C1937278}"/>
    <cellStyle name="Normal 4 5 3 4 2" xfId="9489" xr:uid="{11146A83-7B8D-4CDA-B4B3-2A29D056DB01}"/>
    <cellStyle name="Normal 4 5 3 4 2 2" xfId="12911" xr:uid="{203E7762-9BCF-4639-8349-0633B213357A}"/>
    <cellStyle name="Normal 4 5 3 4 2 2 2" xfId="26601" xr:uid="{F9A70416-2651-4250-A048-311432A6FB16}"/>
    <cellStyle name="Normal 4 5 3 4 2 2 2 2" xfId="40293" xr:uid="{37EEE44D-E6F9-401F-8EC2-0468E96306C3}"/>
    <cellStyle name="Normal 4 5 3 4 2 2 2 3" xfId="55177" xr:uid="{C050075D-BC8A-4B34-9ECB-8BA13918F05D}"/>
    <cellStyle name="Normal 4 5 3 4 2 2 3" xfId="19757" xr:uid="{34E1BA66-9445-4A54-8AAF-6818268E50B5}"/>
    <cellStyle name="Normal 4 5 3 4 2 2 4" xfId="33447" xr:uid="{D882B755-8C3A-459D-81A2-3D284F5E3AD5}"/>
    <cellStyle name="Normal 4 5 3 4 2 2 5" xfId="48331" xr:uid="{8CBE5D5F-55D6-44EF-B3BC-EE7A07EEC862}"/>
    <cellStyle name="Normal 4 5 3 4 2 3" xfId="23179" xr:uid="{E6BA08E4-27B7-4F9A-9B4E-7998A58D9ADC}"/>
    <cellStyle name="Normal 4 5 3 4 2 3 2" xfId="36871" xr:uid="{DDA60EA6-4D8B-4C74-A24A-4A5824F8E1DA}"/>
    <cellStyle name="Normal 4 5 3 4 2 3 3" xfId="51755" xr:uid="{997DB45C-9890-4AF9-B283-CC6F9C0AD5AC}"/>
    <cellStyle name="Normal 4 5 3 4 2 4" xfId="16335" xr:uid="{39DF3A6D-1B39-4AB2-98CC-5C24E5D04038}"/>
    <cellStyle name="Normal 4 5 3 4 2 5" xfId="30025" xr:uid="{6589AE75-B6C7-4614-9E78-4F81C5613AFB}"/>
    <cellStyle name="Normal 4 5 3 4 2 6" xfId="44909" xr:uid="{6CB2C400-D0AD-4A97-AF5F-1F43E8BC7C60}"/>
    <cellStyle name="Normal 4 5 3 4 3" xfId="11199" xr:uid="{04A3BEA0-B861-43BE-9A4D-A9A5E821F992}"/>
    <cellStyle name="Normal 4 5 3 4 3 2" xfId="24889" xr:uid="{91C67215-704F-4456-973B-60F028D5D9AB}"/>
    <cellStyle name="Normal 4 5 3 4 3 2 2" xfId="38581" xr:uid="{C83E5B8A-FF1B-4DD5-A668-B1A7E940F77C}"/>
    <cellStyle name="Normal 4 5 3 4 3 2 3" xfId="53465" xr:uid="{45878DE5-625C-4F51-A1A7-6F286015BCD2}"/>
    <cellStyle name="Normal 4 5 3 4 3 3" xfId="18045" xr:uid="{23A32829-7108-4163-82A1-EBD1094B8305}"/>
    <cellStyle name="Normal 4 5 3 4 3 4" xfId="31735" xr:uid="{175188A2-85F2-4A5C-BF22-62D494559BCB}"/>
    <cellStyle name="Normal 4 5 3 4 3 5" xfId="46619" xr:uid="{3998CC09-12EF-4D60-9E1F-ED9594D1FE39}"/>
    <cellStyle name="Normal 4 5 3 4 4" xfId="21467" xr:uid="{294A8909-888D-4902-821E-B7C2B0AA34E7}"/>
    <cellStyle name="Normal 4 5 3 4 4 2" xfId="35159" xr:uid="{35F3A576-1908-4028-BAE5-F34EFE4DB478}"/>
    <cellStyle name="Normal 4 5 3 4 4 3" xfId="50043" xr:uid="{A9563E6E-0530-4B77-AFEC-E89247CB8DA5}"/>
    <cellStyle name="Normal 4 5 3 4 5" xfId="14623" xr:uid="{C26F9C3A-9B0F-48CD-BC26-3811AF1224DA}"/>
    <cellStyle name="Normal 4 5 3 4 6" xfId="28313" xr:uid="{C30DDEE2-598F-413C-A3B2-E9AB3BE7B36E}"/>
    <cellStyle name="Normal 4 5 3 4 7" xfId="43197" xr:uid="{ACF7F389-721D-4D79-B0E2-D7359B69A864}"/>
    <cellStyle name="Normal 4 5 3 5" xfId="9485" xr:uid="{221CECEB-4C77-49A2-9BFB-3EFDF09FE616}"/>
    <cellStyle name="Normal 4 5 3 5 2" xfId="12907" xr:uid="{02D1FBB4-AB60-4D3C-B33E-F3D5F6AB347E}"/>
    <cellStyle name="Normal 4 5 3 5 2 2" xfId="26597" xr:uid="{B5738A13-5F8E-4796-A153-EADC1E3CC631}"/>
    <cellStyle name="Normal 4 5 3 5 2 2 2" xfId="40289" xr:uid="{662E6B84-67C9-42CC-9A62-8C74CC3E9220}"/>
    <cellStyle name="Normal 4 5 3 5 2 2 3" xfId="55173" xr:uid="{9E63AD12-237A-4820-89A7-80FE5D2F548F}"/>
    <cellStyle name="Normal 4 5 3 5 2 3" xfId="19753" xr:uid="{6640095B-13ED-4D20-B4A5-37D29BA795A7}"/>
    <cellStyle name="Normal 4 5 3 5 2 4" xfId="33443" xr:uid="{5A689BDC-7034-4035-A753-687A17A502A2}"/>
    <cellStyle name="Normal 4 5 3 5 2 5" xfId="48327" xr:uid="{83D80D1F-A8E6-413E-942A-0FD5B6CCA9EB}"/>
    <cellStyle name="Normal 4 5 3 5 3" xfId="23175" xr:uid="{1576C0D5-F612-49BA-8C0F-729F48DA1692}"/>
    <cellStyle name="Normal 4 5 3 5 3 2" xfId="36867" xr:uid="{55552D59-3050-48A1-986A-8BD375E32605}"/>
    <cellStyle name="Normal 4 5 3 5 3 3" xfId="51751" xr:uid="{7C0880D7-9A16-46B8-9BE8-2255C5D6A9F4}"/>
    <cellStyle name="Normal 4 5 3 5 4" xfId="16331" xr:uid="{73549DB4-E9C7-4ED6-AA23-DD815C08C3FB}"/>
    <cellStyle name="Normal 4 5 3 5 5" xfId="30021" xr:uid="{62FB0480-4B16-47F6-B4C7-4E51C09BF1C3}"/>
    <cellStyle name="Normal 4 5 3 5 6" xfId="44905" xr:uid="{4D300965-0AE1-4F45-B23B-AA04E3B06AD8}"/>
    <cellStyle name="Normal 4 5 3 6" xfId="11195" xr:uid="{4D5D94EE-ED4F-4FE3-B2C6-7EBFEA8669BE}"/>
    <cellStyle name="Normal 4 5 3 6 2" xfId="24885" xr:uid="{A60A13A6-50E3-4A15-B015-554086C0E827}"/>
    <cellStyle name="Normal 4 5 3 6 2 2" xfId="38577" xr:uid="{C261C48B-758A-47BC-8142-386CC602FDFC}"/>
    <cellStyle name="Normal 4 5 3 6 2 3" xfId="53461" xr:uid="{D0E41C49-5101-4402-8227-925FD06E5E66}"/>
    <cellStyle name="Normal 4 5 3 6 3" xfId="18041" xr:uid="{B4300A18-5AA5-4E95-A84C-2E4E85A1575D}"/>
    <cellStyle name="Normal 4 5 3 6 4" xfId="31731" xr:uid="{803EFE7C-D0A7-4949-8AEA-40A9B024196E}"/>
    <cellStyle name="Normal 4 5 3 6 5" xfId="46615" xr:uid="{438C21F2-C741-4E99-AB18-1DE72EE5CD8B}"/>
    <cellStyle name="Normal 4 5 3 7" xfId="21463" xr:uid="{316E5B1C-D2F7-49AA-B827-4F5E56908B13}"/>
    <cellStyle name="Normal 4 5 3 7 2" xfId="35155" xr:uid="{A7E5D67D-B0E5-448F-8D3B-645CEBFB8532}"/>
    <cellStyle name="Normal 4 5 3 7 3" xfId="50039" xr:uid="{4AF8A646-5399-4B45-8718-713DF43D5251}"/>
    <cellStyle name="Normal 4 5 3 8" xfId="14619" xr:uid="{649E5A04-098A-4C98-81EA-A4B6FB7A4B52}"/>
    <cellStyle name="Normal 4 5 3 9" xfId="28309" xr:uid="{2B51B32C-AB4D-4350-8931-45A35FBA06B7}"/>
    <cellStyle name="Normal 4 5 4" xfId="7778" xr:uid="{632BF481-8D04-4EC2-BF72-85D30B2170B1}"/>
    <cellStyle name="Normal 4 5 4 10" xfId="43198" xr:uid="{B4D31475-5BCA-4F60-BB96-B73386DE6422}"/>
    <cellStyle name="Normal 4 5 4 2" xfId="7779" xr:uid="{846E52E0-180A-42C5-99C5-775BA450DB98}"/>
    <cellStyle name="Normal 4 5 4 2 2" xfId="7780" xr:uid="{02112DD0-4BEC-49E5-A636-823D4F9A8215}"/>
    <cellStyle name="Normal 4 5 4 2 2 2" xfId="9492" xr:uid="{10EFCA3C-651F-452F-A5DF-E7E0E929C28D}"/>
    <cellStyle name="Normal 4 5 4 2 2 2 2" xfId="12914" xr:uid="{F74B904B-FB81-4E70-AB92-393290556CA2}"/>
    <cellStyle name="Normal 4 5 4 2 2 2 2 2" xfId="26604" xr:uid="{7E6515DD-7B9E-4AE4-BEE2-073F7AF37594}"/>
    <cellStyle name="Normal 4 5 4 2 2 2 2 2 2" xfId="40296" xr:uid="{35471877-71EB-4733-BA65-43975311C815}"/>
    <cellStyle name="Normal 4 5 4 2 2 2 2 2 3" xfId="55180" xr:uid="{3BD6CD48-730A-4757-82BD-8C2FC64C9758}"/>
    <cellStyle name="Normal 4 5 4 2 2 2 2 3" xfId="19760" xr:uid="{45267A4B-B6E1-4B99-AAB8-E6A2EC2A91E3}"/>
    <cellStyle name="Normal 4 5 4 2 2 2 2 4" xfId="33450" xr:uid="{E28C9E24-A187-48B6-84C2-50AFCA2F858A}"/>
    <cellStyle name="Normal 4 5 4 2 2 2 2 5" xfId="48334" xr:uid="{3D27BA4E-6B84-4795-84D4-1C8171EDD3F2}"/>
    <cellStyle name="Normal 4 5 4 2 2 2 3" xfId="23182" xr:uid="{88469430-CD19-4B64-9028-39F2C90BE7BB}"/>
    <cellStyle name="Normal 4 5 4 2 2 2 3 2" xfId="36874" xr:uid="{AA62503C-FC06-49DC-94CE-118CA0F84ACF}"/>
    <cellStyle name="Normal 4 5 4 2 2 2 3 3" xfId="51758" xr:uid="{0BAB3FFB-ADEC-4C44-BEE2-213A077B332B}"/>
    <cellStyle name="Normal 4 5 4 2 2 2 4" xfId="16338" xr:uid="{9EDF5EC5-6FEC-40E5-95F6-A14F98A3F089}"/>
    <cellStyle name="Normal 4 5 4 2 2 2 5" xfId="30028" xr:uid="{0895654E-33B4-479B-A4EB-B237000B68D4}"/>
    <cellStyle name="Normal 4 5 4 2 2 2 6" xfId="44912" xr:uid="{062EC610-75D0-4F91-8D32-0F73D92953AB}"/>
    <cellStyle name="Normal 4 5 4 2 2 3" xfId="11202" xr:uid="{1D870B51-9D35-4CC6-AC8F-917A5FD17268}"/>
    <cellStyle name="Normal 4 5 4 2 2 3 2" xfId="24892" xr:uid="{81D8083F-71B3-4DEE-B93D-CD1D1D40731D}"/>
    <cellStyle name="Normal 4 5 4 2 2 3 2 2" xfId="38584" xr:uid="{46C76839-6655-4BF8-8DB1-9381FDE0A459}"/>
    <cellStyle name="Normal 4 5 4 2 2 3 2 3" xfId="53468" xr:uid="{0118E9E0-EC7E-4E39-8C8D-386EE7470175}"/>
    <cellStyle name="Normal 4 5 4 2 2 3 3" xfId="18048" xr:uid="{6B864D5F-688C-4EA2-BBCC-DA2C91CF469D}"/>
    <cellStyle name="Normal 4 5 4 2 2 3 4" xfId="31738" xr:uid="{95EAB834-AB44-4859-AE0D-998C4461FE3B}"/>
    <cellStyle name="Normal 4 5 4 2 2 3 5" xfId="46622" xr:uid="{CB54668D-7082-43F8-9877-B21E17B0B965}"/>
    <cellStyle name="Normal 4 5 4 2 2 4" xfId="21470" xr:uid="{E30F5590-D17E-4312-B36C-9EB4A6DD4933}"/>
    <cellStyle name="Normal 4 5 4 2 2 4 2" xfId="35162" xr:uid="{E516B773-CECE-4075-80CB-379FEA558C58}"/>
    <cellStyle name="Normal 4 5 4 2 2 4 3" xfId="50046" xr:uid="{7F67F584-CAF2-49F9-9FFE-928217177EA2}"/>
    <cellStyle name="Normal 4 5 4 2 2 5" xfId="14626" xr:uid="{9AECECC1-2193-40E7-ABFE-5CA3C8E476B6}"/>
    <cellStyle name="Normal 4 5 4 2 2 6" xfId="28316" xr:uid="{4C3E18F5-FB8A-4597-9E3A-563D69FA3056}"/>
    <cellStyle name="Normal 4 5 4 2 2 7" xfId="43200" xr:uid="{4CF59E87-77AC-436B-9258-03A56129E59C}"/>
    <cellStyle name="Normal 4 5 4 2 3" xfId="9491" xr:uid="{46378E4B-D5AD-44EF-90AE-0FFEE6A73176}"/>
    <cellStyle name="Normal 4 5 4 2 3 2" xfId="12913" xr:uid="{39FC4E88-15B1-4625-A843-26B98B77DB96}"/>
    <cellStyle name="Normal 4 5 4 2 3 2 2" xfId="26603" xr:uid="{3005A5E0-2F34-4F1A-A839-F229287441E6}"/>
    <cellStyle name="Normal 4 5 4 2 3 2 2 2" xfId="40295" xr:uid="{FF680538-64E0-47C1-9AB7-7B3326A75ADF}"/>
    <cellStyle name="Normal 4 5 4 2 3 2 2 3" xfId="55179" xr:uid="{A63601F4-EB2C-4599-8726-E6467DE0CF98}"/>
    <cellStyle name="Normal 4 5 4 2 3 2 3" xfId="19759" xr:uid="{24D20EF8-94BA-4D78-AFC9-17F671FB962D}"/>
    <cellStyle name="Normal 4 5 4 2 3 2 4" xfId="33449" xr:uid="{BEEFAF9D-ADF4-45CE-8780-B204633533AA}"/>
    <cellStyle name="Normal 4 5 4 2 3 2 5" xfId="48333" xr:uid="{17202F67-E904-4EAC-AC8C-EBA807F8B731}"/>
    <cellStyle name="Normal 4 5 4 2 3 3" xfId="23181" xr:uid="{3FD3E18F-2F00-4009-AEC7-21C4782861F5}"/>
    <cellStyle name="Normal 4 5 4 2 3 3 2" xfId="36873" xr:uid="{54FCD06B-F403-4CF9-82C2-795B04781F48}"/>
    <cellStyle name="Normal 4 5 4 2 3 3 3" xfId="51757" xr:uid="{9CCB99D9-5B5E-4760-8C9C-956851B9389E}"/>
    <cellStyle name="Normal 4 5 4 2 3 4" xfId="16337" xr:uid="{FC916B1A-7E84-429E-8439-FF4DC6BF51EF}"/>
    <cellStyle name="Normal 4 5 4 2 3 5" xfId="30027" xr:uid="{846330C3-96EA-4EFC-9E19-C8033DBD02A8}"/>
    <cellStyle name="Normal 4 5 4 2 3 6" xfId="44911" xr:uid="{5C2A24F5-7340-4291-B06C-88E1DB8F34BC}"/>
    <cellStyle name="Normal 4 5 4 2 4" xfId="11201" xr:uid="{86574545-CE04-4E4D-91EF-A3C558161329}"/>
    <cellStyle name="Normal 4 5 4 2 4 2" xfId="24891" xr:uid="{FB25D963-9A9C-40F8-8E00-765B372D5F37}"/>
    <cellStyle name="Normal 4 5 4 2 4 2 2" xfId="38583" xr:uid="{BFE66FEB-8C05-4DE9-A58E-E1177E1E58E2}"/>
    <cellStyle name="Normal 4 5 4 2 4 2 3" xfId="53467" xr:uid="{8B79B58E-4773-4520-8906-7B99F9B59647}"/>
    <cellStyle name="Normal 4 5 4 2 4 3" xfId="18047" xr:uid="{471FFF67-7C04-4FE7-AD34-0B892E1209BF}"/>
    <cellStyle name="Normal 4 5 4 2 4 4" xfId="31737" xr:uid="{22FB2032-D010-4875-9D2E-4A0E6CA64789}"/>
    <cellStyle name="Normal 4 5 4 2 4 5" xfId="46621" xr:uid="{E37523D6-1B84-45AA-BE35-7A4FEC0C4FAC}"/>
    <cellStyle name="Normal 4 5 4 2 5" xfId="21469" xr:uid="{82E3F3FC-F3D3-4C4E-AE96-DCF63C2DD952}"/>
    <cellStyle name="Normal 4 5 4 2 5 2" xfId="35161" xr:uid="{F0F02EA4-A13C-487E-8FD0-AF9E340D1C1F}"/>
    <cellStyle name="Normal 4 5 4 2 5 3" xfId="50045" xr:uid="{A142EC88-49F0-488C-A8B3-485316AE4EAA}"/>
    <cellStyle name="Normal 4 5 4 2 6" xfId="14625" xr:uid="{6C2989DD-9E6B-4BF9-A109-C59073C408EF}"/>
    <cellStyle name="Normal 4 5 4 2 7" xfId="28315" xr:uid="{E37BBDFE-8EEB-4F48-91DC-6158C1433EE4}"/>
    <cellStyle name="Normal 4 5 4 2 8" xfId="43199" xr:uid="{2375EDC6-A560-4FCA-A0CF-D39E31040F82}"/>
    <cellStyle name="Normal 4 5 4 3" xfId="7781" xr:uid="{E65093C0-FDB2-4BC1-AD54-70F43D3C7364}"/>
    <cellStyle name="Normal 4 5 4 3 2" xfId="9493" xr:uid="{65FA9ACF-33E5-4753-9FF4-ADC12B79B1FB}"/>
    <cellStyle name="Normal 4 5 4 3 2 2" xfId="12915" xr:uid="{49A7DEA9-96E6-4240-AAEE-1EBA9C68E087}"/>
    <cellStyle name="Normal 4 5 4 3 2 2 2" xfId="26605" xr:uid="{46D7A6B1-051E-4FB8-AFF4-954D57374416}"/>
    <cellStyle name="Normal 4 5 4 3 2 2 2 2" xfId="40297" xr:uid="{1D096DC9-9655-43D8-BAC2-0A65BE32C9A2}"/>
    <cellStyle name="Normal 4 5 4 3 2 2 2 3" xfId="55181" xr:uid="{85AF1E45-0CCC-4EA1-A8C2-AD6998E6FE98}"/>
    <cellStyle name="Normal 4 5 4 3 2 2 3" xfId="19761" xr:uid="{1E11C0D3-9E77-468B-8F90-EF2CD55D249A}"/>
    <cellStyle name="Normal 4 5 4 3 2 2 4" xfId="33451" xr:uid="{0F54F2D7-D5A3-4581-BE1E-C2A74E19ECE7}"/>
    <cellStyle name="Normal 4 5 4 3 2 2 5" xfId="48335" xr:uid="{A78453F6-81CF-405F-9B59-447B886A4A34}"/>
    <cellStyle name="Normal 4 5 4 3 2 3" xfId="23183" xr:uid="{4E1F3E62-66B0-4CA4-943B-4E0154AC5B25}"/>
    <cellStyle name="Normal 4 5 4 3 2 3 2" xfId="36875" xr:uid="{ED8E68F3-B51B-4ABF-8FA9-4F3EB8010EB6}"/>
    <cellStyle name="Normal 4 5 4 3 2 3 3" xfId="51759" xr:uid="{9B462AB4-F111-424C-AD31-F484F74BC02A}"/>
    <cellStyle name="Normal 4 5 4 3 2 4" xfId="16339" xr:uid="{0CF113F9-5D01-4498-A459-AB867189C82E}"/>
    <cellStyle name="Normal 4 5 4 3 2 5" xfId="30029" xr:uid="{A4915D9E-CBBA-4CE6-9750-B229EF81E6B6}"/>
    <cellStyle name="Normal 4 5 4 3 2 6" xfId="44913" xr:uid="{E4151280-7888-4B90-BCC1-53588BCD9232}"/>
    <cellStyle name="Normal 4 5 4 3 3" xfId="11203" xr:uid="{0FFACE37-FB3B-414C-BB1C-ECEFE410DDCA}"/>
    <cellStyle name="Normal 4 5 4 3 3 2" xfId="24893" xr:uid="{D550F7C9-0B68-4122-A82E-F1CEB3A3CA4D}"/>
    <cellStyle name="Normal 4 5 4 3 3 2 2" xfId="38585" xr:uid="{7D7EAF6D-5576-40E6-9D68-F0F695DF6D5B}"/>
    <cellStyle name="Normal 4 5 4 3 3 2 3" xfId="53469" xr:uid="{0EEA78B5-850F-44B3-B010-321562ABDBAC}"/>
    <cellStyle name="Normal 4 5 4 3 3 3" xfId="18049" xr:uid="{B5D259A5-F253-43D0-9EAE-69B41D15331D}"/>
    <cellStyle name="Normal 4 5 4 3 3 4" xfId="31739" xr:uid="{6FAEAD5F-FE80-4A4E-AA94-32A3F051F788}"/>
    <cellStyle name="Normal 4 5 4 3 3 5" xfId="46623" xr:uid="{91B7DC1F-856E-44DA-9D6E-77CDEC32CCD1}"/>
    <cellStyle name="Normal 4 5 4 3 4" xfId="21471" xr:uid="{128716D5-B271-4990-B7BD-0BE5115F7A27}"/>
    <cellStyle name="Normal 4 5 4 3 4 2" xfId="35163" xr:uid="{CF20AEF2-1ACB-4F9A-BDB7-A09540F76F7D}"/>
    <cellStyle name="Normal 4 5 4 3 4 3" xfId="50047" xr:uid="{82A624A5-773A-4C2F-9F4A-539FC52B25A8}"/>
    <cellStyle name="Normal 4 5 4 3 5" xfId="14627" xr:uid="{7C1F269E-9534-4B8D-AA70-A98371C7D63B}"/>
    <cellStyle name="Normal 4 5 4 3 6" xfId="28317" xr:uid="{073F1D49-4A62-4469-8D27-56F1D9F299E3}"/>
    <cellStyle name="Normal 4 5 4 3 7" xfId="43201" xr:uid="{FB2691D6-EE2A-473D-AB2F-ED445F502450}"/>
    <cellStyle name="Normal 4 5 4 4" xfId="7782" xr:uid="{00013453-B9E4-494F-A36E-A42F4310F292}"/>
    <cellStyle name="Normal 4 5 4 4 2" xfId="9494" xr:uid="{970EE313-6B7A-4044-8453-26EB8FA6B3F5}"/>
    <cellStyle name="Normal 4 5 4 4 2 2" xfId="12916" xr:uid="{CAA422D9-04C9-43C8-AFAD-7A1037EA7438}"/>
    <cellStyle name="Normal 4 5 4 4 2 2 2" xfId="26606" xr:uid="{30B34036-9372-46BD-B072-9E9D83CC0D27}"/>
    <cellStyle name="Normal 4 5 4 4 2 2 2 2" xfId="40298" xr:uid="{F88DD1A2-F4B3-4EC8-BE7B-AC223988BE0A}"/>
    <cellStyle name="Normal 4 5 4 4 2 2 2 3" xfId="55182" xr:uid="{2E2D1AA6-34EE-4914-972E-5BD2703E3809}"/>
    <cellStyle name="Normal 4 5 4 4 2 2 3" xfId="19762" xr:uid="{458DF5B5-E19E-478B-83AC-1B002E1AB833}"/>
    <cellStyle name="Normal 4 5 4 4 2 2 4" xfId="33452" xr:uid="{589E44A9-69F0-4608-B896-79DAE1CDA67B}"/>
    <cellStyle name="Normal 4 5 4 4 2 2 5" xfId="48336" xr:uid="{BA5246E0-D71A-47F6-9882-342A1A4D9A56}"/>
    <cellStyle name="Normal 4 5 4 4 2 3" xfId="23184" xr:uid="{0FD41162-6DCC-470B-9B2F-4A61C03C178F}"/>
    <cellStyle name="Normal 4 5 4 4 2 3 2" xfId="36876" xr:uid="{F091FCC7-7219-4635-B310-5987C5F19029}"/>
    <cellStyle name="Normal 4 5 4 4 2 3 3" xfId="51760" xr:uid="{15C7B74C-0D92-45D6-9557-8852E0DC9F3A}"/>
    <cellStyle name="Normal 4 5 4 4 2 4" xfId="16340" xr:uid="{F9C9A595-C4F0-4A8B-ADD8-B330F384E8FB}"/>
    <cellStyle name="Normal 4 5 4 4 2 5" xfId="30030" xr:uid="{E5B97DB8-AA4E-40DC-BEA1-DF81156C52D0}"/>
    <cellStyle name="Normal 4 5 4 4 2 6" xfId="44914" xr:uid="{86D8FFFC-B849-4EA5-BBBA-8A430E817297}"/>
    <cellStyle name="Normal 4 5 4 4 3" xfId="11204" xr:uid="{F07367D5-206C-4DD5-B5CE-365512A0B8DC}"/>
    <cellStyle name="Normal 4 5 4 4 3 2" xfId="24894" xr:uid="{742903D3-F426-44DD-980D-C2EF9755816F}"/>
    <cellStyle name="Normal 4 5 4 4 3 2 2" xfId="38586" xr:uid="{629C9648-5CC1-4646-BFF8-620F14BF22C7}"/>
    <cellStyle name="Normal 4 5 4 4 3 2 3" xfId="53470" xr:uid="{870E86E6-3AAE-4EB1-9434-FD3598A5C01A}"/>
    <cellStyle name="Normal 4 5 4 4 3 3" xfId="18050" xr:uid="{CDC1E890-AEAA-4013-9180-F4B50DD096A5}"/>
    <cellStyle name="Normal 4 5 4 4 3 4" xfId="31740" xr:uid="{4C874AF6-B1D5-4918-936E-54870EAAED5D}"/>
    <cellStyle name="Normal 4 5 4 4 3 5" xfId="46624" xr:uid="{0E151549-F4DC-4062-8A06-556244BC22FF}"/>
    <cellStyle name="Normal 4 5 4 4 4" xfId="21472" xr:uid="{D118710C-1AE8-4BF9-8116-973F488360B3}"/>
    <cellStyle name="Normal 4 5 4 4 4 2" xfId="35164" xr:uid="{40F6B165-C1F0-4E7C-A261-FE75F97262F2}"/>
    <cellStyle name="Normal 4 5 4 4 4 3" xfId="50048" xr:uid="{C473A66D-5C81-40A4-9A14-EC5395602443}"/>
    <cellStyle name="Normal 4 5 4 4 5" xfId="14628" xr:uid="{52FB2EB6-B4DB-4BB5-BCE6-93A8AD9FD6AF}"/>
    <cellStyle name="Normal 4 5 4 4 6" xfId="28318" xr:uid="{65EBFF5F-DAF8-4B2A-8C7C-5FACACD6D3B5}"/>
    <cellStyle name="Normal 4 5 4 4 7" xfId="43202" xr:uid="{E782DF1D-A1CF-4D92-AEBC-F547C7864A01}"/>
    <cellStyle name="Normal 4 5 4 5" xfId="9490" xr:uid="{6D7399DF-E930-4C0C-BF3D-D72F36A4EA04}"/>
    <cellStyle name="Normal 4 5 4 5 2" xfId="12912" xr:uid="{ECBBB5B1-4AEE-49BC-98A5-258C6B233F5D}"/>
    <cellStyle name="Normal 4 5 4 5 2 2" xfId="26602" xr:uid="{4BB294AC-0D2F-4F99-A4BE-20176329C0A1}"/>
    <cellStyle name="Normal 4 5 4 5 2 2 2" xfId="40294" xr:uid="{D9F27EC2-DAFD-402D-BC54-36C5F2046A7A}"/>
    <cellStyle name="Normal 4 5 4 5 2 2 3" xfId="55178" xr:uid="{55AC45F7-4262-4D38-ABC2-857B7D3134D6}"/>
    <cellStyle name="Normal 4 5 4 5 2 3" xfId="19758" xr:uid="{FC55BAA6-AC8F-4BE4-A74C-AEABC0D84BFD}"/>
    <cellStyle name="Normal 4 5 4 5 2 4" xfId="33448" xr:uid="{0F174519-36E5-4A26-93A6-15FAACB84287}"/>
    <cellStyle name="Normal 4 5 4 5 2 5" xfId="48332" xr:uid="{551457AF-BFBD-4E92-A2E4-9364804C7990}"/>
    <cellStyle name="Normal 4 5 4 5 3" xfId="23180" xr:uid="{19DAEF4D-8A1D-49D0-8E1D-6EDF806F54CA}"/>
    <cellStyle name="Normal 4 5 4 5 3 2" xfId="36872" xr:uid="{2454E83B-9A12-4910-8FB8-F6089FBD2D58}"/>
    <cellStyle name="Normal 4 5 4 5 3 3" xfId="51756" xr:uid="{4934C842-5B9F-4D75-B09E-F137F111B498}"/>
    <cellStyle name="Normal 4 5 4 5 4" xfId="16336" xr:uid="{14140076-30FA-4C2A-899E-53443F7ACA25}"/>
    <cellStyle name="Normal 4 5 4 5 5" xfId="30026" xr:uid="{CF2F498B-8743-4B62-A00E-79C0728F0E5F}"/>
    <cellStyle name="Normal 4 5 4 5 6" xfId="44910" xr:uid="{027BCC6D-B0AF-4606-AFEA-23DC0E3B1403}"/>
    <cellStyle name="Normal 4 5 4 6" xfId="11200" xr:uid="{7558BA65-6C65-4937-A34C-67ACBE7A7915}"/>
    <cellStyle name="Normal 4 5 4 6 2" xfId="24890" xr:uid="{31360680-AA93-4DC9-B0B6-A1D9C1873CD7}"/>
    <cellStyle name="Normal 4 5 4 6 2 2" xfId="38582" xr:uid="{93BBE773-3CDF-4713-B8E1-5933545BA2BD}"/>
    <cellStyle name="Normal 4 5 4 6 2 3" xfId="53466" xr:uid="{98726428-F845-4D1D-9F2F-DD5E52657864}"/>
    <cellStyle name="Normal 4 5 4 6 3" xfId="18046" xr:uid="{09C4D916-42EC-4453-B90C-554F9FC8D450}"/>
    <cellStyle name="Normal 4 5 4 6 4" xfId="31736" xr:uid="{18520266-3773-4635-962D-60C1158DBF3F}"/>
    <cellStyle name="Normal 4 5 4 6 5" xfId="46620" xr:uid="{45FB77D7-3A15-487F-A38F-B4EEDA123CF7}"/>
    <cellStyle name="Normal 4 5 4 7" xfId="21468" xr:uid="{BA15F41B-4FEE-43D6-A7CB-F5DDE99D082F}"/>
    <cellStyle name="Normal 4 5 4 7 2" xfId="35160" xr:uid="{45AADC6A-60DA-4575-A5F1-70C4DEF3EE85}"/>
    <cellStyle name="Normal 4 5 4 7 3" xfId="50044" xr:uid="{D17DA0E3-F778-4790-975E-59D96F448C7A}"/>
    <cellStyle name="Normal 4 5 4 8" xfId="14624" xr:uid="{ECABEA2C-B865-4AF6-B4E9-46AD82C8439C}"/>
    <cellStyle name="Normal 4 5 4 9" xfId="28314" xr:uid="{C646434B-4EC3-4DDA-A8B4-8EC4DEA45D3C}"/>
    <cellStyle name="Normal 4 5 5" xfId="7783" xr:uid="{6C39908D-7FEE-40F5-9A84-82132F497BC4}"/>
    <cellStyle name="Normal 4 5 5 2" xfId="7784" xr:uid="{BBDE2448-CC8E-4032-BD30-BC0EAC8EBDDD}"/>
    <cellStyle name="Normal 4 5 5 2 2" xfId="9496" xr:uid="{58176FE9-A15E-493A-B86F-F258DEFC887B}"/>
    <cellStyle name="Normal 4 5 5 2 2 2" xfId="12918" xr:uid="{5ECE6D62-CC38-4BD1-BB61-0B2CB65FBD3C}"/>
    <cellStyle name="Normal 4 5 5 2 2 2 2" xfId="26608" xr:uid="{754F4362-4A72-46D9-BD08-C60E14FA9FA1}"/>
    <cellStyle name="Normal 4 5 5 2 2 2 2 2" xfId="40300" xr:uid="{F9D4584E-5722-4F82-9B55-9E4F3EAE54EE}"/>
    <cellStyle name="Normal 4 5 5 2 2 2 2 3" xfId="55184" xr:uid="{3DD3C248-4C0D-4647-87FE-45C7C1951A2C}"/>
    <cellStyle name="Normal 4 5 5 2 2 2 3" xfId="19764" xr:uid="{27300A91-919F-421B-AFA3-01E5F461EE7F}"/>
    <cellStyle name="Normal 4 5 5 2 2 2 4" xfId="33454" xr:uid="{6E1F194A-3039-4857-9D34-B7095FC96245}"/>
    <cellStyle name="Normal 4 5 5 2 2 2 5" xfId="48338" xr:uid="{6AFFDD4C-ED51-409A-848C-87625C376358}"/>
    <cellStyle name="Normal 4 5 5 2 2 3" xfId="23186" xr:uid="{01600C49-B3C3-4B4F-A219-13FE49F79AA9}"/>
    <cellStyle name="Normal 4 5 5 2 2 3 2" xfId="36878" xr:uid="{B5B7FAD2-5EF6-42C7-A251-F24F3C85657C}"/>
    <cellStyle name="Normal 4 5 5 2 2 3 3" xfId="51762" xr:uid="{DA83767B-E896-4704-9F10-20C30E0A1965}"/>
    <cellStyle name="Normal 4 5 5 2 2 4" xfId="16342" xr:uid="{35DDD55D-8827-47A2-99B1-50CB74C43B47}"/>
    <cellStyle name="Normal 4 5 5 2 2 5" xfId="30032" xr:uid="{D5348791-7686-485B-B66D-22D55FA6F422}"/>
    <cellStyle name="Normal 4 5 5 2 2 6" xfId="44916" xr:uid="{CE3D2C14-BCF3-444F-8E54-519130B8AE6B}"/>
    <cellStyle name="Normal 4 5 5 2 3" xfId="11206" xr:uid="{6FAAC76A-7F2E-4F47-85F3-F0CE6E3C66A1}"/>
    <cellStyle name="Normal 4 5 5 2 3 2" xfId="24896" xr:uid="{E232DADF-BD3A-4BC8-9FCB-AA13B6205866}"/>
    <cellStyle name="Normal 4 5 5 2 3 2 2" xfId="38588" xr:uid="{DAB403CB-CCB6-42A2-B7C6-5F6612519251}"/>
    <cellStyle name="Normal 4 5 5 2 3 2 3" xfId="53472" xr:uid="{4AB0C3FA-5C80-4A9E-AAEC-D7D9188D0B32}"/>
    <cellStyle name="Normal 4 5 5 2 3 3" xfId="18052" xr:uid="{7BBEB344-01DF-46AD-87FB-252A7E510144}"/>
    <cellStyle name="Normal 4 5 5 2 3 4" xfId="31742" xr:uid="{49743240-EA83-4A0D-9E4F-4C664DC27DEA}"/>
    <cellStyle name="Normal 4 5 5 2 3 5" xfId="46626" xr:uid="{792E2176-79D4-4CEE-80D1-D48F3335E2E7}"/>
    <cellStyle name="Normal 4 5 5 2 4" xfId="21474" xr:uid="{B50D5278-417C-461A-A729-269C040D6B9C}"/>
    <cellStyle name="Normal 4 5 5 2 4 2" xfId="35166" xr:uid="{685AB764-A27D-44D0-81F4-E7812C2084EF}"/>
    <cellStyle name="Normal 4 5 5 2 4 3" xfId="50050" xr:uid="{0EFD4C13-AB18-48B5-82C2-8FA34A7376B8}"/>
    <cellStyle name="Normal 4 5 5 2 5" xfId="14630" xr:uid="{8A935B50-64F0-4A32-A577-18100B49CAB3}"/>
    <cellStyle name="Normal 4 5 5 2 6" xfId="28320" xr:uid="{B734FAF0-6936-4E36-9B82-1A47086BDC2E}"/>
    <cellStyle name="Normal 4 5 5 2 7" xfId="43204" xr:uid="{B9815DC5-0A6F-4E80-AC62-000F33B5AB08}"/>
    <cellStyle name="Normal 4 5 5 3" xfId="9495" xr:uid="{95777049-F1E9-4C2F-B039-C4193D8A643A}"/>
    <cellStyle name="Normal 4 5 5 3 2" xfId="12917" xr:uid="{EA39AE65-354C-4066-A143-285E2F1A1883}"/>
    <cellStyle name="Normal 4 5 5 3 2 2" xfId="26607" xr:uid="{1B12DEBE-8197-4838-A644-015A0F793BB9}"/>
    <cellStyle name="Normal 4 5 5 3 2 2 2" xfId="40299" xr:uid="{D35E73AD-A4E2-4BAC-8845-B64C97C23C2F}"/>
    <cellStyle name="Normal 4 5 5 3 2 2 3" xfId="55183" xr:uid="{F258F94D-1BC2-45C9-81C7-8AA51058C2E1}"/>
    <cellStyle name="Normal 4 5 5 3 2 3" xfId="19763" xr:uid="{EABB0167-A437-4495-A594-AC06161B8E1A}"/>
    <cellStyle name="Normal 4 5 5 3 2 4" xfId="33453" xr:uid="{2801A95D-A9A7-4A68-A841-231C406CABE2}"/>
    <cellStyle name="Normal 4 5 5 3 2 5" xfId="48337" xr:uid="{9D81A136-3201-47DC-9ED0-4466064C9702}"/>
    <cellStyle name="Normal 4 5 5 3 3" xfId="23185" xr:uid="{0EC63F45-1AD6-493A-83EB-536EA1F9BB0B}"/>
    <cellStyle name="Normal 4 5 5 3 3 2" xfId="36877" xr:uid="{920DB39B-ABB8-4EA8-B41A-F09E1F9C70DD}"/>
    <cellStyle name="Normal 4 5 5 3 3 3" xfId="51761" xr:uid="{710EBB56-0AE5-43A9-B2F0-64C7C7CC9555}"/>
    <cellStyle name="Normal 4 5 5 3 4" xfId="16341" xr:uid="{997AD559-61FC-45C9-BA1A-2C53FAF30407}"/>
    <cellStyle name="Normal 4 5 5 3 5" xfId="30031" xr:uid="{6A0E8556-BD13-4EAE-821B-A154CC9A48B3}"/>
    <cellStyle name="Normal 4 5 5 3 6" xfId="44915" xr:uid="{7505AA8D-E595-4E3B-85E5-DA24FFD47BFE}"/>
    <cellStyle name="Normal 4 5 5 4" xfId="11205" xr:uid="{BE90E480-689F-413E-931B-1251E40BB524}"/>
    <cellStyle name="Normal 4 5 5 4 2" xfId="24895" xr:uid="{9C84E731-EEF9-4CFE-A03B-91BE4793BF33}"/>
    <cellStyle name="Normal 4 5 5 4 2 2" xfId="38587" xr:uid="{7AD10999-2D11-45D6-921C-7D0250D4B038}"/>
    <cellStyle name="Normal 4 5 5 4 2 3" xfId="53471" xr:uid="{E464978D-BB32-445C-8B97-841B759D5A34}"/>
    <cellStyle name="Normal 4 5 5 4 3" xfId="18051" xr:uid="{EBFC6D8A-0D06-49ED-B44C-FA3026634D3A}"/>
    <cellStyle name="Normal 4 5 5 4 4" xfId="31741" xr:uid="{C18AB437-55E9-4A28-9780-A6C12731938D}"/>
    <cellStyle name="Normal 4 5 5 4 5" xfId="46625" xr:uid="{1E6EE71A-619C-4E35-A10F-2913EFDDA79C}"/>
    <cellStyle name="Normal 4 5 5 5" xfId="21473" xr:uid="{221AD6A5-7B66-44F9-A422-CA4FCC6DCE60}"/>
    <cellStyle name="Normal 4 5 5 5 2" xfId="35165" xr:uid="{D365FECF-CA55-46B0-967C-9C6CC569C8F1}"/>
    <cellStyle name="Normal 4 5 5 5 3" xfId="50049" xr:uid="{D34061CB-54F1-4654-BC9A-F4359C103E44}"/>
    <cellStyle name="Normal 4 5 5 6" xfId="14629" xr:uid="{CE6B81B6-F1F6-4630-BEE7-CF9E06B974F9}"/>
    <cellStyle name="Normal 4 5 5 7" xfId="28319" xr:uid="{BC2A9EA7-7D5A-40E5-B84B-666459E11C7F}"/>
    <cellStyle name="Normal 4 5 5 8" xfId="43203" xr:uid="{A6F868B7-96F8-4A60-91DE-6964F1E2BE87}"/>
    <cellStyle name="Normal 4 5 6" xfId="7785" xr:uid="{6AF4CED9-E42F-4570-A4F1-B4F7EC435A55}"/>
    <cellStyle name="Normal 4 5 6 2" xfId="9497" xr:uid="{5ADA63EE-F8DA-49B4-9961-A455459637CB}"/>
    <cellStyle name="Normal 4 5 6 2 2" xfId="12919" xr:uid="{D1BF47A0-04A9-4282-B3E2-754660C1C78B}"/>
    <cellStyle name="Normal 4 5 6 2 2 2" xfId="26609" xr:uid="{02780ED5-7B33-41F4-ABB5-F27880D39DB0}"/>
    <cellStyle name="Normal 4 5 6 2 2 2 2" xfId="40301" xr:uid="{D64906B7-057D-4673-AA9D-69D0F81CC20D}"/>
    <cellStyle name="Normal 4 5 6 2 2 2 3" xfId="55185" xr:uid="{54308A5C-E8DD-4EF3-B82F-5C21B78639CB}"/>
    <cellStyle name="Normal 4 5 6 2 2 3" xfId="19765" xr:uid="{665C4827-11FB-481B-8531-B9B6CCE0F301}"/>
    <cellStyle name="Normal 4 5 6 2 2 4" xfId="33455" xr:uid="{47FA4789-39A7-4B2C-A121-5183DEB9765A}"/>
    <cellStyle name="Normal 4 5 6 2 2 5" xfId="48339" xr:uid="{0D984FA3-43CE-4230-974A-DAAB8988EA5B}"/>
    <cellStyle name="Normal 4 5 6 2 3" xfId="23187" xr:uid="{B6FEA03D-B04E-44CA-B3AE-50863D7B5757}"/>
    <cellStyle name="Normal 4 5 6 2 3 2" xfId="36879" xr:uid="{0C79DBD1-96A1-42DF-A5C4-0D7272F132F1}"/>
    <cellStyle name="Normal 4 5 6 2 3 3" xfId="51763" xr:uid="{37B4588E-A27D-4C16-ABB5-95BF725A5DAB}"/>
    <cellStyle name="Normal 4 5 6 2 4" xfId="16343" xr:uid="{15670E45-9CCB-484C-8E33-5930E9B5841B}"/>
    <cellStyle name="Normal 4 5 6 2 5" xfId="30033" xr:uid="{BBA06AB4-7E44-49EA-807A-9851C03F962C}"/>
    <cellStyle name="Normal 4 5 6 2 6" xfId="44917" xr:uid="{9849531A-DA24-4774-AD26-09FE89187217}"/>
    <cellStyle name="Normal 4 5 6 3" xfId="11207" xr:uid="{13C176D9-D39A-44BA-8FC0-BB6CACBD770D}"/>
    <cellStyle name="Normal 4 5 6 3 2" xfId="24897" xr:uid="{BB9D0920-4AE0-45CA-B3CE-55AE6203473D}"/>
    <cellStyle name="Normal 4 5 6 3 2 2" xfId="38589" xr:uid="{98B9EA80-1B9A-44F0-9637-A2B9AA3E7F6D}"/>
    <cellStyle name="Normal 4 5 6 3 2 3" xfId="53473" xr:uid="{01E8D941-47DF-4BD4-ACC9-8D277ACD95E4}"/>
    <cellStyle name="Normal 4 5 6 3 3" xfId="18053" xr:uid="{B315409F-7C1D-47D9-A751-B890FD95C658}"/>
    <cellStyle name="Normal 4 5 6 3 4" xfId="31743" xr:uid="{6211E196-76AB-4CDA-AB5A-206C12EC2861}"/>
    <cellStyle name="Normal 4 5 6 3 5" xfId="46627" xr:uid="{41E95795-BBD6-4828-9830-747FEFD3367E}"/>
    <cellStyle name="Normal 4 5 6 4" xfId="21475" xr:uid="{3050B97B-C1B0-46F2-9AEA-9CAF1D0544C6}"/>
    <cellStyle name="Normal 4 5 6 4 2" xfId="35167" xr:uid="{5082ED61-CA2C-462F-BFCA-3C6D8CF38EB1}"/>
    <cellStyle name="Normal 4 5 6 4 3" xfId="50051" xr:uid="{1A66E172-0E69-4862-9C06-8E76FF2EEBB5}"/>
    <cellStyle name="Normal 4 5 6 5" xfId="14631" xr:uid="{1C04E671-ACAC-4B5D-A1F5-B7F7D1BAA9B2}"/>
    <cellStyle name="Normal 4 5 6 6" xfId="28321" xr:uid="{D6CA6B1B-AB95-4E29-9C2F-9B15A138E32D}"/>
    <cellStyle name="Normal 4 5 6 7" xfId="43205" xr:uid="{A464EB50-A7C2-4AB6-A951-18A28B0BE634}"/>
    <cellStyle name="Normal 4 5 7" xfId="7786" xr:uid="{7870183D-82D3-473C-9415-151310EE2B02}"/>
    <cellStyle name="Normal 4 5 7 2" xfId="9498" xr:uid="{BBBEB6BF-F9C2-4E03-B97C-5F854E167321}"/>
    <cellStyle name="Normal 4 5 7 2 2" xfId="12920" xr:uid="{02862253-77BE-430A-B6B7-873DB31BE596}"/>
    <cellStyle name="Normal 4 5 7 2 2 2" xfId="26610" xr:uid="{36D7857E-F297-4D06-9639-60DF6507F693}"/>
    <cellStyle name="Normal 4 5 7 2 2 2 2" xfId="40302" xr:uid="{7DBC015D-F153-45C5-BC61-71E85705C0F8}"/>
    <cellStyle name="Normal 4 5 7 2 2 2 3" xfId="55186" xr:uid="{24C67B0E-4712-4306-8A8D-7BF9F2A924FB}"/>
    <cellStyle name="Normal 4 5 7 2 2 3" xfId="19766" xr:uid="{53CB9154-8497-4809-B046-13C5484ED3DF}"/>
    <cellStyle name="Normal 4 5 7 2 2 4" xfId="33456" xr:uid="{1DF733CD-2FDE-4BCA-80B9-27E9FB0BA863}"/>
    <cellStyle name="Normal 4 5 7 2 2 5" xfId="48340" xr:uid="{8EA3B127-FAF8-40D0-8A41-BBA40578C9A3}"/>
    <cellStyle name="Normal 4 5 7 2 3" xfId="23188" xr:uid="{21038985-5A0D-479D-A2AF-108F9C99B2D4}"/>
    <cellStyle name="Normal 4 5 7 2 3 2" xfId="36880" xr:uid="{05EB8866-8A3B-428C-902B-3464E7E678F2}"/>
    <cellStyle name="Normal 4 5 7 2 3 3" xfId="51764" xr:uid="{F97E020C-935B-4D07-8AFF-E4AF721EE14E}"/>
    <cellStyle name="Normal 4 5 7 2 4" xfId="16344" xr:uid="{689C89FA-E59E-48CB-9622-E9CE52FB7E1B}"/>
    <cellStyle name="Normal 4 5 7 2 5" xfId="30034" xr:uid="{C491317E-4F60-4EBB-8B44-0FAFC66E54C9}"/>
    <cellStyle name="Normal 4 5 7 2 6" xfId="44918" xr:uid="{3912E844-E4F6-45BD-85D1-E042191F7E29}"/>
    <cellStyle name="Normal 4 5 7 3" xfId="11208" xr:uid="{082EF68A-7F53-4414-9C1B-DA8316CE6B7B}"/>
    <cellStyle name="Normal 4 5 7 3 2" xfId="24898" xr:uid="{0ABFB054-7FF1-4B92-86EF-68B2B135AEF9}"/>
    <cellStyle name="Normal 4 5 7 3 2 2" xfId="38590" xr:uid="{08197138-DB75-4004-A6DF-B66037E75D6C}"/>
    <cellStyle name="Normal 4 5 7 3 2 3" xfId="53474" xr:uid="{7F03DED4-E4DA-4317-9DF9-6CEA08CF0259}"/>
    <cellStyle name="Normal 4 5 7 3 3" xfId="18054" xr:uid="{78F430C2-F4CC-417F-A2A5-2149C8E1A1A5}"/>
    <cellStyle name="Normal 4 5 7 3 4" xfId="31744" xr:uid="{E8352F3B-4087-45DC-BFB6-F75AEA2F6F1E}"/>
    <cellStyle name="Normal 4 5 7 3 5" xfId="46628" xr:uid="{5BBFDB64-162F-4510-B009-700311BE3A51}"/>
    <cellStyle name="Normal 4 5 7 4" xfId="21476" xr:uid="{3C31C35D-CA13-43A1-88E0-F2CD8BCF5E49}"/>
    <cellStyle name="Normal 4 5 7 4 2" xfId="35168" xr:uid="{8A13BDA5-E3A0-40BC-8F53-D5731E05C92E}"/>
    <cellStyle name="Normal 4 5 7 4 3" xfId="50052" xr:uid="{EB7FDA37-124B-4AC0-AD06-5035E7918414}"/>
    <cellStyle name="Normal 4 5 7 5" xfId="14632" xr:uid="{B12BFC90-241F-4AE3-9CE3-F02F1CE760DA}"/>
    <cellStyle name="Normal 4 5 7 6" xfId="28322" xr:uid="{1D928A05-4C5B-49AD-9463-2BB6C4464816}"/>
    <cellStyle name="Normal 4 5 7 7" xfId="43206" xr:uid="{9F7589ED-DD55-4484-B023-8E62B8AB4867}"/>
    <cellStyle name="Normal 4 5 8" xfId="9469" xr:uid="{D6735374-B7B7-4665-929D-55C8242983B3}"/>
    <cellStyle name="Normal 4 5 8 2" xfId="12891" xr:uid="{5D46F5CC-FBBD-4ACA-A1C3-D78213DCB228}"/>
    <cellStyle name="Normal 4 5 8 2 2" xfId="26581" xr:uid="{5FDA282F-5F83-4730-AD75-AE81B0A58316}"/>
    <cellStyle name="Normal 4 5 8 2 2 2" xfId="40273" xr:uid="{DFBEBB57-FDB6-49A1-A86A-CCB207EB680A}"/>
    <cellStyle name="Normal 4 5 8 2 2 3" xfId="55157" xr:uid="{3B37E742-97B7-4EA4-A4F9-41A478779630}"/>
    <cellStyle name="Normal 4 5 8 2 3" xfId="19737" xr:uid="{97D6B72F-C78D-415A-88C4-891AB74E36A7}"/>
    <cellStyle name="Normal 4 5 8 2 4" xfId="33427" xr:uid="{5F30666B-0DCA-4447-BD7B-ED195E527109}"/>
    <cellStyle name="Normal 4 5 8 2 5" xfId="48311" xr:uid="{4DDCF30A-5DF9-4563-8CA5-FDC3170DA9E0}"/>
    <cellStyle name="Normal 4 5 8 3" xfId="23159" xr:uid="{93E09A46-D15B-444C-8C1C-0897FFF0CF88}"/>
    <cellStyle name="Normal 4 5 8 3 2" xfId="36851" xr:uid="{4FF39B45-7DAE-4B5B-A096-CEF4BF0C238B}"/>
    <cellStyle name="Normal 4 5 8 3 3" xfId="51735" xr:uid="{6935542F-0419-4827-9B18-DA54FC7FA0A4}"/>
    <cellStyle name="Normal 4 5 8 4" xfId="16315" xr:uid="{6B7153C4-C2B6-482A-94AB-D895E8A47205}"/>
    <cellStyle name="Normal 4 5 8 5" xfId="30005" xr:uid="{10E978F0-9237-4E8B-AA24-6966C080414D}"/>
    <cellStyle name="Normal 4 5 8 6" xfId="44889" xr:uid="{D9AA3B07-F7BE-4F3C-B60B-E064CB00F3FC}"/>
    <cellStyle name="Normal 4 5 9" xfId="11179" xr:uid="{DF3801C5-E018-481D-B8AD-0833D1679552}"/>
    <cellStyle name="Normal 4 5 9 2" xfId="24869" xr:uid="{E11E4841-06AD-4C5E-A803-97DC146EC687}"/>
    <cellStyle name="Normal 4 5 9 2 2" xfId="38561" xr:uid="{EEA3D104-43A6-4172-B465-BB41A9AB182E}"/>
    <cellStyle name="Normal 4 5 9 2 3" xfId="53445" xr:uid="{E6FCDE6C-1C59-4183-8AC7-00603AF98A71}"/>
    <cellStyle name="Normal 4 5 9 3" xfId="18025" xr:uid="{79B20ACB-4969-4590-ABFC-B5C478BE6770}"/>
    <cellStyle name="Normal 4 5 9 4" xfId="31715" xr:uid="{68546E8C-12B9-45B4-8849-F6BA24A4A601}"/>
    <cellStyle name="Normal 4 5 9 5" xfId="46599" xr:uid="{92642E68-DA62-4B18-A476-59CA81283082}"/>
    <cellStyle name="Normal 4 6" xfId="2499" xr:uid="{DCD2B8D7-B95E-46BB-827F-5F052C9671AA}"/>
    <cellStyle name="Normal 4 6 10" xfId="14633" xr:uid="{64572C13-F05D-4453-A6D6-A060D77C332B}"/>
    <cellStyle name="Normal 4 6 10 2" xfId="41114" xr:uid="{494D9B82-D417-45CE-8E38-F82B4A15272A}"/>
    <cellStyle name="Normal 4 6 11" xfId="28323" xr:uid="{685B2015-F998-4ABC-9A86-C0C3EAC0214A}"/>
    <cellStyle name="Normal 4 6 12" xfId="43207" xr:uid="{AC23EC6A-87BD-4D4A-8522-D11EC922EB96}"/>
    <cellStyle name="Normal 4 6 13" xfId="7787" xr:uid="{590D55B7-87D6-433B-B1B9-21FEBFCB381E}"/>
    <cellStyle name="Normal 4 6 2" xfId="7788" xr:uid="{D4FA309C-2451-4233-9584-EB3871086946}"/>
    <cellStyle name="Normal 4 6 2 10" xfId="43208" xr:uid="{C476824C-D485-44FB-99B8-34845DF87D4A}"/>
    <cellStyle name="Normal 4 6 2 2" xfId="7789" xr:uid="{B7D0E8A6-9C39-48E5-8B32-7AA963D5E408}"/>
    <cellStyle name="Normal 4 6 2 2 2" xfId="7790" xr:uid="{283864EE-415C-4A37-B643-CC983B60AE56}"/>
    <cellStyle name="Normal 4 6 2 2 2 2" xfId="9502" xr:uid="{2DAD9B49-A8D5-4084-9DE5-3422BFA023EF}"/>
    <cellStyle name="Normal 4 6 2 2 2 2 2" xfId="12924" xr:uid="{8746E64D-4F92-4291-B1B3-2461910882AF}"/>
    <cellStyle name="Normal 4 6 2 2 2 2 2 2" xfId="26614" xr:uid="{B8025F35-DB85-4574-88B4-05E0F12B0895}"/>
    <cellStyle name="Normal 4 6 2 2 2 2 2 2 2" xfId="40306" xr:uid="{57B94125-6DFA-4CA3-8133-FE670A939A66}"/>
    <cellStyle name="Normal 4 6 2 2 2 2 2 2 3" xfId="55190" xr:uid="{69E200EC-4312-4573-B217-65F676B9C9DD}"/>
    <cellStyle name="Normal 4 6 2 2 2 2 2 3" xfId="19770" xr:uid="{1792C916-28FD-4E28-A8F8-C26DBFA734A0}"/>
    <cellStyle name="Normal 4 6 2 2 2 2 2 4" xfId="33460" xr:uid="{DC0A8F7B-7AB0-4BD3-A90A-98149EF38873}"/>
    <cellStyle name="Normal 4 6 2 2 2 2 2 5" xfId="48344" xr:uid="{C76ABD3B-7624-4F63-A644-02C7DDF11DCD}"/>
    <cellStyle name="Normal 4 6 2 2 2 2 3" xfId="23192" xr:uid="{F958F71C-49A3-491B-9B1A-AAFE5A4F64C6}"/>
    <cellStyle name="Normal 4 6 2 2 2 2 3 2" xfId="36884" xr:uid="{F93522E3-EEAA-4EC4-9CED-C7F2C5607EE5}"/>
    <cellStyle name="Normal 4 6 2 2 2 2 3 3" xfId="51768" xr:uid="{C6D10385-9CF0-4B9D-98BA-164ABB3A833B}"/>
    <cellStyle name="Normal 4 6 2 2 2 2 4" xfId="16348" xr:uid="{1169D13A-6245-4E0C-837C-DC4CCD2110B6}"/>
    <cellStyle name="Normal 4 6 2 2 2 2 5" xfId="30038" xr:uid="{6C4AB76B-428D-4A82-899F-4E42267BD2C5}"/>
    <cellStyle name="Normal 4 6 2 2 2 2 6" xfId="44922" xr:uid="{E6358709-9061-4A3D-B992-55EAEA65BEED}"/>
    <cellStyle name="Normal 4 6 2 2 2 3" xfId="11212" xr:uid="{25CCFF24-40E5-4910-9F33-8B2FD7525163}"/>
    <cellStyle name="Normal 4 6 2 2 2 3 2" xfId="24902" xr:uid="{C1061284-94E6-4E49-82B2-F6D9F6ACA1BB}"/>
    <cellStyle name="Normal 4 6 2 2 2 3 2 2" xfId="38594" xr:uid="{35D8C736-4044-445B-AA3B-CA2F54481368}"/>
    <cellStyle name="Normal 4 6 2 2 2 3 2 3" xfId="53478" xr:uid="{85571636-B0FF-4E32-AE7F-FFFAB2961F06}"/>
    <cellStyle name="Normal 4 6 2 2 2 3 3" xfId="18058" xr:uid="{9914A1FE-C985-4ECD-9A4E-1070C119CA37}"/>
    <cellStyle name="Normal 4 6 2 2 2 3 4" xfId="31748" xr:uid="{493760C7-DAD8-419E-8B8C-E0C66FB7C620}"/>
    <cellStyle name="Normal 4 6 2 2 2 3 5" xfId="46632" xr:uid="{80281273-37E3-4C1C-8B5E-A155FF081BFD}"/>
    <cellStyle name="Normal 4 6 2 2 2 4" xfId="21480" xr:uid="{6E19AC3E-D5F5-43BC-ABCB-A4DD6C3700DD}"/>
    <cellStyle name="Normal 4 6 2 2 2 4 2" xfId="35172" xr:uid="{3A791125-5502-4C8E-8DF3-5F3A5253E0C6}"/>
    <cellStyle name="Normal 4 6 2 2 2 4 3" xfId="50056" xr:uid="{52B51AA9-67BA-4A53-BAE0-FD0897FC64DC}"/>
    <cellStyle name="Normal 4 6 2 2 2 5" xfId="14636" xr:uid="{297515F5-570C-4C91-B6B0-095DED4728F2}"/>
    <cellStyle name="Normal 4 6 2 2 2 6" xfId="28326" xr:uid="{BDD186DF-C0B7-49E5-8689-C563FB11112A}"/>
    <cellStyle name="Normal 4 6 2 2 2 7" xfId="43210" xr:uid="{FE14EE3F-D57F-4C51-9F25-2E85B15DEE90}"/>
    <cellStyle name="Normal 4 6 2 2 3" xfId="9501" xr:uid="{C922FEC7-8047-410D-B425-49E2BC32DA41}"/>
    <cellStyle name="Normal 4 6 2 2 3 2" xfId="12923" xr:uid="{076DD3F3-33E8-4F1C-B135-1068BC82E853}"/>
    <cellStyle name="Normal 4 6 2 2 3 2 2" xfId="26613" xr:uid="{B75AD2B2-E1A9-4619-B6F4-11C7FB3D1F00}"/>
    <cellStyle name="Normal 4 6 2 2 3 2 2 2" xfId="40305" xr:uid="{83F87FCA-8659-43D1-83BE-8F577E13EA0B}"/>
    <cellStyle name="Normal 4 6 2 2 3 2 2 3" xfId="55189" xr:uid="{E5DDCF7F-DB44-42A4-B4D5-E812B7719AE6}"/>
    <cellStyle name="Normal 4 6 2 2 3 2 3" xfId="19769" xr:uid="{9F51BC11-54A1-4D46-A9C6-35FD8CD3D16C}"/>
    <cellStyle name="Normal 4 6 2 2 3 2 4" xfId="33459" xr:uid="{C5CEF1BE-155B-43F5-888B-5DC70C950079}"/>
    <cellStyle name="Normal 4 6 2 2 3 2 5" xfId="48343" xr:uid="{0225494F-F7C9-4F51-B34D-B73DAEEBA560}"/>
    <cellStyle name="Normal 4 6 2 2 3 3" xfId="23191" xr:uid="{032D4387-B41A-44CD-B8C1-B117E32656CF}"/>
    <cellStyle name="Normal 4 6 2 2 3 3 2" xfId="36883" xr:uid="{1D314B4A-DA41-4987-88F5-253969B6EC89}"/>
    <cellStyle name="Normal 4 6 2 2 3 3 3" xfId="51767" xr:uid="{9E4C7450-A18B-4489-857D-7B5F8A01F9FC}"/>
    <cellStyle name="Normal 4 6 2 2 3 4" xfId="16347" xr:uid="{9F8F83F3-F29A-4A3D-BAE9-18DB334466D4}"/>
    <cellStyle name="Normal 4 6 2 2 3 5" xfId="30037" xr:uid="{F0BB8379-31BA-4E05-BCD9-2ED6BDCD5A6A}"/>
    <cellStyle name="Normal 4 6 2 2 3 6" xfId="44921" xr:uid="{297577CE-F6BF-422C-BC2D-51AB5C4195D5}"/>
    <cellStyle name="Normal 4 6 2 2 4" xfId="11211" xr:uid="{7CD02B8F-9068-4851-A950-74157C03A36D}"/>
    <cellStyle name="Normal 4 6 2 2 4 2" xfId="24901" xr:uid="{AE59ECF6-DC88-419A-926F-87BC6E176B6F}"/>
    <cellStyle name="Normal 4 6 2 2 4 2 2" xfId="38593" xr:uid="{86A11556-FCE0-4D4A-B525-6D860AFB3E43}"/>
    <cellStyle name="Normal 4 6 2 2 4 2 3" xfId="53477" xr:uid="{75F4840A-A16C-40E9-ABF5-E6C0B61F766C}"/>
    <cellStyle name="Normal 4 6 2 2 4 3" xfId="18057" xr:uid="{449CC078-76DF-4391-85AB-5F76CE732B44}"/>
    <cellStyle name="Normal 4 6 2 2 4 4" xfId="31747" xr:uid="{FC681A5C-1E89-4F83-9330-4AC031490499}"/>
    <cellStyle name="Normal 4 6 2 2 4 5" xfId="46631" xr:uid="{210244D0-9993-4611-AC5A-FFD1A63114C9}"/>
    <cellStyle name="Normal 4 6 2 2 5" xfId="21479" xr:uid="{AF622218-56A8-49A8-9469-BFC4C324E2B4}"/>
    <cellStyle name="Normal 4 6 2 2 5 2" xfId="35171" xr:uid="{5359BE50-518B-4CD8-B5E7-4D3672CD9C7E}"/>
    <cellStyle name="Normal 4 6 2 2 5 3" xfId="50055" xr:uid="{3A79828B-38EF-4CFA-A031-EAF49284282B}"/>
    <cellStyle name="Normal 4 6 2 2 6" xfId="14635" xr:uid="{4EE0D446-BD17-4CF8-A0D3-95A5701CAA6C}"/>
    <cellStyle name="Normal 4 6 2 2 7" xfId="28325" xr:uid="{0B9249A2-2509-4C99-ACBB-E5DA15E27E30}"/>
    <cellStyle name="Normal 4 6 2 2 8" xfId="43209" xr:uid="{B367F354-6ED9-47B9-9F31-556F1FD075AA}"/>
    <cellStyle name="Normal 4 6 2 3" xfId="7791" xr:uid="{BF008620-C796-41D6-A959-AFB21507E7BC}"/>
    <cellStyle name="Normal 4 6 2 3 2" xfId="9503" xr:uid="{BF1FBE15-CDFC-4A78-8E9C-12AEA71950CF}"/>
    <cellStyle name="Normal 4 6 2 3 2 2" xfId="12925" xr:uid="{E45FC6C6-AEB3-4E41-A73A-385B90F8105A}"/>
    <cellStyle name="Normal 4 6 2 3 2 2 2" xfId="26615" xr:uid="{7BF005E5-C049-4C30-B2F5-78163ECC32D6}"/>
    <cellStyle name="Normal 4 6 2 3 2 2 2 2" xfId="40307" xr:uid="{F2D0DF8F-7754-4490-B7F0-7BCBFAD2D3B8}"/>
    <cellStyle name="Normal 4 6 2 3 2 2 2 3" xfId="55191" xr:uid="{96ABB17C-79C2-40C0-A7A7-4925F64688C6}"/>
    <cellStyle name="Normal 4 6 2 3 2 2 3" xfId="19771" xr:uid="{264D2A67-FE5E-4C87-8049-C7EE2F98FCF4}"/>
    <cellStyle name="Normal 4 6 2 3 2 2 4" xfId="33461" xr:uid="{932E0250-3432-4D0A-B3BC-3072271EE592}"/>
    <cellStyle name="Normal 4 6 2 3 2 2 5" xfId="48345" xr:uid="{A6396E3C-C01C-4A66-8536-D82772C52888}"/>
    <cellStyle name="Normal 4 6 2 3 2 3" xfId="23193" xr:uid="{6E3E20BE-C9B8-429E-B6D1-9A57662DBB65}"/>
    <cellStyle name="Normal 4 6 2 3 2 3 2" xfId="36885" xr:uid="{FC27E106-45E0-44B6-96C5-174CDB568DE5}"/>
    <cellStyle name="Normal 4 6 2 3 2 3 3" xfId="51769" xr:uid="{9E188381-E42C-4745-8F3A-691B5AF426FD}"/>
    <cellStyle name="Normal 4 6 2 3 2 4" xfId="16349" xr:uid="{C735D59E-2385-4900-91C8-0429434BCD48}"/>
    <cellStyle name="Normal 4 6 2 3 2 5" xfId="30039" xr:uid="{45543B90-52AC-4731-AA76-8B1F475818CE}"/>
    <cellStyle name="Normal 4 6 2 3 2 6" xfId="44923" xr:uid="{191AB56C-A2CC-42AE-B26A-CEF8646E23FF}"/>
    <cellStyle name="Normal 4 6 2 3 3" xfId="11213" xr:uid="{6C218EEF-BB07-48B2-B42A-2F5F3858FC89}"/>
    <cellStyle name="Normal 4 6 2 3 3 2" xfId="24903" xr:uid="{48B39E18-7BEB-4D7E-8A79-ED1D26678906}"/>
    <cellStyle name="Normal 4 6 2 3 3 2 2" xfId="38595" xr:uid="{64F62928-6E4C-4E46-9906-C256961757C6}"/>
    <cellStyle name="Normal 4 6 2 3 3 2 3" xfId="53479" xr:uid="{E619F594-FCF5-46AE-800A-6AC2869FA984}"/>
    <cellStyle name="Normal 4 6 2 3 3 3" xfId="18059" xr:uid="{A840B4AC-C4A7-4E00-BE40-49F77A322746}"/>
    <cellStyle name="Normal 4 6 2 3 3 4" xfId="31749" xr:uid="{CCA6C0FE-7376-48B5-85FB-8DD07CADC4A0}"/>
    <cellStyle name="Normal 4 6 2 3 3 5" xfId="46633" xr:uid="{7BE7877C-902C-44EE-AFC0-5BA7E88E8BDD}"/>
    <cellStyle name="Normal 4 6 2 3 4" xfId="21481" xr:uid="{84C7AEE1-EF41-408A-8F7B-DDDED6198A4E}"/>
    <cellStyle name="Normal 4 6 2 3 4 2" xfId="35173" xr:uid="{F33673CF-2205-4855-AC10-7A4D41F0FF7C}"/>
    <cellStyle name="Normal 4 6 2 3 4 3" xfId="50057" xr:uid="{DEBFE6E6-696A-4B4C-8EFB-12B338459131}"/>
    <cellStyle name="Normal 4 6 2 3 5" xfId="14637" xr:uid="{10D4546F-A57B-48C7-91CB-3570589F3EC6}"/>
    <cellStyle name="Normal 4 6 2 3 6" xfId="28327" xr:uid="{CFEDA041-3530-48F0-948A-213923EC6710}"/>
    <cellStyle name="Normal 4 6 2 3 7" xfId="43211" xr:uid="{EBBC4B0A-4CD7-41CB-85C2-A6FB0D9A7816}"/>
    <cellStyle name="Normal 4 6 2 4" xfId="7792" xr:uid="{AE1B81F5-305E-47B8-8FC4-CC31F48B39BF}"/>
    <cellStyle name="Normal 4 6 2 4 2" xfId="9504" xr:uid="{8C53540A-D7BC-471C-905E-D73FBA99477E}"/>
    <cellStyle name="Normal 4 6 2 4 2 2" xfId="12926" xr:uid="{94D9C2B0-DFB9-42F1-8142-048B4D11D77C}"/>
    <cellStyle name="Normal 4 6 2 4 2 2 2" xfId="26616" xr:uid="{578B3BA0-C08C-402A-A905-55914AFFB2F4}"/>
    <cellStyle name="Normal 4 6 2 4 2 2 2 2" xfId="40308" xr:uid="{C2B982A9-A481-4217-A96C-9EEABECB7909}"/>
    <cellStyle name="Normal 4 6 2 4 2 2 2 3" xfId="55192" xr:uid="{0B36BACF-C058-4888-AC44-1BD504DE0597}"/>
    <cellStyle name="Normal 4 6 2 4 2 2 3" xfId="19772" xr:uid="{6668AA93-A7BD-4990-A602-72757D7A0119}"/>
    <cellStyle name="Normal 4 6 2 4 2 2 4" xfId="33462" xr:uid="{312F21F0-BC71-48B1-98BF-82F1D110C1DA}"/>
    <cellStyle name="Normal 4 6 2 4 2 2 5" xfId="48346" xr:uid="{EE56E298-D002-4C61-92D3-B9794DD3571C}"/>
    <cellStyle name="Normal 4 6 2 4 2 3" xfId="23194" xr:uid="{734DBE8B-2678-40B8-9568-44A95C317001}"/>
    <cellStyle name="Normal 4 6 2 4 2 3 2" xfId="36886" xr:uid="{22B7E0E9-25FD-45ED-BB2C-8323B0C28049}"/>
    <cellStyle name="Normal 4 6 2 4 2 3 3" xfId="51770" xr:uid="{6850593A-172A-4508-B513-9D9785AE1B89}"/>
    <cellStyle name="Normal 4 6 2 4 2 4" xfId="16350" xr:uid="{FE1E09E8-AAF5-4E63-9600-69614237D08D}"/>
    <cellStyle name="Normal 4 6 2 4 2 5" xfId="30040" xr:uid="{E0D4030D-0466-4495-A7C3-A0D25BBFC074}"/>
    <cellStyle name="Normal 4 6 2 4 2 6" xfId="44924" xr:uid="{17D972D1-8539-44F1-AAB4-24C6FD6CE493}"/>
    <cellStyle name="Normal 4 6 2 4 3" xfId="11214" xr:uid="{06EFE89A-54BB-466F-B954-D679BC163616}"/>
    <cellStyle name="Normal 4 6 2 4 3 2" xfId="24904" xr:uid="{28D9D8A7-4B79-4922-ACB4-46A229052257}"/>
    <cellStyle name="Normal 4 6 2 4 3 2 2" xfId="38596" xr:uid="{076F728D-D97D-4B8A-8B86-B3B16AFE80C2}"/>
    <cellStyle name="Normal 4 6 2 4 3 2 3" xfId="53480" xr:uid="{3401A4B4-2E57-40C8-A897-01BE7BD807F4}"/>
    <cellStyle name="Normal 4 6 2 4 3 3" xfId="18060" xr:uid="{18E877C7-DBC8-4D27-910B-8E7BDA5F1CBC}"/>
    <cellStyle name="Normal 4 6 2 4 3 4" xfId="31750" xr:uid="{5139FD68-6F75-4F5D-864A-E5C9D9ED12B1}"/>
    <cellStyle name="Normal 4 6 2 4 3 5" xfId="46634" xr:uid="{832E0415-1D56-416D-AEF3-318DAD50052C}"/>
    <cellStyle name="Normal 4 6 2 4 4" xfId="21482" xr:uid="{1452BF85-ECEA-48C1-87FA-95830A5D222F}"/>
    <cellStyle name="Normal 4 6 2 4 4 2" xfId="35174" xr:uid="{61B6B965-73D4-428F-B5AD-0010C74D1C32}"/>
    <cellStyle name="Normal 4 6 2 4 4 3" xfId="50058" xr:uid="{9F7386CE-CE4F-4452-BB77-462AFEFB047B}"/>
    <cellStyle name="Normal 4 6 2 4 5" xfId="14638" xr:uid="{CFFEEFDA-C51E-4250-B3A3-28ECFA83C658}"/>
    <cellStyle name="Normal 4 6 2 4 6" xfId="28328" xr:uid="{9FD34E62-5882-48BA-A17A-BE6C3B1AF83A}"/>
    <cellStyle name="Normal 4 6 2 4 7" xfId="43212" xr:uid="{A326AED5-1888-48E1-BF44-A95FE4124918}"/>
    <cellStyle name="Normal 4 6 2 5" xfId="9500" xr:uid="{B017731B-74AB-47AC-8157-F27656FAA79F}"/>
    <cellStyle name="Normal 4 6 2 5 2" xfId="12922" xr:uid="{9F9B650C-5C7B-4104-B20E-7A763E663FB6}"/>
    <cellStyle name="Normal 4 6 2 5 2 2" xfId="26612" xr:uid="{68DC6C57-B7A5-476A-8948-30E9327C134C}"/>
    <cellStyle name="Normal 4 6 2 5 2 2 2" xfId="40304" xr:uid="{4ED6FA76-FE98-4671-BB79-AA396354C843}"/>
    <cellStyle name="Normal 4 6 2 5 2 2 3" xfId="55188" xr:uid="{FDFC073F-003D-4F93-81DD-3D26E1703D5D}"/>
    <cellStyle name="Normal 4 6 2 5 2 3" xfId="19768" xr:uid="{4BEEDF22-E019-4E66-A423-CD65F044183E}"/>
    <cellStyle name="Normal 4 6 2 5 2 4" xfId="33458" xr:uid="{6F19CFFF-D2D8-4689-B1D8-2AAFC52D35F2}"/>
    <cellStyle name="Normal 4 6 2 5 2 5" xfId="48342" xr:uid="{CC3FC2F2-DCD3-48B3-AEFB-94CFC2CDCF20}"/>
    <cellStyle name="Normal 4 6 2 5 3" xfId="23190" xr:uid="{EBFC9AB0-2329-4097-AC82-044BDA239860}"/>
    <cellStyle name="Normal 4 6 2 5 3 2" xfId="36882" xr:uid="{95706FC5-B200-4F43-8AEE-C097D6E31380}"/>
    <cellStyle name="Normal 4 6 2 5 3 3" xfId="51766" xr:uid="{B0D8C152-DAF0-4C21-A53D-910790C18338}"/>
    <cellStyle name="Normal 4 6 2 5 4" xfId="16346" xr:uid="{8C02F9E9-DD85-4D28-97D4-A94F838109D5}"/>
    <cellStyle name="Normal 4 6 2 5 5" xfId="30036" xr:uid="{E71AC13B-548D-4E98-8BAF-D7BFAE85B322}"/>
    <cellStyle name="Normal 4 6 2 5 6" xfId="44920" xr:uid="{A11B9390-333C-415C-8B2F-5AFAAAED588D}"/>
    <cellStyle name="Normal 4 6 2 6" xfId="11210" xr:uid="{981601AE-811A-418C-BDCF-8DC023D49BE4}"/>
    <cellStyle name="Normal 4 6 2 6 2" xfId="24900" xr:uid="{B6C876D8-8D20-4685-96D5-952AA8094C64}"/>
    <cellStyle name="Normal 4 6 2 6 2 2" xfId="38592" xr:uid="{3BFFE585-3B8F-4793-BBC0-174A3D68589C}"/>
    <cellStyle name="Normal 4 6 2 6 2 3" xfId="53476" xr:uid="{D819EBE5-871A-4715-B397-DB951EC49AF5}"/>
    <cellStyle name="Normal 4 6 2 6 3" xfId="18056" xr:uid="{A55D6327-1F5C-4D3E-997C-D312EF7561CD}"/>
    <cellStyle name="Normal 4 6 2 6 4" xfId="31746" xr:uid="{9C99D26C-53FB-42DB-8FA9-B5A6D70C9302}"/>
    <cellStyle name="Normal 4 6 2 6 5" xfId="46630" xr:uid="{E3D25138-466E-42A6-BBC6-6C4F2FDD917E}"/>
    <cellStyle name="Normal 4 6 2 7" xfId="21478" xr:uid="{A6BD41E3-E0BD-4DF4-8C63-5CE25AECE534}"/>
    <cellStyle name="Normal 4 6 2 7 2" xfId="35170" xr:uid="{56EA6EDF-B2B5-4919-9B82-B944CA59E581}"/>
    <cellStyle name="Normal 4 6 2 7 3" xfId="50054" xr:uid="{717AD4A9-A041-44CE-8B22-5D5A9D4FD666}"/>
    <cellStyle name="Normal 4 6 2 8" xfId="14634" xr:uid="{641EE557-00E0-4606-B7FD-263441493628}"/>
    <cellStyle name="Normal 4 6 2 9" xfId="28324" xr:uid="{85CFC1AC-7C5E-4594-BC9E-570F31B1260B}"/>
    <cellStyle name="Normal 4 6 3" xfId="7793" xr:uid="{8EDB8365-326B-41C9-A35E-290608C3CAE6}"/>
    <cellStyle name="Normal 4 6 3 10" xfId="43213" xr:uid="{7602F1A1-4F2E-4B7F-941A-1D6212EB4013}"/>
    <cellStyle name="Normal 4 6 3 2" xfId="7794" xr:uid="{ED518C4E-A623-414A-A56D-135862F18D8F}"/>
    <cellStyle name="Normal 4 6 3 2 2" xfId="7795" xr:uid="{7AE5589F-F4CD-4BA5-B82C-AE86784870CB}"/>
    <cellStyle name="Normal 4 6 3 2 2 2" xfId="9507" xr:uid="{E2D0CAEA-B74A-4EA8-AEA0-1662EFA2ADB6}"/>
    <cellStyle name="Normal 4 6 3 2 2 2 2" xfId="12929" xr:uid="{4B15F255-72F7-48B4-8028-0B78395D1F9C}"/>
    <cellStyle name="Normal 4 6 3 2 2 2 2 2" xfId="26619" xr:uid="{E4B762E7-F7E4-41C3-AFCD-73584EDBB048}"/>
    <cellStyle name="Normal 4 6 3 2 2 2 2 2 2" xfId="40311" xr:uid="{0FB4D6FA-2C02-4300-80F4-A8E31AD6A783}"/>
    <cellStyle name="Normal 4 6 3 2 2 2 2 2 3" xfId="55195" xr:uid="{060C975D-3F0D-44E4-913A-203C2F890D03}"/>
    <cellStyle name="Normal 4 6 3 2 2 2 2 3" xfId="19775" xr:uid="{B835654B-9E1E-4281-921C-3C31E0BB3153}"/>
    <cellStyle name="Normal 4 6 3 2 2 2 2 4" xfId="33465" xr:uid="{4F431136-3EFE-4B72-A212-5B6EDA9CF322}"/>
    <cellStyle name="Normal 4 6 3 2 2 2 2 5" xfId="48349" xr:uid="{E9C2B254-FB1C-4AB7-8BDF-930D413200F0}"/>
    <cellStyle name="Normal 4 6 3 2 2 2 3" xfId="23197" xr:uid="{E974F80C-6AFC-4A55-A828-5089F659D6A1}"/>
    <cellStyle name="Normal 4 6 3 2 2 2 3 2" xfId="36889" xr:uid="{5B5CEFC5-F76C-47C8-96EB-15C045D99F74}"/>
    <cellStyle name="Normal 4 6 3 2 2 2 3 3" xfId="51773" xr:uid="{D9AC6B19-86A4-4CE0-9114-09F9150828DC}"/>
    <cellStyle name="Normal 4 6 3 2 2 2 4" xfId="16353" xr:uid="{62E4FA18-BF48-4F4C-AC0E-08F8CF86E981}"/>
    <cellStyle name="Normal 4 6 3 2 2 2 5" xfId="30043" xr:uid="{41FE60BB-CBC1-445E-A0A1-337E9D71268A}"/>
    <cellStyle name="Normal 4 6 3 2 2 2 6" xfId="44927" xr:uid="{4E62BB76-9022-4B6B-BD07-4D20093B9A44}"/>
    <cellStyle name="Normal 4 6 3 2 2 3" xfId="11217" xr:uid="{EBFCF9E8-C42B-4674-839E-BD4E45C26176}"/>
    <cellStyle name="Normal 4 6 3 2 2 3 2" xfId="24907" xr:uid="{BDC91500-4BF5-4F0B-B9E8-038A0FA329FD}"/>
    <cellStyle name="Normal 4 6 3 2 2 3 2 2" xfId="38599" xr:uid="{B0648312-13BD-4EBC-89F1-F456469F01D4}"/>
    <cellStyle name="Normal 4 6 3 2 2 3 2 3" xfId="53483" xr:uid="{73FE2C9C-91B7-46A7-AF71-7F4ACADFEC3E}"/>
    <cellStyle name="Normal 4 6 3 2 2 3 3" xfId="18063" xr:uid="{260B6938-0A13-481D-8B47-A9CBF67AF741}"/>
    <cellStyle name="Normal 4 6 3 2 2 3 4" xfId="31753" xr:uid="{702137FC-114F-40A3-AB33-3EF5FD9C67E2}"/>
    <cellStyle name="Normal 4 6 3 2 2 3 5" xfId="46637" xr:uid="{D85F091F-B56D-4791-A41E-2F299FDD70AC}"/>
    <cellStyle name="Normal 4 6 3 2 2 4" xfId="21485" xr:uid="{2E6F5A74-DCAB-4B73-8DA6-D8BFAD77A352}"/>
    <cellStyle name="Normal 4 6 3 2 2 4 2" xfId="35177" xr:uid="{7A287C42-0261-40D9-9E7C-E067C84E3AFE}"/>
    <cellStyle name="Normal 4 6 3 2 2 4 3" xfId="50061" xr:uid="{8F2018A5-3F7E-4D05-9C4E-FC810A0ACE32}"/>
    <cellStyle name="Normal 4 6 3 2 2 5" xfId="14641" xr:uid="{E4C198B3-C83A-4610-BB2C-71CBBA72EEFE}"/>
    <cellStyle name="Normal 4 6 3 2 2 6" xfId="28331" xr:uid="{4EAF4874-3DDF-4407-BB61-A26F653B2EC6}"/>
    <cellStyle name="Normal 4 6 3 2 2 7" xfId="43215" xr:uid="{FE2C72E8-BE39-4A82-9F84-5E7082C77A4E}"/>
    <cellStyle name="Normal 4 6 3 2 3" xfId="9506" xr:uid="{BC0D8B47-090B-411D-B1B4-9FA4B24BC679}"/>
    <cellStyle name="Normal 4 6 3 2 3 2" xfId="12928" xr:uid="{47BBB103-96C9-4EA7-988F-F8D18D4E8DA4}"/>
    <cellStyle name="Normal 4 6 3 2 3 2 2" xfId="26618" xr:uid="{9AA396FF-9847-4523-B2B0-8FFB98A24697}"/>
    <cellStyle name="Normal 4 6 3 2 3 2 2 2" xfId="40310" xr:uid="{34C07298-EE88-494C-B0E4-0F8AF6E9379B}"/>
    <cellStyle name="Normal 4 6 3 2 3 2 2 3" xfId="55194" xr:uid="{DD5E0FA5-332F-4172-B517-D888D195DDA1}"/>
    <cellStyle name="Normal 4 6 3 2 3 2 3" xfId="19774" xr:uid="{BA3A3802-BD50-49CC-BD21-FBA1D470D5F3}"/>
    <cellStyle name="Normal 4 6 3 2 3 2 4" xfId="33464" xr:uid="{95EA2579-C3EA-42B9-A70F-693D62F880A4}"/>
    <cellStyle name="Normal 4 6 3 2 3 2 5" xfId="48348" xr:uid="{C7CB0806-0C7B-4E81-8A0F-43D25FC31C6D}"/>
    <cellStyle name="Normal 4 6 3 2 3 3" xfId="23196" xr:uid="{AEE9A5B8-5EA2-476D-ADDE-B17576D290F9}"/>
    <cellStyle name="Normal 4 6 3 2 3 3 2" xfId="36888" xr:uid="{0D8EFAE3-0AAD-4859-9B58-A39CB58A6606}"/>
    <cellStyle name="Normal 4 6 3 2 3 3 3" xfId="51772" xr:uid="{C94BAF29-3B1B-4B32-8CD9-0ACAC66E0E84}"/>
    <cellStyle name="Normal 4 6 3 2 3 4" xfId="16352" xr:uid="{12EF2FAE-7084-4A7A-BA2B-8C08A5094F08}"/>
    <cellStyle name="Normal 4 6 3 2 3 5" xfId="30042" xr:uid="{E094CC19-2504-4621-96B4-E96B6FBBCA8E}"/>
    <cellStyle name="Normal 4 6 3 2 3 6" xfId="44926" xr:uid="{8512C3B3-6135-4C15-8153-C62B7D7CA464}"/>
    <cellStyle name="Normal 4 6 3 2 4" xfId="11216" xr:uid="{1651C4FF-BCB2-4237-B971-F07DE7B63606}"/>
    <cellStyle name="Normal 4 6 3 2 4 2" xfId="24906" xr:uid="{5D4CDB43-19B7-4ECD-9D98-33BCEDA0589F}"/>
    <cellStyle name="Normal 4 6 3 2 4 2 2" xfId="38598" xr:uid="{47C894BE-A905-4F1B-95E0-39DE1CBE7A94}"/>
    <cellStyle name="Normal 4 6 3 2 4 2 3" xfId="53482" xr:uid="{B4301418-C776-44E8-AF5E-76B8492B7D3D}"/>
    <cellStyle name="Normal 4 6 3 2 4 3" xfId="18062" xr:uid="{4E0A3CB6-A2D8-4B4E-888B-37608EF3313B}"/>
    <cellStyle name="Normal 4 6 3 2 4 4" xfId="31752" xr:uid="{58C1C42D-38F9-4E4C-8ECB-CCF2E3CAAD4B}"/>
    <cellStyle name="Normal 4 6 3 2 4 5" xfId="46636" xr:uid="{5D171445-B9E8-4853-936B-3681A9A51247}"/>
    <cellStyle name="Normal 4 6 3 2 5" xfId="21484" xr:uid="{E3A95308-A1AE-420A-AD4B-B52FEACF7610}"/>
    <cellStyle name="Normal 4 6 3 2 5 2" xfId="35176" xr:uid="{A46C5DD9-13B9-4F24-8DED-EAFA9CF590E0}"/>
    <cellStyle name="Normal 4 6 3 2 5 3" xfId="50060" xr:uid="{49936020-A7A7-4214-8932-140D17EAD051}"/>
    <cellStyle name="Normal 4 6 3 2 6" xfId="14640" xr:uid="{2F4CDD76-7A7B-45B9-8865-1FAD4D965689}"/>
    <cellStyle name="Normal 4 6 3 2 7" xfId="28330" xr:uid="{5A009995-3A34-4EF0-9077-EE1F9CEB3B76}"/>
    <cellStyle name="Normal 4 6 3 2 8" xfId="43214" xr:uid="{D56EBC46-9C06-49D1-99B8-E61D01EDBA02}"/>
    <cellStyle name="Normal 4 6 3 3" xfId="7796" xr:uid="{A9FC28B0-9DE0-42E5-A5D2-D13CB0FFDADB}"/>
    <cellStyle name="Normal 4 6 3 3 2" xfId="9508" xr:uid="{F5DA017A-218A-4EDD-9486-00A0EE8DAE3A}"/>
    <cellStyle name="Normal 4 6 3 3 2 2" xfId="12930" xr:uid="{40D085B6-5AA7-496A-A55E-B5B89CEB080A}"/>
    <cellStyle name="Normal 4 6 3 3 2 2 2" xfId="26620" xr:uid="{DEAF12E1-987B-44B5-9D1E-8C5F4DA5601A}"/>
    <cellStyle name="Normal 4 6 3 3 2 2 2 2" xfId="40312" xr:uid="{6D831290-093D-4DD5-ADCD-0515825AB448}"/>
    <cellStyle name="Normal 4 6 3 3 2 2 2 3" xfId="55196" xr:uid="{079E137D-5011-4544-BE49-B24ED439BCF5}"/>
    <cellStyle name="Normal 4 6 3 3 2 2 3" xfId="19776" xr:uid="{0F1C6044-40CE-4756-8727-34E78E2A268E}"/>
    <cellStyle name="Normal 4 6 3 3 2 2 4" xfId="33466" xr:uid="{0642CEA6-9CAE-4709-B4DB-72A2C1375BA2}"/>
    <cellStyle name="Normal 4 6 3 3 2 2 5" xfId="48350" xr:uid="{46764534-BB34-4C66-A2F0-BCD9EFAEC378}"/>
    <cellStyle name="Normal 4 6 3 3 2 3" xfId="23198" xr:uid="{E33A33C2-A8B8-477D-8609-16A1B5B987F2}"/>
    <cellStyle name="Normal 4 6 3 3 2 3 2" xfId="36890" xr:uid="{0A8B26CA-B714-4346-9A4F-28301A34A310}"/>
    <cellStyle name="Normal 4 6 3 3 2 3 3" xfId="51774" xr:uid="{242B42E3-61E7-481D-9F9F-7235CDDD18A7}"/>
    <cellStyle name="Normal 4 6 3 3 2 4" xfId="16354" xr:uid="{B70B7726-60D6-4360-9256-EBDFBB5A8CC1}"/>
    <cellStyle name="Normal 4 6 3 3 2 5" xfId="30044" xr:uid="{04C70083-7417-49B6-8D5D-786880654423}"/>
    <cellStyle name="Normal 4 6 3 3 2 6" xfId="44928" xr:uid="{2DDC6A7A-583E-4808-9D1B-ABB1CD5E12B1}"/>
    <cellStyle name="Normal 4 6 3 3 3" xfId="11218" xr:uid="{20CEB2FB-06EE-4B7A-AD75-B1B1E71CB0D4}"/>
    <cellStyle name="Normal 4 6 3 3 3 2" xfId="24908" xr:uid="{9EDA396E-3732-4679-B1F1-537CBBF07DDC}"/>
    <cellStyle name="Normal 4 6 3 3 3 2 2" xfId="38600" xr:uid="{1C128E28-72BD-44D6-95C1-7ADFA256377E}"/>
    <cellStyle name="Normal 4 6 3 3 3 2 3" xfId="53484" xr:uid="{004182BA-C020-4836-A9B1-B05FF18E14A4}"/>
    <cellStyle name="Normal 4 6 3 3 3 3" xfId="18064" xr:uid="{EC44A3F8-53B0-4A42-BC8C-DE7D069F275D}"/>
    <cellStyle name="Normal 4 6 3 3 3 4" xfId="31754" xr:uid="{A14C10A1-53EB-4134-9BDF-499F8D57F713}"/>
    <cellStyle name="Normal 4 6 3 3 3 5" xfId="46638" xr:uid="{B9AA8DAD-CA2E-41C7-8A78-A0EDE00A1B63}"/>
    <cellStyle name="Normal 4 6 3 3 4" xfId="21486" xr:uid="{C05E26A9-3C28-4E72-8419-707C3CECF294}"/>
    <cellStyle name="Normal 4 6 3 3 4 2" xfId="35178" xr:uid="{3A556239-CDA6-45D8-8923-0F3CB2D469D0}"/>
    <cellStyle name="Normal 4 6 3 3 4 3" xfId="50062" xr:uid="{D9B05A6A-0078-45AA-A7C8-560C8DDA30AD}"/>
    <cellStyle name="Normal 4 6 3 3 5" xfId="14642" xr:uid="{7BB64CD7-4266-4548-A5F0-2485704810E6}"/>
    <cellStyle name="Normal 4 6 3 3 6" xfId="28332" xr:uid="{AC614B3A-B77A-4386-AFA5-8EBD0E962FA2}"/>
    <cellStyle name="Normal 4 6 3 3 7" xfId="43216" xr:uid="{EE25183F-6D22-4A75-ACDA-C6BEA33AA4E8}"/>
    <cellStyle name="Normal 4 6 3 4" xfId="7797" xr:uid="{A019369F-C8F7-4BC9-87FA-CC05994B0BD8}"/>
    <cellStyle name="Normal 4 6 3 4 2" xfId="9509" xr:uid="{51D8AC20-24F5-4688-8D89-DD3ECCA89673}"/>
    <cellStyle name="Normal 4 6 3 4 2 2" xfId="12931" xr:uid="{231D491A-9031-4EB8-9956-95D3A8293484}"/>
    <cellStyle name="Normal 4 6 3 4 2 2 2" xfId="26621" xr:uid="{E19635FD-7869-4237-A136-8B559E39266E}"/>
    <cellStyle name="Normal 4 6 3 4 2 2 2 2" xfId="40313" xr:uid="{A58F61B5-C0CB-4A2B-BD37-869DD4D39DA0}"/>
    <cellStyle name="Normal 4 6 3 4 2 2 2 3" xfId="55197" xr:uid="{CFDFE4B4-A0F3-42DB-9C86-A2D20B2CDD57}"/>
    <cellStyle name="Normal 4 6 3 4 2 2 3" xfId="19777" xr:uid="{234A1049-EB51-416B-AEBE-A59BB4D2042E}"/>
    <cellStyle name="Normal 4 6 3 4 2 2 4" xfId="33467" xr:uid="{C54CC70E-9198-46B1-87D7-DAF1659EA6E5}"/>
    <cellStyle name="Normal 4 6 3 4 2 2 5" xfId="48351" xr:uid="{A2564487-106E-4391-AD53-8B05D6DF134D}"/>
    <cellStyle name="Normal 4 6 3 4 2 3" xfId="23199" xr:uid="{1AA9BA33-D6DE-4EDB-8F69-275195AB738B}"/>
    <cellStyle name="Normal 4 6 3 4 2 3 2" xfId="36891" xr:uid="{4686F550-AE5F-4A27-B367-0220163C05B4}"/>
    <cellStyle name="Normal 4 6 3 4 2 3 3" xfId="51775" xr:uid="{43DEA06B-9649-4D7C-BB78-ABE304C52378}"/>
    <cellStyle name="Normal 4 6 3 4 2 4" xfId="16355" xr:uid="{873FC173-C10A-41B9-8F85-9546BCAE5930}"/>
    <cellStyle name="Normal 4 6 3 4 2 5" xfId="30045" xr:uid="{09379824-312E-4694-A3AE-DB16BE083591}"/>
    <cellStyle name="Normal 4 6 3 4 2 6" xfId="44929" xr:uid="{CA458C0A-081C-4886-ABF1-BCF4FAC38FE9}"/>
    <cellStyle name="Normal 4 6 3 4 3" xfId="11219" xr:uid="{3D454A73-80DE-4795-81D1-8C2CE7D026FC}"/>
    <cellStyle name="Normal 4 6 3 4 3 2" xfId="24909" xr:uid="{96B53415-FE57-4B7B-A16E-44B1AEC52D99}"/>
    <cellStyle name="Normal 4 6 3 4 3 2 2" xfId="38601" xr:uid="{2CED1CB2-3D3A-490F-83C0-86CE09239C79}"/>
    <cellStyle name="Normal 4 6 3 4 3 2 3" xfId="53485" xr:uid="{C870DAD6-AC25-4E0D-80A9-FF67E999F616}"/>
    <cellStyle name="Normal 4 6 3 4 3 3" xfId="18065" xr:uid="{4CF71526-946D-4575-BAA9-DED9D99AB981}"/>
    <cellStyle name="Normal 4 6 3 4 3 4" xfId="31755" xr:uid="{80A018DE-14FB-4AC1-8D02-7AB07B7E7F10}"/>
    <cellStyle name="Normal 4 6 3 4 3 5" xfId="46639" xr:uid="{E7A140F8-FCF1-4560-9E39-EAC2E286B796}"/>
    <cellStyle name="Normal 4 6 3 4 4" xfId="21487" xr:uid="{DB36C693-ED0A-455A-8D59-C2C8DC6AFA3C}"/>
    <cellStyle name="Normal 4 6 3 4 4 2" xfId="35179" xr:uid="{94E8EF3E-83CE-46AA-8A51-C6CB88B902D4}"/>
    <cellStyle name="Normal 4 6 3 4 4 3" xfId="50063" xr:uid="{272767E0-295A-46E9-9EA7-55993C7FFD5D}"/>
    <cellStyle name="Normal 4 6 3 4 5" xfId="14643" xr:uid="{E83F37C4-FCF0-4807-8211-33735CA1AD1A}"/>
    <cellStyle name="Normal 4 6 3 4 6" xfId="28333" xr:uid="{87B726CE-C771-4A72-ACA7-2CEA59B70192}"/>
    <cellStyle name="Normal 4 6 3 4 7" xfId="43217" xr:uid="{A0C4D09D-F384-4F2C-AA74-162B1C35CFE3}"/>
    <cellStyle name="Normal 4 6 3 5" xfId="9505" xr:uid="{3AD01F34-F7A8-4B12-AF57-4DE3CFD8018C}"/>
    <cellStyle name="Normal 4 6 3 5 2" xfId="12927" xr:uid="{FC6CF22A-8965-4F6E-ACD0-CCC0264CF6E3}"/>
    <cellStyle name="Normal 4 6 3 5 2 2" xfId="26617" xr:uid="{4039951C-19B4-4296-B099-B170334AFC87}"/>
    <cellStyle name="Normal 4 6 3 5 2 2 2" xfId="40309" xr:uid="{1AC2C26F-9CDC-4D5B-AF8B-B2CCF6926697}"/>
    <cellStyle name="Normal 4 6 3 5 2 2 3" xfId="55193" xr:uid="{6956D130-A81F-45AA-A8DB-BF9020E182DF}"/>
    <cellStyle name="Normal 4 6 3 5 2 3" xfId="19773" xr:uid="{9BAA7F6F-7079-487F-8BE9-EB4593B044B1}"/>
    <cellStyle name="Normal 4 6 3 5 2 4" xfId="33463" xr:uid="{CFC266C8-DAC8-4867-BE68-3A6D649B424C}"/>
    <cellStyle name="Normal 4 6 3 5 2 5" xfId="48347" xr:uid="{696ED866-9CF6-46B7-A633-120FE44A660C}"/>
    <cellStyle name="Normal 4 6 3 5 3" xfId="23195" xr:uid="{C02C1ACA-C799-47A0-B57C-7F61332ABDAB}"/>
    <cellStyle name="Normal 4 6 3 5 3 2" xfId="36887" xr:uid="{D64FDE77-9CE2-49B9-B63C-7413D01CD89F}"/>
    <cellStyle name="Normal 4 6 3 5 3 3" xfId="51771" xr:uid="{2B2B7FBD-68C4-4A5F-A873-9681EEB6C3FE}"/>
    <cellStyle name="Normal 4 6 3 5 4" xfId="16351" xr:uid="{52D8B4C1-61A6-4D24-A023-0F838E1CE9AE}"/>
    <cellStyle name="Normal 4 6 3 5 5" xfId="30041" xr:uid="{683D1CAE-89D3-49C8-AF26-E78BA8BAC43D}"/>
    <cellStyle name="Normal 4 6 3 5 6" xfId="44925" xr:uid="{0AEA197D-EDDD-45B1-B6C5-FE611019FEE7}"/>
    <cellStyle name="Normal 4 6 3 6" xfId="11215" xr:uid="{34B286A8-6572-4B8F-81A1-04CC0E1720DF}"/>
    <cellStyle name="Normal 4 6 3 6 2" xfId="24905" xr:uid="{090BF7B8-C14A-4400-8CC8-DCA35C360AE9}"/>
    <cellStyle name="Normal 4 6 3 6 2 2" xfId="38597" xr:uid="{71BAC498-5C87-46A7-A00B-EF8F80D97223}"/>
    <cellStyle name="Normal 4 6 3 6 2 3" xfId="53481" xr:uid="{D6810F73-EBCF-48AE-8124-86FA8B727F5E}"/>
    <cellStyle name="Normal 4 6 3 6 3" xfId="18061" xr:uid="{47FD514B-53A2-4CD0-A275-F9BFAA9850A4}"/>
    <cellStyle name="Normal 4 6 3 6 4" xfId="31751" xr:uid="{0843CDAB-C9F4-4783-A585-DB4F34A97BF5}"/>
    <cellStyle name="Normal 4 6 3 6 5" xfId="46635" xr:uid="{4742FDE9-D166-4C2A-82A2-C2B467FCDF22}"/>
    <cellStyle name="Normal 4 6 3 7" xfId="21483" xr:uid="{E89C1235-D226-4637-8A99-1BC804AB9B65}"/>
    <cellStyle name="Normal 4 6 3 7 2" xfId="35175" xr:uid="{3C6835FC-BC9C-439F-8A8C-ABF4A441499D}"/>
    <cellStyle name="Normal 4 6 3 7 3" xfId="50059" xr:uid="{0D6DAD4B-9C94-4840-8DFC-EB51F1399ED5}"/>
    <cellStyle name="Normal 4 6 3 8" xfId="14639" xr:uid="{7F866C2A-EFE0-4EE5-8D6B-F5D1B96C4DBC}"/>
    <cellStyle name="Normal 4 6 3 9" xfId="28329" xr:uid="{503CA23A-6711-4927-8A0D-0DCAEC02D759}"/>
    <cellStyle name="Normal 4 6 4" xfId="7798" xr:uid="{D0480F55-435F-4FC0-877D-93BF4B8FA1DA}"/>
    <cellStyle name="Normal 4 6 4 2" xfId="7799" xr:uid="{13851150-995D-42CE-8741-169F0D119046}"/>
    <cellStyle name="Normal 4 6 4 2 2" xfId="9511" xr:uid="{495FA576-7255-4625-8BFA-59F68E28B49C}"/>
    <cellStyle name="Normal 4 6 4 2 2 2" xfId="12933" xr:uid="{A0885070-656C-4F35-BD51-64F08409216A}"/>
    <cellStyle name="Normal 4 6 4 2 2 2 2" xfId="26623" xr:uid="{29B02F56-FC2F-40AF-8E5F-68C18C9209BE}"/>
    <cellStyle name="Normal 4 6 4 2 2 2 2 2" xfId="40315" xr:uid="{1C3BBC34-98F3-438B-B0C9-9F426015165C}"/>
    <cellStyle name="Normal 4 6 4 2 2 2 2 3" xfId="55199" xr:uid="{E1A96DA0-2173-4BAB-B8BC-C2E65E5A6749}"/>
    <cellStyle name="Normal 4 6 4 2 2 2 3" xfId="19779" xr:uid="{DEAF0B36-41CE-46F5-8D84-AFBA07955AE1}"/>
    <cellStyle name="Normal 4 6 4 2 2 2 4" xfId="33469" xr:uid="{8B65F0DB-5AD1-4D51-A311-9D22685170E5}"/>
    <cellStyle name="Normal 4 6 4 2 2 2 5" xfId="48353" xr:uid="{1F0D74C0-B55B-49E1-BE4C-28E6DCCF3133}"/>
    <cellStyle name="Normal 4 6 4 2 2 3" xfId="23201" xr:uid="{E56BD614-361A-43B3-8AD3-66B31ECE8A24}"/>
    <cellStyle name="Normal 4 6 4 2 2 3 2" xfId="36893" xr:uid="{269D2C0C-2367-4B77-9F39-AD20BD23ED77}"/>
    <cellStyle name="Normal 4 6 4 2 2 3 3" xfId="51777" xr:uid="{A4BB1F09-F114-4759-99DB-D6B6B412E9FF}"/>
    <cellStyle name="Normal 4 6 4 2 2 4" xfId="16357" xr:uid="{93E3544D-B293-4366-9F15-A34D21B1E542}"/>
    <cellStyle name="Normal 4 6 4 2 2 5" xfId="30047" xr:uid="{E678F3B0-9167-4F8E-9FED-2CBDE579E5BD}"/>
    <cellStyle name="Normal 4 6 4 2 2 6" xfId="44931" xr:uid="{664E2A3C-532C-4F8C-9FFA-E7CFF207E78B}"/>
    <cellStyle name="Normal 4 6 4 2 3" xfId="11221" xr:uid="{A0387B0C-0878-44C0-BFD3-E46B9EA9E006}"/>
    <cellStyle name="Normal 4 6 4 2 3 2" xfId="24911" xr:uid="{6DC21D78-2143-49D2-BBDC-6D87454CDD36}"/>
    <cellStyle name="Normal 4 6 4 2 3 2 2" xfId="38603" xr:uid="{F9E28F29-365F-4991-9B21-89838E5165E0}"/>
    <cellStyle name="Normal 4 6 4 2 3 2 3" xfId="53487" xr:uid="{3DAACA45-8023-4FA3-8976-BA8D8C362F7D}"/>
    <cellStyle name="Normal 4 6 4 2 3 3" xfId="18067" xr:uid="{CE3CFEC9-6A93-47C4-86FF-81C4DA3342F5}"/>
    <cellStyle name="Normal 4 6 4 2 3 4" xfId="31757" xr:uid="{36AA6B9C-3883-499C-99A6-31B6584A9389}"/>
    <cellStyle name="Normal 4 6 4 2 3 5" xfId="46641" xr:uid="{3DD36AB0-2E83-4C31-B83A-96467ADD3030}"/>
    <cellStyle name="Normal 4 6 4 2 4" xfId="21489" xr:uid="{877863B3-274F-4B35-8B6D-0AB5BB224D78}"/>
    <cellStyle name="Normal 4 6 4 2 4 2" xfId="35181" xr:uid="{616FAEF9-0C3D-4A3D-BDA7-FD827D4CB742}"/>
    <cellStyle name="Normal 4 6 4 2 4 3" xfId="50065" xr:uid="{27F6D18D-8C72-4AE6-B5CE-42D7B7531EDB}"/>
    <cellStyle name="Normal 4 6 4 2 5" xfId="14645" xr:uid="{42BE45B3-53D7-49B7-B18B-41EDE15CAC7F}"/>
    <cellStyle name="Normal 4 6 4 2 6" xfId="28335" xr:uid="{94E67B2E-C0F3-4593-B410-7157AA154271}"/>
    <cellStyle name="Normal 4 6 4 2 7" xfId="43219" xr:uid="{2756B52A-D99D-440E-ACA6-C28BD291B26C}"/>
    <cellStyle name="Normal 4 6 4 3" xfId="9510" xr:uid="{C742A782-4D72-4EE9-A975-E5B23C733AC1}"/>
    <cellStyle name="Normal 4 6 4 3 2" xfId="12932" xr:uid="{C3C8FA61-06A4-48C0-A630-375C9757D5A0}"/>
    <cellStyle name="Normal 4 6 4 3 2 2" xfId="26622" xr:uid="{A0F6D7EB-8C18-4811-B125-302F58195B06}"/>
    <cellStyle name="Normal 4 6 4 3 2 2 2" xfId="40314" xr:uid="{30530DC1-0CA5-48E3-B426-A51E0AFB4011}"/>
    <cellStyle name="Normal 4 6 4 3 2 2 3" xfId="55198" xr:uid="{A17B2206-2D5F-46A7-9ED0-5F44FB780817}"/>
    <cellStyle name="Normal 4 6 4 3 2 3" xfId="19778" xr:uid="{E288D37B-9ABC-4EE0-AD4B-E0A8B342DE44}"/>
    <cellStyle name="Normal 4 6 4 3 2 4" xfId="33468" xr:uid="{FC83C3EF-DE53-41D9-8B8C-34A202244917}"/>
    <cellStyle name="Normal 4 6 4 3 2 5" xfId="48352" xr:uid="{FF33ACE9-3BB3-4472-BBFB-4198E9BA87B2}"/>
    <cellStyle name="Normal 4 6 4 3 3" xfId="23200" xr:uid="{30F26C0D-A943-4B87-8EF3-F7B1902091AC}"/>
    <cellStyle name="Normal 4 6 4 3 3 2" xfId="36892" xr:uid="{6E649858-9ACB-4261-946F-5BE2CDEA6B7E}"/>
    <cellStyle name="Normal 4 6 4 3 3 3" xfId="51776" xr:uid="{10478EDD-7353-47A3-ADD7-6488E74F52FA}"/>
    <cellStyle name="Normal 4 6 4 3 4" xfId="16356" xr:uid="{1E406EBE-03B0-4D4E-9D10-C8B03CA866A0}"/>
    <cellStyle name="Normal 4 6 4 3 5" xfId="30046" xr:uid="{A62F089F-AE96-404A-8B3D-AAC4398FBF2B}"/>
    <cellStyle name="Normal 4 6 4 3 6" xfId="44930" xr:uid="{CE037241-2B78-4539-9068-5A0478568CDB}"/>
    <cellStyle name="Normal 4 6 4 4" xfId="11220" xr:uid="{00281307-CD61-444D-B67B-E1EF5AB11A9E}"/>
    <cellStyle name="Normal 4 6 4 4 2" xfId="24910" xr:uid="{9BF1B53B-B2BF-4834-838E-CB68A44C1B7E}"/>
    <cellStyle name="Normal 4 6 4 4 2 2" xfId="38602" xr:uid="{B6186064-F464-4FB6-A070-7D4476C65824}"/>
    <cellStyle name="Normal 4 6 4 4 2 3" xfId="53486" xr:uid="{4F6D0957-F470-4BE0-B38D-305F7FE55087}"/>
    <cellStyle name="Normal 4 6 4 4 3" xfId="18066" xr:uid="{02199458-11D2-48D5-8236-3028F882EFC8}"/>
    <cellStyle name="Normal 4 6 4 4 4" xfId="31756" xr:uid="{C23E7BAA-B55C-4F24-A81E-850BFDC2077D}"/>
    <cellStyle name="Normal 4 6 4 4 5" xfId="46640" xr:uid="{F977095E-E503-41D0-8AE4-A5B1E58E30B4}"/>
    <cellStyle name="Normal 4 6 4 5" xfId="21488" xr:uid="{73A46453-282B-4AFD-81C3-5683535D0A61}"/>
    <cellStyle name="Normal 4 6 4 5 2" xfId="35180" xr:uid="{BE356740-F1D2-4164-BAB7-7A6BE08C068A}"/>
    <cellStyle name="Normal 4 6 4 5 3" xfId="50064" xr:uid="{C6784323-5DEF-4E3A-A02E-BBFE508DF43A}"/>
    <cellStyle name="Normal 4 6 4 6" xfId="14644" xr:uid="{C73E558B-5F27-49EB-834D-C811A71873C9}"/>
    <cellStyle name="Normal 4 6 4 7" xfId="28334" xr:uid="{8BB7EE24-A6B9-489D-93CB-2FE0D3DD4C07}"/>
    <cellStyle name="Normal 4 6 4 8" xfId="43218" xr:uid="{AB053E23-DD14-4AE0-80CB-C6ACF1CB09A9}"/>
    <cellStyle name="Normal 4 6 5" xfId="7800" xr:uid="{E24DC933-A08C-40A4-9A99-7C2B170AE5E1}"/>
    <cellStyle name="Normal 4 6 5 2" xfId="9512" xr:uid="{CD56C9E8-6B8F-4E39-88F8-845AFCE7B45C}"/>
    <cellStyle name="Normal 4 6 5 2 2" xfId="12934" xr:uid="{ABA29091-CE12-4D9F-B88B-78A72857773E}"/>
    <cellStyle name="Normal 4 6 5 2 2 2" xfId="26624" xr:uid="{7C1905B9-9F1C-4A1C-AF4E-E4F1685E06C9}"/>
    <cellStyle name="Normal 4 6 5 2 2 2 2" xfId="40316" xr:uid="{845256F3-A822-4FA1-8C19-F54CF4EB005F}"/>
    <cellStyle name="Normal 4 6 5 2 2 2 3" xfId="55200" xr:uid="{09247EA2-E7D5-40EF-8C4E-EA2BBEA96978}"/>
    <cellStyle name="Normal 4 6 5 2 2 3" xfId="19780" xr:uid="{42AB7835-B3AC-41DB-8AE5-2CF2C0AF49F1}"/>
    <cellStyle name="Normal 4 6 5 2 2 4" xfId="33470" xr:uid="{562C84D8-E67A-4086-9342-93EB8B66E5BE}"/>
    <cellStyle name="Normal 4 6 5 2 2 5" xfId="48354" xr:uid="{5EDE1F4B-9390-45ED-9F39-8962EE467D47}"/>
    <cellStyle name="Normal 4 6 5 2 3" xfId="23202" xr:uid="{AFB2817E-D3A6-437C-B9BB-FBA4A66BEE29}"/>
    <cellStyle name="Normal 4 6 5 2 3 2" xfId="36894" xr:uid="{AA34D9EB-5437-4FA0-9586-DC7ED39DD2ED}"/>
    <cellStyle name="Normal 4 6 5 2 3 3" xfId="51778" xr:uid="{03BDF1A3-38FD-4A38-AEF4-4147ADB8D235}"/>
    <cellStyle name="Normal 4 6 5 2 4" xfId="16358" xr:uid="{9C37F173-1F25-4D8E-9499-975DE3DC1836}"/>
    <cellStyle name="Normal 4 6 5 2 5" xfId="30048" xr:uid="{0777494D-5C18-4FBF-919B-1B3DB20DCDF4}"/>
    <cellStyle name="Normal 4 6 5 2 6" xfId="44932" xr:uid="{B036A4F0-20B7-4952-BF91-365091EB4757}"/>
    <cellStyle name="Normal 4 6 5 3" xfId="11222" xr:uid="{C72ECB47-7DDB-433E-A02A-8169CDF14BFE}"/>
    <cellStyle name="Normal 4 6 5 3 2" xfId="24912" xr:uid="{DD272EB5-F1D2-42FC-BDEB-2FDE3EDF2796}"/>
    <cellStyle name="Normal 4 6 5 3 2 2" xfId="38604" xr:uid="{EAFC37A0-D3B5-4776-9D36-529F0B02C6AB}"/>
    <cellStyle name="Normal 4 6 5 3 2 3" xfId="53488" xr:uid="{4090907B-16DF-44FD-8A65-F6B7A9DA1FD9}"/>
    <cellStyle name="Normal 4 6 5 3 3" xfId="18068" xr:uid="{96BBF2C5-A054-41B8-A640-D4B65B61D81C}"/>
    <cellStyle name="Normal 4 6 5 3 4" xfId="31758" xr:uid="{23EE1396-4DFD-4309-9D37-A655B2EF7922}"/>
    <cellStyle name="Normal 4 6 5 3 5" xfId="46642" xr:uid="{2E52595E-FD29-4FC3-BD13-5CF4528D1E41}"/>
    <cellStyle name="Normal 4 6 5 4" xfId="21490" xr:uid="{26A440E7-2E00-48CF-8950-2160CE0A2A87}"/>
    <cellStyle name="Normal 4 6 5 4 2" xfId="35182" xr:uid="{A1E13B63-C745-4A51-BFAA-6677639965C5}"/>
    <cellStyle name="Normal 4 6 5 4 3" xfId="50066" xr:uid="{466877C6-B9B1-43E0-BD04-4B2C595DFE87}"/>
    <cellStyle name="Normal 4 6 5 5" xfId="14646" xr:uid="{3F8E21F6-00DD-47BA-8775-42C3DED5643F}"/>
    <cellStyle name="Normal 4 6 5 6" xfId="28336" xr:uid="{B17001F5-CDAC-4448-9244-28FD546EF867}"/>
    <cellStyle name="Normal 4 6 5 7" xfId="43220" xr:uid="{58C34AD8-775D-4090-A192-79000926D47F}"/>
    <cellStyle name="Normal 4 6 6" xfId="7801" xr:uid="{D48F2A1F-C87B-4408-A415-97213AB9BFEA}"/>
    <cellStyle name="Normal 4 6 6 2" xfId="9513" xr:uid="{30BB6E4F-6760-4125-AABB-19789DDF011B}"/>
    <cellStyle name="Normal 4 6 6 2 2" xfId="12935" xr:uid="{CFE012A2-752A-4884-9FB3-7B6FCE5330A9}"/>
    <cellStyle name="Normal 4 6 6 2 2 2" xfId="26625" xr:uid="{857005A2-5394-4A22-ACC7-2FF46E864F5B}"/>
    <cellStyle name="Normal 4 6 6 2 2 2 2" xfId="40317" xr:uid="{24F4F420-7496-4747-9283-C81A57301EAC}"/>
    <cellStyle name="Normal 4 6 6 2 2 2 3" xfId="55201" xr:uid="{82881228-8691-4850-A6E7-529AE86F6038}"/>
    <cellStyle name="Normal 4 6 6 2 2 3" xfId="19781" xr:uid="{649405F0-AF04-4333-8815-9CB8519C4B15}"/>
    <cellStyle name="Normal 4 6 6 2 2 4" xfId="33471" xr:uid="{1C11CB4F-01BA-41EF-8085-844232AD922A}"/>
    <cellStyle name="Normal 4 6 6 2 2 5" xfId="48355" xr:uid="{120257AA-2921-4085-A120-F1EAFFF4FC4D}"/>
    <cellStyle name="Normal 4 6 6 2 3" xfId="23203" xr:uid="{FA6D95C5-F88B-4E13-B63E-0892AA635C68}"/>
    <cellStyle name="Normal 4 6 6 2 3 2" xfId="36895" xr:uid="{411E0D3D-9C71-41B2-B2EA-2F369731D670}"/>
    <cellStyle name="Normal 4 6 6 2 3 3" xfId="51779" xr:uid="{F9874FCE-A326-4F7E-BAA4-846A07E7EDAC}"/>
    <cellStyle name="Normal 4 6 6 2 4" xfId="16359" xr:uid="{C8BF4A17-87E4-4385-82ED-0B9C57AC046D}"/>
    <cellStyle name="Normal 4 6 6 2 5" xfId="30049" xr:uid="{A907FF35-BA9E-484B-B7D3-FCAD1C2BEE81}"/>
    <cellStyle name="Normal 4 6 6 2 6" xfId="44933" xr:uid="{88FF550E-247B-4611-836B-760E82CA2A7A}"/>
    <cellStyle name="Normal 4 6 6 3" xfId="11223" xr:uid="{A4C15ADC-1AE3-411A-882D-2491B1A3DA14}"/>
    <cellStyle name="Normal 4 6 6 3 2" xfId="24913" xr:uid="{7C4B2DAC-73C2-4750-AAE2-412DAC639481}"/>
    <cellStyle name="Normal 4 6 6 3 2 2" xfId="38605" xr:uid="{4F0D3496-EE4D-45F3-80D4-4EA132EB8F1F}"/>
    <cellStyle name="Normal 4 6 6 3 2 3" xfId="53489" xr:uid="{F24843D4-D471-456E-9025-635B8C8DEECC}"/>
    <cellStyle name="Normal 4 6 6 3 3" xfId="18069" xr:uid="{891FBFBB-2024-46F6-9DE8-4AF03C1AA41D}"/>
    <cellStyle name="Normal 4 6 6 3 4" xfId="31759" xr:uid="{E7D9A651-996C-4238-853E-B197421D1542}"/>
    <cellStyle name="Normal 4 6 6 3 5" xfId="46643" xr:uid="{1B8218F7-8765-489E-81B6-CAB42E70EB99}"/>
    <cellStyle name="Normal 4 6 6 4" xfId="21491" xr:uid="{B83B2BA9-D6AA-4A61-B48D-992AAE49523A}"/>
    <cellStyle name="Normal 4 6 6 4 2" xfId="35183" xr:uid="{38C72833-3BE6-4132-9B7E-56E9B7E3FE66}"/>
    <cellStyle name="Normal 4 6 6 4 3" xfId="50067" xr:uid="{A2C576D6-EF6C-4623-88C8-7BE2A4388135}"/>
    <cellStyle name="Normal 4 6 6 5" xfId="14647" xr:uid="{0BBC346C-C696-47C3-8B09-16E1E3014579}"/>
    <cellStyle name="Normal 4 6 6 6" xfId="28337" xr:uid="{E9CCC6AF-4FBC-4E3D-8A30-201885D8D727}"/>
    <cellStyle name="Normal 4 6 6 7" xfId="43221" xr:uid="{E1D0581C-F3A2-4533-8C5C-57158C0F2D4A}"/>
    <cellStyle name="Normal 4 6 7" xfId="9499" xr:uid="{A6197E03-CCAE-4AF3-B493-5A94AC9FC70B}"/>
    <cellStyle name="Normal 4 6 7 2" xfId="12921" xr:uid="{CC51FA68-A2B9-4359-BC57-802563953AF4}"/>
    <cellStyle name="Normal 4 6 7 2 2" xfId="26611" xr:uid="{761FFBBF-A112-4C45-9CC9-6FAA71F085AF}"/>
    <cellStyle name="Normal 4 6 7 2 2 2" xfId="40303" xr:uid="{27C14D20-121B-4D70-92E4-03E77F536723}"/>
    <cellStyle name="Normal 4 6 7 2 2 3" xfId="55187" xr:uid="{93BF3088-586E-4792-A343-C1F6083FFF20}"/>
    <cellStyle name="Normal 4 6 7 2 3" xfId="19767" xr:uid="{0E346513-C050-43E5-9A02-550FD0094773}"/>
    <cellStyle name="Normal 4 6 7 2 4" xfId="33457" xr:uid="{2F20FC76-45D8-492A-8740-5811C2461460}"/>
    <cellStyle name="Normal 4 6 7 2 5" xfId="48341" xr:uid="{8E872A79-0C35-403A-92CD-EE43E15D457A}"/>
    <cellStyle name="Normal 4 6 7 3" xfId="23189" xr:uid="{D25E4384-C7C0-4A46-B59D-6AB726151465}"/>
    <cellStyle name="Normal 4 6 7 3 2" xfId="36881" xr:uid="{21BA4120-1172-4553-9850-869DE35CAC09}"/>
    <cellStyle name="Normal 4 6 7 3 3" xfId="51765" xr:uid="{73D577CB-8306-4012-A4BE-F1E5982B684F}"/>
    <cellStyle name="Normal 4 6 7 4" xfId="16345" xr:uid="{FA18EE9C-D035-4017-A4CB-68A43A7EF2C9}"/>
    <cellStyle name="Normal 4 6 7 5" xfId="30035" xr:uid="{601878F3-E560-491D-A5F0-0C29C7788E0E}"/>
    <cellStyle name="Normal 4 6 7 6" xfId="44919" xr:uid="{74709BAE-EC49-43BC-9C44-A89C69895A68}"/>
    <cellStyle name="Normal 4 6 8" xfId="11209" xr:uid="{96AEC738-1EA4-45D7-8E7C-D3B571FBFE80}"/>
    <cellStyle name="Normal 4 6 8 2" xfId="24899" xr:uid="{787931DA-EC8C-44A9-A7AA-62D297BE7AB5}"/>
    <cellStyle name="Normal 4 6 8 2 2" xfId="38591" xr:uid="{B15E4EBE-9C20-4E93-A36E-03F9E697A1DB}"/>
    <cellStyle name="Normal 4 6 8 2 3" xfId="53475" xr:uid="{1E09C3B4-93B8-4C1B-AD04-C74470FAF2F2}"/>
    <cellStyle name="Normal 4 6 8 3" xfId="18055" xr:uid="{D5AB76D3-1FE4-4DD3-A5C0-3D327B877266}"/>
    <cellStyle name="Normal 4 6 8 4" xfId="31745" xr:uid="{4C9FECD7-55F5-4032-927D-6243BFCBC1B4}"/>
    <cellStyle name="Normal 4 6 8 5" xfId="46629" xr:uid="{217712C5-5B52-4805-B41B-946DA539B222}"/>
    <cellStyle name="Normal 4 6 9" xfId="21477" xr:uid="{D7C30521-5183-43F0-A668-624302A5545B}"/>
    <cellStyle name="Normal 4 6 9 2" xfId="35169" xr:uid="{6C8368C5-85DC-4ED2-838E-E03FD5BA21D6}"/>
    <cellStyle name="Normal 4 6 9 3" xfId="50053" xr:uid="{D5A6CF06-0C91-40F1-9C52-33D5A78AB41B}"/>
    <cellStyle name="Normal 4 7" xfId="902" xr:uid="{BD809214-E88C-4B4B-ADF8-C7D7ABE2ED38}"/>
    <cellStyle name="Normal 4 7 10" xfId="14648" xr:uid="{2F89C3E9-B739-4E96-8616-29E86BC5D1AB}"/>
    <cellStyle name="Normal 4 7 10 2" xfId="40871" xr:uid="{60CAC79D-5328-4CF1-9C57-DA7A26FBE2AF}"/>
    <cellStyle name="Normal 4 7 11" xfId="28338" xr:uid="{04E92A5C-EE50-4C7F-B6E6-BAC46A20F8AE}"/>
    <cellStyle name="Normal 4 7 12" xfId="43222" xr:uid="{6C460DEE-CC5A-4721-B634-82D216E4E6BF}"/>
    <cellStyle name="Normal 4 7 13" xfId="7802" xr:uid="{440E0DF6-F0F5-46A8-B9F4-F50F04F3E764}"/>
    <cellStyle name="Normal 4 7 14" xfId="5939" xr:uid="{F879967F-A9C2-4A4C-BB8E-0E31406949B9}"/>
    <cellStyle name="Normal 4 7 15" xfId="5347" xr:uid="{9E276D17-E4C3-49E5-A46D-B193E43CA61A}"/>
    <cellStyle name="Normal 4 7 2" xfId="7803" xr:uid="{AF67C3B1-3761-4A6E-90E9-8790E478C715}"/>
    <cellStyle name="Normal 4 7 2 10" xfId="43223" xr:uid="{540EEFFD-064B-4706-AB93-2FFBA730A3F0}"/>
    <cellStyle name="Normal 4 7 2 2" xfId="7804" xr:uid="{B5EB59CA-D0AF-41C5-8F72-02FC8EDF9728}"/>
    <cellStyle name="Normal 4 7 2 2 2" xfId="7805" xr:uid="{05F3AD21-E4FF-4871-86F3-BA37D9EA31A1}"/>
    <cellStyle name="Normal 4 7 2 2 2 2" xfId="9517" xr:uid="{3AC4B39E-BF6B-4E12-AF41-63FFB35E00FD}"/>
    <cellStyle name="Normal 4 7 2 2 2 2 2" xfId="12939" xr:uid="{7ADFA5C1-7682-4272-B574-35D6DD3D0EF3}"/>
    <cellStyle name="Normal 4 7 2 2 2 2 2 2" xfId="26629" xr:uid="{292AFD3C-916F-4D04-8CB5-6C19B319415B}"/>
    <cellStyle name="Normal 4 7 2 2 2 2 2 2 2" xfId="40321" xr:uid="{385C39AC-79C5-4EB1-885F-F444627F17CC}"/>
    <cellStyle name="Normal 4 7 2 2 2 2 2 2 3" xfId="55205" xr:uid="{6CFA6857-9917-4A9A-9153-59B879D69627}"/>
    <cellStyle name="Normal 4 7 2 2 2 2 2 3" xfId="19785" xr:uid="{0B2B6B5D-08AE-4284-86EB-4D8D02C5EC54}"/>
    <cellStyle name="Normal 4 7 2 2 2 2 2 4" xfId="33475" xr:uid="{30B9DA6E-7DFD-4D33-93E2-F4D14ECE1A4A}"/>
    <cellStyle name="Normal 4 7 2 2 2 2 2 5" xfId="48359" xr:uid="{CB6285D7-9774-4D61-B129-3E23EFCB1C79}"/>
    <cellStyle name="Normal 4 7 2 2 2 2 3" xfId="23207" xr:uid="{1A4A675F-2F97-46A5-8199-D376E4F34566}"/>
    <cellStyle name="Normal 4 7 2 2 2 2 3 2" xfId="36899" xr:uid="{44608E8E-D936-4A2C-B6A6-48AB76C45813}"/>
    <cellStyle name="Normal 4 7 2 2 2 2 3 3" xfId="51783" xr:uid="{ED72D660-5A12-4BFE-B6D7-4818300FA4A4}"/>
    <cellStyle name="Normal 4 7 2 2 2 2 4" xfId="16363" xr:uid="{A4B6FF18-54A7-4E8C-A71A-F8F06A1509D2}"/>
    <cellStyle name="Normal 4 7 2 2 2 2 5" xfId="30053" xr:uid="{7E6D10ED-C958-46CA-AA53-B87083800FE0}"/>
    <cellStyle name="Normal 4 7 2 2 2 2 6" xfId="44937" xr:uid="{C81C3F73-1A35-48F6-8B80-F208ADB67CE6}"/>
    <cellStyle name="Normal 4 7 2 2 2 3" xfId="11227" xr:uid="{DE3290D8-34DC-4BA8-9C77-EEE27B5C71E5}"/>
    <cellStyle name="Normal 4 7 2 2 2 3 2" xfId="24917" xr:uid="{7B9E07B1-9C41-49C2-A141-4C2C58587E33}"/>
    <cellStyle name="Normal 4 7 2 2 2 3 2 2" xfId="38609" xr:uid="{9C77B732-04B1-45AE-AC88-45A1B4629CCB}"/>
    <cellStyle name="Normal 4 7 2 2 2 3 2 3" xfId="53493" xr:uid="{80085AB5-2EDA-43C0-90AB-358D8D5F0643}"/>
    <cellStyle name="Normal 4 7 2 2 2 3 3" xfId="18073" xr:uid="{7E2DE9B8-38A0-4B9C-97A9-0E529910F6B4}"/>
    <cellStyle name="Normal 4 7 2 2 2 3 4" xfId="31763" xr:uid="{89CD856F-A51C-474F-85CC-A55DBA528A8C}"/>
    <cellStyle name="Normal 4 7 2 2 2 3 5" xfId="46647" xr:uid="{BB253715-1380-400D-A6C6-7F35B4A7568A}"/>
    <cellStyle name="Normal 4 7 2 2 2 4" xfId="21495" xr:uid="{09BE6008-48C2-4647-8405-CA3860EEA50C}"/>
    <cellStyle name="Normal 4 7 2 2 2 4 2" xfId="35187" xr:uid="{45F96786-DCB5-4BA7-9C26-19FED651ACD6}"/>
    <cellStyle name="Normal 4 7 2 2 2 4 3" xfId="50071" xr:uid="{3788782A-4665-440B-8E0D-AD400A98D167}"/>
    <cellStyle name="Normal 4 7 2 2 2 5" xfId="14651" xr:uid="{C78D3458-B04F-4334-A88F-123E2F0DA00C}"/>
    <cellStyle name="Normal 4 7 2 2 2 6" xfId="28341" xr:uid="{1FD1E76C-FADC-4486-A581-A4CC9289DDE9}"/>
    <cellStyle name="Normal 4 7 2 2 2 7" xfId="43225" xr:uid="{5B65DBD7-9B20-4CEB-86BD-E0EABAB0A841}"/>
    <cellStyle name="Normal 4 7 2 2 3" xfId="9516" xr:uid="{B111E5F6-4460-48F0-8546-9100DD65A65E}"/>
    <cellStyle name="Normal 4 7 2 2 3 2" xfId="12938" xr:uid="{CE89B1BC-33F1-408A-AF35-879B5A693381}"/>
    <cellStyle name="Normal 4 7 2 2 3 2 2" xfId="26628" xr:uid="{3A2876D1-A577-408D-96FE-F829354970A1}"/>
    <cellStyle name="Normal 4 7 2 2 3 2 2 2" xfId="40320" xr:uid="{7BD68EC0-4850-4D5A-A507-62B7BD1D041A}"/>
    <cellStyle name="Normal 4 7 2 2 3 2 2 3" xfId="55204" xr:uid="{86DFA963-A6FD-471C-A102-1DFCF1328C40}"/>
    <cellStyle name="Normal 4 7 2 2 3 2 3" xfId="19784" xr:uid="{4D919FAB-3DA7-4421-96D9-0E1711BA4C73}"/>
    <cellStyle name="Normal 4 7 2 2 3 2 4" xfId="33474" xr:uid="{0E982AD6-8247-43A9-97D7-C86CC406E52A}"/>
    <cellStyle name="Normal 4 7 2 2 3 2 5" xfId="48358" xr:uid="{95311D53-8283-4141-BCD2-6BBE3DE9DED3}"/>
    <cellStyle name="Normal 4 7 2 2 3 3" xfId="23206" xr:uid="{DD479CB4-ADA2-4638-94F6-10D378F7309C}"/>
    <cellStyle name="Normal 4 7 2 2 3 3 2" xfId="36898" xr:uid="{08640434-088B-4AA9-AF71-D289AA49BBEC}"/>
    <cellStyle name="Normal 4 7 2 2 3 3 3" xfId="51782" xr:uid="{DCAE169F-8904-48C8-8428-F52C62CB512A}"/>
    <cellStyle name="Normal 4 7 2 2 3 4" xfId="16362" xr:uid="{C32D3806-0480-461E-B232-59C046D21094}"/>
    <cellStyle name="Normal 4 7 2 2 3 5" xfId="30052" xr:uid="{88BEE76A-B3AB-4907-B2A5-EDC927304593}"/>
    <cellStyle name="Normal 4 7 2 2 3 6" xfId="44936" xr:uid="{449C6E64-6E8B-4C33-BBBE-E266DC37DA49}"/>
    <cellStyle name="Normal 4 7 2 2 4" xfId="11226" xr:uid="{56C1253F-3969-4238-BC9A-9DEEDC6B711F}"/>
    <cellStyle name="Normal 4 7 2 2 4 2" xfId="24916" xr:uid="{D23E3986-9504-463E-A7F0-133AD7978440}"/>
    <cellStyle name="Normal 4 7 2 2 4 2 2" xfId="38608" xr:uid="{25370BC5-0415-45CD-AC14-DC625F79DD4F}"/>
    <cellStyle name="Normal 4 7 2 2 4 2 3" xfId="53492" xr:uid="{0D8B7F04-849F-48C0-8647-4F6D2D2A07D6}"/>
    <cellStyle name="Normal 4 7 2 2 4 3" xfId="18072" xr:uid="{CD2CE827-A251-43F0-9299-6627354AF3A0}"/>
    <cellStyle name="Normal 4 7 2 2 4 4" xfId="31762" xr:uid="{3DB9DA56-C51F-4D1F-AEEC-E63E83B89F8C}"/>
    <cellStyle name="Normal 4 7 2 2 4 5" xfId="46646" xr:uid="{292C0165-C51D-4764-9A54-FA3611810CA1}"/>
    <cellStyle name="Normal 4 7 2 2 5" xfId="21494" xr:uid="{B7E42B15-EA8E-4E1F-B605-AC40ACF85C05}"/>
    <cellStyle name="Normal 4 7 2 2 5 2" xfId="35186" xr:uid="{B7F80D6E-5EBD-45A5-A594-472D54F905D1}"/>
    <cellStyle name="Normal 4 7 2 2 5 3" xfId="50070" xr:uid="{FEF5AC33-9318-49D3-A567-1AD93CB9C614}"/>
    <cellStyle name="Normal 4 7 2 2 6" xfId="14650" xr:uid="{E5F58832-6A95-44D1-BC44-2C1BEA001890}"/>
    <cellStyle name="Normal 4 7 2 2 7" xfId="28340" xr:uid="{6DE3A9A9-EDDE-4CCF-B39D-35C4161E35C4}"/>
    <cellStyle name="Normal 4 7 2 2 8" xfId="43224" xr:uid="{E0D47AB1-57CB-46E3-A259-3FED081F00CF}"/>
    <cellStyle name="Normal 4 7 2 3" xfId="7806" xr:uid="{EFAA09CB-073B-4BD2-9A6B-F0F8CD5B820F}"/>
    <cellStyle name="Normal 4 7 2 3 2" xfId="9518" xr:uid="{058155D4-4521-4CA6-A536-B11DC360A419}"/>
    <cellStyle name="Normal 4 7 2 3 2 2" xfId="12940" xr:uid="{09D11202-19FC-47B0-B645-9D34CDD4C423}"/>
    <cellStyle name="Normal 4 7 2 3 2 2 2" xfId="26630" xr:uid="{02B78A39-8B1F-4361-9C66-E5C0DE399F5C}"/>
    <cellStyle name="Normal 4 7 2 3 2 2 2 2" xfId="40322" xr:uid="{28714DAC-DC9C-49A8-A7C0-E2B8A4ED2660}"/>
    <cellStyle name="Normal 4 7 2 3 2 2 2 3" xfId="55206" xr:uid="{F252BEC6-617E-463D-A254-9C34974D8B14}"/>
    <cellStyle name="Normal 4 7 2 3 2 2 3" xfId="19786" xr:uid="{33CEF169-B62C-4E08-AFD6-795D7142C3E4}"/>
    <cellStyle name="Normal 4 7 2 3 2 2 4" xfId="33476" xr:uid="{025F3AE8-159C-4AA3-A203-8A463CEC63D5}"/>
    <cellStyle name="Normal 4 7 2 3 2 2 5" xfId="48360" xr:uid="{ACC44E41-D7CE-4D8C-A0BE-CEDAE8361270}"/>
    <cellStyle name="Normal 4 7 2 3 2 3" xfId="23208" xr:uid="{FD6A0BFC-ED26-42FB-9AEC-998801324665}"/>
    <cellStyle name="Normal 4 7 2 3 2 3 2" xfId="36900" xr:uid="{77FDD2A0-E970-4A18-B8DC-F01AEAAD161C}"/>
    <cellStyle name="Normal 4 7 2 3 2 3 3" xfId="51784" xr:uid="{443639DF-5DC8-4BDC-BEEF-E6FA9DB46D8C}"/>
    <cellStyle name="Normal 4 7 2 3 2 4" xfId="16364" xr:uid="{20086A97-47EB-4B1B-B24B-527D941318E3}"/>
    <cellStyle name="Normal 4 7 2 3 2 5" xfId="30054" xr:uid="{9C02892D-E207-4014-BC95-3D3A1DA27761}"/>
    <cellStyle name="Normal 4 7 2 3 2 6" xfId="44938" xr:uid="{A6FD11B5-6E99-4D03-B0FA-88EA00AAA04B}"/>
    <cellStyle name="Normal 4 7 2 3 3" xfId="11228" xr:uid="{11E2DE80-39FC-405E-9B5F-3965EC7CAE5F}"/>
    <cellStyle name="Normal 4 7 2 3 3 2" xfId="24918" xr:uid="{19ED784B-AF3F-4B4C-8A62-B00DD272D581}"/>
    <cellStyle name="Normal 4 7 2 3 3 2 2" xfId="38610" xr:uid="{C8C24F50-39C4-442A-BEC4-B62B223FD842}"/>
    <cellStyle name="Normal 4 7 2 3 3 2 3" xfId="53494" xr:uid="{F9475C73-768E-4908-A6BB-3B82716D4951}"/>
    <cellStyle name="Normal 4 7 2 3 3 3" xfId="18074" xr:uid="{68340C90-1F4D-4724-9A28-E0DBF13266BD}"/>
    <cellStyle name="Normal 4 7 2 3 3 4" xfId="31764" xr:uid="{2606E4CF-5F98-479F-8FAC-4B4F6F662E36}"/>
    <cellStyle name="Normal 4 7 2 3 3 5" xfId="46648" xr:uid="{6B30FDEB-47E1-482C-BC29-B29028BC1235}"/>
    <cellStyle name="Normal 4 7 2 3 4" xfId="21496" xr:uid="{6E450A9D-110D-4AD9-8EBC-A99A833B543E}"/>
    <cellStyle name="Normal 4 7 2 3 4 2" xfId="35188" xr:uid="{855BDFF8-C0CC-455C-A665-911F5C0970FE}"/>
    <cellStyle name="Normal 4 7 2 3 4 3" xfId="50072" xr:uid="{5368B1DD-AE65-48A1-9831-EC43BF879B3E}"/>
    <cellStyle name="Normal 4 7 2 3 5" xfId="14652" xr:uid="{D970EC11-86A3-4B06-96BC-F91965D041E3}"/>
    <cellStyle name="Normal 4 7 2 3 6" xfId="28342" xr:uid="{08C8A5AE-A746-4A70-BAB4-8C66B50F4853}"/>
    <cellStyle name="Normal 4 7 2 3 7" xfId="43226" xr:uid="{6BB57A83-9B7D-4C00-BEE6-BF2034F96442}"/>
    <cellStyle name="Normal 4 7 2 4" xfId="7807" xr:uid="{D754A62A-0D9E-4764-B702-08CEF6C4FDA6}"/>
    <cellStyle name="Normal 4 7 2 4 2" xfId="9519" xr:uid="{27248310-BE1A-4723-AB9B-3135AD5B4318}"/>
    <cellStyle name="Normal 4 7 2 4 2 2" xfId="12941" xr:uid="{8482AA43-0777-4190-8DEF-5A382B496179}"/>
    <cellStyle name="Normal 4 7 2 4 2 2 2" xfId="26631" xr:uid="{D261C1DC-D402-4591-B6D2-CA73788E3C8C}"/>
    <cellStyle name="Normal 4 7 2 4 2 2 2 2" xfId="40323" xr:uid="{99F4778D-1363-4780-9C7B-6F0AC9C0D105}"/>
    <cellStyle name="Normal 4 7 2 4 2 2 2 3" xfId="55207" xr:uid="{42A36D9E-A6BC-4383-A424-7F3AF4BF24D2}"/>
    <cellStyle name="Normal 4 7 2 4 2 2 3" xfId="19787" xr:uid="{ACF865D8-C81E-4E07-9450-339506EF8939}"/>
    <cellStyle name="Normal 4 7 2 4 2 2 4" xfId="33477" xr:uid="{FA98C8B8-02B0-4F0E-BCA0-366A52952338}"/>
    <cellStyle name="Normal 4 7 2 4 2 2 5" xfId="48361" xr:uid="{36A9BF2B-9DD2-4876-A2CD-01AA328976E6}"/>
    <cellStyle name="Normal 4 7 2 4 2 3" xfId="23209" xr:uid="{A58654B1-7AFE-42C9-B760-B44078A1D615}"/>
    <cellStyle name="Normal 4 7 2 4 2 3 2" xfId="36901" xr:uid="{AC06DBD7-B823-4F8D-B0D6-4B4B07284C53}"/>
    <cellStyle name="Normal 4 7 2 4 2 3 3" xfId="51785" xr:uid="{5CFEFC8B-A59F-417B-B0AB-CBFBE71AC55E}"/>
    <cellStyle name="Normal 4 7 2 4 2 4" xfId="16365" xr:uid="{F964A873-8AAC-44BE-9A5D-6BD586CDD19A}"/>
    <cellStyle name="Normal 4 7 2 4 2 5" xfId="30055" xr:uid="{9FF44DFC-F9F0-4A8A-B70C-AE261F03D881}"/>
    <cellStyle name="Normal 4 7 2 4 2 6" xfId="44939" xr:uid="{AC660662-B314-4D20-ADC6-67F649BB2851}"/>
    <cellStyle name="Normal 4 7 2 4 3" xfId="11229" xr:uid="{6A7FD191-4D92-4EA7-9FA0-228BA50BB630}"/>
    <cellStyle name="Normal 4 7 2 4 3 2" xfId="24919" xr:uid="{30BB77E1-CF46-41F4-BBF9-355696704E7D}"/>
    <cellStyle name="Normal 4 7 2 4 3 2 2" xfId="38611" xr:uid="{8492F0F0-7724-41D9-B943-EE2FF1A42E20}"/>
    <cellStyle name="Normal 4 7 2 4 3 2 3" xfId="53495" xr:uid="{2C865C30-F394-48C2-BAF4-11CFC9936489}"/>
    <cellStyle name="Normal 4 7 2 4 3 3" xfId="18075" xr:uid="{399E80F3-CE25-4C47-BC63-FB5C263AE6AF}"/>
    <cellStyle name="Normal 4 7 2 4 3 4" xfId="31765" xr:uid="{31A870E4-B673-4C18-B712-92BE47014531}"/>
    <cellStyle name="Normal 4 7 2 4 3 5" xfId="46649" xr:uid="{072C1BC2-A8C3-4768-80E5-D023D1D16535}"/>
    <cellStyle name="Normal 4 7 2 4 4" xfId="21497" xr:uid="{3BECD0BF-4F63-4D7C-8630-787E27B23E83}"/>
    <cellStyle name="Normal 4 7 2 4 4 2" xfId="35189" xr:uid="{0AC534E8-EA37-44D7-87AB-FA3586332194}"/>
    <cellStyle name="Normal 4 7 2 4 4 3" xfId="50073" xr:uid="{8353E7EB-C861-4019-BE80-F56F1E52562A}"/>
    <cellStyle name="Normal 4 7 2 4 5" xfId="14653" xr:uid="{8C21C225-4B3D-48E6-B3DF-BCB34AC465A2}"/>
    <cellStyle name="Normal 4 7 2 4 6" xfId="28343" xr:uid="{8E1D8F91-E85C-4799-98A8-D0A6938F327D}"/>
    <cellStyle name="Normal 4 7 2 4 7" xfId="43227" xr:uid="{54FE264E-2FAA-47A9-9D6E-3772704CEAC9}"/>
    <cellStyle name="Normal 4 7 2 5" xfId="9515" xr:uid="{7A13BE75-00C1-4364-86AF-20B39BAF2BDB}"/>
    <cellStyle name="Normal 4 7 2 5 2" xfId="12937" xr:uid="{6508A464-8C5B-4722-B81A-9982D59B427A}"/>
    <cellStyle name="Normal 4 7 2 5 2 2" xfId="26627" xr:uid="{DA9AF3F3-5C30-4B75-B3D0-1EFFE07C14D5}"/>
    <cellStyle name="Normal 4 7 2 5 2 2 2" xfId="40319" xr:uid="{CE06BF8B-0412-441A-8C72-F3883E71B759}"/>
    <cellStyle name="Normal 4 7 2 5 2 2 3" xfId="55203" xr:uid="{0E0DC0A2-95E5-421E-8C8C-1D903E6CEFE7}"/>
    <cellStyle name="Normal 4 7 2 5 2 3" xfId="19783" xr:uid="{7E9CE331-82AE-4751-BF94-15206082BD9F}"/>
    <cellStyle name="Normal 4 7 2 5 2 4" xfId="33473" xr:uid="{83D1C843-0884-4D10-925A-4AAA6C9B22A0}"/>
    <cellStyle name="Normal 4 7 2 5 2 5" xfId="48357" xr:uid="{ACE83F85-7D52-49BB-9682-68CF622C487F}"/>
    <cellStyle name="Normal 4 7 2 5 3" xfId="23205" xr:uid="{CC7EADA4-7C5C-4042-BD30-84D6A49FB3CB}"/>
    <cellStyle name="Normal 4 7 2 5 3 2" xfId="36897" xr:uid="{298C6A2A-28A6-436B-9E32-37CC991C9E8D}"/>
    <cellStyle name="Normal 4 7 2 5 3 3" xfId="51781" xr:uid="{38AE8058-B8FE-4D23-8962-317983039FD0}"/>
    <cellStyle name="Normal 4 7 2 5 4" xfId="16361" xr:uid="{833B9736-F11E-40C8-B573-95C6E6BAAE10}"/>
    <cellStyle name="Normal 4 7 2 5 5" xfId="30051" xr:uid="{C1212954-3CF8-4205-9248-E47894086ECF}"/>
    <cellStyle name="Normal 4 7 2 5 6" xfId="44935" xr:uid="{4D556AD3-61E4-4D03-AF4B-3DAF0F685C3D}"/>
    <cellStyle name="Normal 4 7 2 6" xfId="11225" xr:uid="{989C4A35-ECC6-41BA-BD33-2943BC92C013}"/>
    <cellStyle name="Normal 4 7 2 6 2" xfId="24915" xr:uid="{124F4EA3-A6F2-48E8-99F6-F72DEB1C77EE}"/>
    <cellStyle name="Normal 4 7 2 6 2 2" xfId="38607" xr:uid="{F0C57893-0BCA-48F9-A437-B3D5E04B227F}"/>
    <cellStyle name="Normal 4 7 2 6 2 3" xfId="53491" xr:uid="{16F7E14A-F5DC-462E-91B7-F4B0762FE351}"/>
    <cellStyle name="Normal 4 7 2 6 3" xfId="18071" xr:uid="{EC232230-BF19-464F-A806-CAF0E1B119B0}"/>
    <cellStyle name="Normal 4 7 2 6 4" xfId="31761" xr:uid="{40C69588-9E8B-4527-AE98-6DE131EE966D}"/>
    <cellStyle name="Normal 4 7 2 6 5" xfId="46645" xr:uid="{882DE823-B1B1-4A0D-93B4-EF760D93D08D}"/>
    <cellStyle name="Normal 4 7 2 7" xfId="21493" xr:uid="{43E984E1-F946-4632-827B-50EDA8B0A817}"/>
    <cellStyle name="Normal 4 7 2 7 2" xfId="35185" xr:uid="{ED8DC625-9B33-4E34-B6B1-9B572FB6E3B0}"/>
    <cellStyle name="Normal 4 7 2 7 3" xfId="50069" xr:uid="{8C17556F-F8E2-488C-B99B-513746150870}"/>
    <cellStyle name="Normal 4 7 2 8" xfId="14649" xr:uid="{991DDAFB-FA5A-44CE-98AB-380C8B832395}"/>
    <cellStyle name="Normal 4 7 2 9" xfId="28339" xr:uid="{3970A153-2029-429F-A028-CD423718C1A5}"/>
    <cellStyle name="Normal 4 7 3" xfId="7808" xr:uid="{4BD1ED23-045B-4A49-A516-471A0ED1573B}"/>
    <cellStyle name="Normal 4 7 3 10" xfId="43228" xr:uid="{E90EE2BB-1283-46A8-9600-FE2F6C41DEE4}"/>
    <cellStyle name="Normal 4 7 3 2" xfId="7809" xr:uid="{3E0DE761-0A21-4E26-9CA0-5B17F7452B49}"/>
    <cellStyle name="Normal 4 7 3 2 2" xfId="7810" xr:uid="{3BB7C075-6108-4374-A35F-AD82AD6DFD0B}"/>
    <cellStyle name="Normal 4 7 3 2 2 2" xfId="9522" xr:uid="{F31111E6-3D33-414B-882C-12A4664D6CA0}"/>
    <cellStyle name="Normal 4 7 3 2 2 2 2" xfId="12944" xr:uid="{9AF93092-C4C5-4E96-933E-F6410AB29E9B}"/>
    <cellStyle name="Normal 4 7 3 2 2 2 2 2" xfId="26634" xr:uid="{2C547E00-7253-4EE8-99D8-C21E9548A5BC}"/>
    <cellStyle name="Normal 4 7 3 2 2 2 2 2 2" xfId="40326" xr:uid="{2BD93320-DEFE-4E58-B13E-FF4192CB3DB0}"/>
    <cellStyle name="Normal 4 7 3 2 2 2 2 2 3" xfId="55210" xr:uid="{7C97E835-1A99-48D1-8E83-C4CA89E44BCB}"/>
    <cellStyle name="Normal 4 7 3 2 2 2 2 3" xfId="19790" xr:uid="{0A5A479A-69C6-4D9C-BBA5-C303DF7A2425}"/>
    <cellStyle name="Normal 4 7 3 2 2 2 2 4" xfId="33480" xr:uid="{B7328CE8-E0BB-426E-A25B-CE6135679CDB}"/>
    <cellStyle name="Normal 4 7 3 2 2 2 2 5" xfId="48364" xr:uid="{C87AE4DC-91DC-4A51-8D61-3C6203A06852}"/>
    <cellStyle name="Normal 4 7 3 2 2 2 3" xfId="23212" xr:uid="{DD48BCEC-BEFA-481D-A0DD-578B4C21D0D4}"/>
    <cellStyle name="Normal 4 7 3 2 2 2 3 2" xfId="36904" xr:uid="{9E0CD532-E131-4C7D-A63A-1262C0560731}"/>
    <cellStyle name="Normal 4 7 3 2 2 2 3 3" xfId="51788" xr:uid="{0189D953-6592-4DFA-8A7F-B14EC7D6147F}"/>
    <cellStyle name="Normal 4 7 3 2 2 2 4" xfId="16368" xr:uid="{BCB77E9A-4716-48FC-8D15-113AC5AE9532}"/>
    <cellStyle name="Normal 4 7 3 2 2 2 5" xfId="30058" xr:uid="{ED445616-F965-4AF4-B419-FDE01DF3BCCD}"/>
    <cellStyle name="Normal 4 7 3 2 2 2 6" xfId="44942" xr:uid="{D9F4DC66-7D1E-4097-B07E-E58F6687593E}"/>
    <cellStyle name="Normal 4 7 3 2 2 3" xfId="11232" xr:uid="{B28D6394-8C80-4E6A-9441-E2B57189166D}"/>
    <cellStyle name="Normal 4 7 3 2 2 3 2" xfId="24922" xr:uid="{C72F0BE8-5E43-4DA1-86F2-8A31DBA96518}"/>
    <cellStyle name="Normal 4 7 3 2 2 3 2 2" xfId="38614" xr:uid="{FF5D69ED-B765-4634-BB22-5EA8C94768A0}"/>
    <cellStyle name="Normal 4 7 3 2 2 3 2 3" xfId="53498" xr:uid="{ADE7BC38-EE45-4974-811A-D26E1E5BD845}"/>
    <cellStyle name="Normal 4 7 3 2 2 3 3" xfId="18078" xr:uid="{2626AD14-EDA6-4DC2-834C-D3B12CEF3838}"/>
    <cellStyle name="Normal 4 7 3 2 2 3 4" xfId="31768" xr:uid="{DCB2B110-6642-4F1D-9B06-6BE0324DF62F}"/>
    <cellStyle name="Normal 4 7 3 2 2 3 5" xfId="46652" xr:uid="{83F8B3FB-34A5-41E1-AC96-FFD7256F0EB8}"/>
    <cellStyle name="Normal 4 7 3 2 2 4" xfId="21500" xr:uid="{8CADCC3F-C5A2-4072-9D90-B82294500AF0}"/>
    <cellStyle name="Normal 4 7 3 2 2 4 2" xfId="35192" xr:uid="{A5B9A981-B6DC-47D5-9A7B-650C1FF384DD}"/>
    <cellStyle name="Normal 4 7 3 2 2 4 3" xfId="50076" xr:uid="{8CDD24E2-86E0-4413-ABC8-B475643C0B8A}"/>
    <cellStyle name="Normal 4 7 3 2 2 5" xfId="14656" xr:uid="{7CDC0547-5B88-4AB8-B315-7B5CED4D1AC8}"/>
    <cellStyle name="Normal 4 7 3 2 2 6" xfId="28346" xr:uid="{F919E5D6-91FC-469B-9AA3-0C721359609B}"/>
    <cellStyle name="Normal 4 7 3 2 2 7" xfId="43230" xr:uid="{FF5D6CD2-2FD3-41F7-82DC-024C3ADEFA8D}"/>
    <cellStyle name="Normal 4 7 3 2 3" xfId="9521" xr:uid="{3B9B82D7-EC81-4CB3-A0A4-4ACBA57806A5}"/>
    <cellStyle name="Normal 4 7 3 2 3 2" xfId="12943" xr:uid="{D08B2CBF-A9EF-4F0D-BEE2-108FEA2C9CDE}"/>
    <cellStyle name="Normal 4 7 3 2 3 2 2" xfId="26633" xr:uid="{D5D2E4C2-4DC1-434C-B5AB-5AF792DDDCCC}"/>
    <cellStyle name="Normal 4 7 3 2 3 2 2 2" xfId="40325" xr:uid="{408566E2-2D03-4B4A-A32F-A30439492070}"/>
    <cellStyle name="Normal 4 7 3 2 3 2 2 3" xfId="55209" xr:uid="{A102C181-C319-4319-90EA-15D41BCA337B}"/>
    <cellStyle name="Normal 4 7 3 2 3 2 3" xfId="19789" xr:uid="{DA20B7AB-A527-4144-A409-1951F8B4BAD1}"/>
    <cellStyle name="Normal 4 7 3 2 3 2 4" xfId="33479" xr:uid="{EDEC371E-4207-43EA-9ACD-C3FF1625E602}"/>
    <cellStyle name="Normal 4 7 3 2 3 2 5" xfId="48363" xr:uid="{5C46B6E5-AEF4-4324-B3FD-6FF2957B39C2}"/>
    <cellStyle name="Normal 4 7 3 2 3 3" xfId="23211" xr:uid="{2E34F9CF-53BB-4AF2-A407-8E883E0B4EC7}"/>
    <cellStyle name="Normal 4 7 3 2 3 3 2" xfId="36903" xr:uid="{D212A77E-A087-4377-85E5-08C1EBB713E5}"/>
    <cellStyle name="Normal 4 7 3 2 3 3 3" xfId="51787" xr:uid="{F87BA156-B5AF-4DA9-BBF2-A416E7F08C07}"/>
    <cellStyle name="Normal 4 7 3 2 3 4" xfId="16367" xr:uid="{65D644DD-23F6-4237-B942-716641A40E8C}"/>
    <cellStyle name="Normal 4 7 3 2 3 5" xfId="30057" xr:uid="{BC26ED2D-00A5-4FE8-A252-CEFE2EF28729}"/>
    <cellStyle name="Normal 4 7 3 2 3 6" xfId="44941" xr:uid="{8CA80937-8101-4DFA-8053-3AD344665DFF}"/>
    <cellStyle name="Normal 4 7 3 2 4" xfId="11231" xr:uid="{F901F841-230C-4228-8802-05EBCBF8E0CA}"/>
    <cellStyle name="Normal 4 7 3 2 4 2" xfId="24921" xr:uid="{0163CDA0-9281-4DA8-BFD4-C9E7292CFB75}"/>
    <cellStyle name="Normal 4 7 3 2 4 2 2" xfId="38613" xr:uid="{44D172EE-8BAA-4654-AEE6-8A0DD54274EE}"/>
    <cellStyle name="Normal 4 7 3 2 4 2 3" xfId="53497" xr:uid="{DFAB4D9E-1021-4467-82EC-F8C73F82DDCC}"/>
    <cellStyle name="Normal 4 7 3 2 4 3" xfId="18077" xr:uid="{553B41F0-9D24-4E3F-A667-E2BE6D90196F}"/>
    <cellStyle name="Normal 4 7 3 2 4 4" xfId="31767" xr:uid="{95E4E5F5-1E14-4565-88AD-BC7A2F6F3168}"/>
    <cellStyle name="Normal 4 7 3 2 4 5" xfId="46651" xr:uid="{CD922EB1-653E-4AA9-8AA4-C5F01EFD0303}"/>
    <cellStyle name="Normal 4 7 3 2 5" xfId="21499" xr:uid="{F91564E6-AD55-4AA8-AD87-7FD442135E6E}"/>
    <cellStyle name="Normal 4 7 3 2 5 2" xfId="35191" xr:uid="{D128BB26-12E2-409E-9B40-172512A48F2F}"/>
    <cellStyle name="Normal 4 7 3 2 5 3" xfId="50075" xr:uid="{C385A417-0619-49AE-BB79-5987D11E9FF7}"/>
    <cellStyle name="Normal 4 7 3 2 6" xfId="14655" xr:uid="{A15C7D2F-A1A9-45A1-824E-10E28E5653BC}"/>
    <cellStyle name="Normal 4 7 3 2 7" xfId="28345" xr:uid="{70B9AA7E-AD29-43EE-9A75-C5418FD1DB97}"/>
    <cellStyle name="Normal 4 7 3 2 8" xfId="43229" xr:uid="{EAC117FC-56EB-40AC-8C65-A2D5EEB3D9B9}"/>
    <cellStyle name="Normal 4 7 3 3" xfId="7811" xr:uid="{355E6392-2C36-44E6-A4BA-C574F946FCD5}"/>
    <cellStyle name="Normal 4 7 3 3 2" xfId="9523" xr:uid="{76B1102E-D949-4CCC-942A-416B64C7284A}"/>
    <cellStyle name="Normal 4 7 3 3 2 2" xfId="12945" xr:uid="{A866D076-49C2-41F7-9BC4-A2DA43C2EE63}"/>
    <cellStyle name="Normal 4 7 3 3 2 2 2" xfId="26635" xr:uid="{1B690FF3-DCC6-4147-B3E7-48407802CA51}"/>
    <cellStyle name="Normal 4 7 3 3 2 2 2 2" xfId="40327" xr:uid="{C0A3F776-4F30-4B12-A938-BAB5BCDD8290}"/>
    <cellStyle name="Normal 4 7 3 3 2 2 2 3" xfId="55211" xr:uid="{27E6B734-85EB-46FA-BAD3-E62E437E8FCE}"/>
    <cellStyle name="Normal 4 7 3 3 2 2 3" xfId="19791" xr:uid="{8A3DF007-E26C-480A-A068-E73A558A93E0}"/>
    <cellStyle name="Normal 4 7 3 3 2 2 4" xfId="33481" xr:uid="{F6AEA66C-0288-410B-8A14-C5CEA362E113}"/>
    <cellStyle name="Normal 4 7 3 3 2 2 5" xfId="48365" xr:uid="{126C17F8-C783-461A-BDA1-E237688D9310}"/>
    <cellStyle name="Normal 4 7 3 3 2 3" xfId="23213" xr:uid="{78F31A5F-B31F-44A2-B647-BA0185894C24}"/>
    <cellStyle name="Normal 4 7 3 3 2 3 2" xfId="36905" xr:uid="{AE38B5E5-52E8-4794-91A0-1B3E9AE6F034}"/>
    <cellStyle name="Normal 4 7 3 3 2 3 3" xfId="51789" xr:uid="{A413D789-8DD5-46F9-954E-AEBA9EA0B14C}"/>
    <cellStyle name="Normal 4 7 3 3 2 4" xfId="16369" xr:uid="{37B0DFCF-84C5-42B5-AD97-22B27D8A64D4}"/>
    <cellStyle name="Normal 4 7 3 3 2 5" xfId="30059" xr:uid="{FF3E2348-433D-4D02-A224-1734C2727811}"/>
    <cellStyle name="Normal 4 7 3 3 2 6" xfId="44943" xr:uid="{F695CA97-758C-4A47-9DAD-CD7482CAF762}"/>
    <cellStyle name="Normal 4 7 3 3 3" xfId="11233" xr:uid="{DF6B4606-5BE3-467D-B827-E75792B67518}"/>
    <cellStyle name="Normal 4 7 3 3 3 2" xfId="24923" xr:uid="{4FE215D5-AEEF-49D6-BEDD-C9F37E361E8E}"/>
    <cellStyle name="Normal 4 7 3 3 3 2 2" xfId="38615" xr:uid="{CB832573-A487-48CC-BEBE-BFF8008A1F03}"/>
    <cellStyle name="Normal 4 7 3 3 3 2 3" xfId="53499" xr:uid="{1D2A73A1-8029-40FB-82C5-BAEC69530720}"/>
    <cellStyle name="Normal 4 7 3 3 3 3" xfId="18079" xr:uid="{57FD8ECA-2D43-41FA-BB29-321E55746BC2}"/>
    <cellStyle name="Normal 4 7 3 3 3 4" xfId="31769" xr:uid="{B7FEB667-9559-4BDB-893E-CC2FF656C82D}"/>
    <cellStyle name="Normal 4 7 3 3 3 5" xfId="46653" xr:uid="{2EFFDB26-05F3-46FF-8D01-E82C52C5CA54}"/>
    <cellStyle name="Normal 4 7 3 3 4" xfId="21501" xr:uid="{C6E528A9-43EE-42B9-BEA2-82A776789E34}"/>
    <cellStyle name="Normal 4 7 3 3 4 2" xfId="35193" xr:uid="{D4CEF91C-A6CC-43AD-BA50-04D95A8E67B0}"/>
    <cellStyle name="Normal 4 7 3 3 4 3" xfId="50077" xr:uid="{A8A54DBA-0CC7-48E9-A1EE-306534E22388}"/>
    <cellStyle name="Normal 4 7 3 3 5" xfId="14657" xr:uid="{44DF74A7-3314-4EE0-B206-F2F09190CE3D}"/>
    <cellStyle name="Normal 4 7 3 3 6" xfId="28347" xr:uid="{F29E1E64-C61D-4AF2-A8BB-6DA3B0D9959E}"/>
    <cellStyle name="Normal 4 7 3 3 7" xfId="43231" xr:uid="{7CAA32DF-2F33-4B66-9BA9-371726560880}"/>
    <cellStyle name="Normal 4 7 3 4" xfId="7812" xr:uid="{57EB2549-2CA9-4E69-938D-D8C94F04B54B}"/>
    <cellStyle name="Normal 4 7 3 4 2" xfId="9524" xr:uid="{EA25AF7A-9ECA-4161-ABD1-EB559DF4B71F}"/>
    <cellStyle name="Normal 4 7 3 4 2 2" xfId="12946" xr:uid="{4CE66326-329B-46BB-9F43-BFA5B62EABCD}"/>
    <cellStyle name="Normal 4 7 3 4 2 2 2" xfId="26636" xr:uid="{766D1DAB-53BF-4F0D-930D-4F6BFF6D3328}"/>
    <cellStyle name="Normal 4 7 3 4 2 2 2 2" xfId="40328" xr:uid="{EE41434C-BD93-4898-96B0-4ECBEAEEC00A}"/>
    <cellStyle name="Normal 4 7 3 4 2 2 2 3" xfId="55212" xr:uid="{759EDF0D-E666-44F3-BB60-1966C6918B2E}"/>
    <cellStyle name="Normal 4 7 3 4 2 2 3" xfId="19792" xr:uid="{80A126E8-B979-45B3-9921-81ADC1BB7433}"/>
    <cellStyle name="Normal 4 7 3 4 2 2 4" xfId="33482" xr:uid="{144742A4-7035-420C-9D2A-D070F289C86B}"/>
    <cellStyle name="Normal 4 7 3 4 2 2 5" xfId="48366" xr:uid="{6C7C8961-68A8-4517-8856-6E68F928FE0A}"/>
    <cellStyle name="Normal 4 7 3 4 2 3" xfId="23214" xr:uid="{09E3E644-62A9-4406-86E4-FBA71E4D183B}"/>
    <cellStyle name="Normal 4 7 3 4 2 3 2" xfId="36906" xr:uid="{67F060CE-822D-4342-BF53-725F0B7B791E}"/>
    <cellStyle name="Normal 4 7 3 4 2 3 3" xfId="51790" xr:uid="{3BBCD71B-3467-45B9-9018-B706AD5FDFE9}"/>
    <cellStyle name="Normal 4 7 3 4 2 4" xfId="16370" xr:uid="{5E847FDE-ACA6-41A4-B86F-AE33044CC39C}"/>
    <cellStyle name="Normal 4 7 3 4 2 5" xfId="30060" xr:uid="{230E57B1-36CE-4CCD-A88D-BF6F6774F14B}"/>
    <cellStyle name="Normal 4 7 3 4 2 6" xfId="44944" xr:uid="{8E046EA5-B6C0-40E1-ADD8-8BC40B3754B7}"/>
    <cellStyle name="Normal 4 7 3 4 3" xfId="11234" xr:uid="{0EC3493A-8215-4933-8467-62E1E3336FE1}"/>
    <cellStyle name="Normal 4 7 3 4 3 2" xfId="24924" xr:uid="{F7FEA9A7-75F6-47C1-8232-5D53BB81CA9F}"/>
    <cellStyle name="Normal 4 7 3 4 3 2 2" xfId="38616" xr:uid="{57D8FC3C-5B24-4437-808F-2AC91979F5E0}"/>
    <cellStyle name="Normal 4 7 3 4 3 2 3" xfId="53500" xr:uid="{F4251B44-38CC-42B8-8AFA-F4F528E972ED}"/>
    <cellStyle name="Normal 4 7 3 4 3 3" xfId="18080" xr:uid="{E6240EC5-BADE-495E-84A4-5CC27366789F}"/>
    <cellStyle name="Normal 4 7 3 4 3 4" xfId="31770" xr:uid="{289D88B9-705A-4FDA-B2F6-801B18B6505C}"/>
    <cellStyle name="Normal 4 7 3 4 3 5" xfId="46654" xr:uid="{BB0FE6FB-50BE-4450-B498-165422841D85}"/>
    <cellStyle name="Normal 4 7 3 4 4" xfId="21502" xr:uid="{35E7D6E3-88D8-43ED-91A0-929AAE6291B5}"/>
    <cellStyle name="Normal 4 7 3 4 4 2" xfId="35194" xr:uid="{47F3ED93-BF06-4789-862F-0268AE3FAC49}"/>
    <cellStyle name="Normal 4 7 3 4 4 3" xfId="50078" xr:uid="{054B5886-083B-4F73-A172-1E57D0A5A8EB}"/>
    <cellStyle name="Normal 4 7 3 4 5" xfId="14658" xr:uid="{68CB954F-8D0A-47E1-AD3C-15AFF16912CC}"/>
    <cellStyle name="Normal 4 7 3 4 6" xfId="28348" xr:uid="{0BB616F1-2DFB-4495-9B39-F2F740A608E0}"/>
    <cellStyle name="Normal 4 7 3 4 7" xfId="43232" xr:uid="{22D73CEF-AD7E-4DDC-8187-F5CB63BE981F}"/>
    <cellStyle name="Normal 4 7 3 5" xfId="9520" xr:uid="{67A9DC9E-E0F0-4D1F-9AA5-80ACFFB227A4}"/>
    <cellStyle name="Normal 4 7 3 5 2" xfId="12942" xr:uid="{FE1CF8F9-5C7C-461E-B01D-2A8AE24D6E3E}"/>
    <cellStyle name="Normal 4 7 3 5 2 2" xfId="26632" xr:uid="{BAE8A8E3-F65C-49CA-BA98-AFF429867E6E}"/>
    <cellStyle name="Normal 4 7 3 5 2 2 2" xfId="40324" xr:uid="{C48E87BD-8CCA-4B09-96A7-EC20838F8F4C}"/>
    <cellStyle name="Normal 4 7 3 5 2 2 3" xfId="55208" xr:uid="{B4C464C5-4C92-475E-8DA7-43F8F3F34E5A}"/>
    <cellStyle name="Normal 4 7 3 5 2 3" xfId="19788" xr:uid="{4657710F-D38E-41D3-9889-AD4D6A45A64E}"/>
    <cellStyle name="Normal 4 7 3 5 2 4" xfId="33478" xr:uid="{F7280335-A74C-401A-8F1F-A89FDE28F935}"/>
    <cellStyle name="Normal 4 7 3 5 2 5" xfId="48362" xr:uid="{B37314B4-7E35-4B96-9B44-399BD21A934B}"/>
    <cellStyle name="Normal 4 7 3 5 3" xfId="23210" xr:uid="{E04097C6-14D1-455A-972D-E86DA91FB45C}"/>
    <cellStyle name="Normal 4 7 3 5 3 2" xfId="36902" xr:uid="{C66A2F45-2EBD-4F1A-B3A3-F70D5629B751}"/>
    <cellStyle name="Normal 4 7 3 5 3 3" xfId="51786" xr:uid="{72533BC3-1C3F-4F12-8682-684B36267422}"/>
    <cellStyle name="Normal 4 7 3 5 4" xfId="16366" xr:uid="{B4C8E76F-3D10-45FE-8EB1-79AA456393E9}"/>
    <cellStyle name="Normal 4 7 3 5 5" xfId="30056" xr:uid="{63C279F4-F1EC-4CB2-95CD-B4BE277F5B5B}"/>
    <cellStyle name="Normal 4 7 3 5 6" xfId="44940" xr:uid="{DA2BFE30-5830-4B2C-919B-E19A9E1905A4}"/>
    <cellStyle name="Normal 4 7 3 6" xfId="11230" xr:uid="{FAC86CA6-B3CB-4C9D-B917-A8961FF39286}"/>
    <cellStyle name="Normal 4 7 3 6 2" xfId="24920" xr:uid="{9038AEA8-641B-4CEB-9BA6-976250267942}"/>
    <cellStyle name="Normal 4 7 3 6 2 2" xfId="38612" xr:uid="{880BA152-365A-491F-9CD2-11AA678FFDFC}"/>
    <cellStyle name="Normal 4 7 3 6 2 3" xfId="53496" xr:uid="{D5A6D790-1A1D-4F93-AA37-314081B287F5}"/>
    <cellStyle name="Normal 4 7 3 6 3" xfId="18076" xr:uid="{EFC6E0F9-11F6-44D1-9107-04DBAA6B8719}"/>
    <cellStyle name="Normal 4 7 3 6 4" xfId="31766" xr:uid="{960074FB-5EB6-4271-85C9-8BB926E71C51}"/>
    <cellStyle name="Normal 4 7 3 6 5" xfId="46650" xr:uid="{67877D7F-7642-4C67-8B2E-499B51CA973B}"/>
    <cellStyle name="Normal 4 7 3 7" xfId="21498" xr:uid="{C02AA4E7-1E0D-4FF4-80D5-4A9FE6497380}"/>
    <cellStyle name="Normal 4 7 3 7 2" xfId="35190" xr:uid="{C7E89391-B78F-46BA-900B-06C3220880B4}"/>
    <cellStyle name="Normal 4 7 3 7 3" xfId="50074" xr:uid="{AEEAF752-6786-421A-8393-2A0C1C4A8D41}"/>
    <cellStyle name="Normal 4 7 3 8" xfId="14654" xr:uid="{22FE4A64-3273-4C77-9C10-C9C17FFC734A}"/>
    <cellStyle name="Normal 4 7 3 9" xfId="28344" xr:uid="{0078B250-A9B8-4D3B-A9D9-9493945DFF5B}"/>
    <cellStyle name="Normal 4 7 4" xfId="7813" xr:uid="{EEB19104-1928-4EA1-948F-F5AF91E2BCF6}"/>
    <cellStyle name="Normal 4 7 4 2" xfId="7814" xr:uid="{3A948C8D-CA58-421D-BF0D-9E187ECDF082}"/>
    <cellStyle name="Normal 4 7 4 2 2" xfId="9526" xr:uid="{159861CF-D262-423F-90D2-6387D32CF299}"/>
    <cellStyle name="Normal 4 7 4 2 2 2" xfId="12948" xr:uid="{283458E3-BABC-46FB-8CC3-49E10A1CBBE2}"/>
    <cellStyle name="Normal 4 7 4 2 2 2 2" xfId="26638" xr:uid="{0384EE7E-05A7-485E-850C-92D9427E9DA5}"/>
    <cellStyle name="Normal 4 7 4 2 2 2 2 2" xfId="40330" xr:uid="{0767F03D-2A77-4A6C-A270-0988BB01EE46}"/>
    <cellStyle name="Normal 4 7 4 2 2 2 2 3" xfId="55214" xr:uid="{50342A52-C9C9-4D5A-908B-0A0FCCC2FE04}"/>
    <cellStyle name="Normal 4 7 4 2 2 2 3" xfId="19794" xr:uid="{D2AB0D70-E130-4870-A361-6A1826921498}"/>
    <cellStyle name="Normal 4 7 4 2 2 2 4" xfId="33484" xr:uid="{6631757C-524B-4C98-BEDF-2994C164B1C5}"/>
    <cellStyle name="Normal 4 7 4 2 2 2 5" xfId="48368" xr:uid="{E9A9D407-C1AF-47D6-85D2-313AA414A40E}"/>
    <cellStyle name="Normal 4 7 4 2 2 3" xfId="23216" xr:uid="{25DD6BBD-75E7-4C03-A7F9-014DF83EC1BA}"/>
    <cellStyle name="Normal 4 7 4 2 2 3 2" xfId="36908" xr:uid="{BBA2B4F1-E635-4B04-8F91-7ECFE120D3AD}"/>
    <cellStyle name="Normal 4 7 4 2 2 3 3" xfId="51792" xr:uid="{2DC16CA5-93E2-40B7-8B32-8E4ADD44B41F}"/>
    <cellStyle name="Normal 4 7 4 2 2 4" xfId="16372" xr:uid="{2468917E-B7F2-4D0E-BA34-B9305DD3C013}"/>
    <cellStyle name="Normal 4 7 4 2 2 5" xfId="30062" xr:uid="{47F0FE44-8ED5-4C87-BE28-072D97E4349F}"/>
    <cellStyle name="Normal 4 7 4 2 2 6" xfId="44946" xr:uid="{81EA4964-62CF-4C78-B732-0FDB5207C8F1}"/>
    <cellStyle name="Normal 4 7 4 2 3" xfId="11236" xr:uid="{F4C2CCB5-D92B-4248-BE5F-8763C13663B4}"/>
    <cellStyle name="Normal 4 7 4 2 3 2" xfId="24926" xr:uid="{8784CB4A-2549-4124-A166-D8E80BBF610F}"/>
    <cellStyle name="Normal 4 7 4 2 3 2 2" xfId="38618" xr:uid="{697C19C6-E7D0-4E16-B487-7BF35329072E}"/>
    <cellStyle name="Normal 4 7 4 2 3 2 3" xfId="53502" xr:uid="{05B8552D-3F83-4415-8B65-5FB3528F4215}"/>
    <cellStyle name="Normal 4 7 4 2 3 3" xfId="18082" xr:uid="{8B9ABDB8-FA8E-4E8A-B803-1BA37CA02DE5}"/>
    <cellStyle name="Normal 4 7 4 2 3 4" xfId="31772" xr:uid="{9F41EACE-2F3A-4F44-94CD-75012AD66C4E}"/>
    <cellStyle name="Normal 4 7 4 2 3 5" xfId="46656" xr:uid="{80421931-1695-4DC5-AB52-A42557C8220F}"/>
    <cellStyle name="Normal 4 7 4 2 4" xfId="21504" xr:uid="{85DC32D2-61F3-4772-9E7D-B252F52A411A}"/>
    <cellStyle name="Normal 4 7 4 2 4 2" xfId="35196" xr:uid="{337FC34C-F343-4C53-B6CC-5F4B0AF3D805}"/>
    <cellStyle name="Normal 4 7 4 2 4 3" xfId="50080" xr:uid="{E0AD45BC-2CD3-49C8-8B6B-18B1BCF5CB0B}"/>
    <cellStyle name="Normal 4 7 4 2 5" xfId="14660" xr:uid="{F8B9D244-8F10-4A5B-BB95-F1D9FB23042D}"/>
    <cellStyle name="Normal 4 7 4 2 6" xfId="28350" xr:uid="{D6E81735-52CB-49C7-9CD7-FDA56EED430C}"/>
    <cellStyle name="Normal 4 7 4 2 7" xfId="43234" xr:uid="{DAA9C7E8-E50E-495F-A8DB-0D6D13B45747}"/>
    <cellStyle name="Normal 4 7 4 3" xfId="9525" xr:uid="{05D0B993-20F3-4D01-9729-0E976EC44FE0}"/>
    <cellStyle name="Normal 4 7 4 3 2" xfId="12947" xr:uid="{2C39A6E9-04DB-4511-826D-3D59FEE4F152}"/>
    <cellStyle name="Normal 4 7 4 3 2 2" xfId="26637" xr:uid="{5585CC1F-6E3C-4F31-8EC1-D3B6F4437060}"/>
    <cellStyle name="Normal 4 7 4 3 2 2 2" xfId="40329" xr:uid="{990DA610-AC0C-4DF1-85A6-0E8E8E263F20}"/>
    <cellStyle name="Normal 4 7 4 3 2 2 3" xfId="55213" xr:uid="{471F1BDD-7FD4-4787-832C-68D73D3D807F}"/>
    <cellStyle name="Normal 4 7 4 3 2 3" xfId="19793" xr:uid="{4BC81BAC-E9E8-4AAD-BA85-610252AF9197}"/>
    <cellStyle name="Normal 4 7 4 3 2 4" xfId="33483" xr:uid="{D1156D10-C85C-427E-9B25-05A59926AA85}"/>
    <cellStyle name="Normal 4 7 4 3 2 5" xfId="48367" xr:uid="{4DAE97ED-66C6-40EF-9D6B-C68E2A6AC0F9}"/>
    <cellStyle name="Normal 4 7 4 3 3" xfId="23215" xr:uid="{DDE4FEEA-167A-4140-945D-76720FF94420}"/>
    <cellStyle name="Normal 4 7 4 3 3 2" xfId="36907" xr:uid="{05FCD409-F6CF-4617-A835-9AF0F7AF7544}"/>
    <cellStyle name="Normal 4 7 4 3 3 3" xfId="51791" xr:uid="{53E5210B-45F4-440E-A3B8-60C0594CDBA9}"/>
    <cellStyle name="Normal 4 7 4 3 4" xfId="16371" xr:uid="{3536A265-B037-42A1-ABC8-CCEC87E7F074}"/>
    <cellStyle name="Normal 4 7 4 3 5" xfId="30061" xr:uid="{594EA807-85F6-4E10-98C3-E0C30503D4C1}"/>
    <cellStyle name="Normal 4 7 4 3 6" xfId="44945" xr:uid="{700B821E-CDE9-4118-8AD2-AE74981ED83E}"/>
    <cellStyle name="Normal 4 7 4 4" xfId="11235" xr:uid="{35143D89-F7B6-4E5D-BDB5-07964C1324AB}"/>
    <cellStyle name="Normal 4 7 4 4 2" xfId="24925" xr:uid="{8A9529F9-3F53-4289-A2CF-2F079D2CBA10}"/>
    <cellStyle name="Normal 4 7 4 4 2 2" xfId="38617" xr:uid="{22A1B309-769B-41A3-8E58-B424B78FACCB}"/>
    <cellStyle name="Normal 4 7 4 4 2 3" xfId="53501" xr:uid="{386817FA-F688-4BF7-846E-129E81E32C81}"/>
    <cellStyle name="Normal 4 7 4 4 3" xfId="18081" xr:uid="{DEB331D6-BC61-4A0D-A8CC-5F32781A7DF8}"/>
    <cellStyle name="Normal 4 7 4 4 4" xfId="31771" xr:uid="{AC6FDD2B-430D-40E9-802E-594021D28B7C}"/>
    <cellStyle name="Normal 4 7 4 4 5" xfId="46655" xr:uid="{81E8012D-0814-4B83-B42C-D385496603CD}"/>
    <cellStyle name="Normal 4 7 4 5" xfId="21503" xr:uid="{1F898D01-DB73-43A6-8DCF-8A9B3631AF02}"/>
    <cellStyle name="Normal 4 7 4 5 2" xfId="35195" xr:uid="{AAF23CAC-1508-4ABA-BAC6-52C29D92A304}"/>
    <cellStyle name="Normal 4 7 4 5 3" xfId="50079" xr:uid="{6F54677D-C6D7-4A38-A139-B2329113A32E}"/>
    <cellStyle name="Normal 4 7 4 6" xfId="14659" xr:uid="{FECBB912-F176-4D0F-8C58-C5E85C36FF4F}"/>
    <cellStyle name="Normal 4 7 4 7" xfId="28349" xr:uid="{777E78E3-977E-4F7D-96A6-15BFF0E687E1}"/>
    <cellStyle name="Normal 4 7 4 8" xfId="43233" xr:uid="{2211A8AB-C739-4395-BD38-7DDB5D3EC205}"/>
    <cellStyle name="Normal 4 7 5" xfId="7815" xr:uid="{566E3002-C148-464C-B904-E58B12D9421F}"/>
    <cellStyle name="Normal 4 7 5 2" xfId="9527" xr:uid="{AC732763-CF18-481E-B470-0A226A3AE092}"/>
    <cellStyle name="Normal 4 7 5 2 2" xfId="12949" xr:uid="{95224596-7B83-4B32-A466-ACB1156C5DFB}"/>
    <cellStyle name="Normal 4 7 5 2 2 2" xfId="26639" xr:uid="{2153059E-1E87-4007-ADC2-7AB65999293D}"/>
    <cellStyle name="Normal 4 7 5 2 2 2 2" xfId="40331" xr:uid="{CE7FF5F9-9F1D-4227-98FF-EB88D7CA90FF}"/>
    <cellStyle name="Normal 4 7 5 2 2 2 3" xfId="55215" xr:uid="{4F328D83-908D-4819-9214-2437E18E7A97}"/>
    <cellStyle name="Normal 4 7 5 2 2 3" xfId="19795" xr:uid="{4AA67843-4DB7-4630-8CEC-1D6A58576CA1}"/>
    <cellStyle name="Normal 4 7 5 2 2 4" xfId="33485" xr:uid="{3BDFA10B-CFEC-4D7C-8B41-B144A7ABB5DC}"/>
    <cellStyle name="Normal 4 7 5 2 2 5" xfId="48369" xr:uid="{08D993B4-DCEF-4FB8-8331-752B6239AA36}"/>
    <cellStyle name="Normal 4 7 5 2 3" xfId="23217" xr:uid="{EECDBCF0-DB5A-46D8-BFF7-3F31DE64AC6C}"/>
    <cellStyle name="Normal 4 7 5 2 3 2" xfId="36909" xr:uid="{49C0F4B3-8463-47CC-AACE-E49475C57CF6}"/>
    <cellStyle name="Normal 4 7 5 2 3 3" xfId="51793" xr:uid="{3DF17B5C-3781-417E-92CD-C2EDAF3C2CE4}"/>
    <cellStyle name="Normal 4 7 5 2 4" xfId="16373" xr:uid="{B5EBC93F-486B-47FE-B039-DB1017FFDB06}"/>
    <cellStyle name="Normal 4 7 5 2 5" xfId="30063" xr:uid="{6F477C02-B018-4AF3-B043-A2A68A3407E7}"/>
    <cellStyle name="Normal 4 7 5 2 6" xfId="44947" xr:uid="{15092F91-59FD-4576-8043-14D733A20F1E}"/>
    <cellStyle name="Normal 4 7 5 3" xfId="11237" xr:uid="{78E7744F-EB47-42A5-8EEA-46225732CD38}"/>
    <cellStyle name="Normal 4 7 5 3 2" xfId="24927" xr:uid="{92CA2EE2-BA7C-4EBD-ADC4-1E8145C99F0C}"/>
    <cellStyle name="Normal 4 7 5 3 2 2" xfId="38619" xr:uid="{A9D9EE00-C203-4FBD-AD2E-B1C6549725D2}"/>
    <cellStyle name="Normal 4 7 5 3 2 3" xfId="53503" xr:uid="{0AEEAF17-2ED0-4D0C-949C-A01AE62F53C9}"/>
    <cellStyle name="Normal 4 7 5 3 3" xfId="18083" xr:uid="{1566364D-2858-4032-867F-C75C82FC3F2B}"/>
    <cellStyle name="Normal 4 7 5 3 4" xfId="31773" xr:uid="{64866785-C558-47E4-A85A-4C34D184F2DC}"/>
    <cellStyle name="Normal 4 7 5 3 5" xfId="46657" xr:uid="{0CF3C6EE-A6E5-4429-825A-F69C67CFB7E2}"/>
    <cellStyle name="Normal 4 7 5 4" xfId="21505" xr:uid="{45917A53-FD4D-42C2-9ABF-C27E8483ED4B}"/>
    <cellStyle name="Normal 4 7 5 4 2" xfId="35197" xr:uid="{C7656238-99BB-40F8-990C-64DE1C717399}"/>
    <cellStyle name="Normal 4 7 5 4 3" xfId="50081" xr:uid="{FAA2D09C-1C65-45AA-B465-6EF675F6BCE7}"/>
    <cellStyle name="Normal 4 7 5 5" xfId="14661" xr:uid="{2D6487AD-8DAD-46D5-A87B-C1E81C62CD2E}"/>
    <cellStyle name="Normal 4 7 5 6" xfId="28351" xr:uid="{20C214A9-9F5B-4E0C-B35A-6651882D71D7}"/>
    <cellStyle name="Normal 4 7 5 7" xfId="43235" xr:uid="{23F4566C-B9AF-447B-BEF8-CA954E5AC1EA}"/>
    <cellStyle name="Normal 4 7 6" xfId="7816" xr:uid="{3ABD328A-F080-497E-AF08-08A7D00317C7}"/>
    <cellStyle name="Normal 4 7 6 2" xfId="9528" xr:uid="{FBF706CE-3DE8-49C5-A581-24E75FD278A9}"/>
    <cellStyle name="Normal 4 7 6 2 2" xfId="12950" xr:uid="{0DA5C57C-EF3E-4081-9E63-AD7C55CBEAF3}"/>
    <cellStyle name="Normal 4 7 6 2 2 2" xfId="26640" xr:uid="{EA869182-F318-438D-9A70-2A50B9C08986}"/>
    <cellStyle name="Normal 4 7 6 2 2 2 2" xfId="40332" xr:uid="{EEE0D7E0-D655-4FA3-B052-74987D43163D}"/>
    <cellStyle name="Normal 4 7 6 2 2 2 3" xfId="55216" xr:uid="{9BC6094B-646C-441D-84C6-167AACECAFA9}"/>
    <cellStyle name="Normal 4 7 6 2 2 3" xfId="19796" xr:uid="{4B09B98E-8B33-4DB1-AABF-AF5F4C644E46}"/>
    <cellStyle name="Normal 4 7 6 2 2 4" xfId="33486" xr:uid="{6CB5F038-E868-4BFD-AA38-7C9790F93488}"/>
    <cellStyle name="Normal 4 7 6 2 2 5" xfId="48370" xr:uid="{BBA98957-B04A-4B29-BB58-8F6AB950A1B6}"/>
    <cellStyle name="Normal 4 7 6 2 3" xfId="23218" xr:uid="{990CC6BD-BC79-4A18-AD29-FE1EF3E606FB}"/>
    <cellStyle name="Normal 4 7 6 2 3 2" xfId="36910" xr:uid="{00AC2C65-5B1F-42B6-8AE1-B6893B817761}"/>
    <cellStyle name="Normal 4 7 6 2 3 3" xfId="51794" xr:uid="{20C166DC-985B-4861-B5F2-18198B1D93BF}"/>
    <cellStyle name="Normal 4 7 6 2 4" xfId="16374" xr:uid="{6FC46913-5473-4AE9-8680-E9CDFD4040F5}"/>
    <cellStyle name="Normal 4 7 6 2 5" xfId="30064" xr:uid="{F0F3E3E5-92F6-41C2-90A1-EAF708C80068}"/>
    <cellStyle name="Normal 4 7 6 2 6" xfId="44948" xr:uid="{A020ED7C-01E2-4BDA-A266-8022E1D4B58E}"/>
    <cellStyle name="Normal 4 7 6 3" xfId="11238" xr:uid="{86A5B5E9-3EB9-4491-8F81-FEC26AAA7BFD}"/>
    <cellStyle name="Normal 4 7 6 3 2" xfId="24928" xr:uid="{2A9F79B4-0DFD-4A28-B99B-0223F3859A7A}"/>
    <cellStyle name="Normal 4 7 6 3 2 2" xfId="38620" xr:uid="{7254C9B2-DAC0-47EB-B601-AAB8D0326BD4}"/>
    <cellStyle name="Normal 4 7 6 3 2 3" xfId="53504" xr:uid="{8DEE71B9-5CB7-47F6-8F02-68318269C69E}"/>
    <cellStyle name="Normal 4 7 6 3 3" xfId="18084" xr:uid="{6495FA2F-90A4-48EC-82DB-F8DCFA3E784A}"/>
    <cellStyle name="Normal 4 7 6 3 4" xfId="31774" xr:uid="{3A9C1092-CBCE-441A-B3EB-12162B09C279}"/>
    <cellStyle name="Normal 4 7 6 3 5" xfId="46658" xr:uid="{FF10A7FB-AD70-4CF5-827A-B305B2FC7000}"/>
    <cellStyle name="Normal 4 7 6 4" xfId="21506" xr:uid="{E3FBCD09-9FFF-4606-B46E-0D27E6679DDB}"/>
    <cellStyle name="Normal 4 7 6 4 2" xfId="35198" xr:uid="{50A44ED3-434B-4955-9877-2267A8C74D36}"/>
    <cellStyle name="Normal 4 7 6 4 3" xfId="50082" xr:uid="{450A90EE-EDF1-48BB-951C-B52998BF10E0}"/>
    <cellStyle name="Normal 4 7 6 5" xfId="14662" xr:uid="{47849EC8-8669-42BC-BFF6-383448B3C75E}"/>
    <cellStyle name="Normal 4 7 6 6" xfId="28352" xr:uid="{7FF04FC9-7BE2-45A5-B6A1-3004BBDB3871}"/>
    <cellStyle name="Normal 4 7 6 7" xfId="43236" xr:uid="{47A81B1C-9C6B-446D-ADB1-0B5E8892EF18}"/>
    <cellStyle name="Normal 4 7 7" xfId="9514" xr:uid="{C8E8DC70-613E-48CA-958F-70CD07BA85A7}"/>
    <cellStyle name="Normal 4 7 7 2" xfId="12936" xr:uid="{8303E941-3B9F-4659-9B71-9C6D22A6EFE2}"/>
    <cellStyle name="Normal 4 7 7 2 2" xfId="26626" xr:uid="{DCB3A907-834B-438E-8B3E-6F1965012D34}"/>
    <cellStyle name="Normal 4 7 7 2 2 2" xfId="40318" xr:uid="{AA11ED40-DBB5-43EE-9354-6EE2DABECFDA}"/>
    <cellStyle name="Normal 4 7 7 2 2 3" xfId="55202" xr:uid="{F3221A58-8518-4D99-B37A-45E720723744}"/>
    <cellStyle name="Normal 4 7 7 2 3" xfId="19782" xr:uid="{23CB1331-B9CF-407A-BC53-5D7A3C9FBDE0}"/>
    <cellStyle name="Normal 4 7 7 2 4" xfId="33472" xr:uid="{57D33FF8-D572-42BD-9271-48EA6C430A12}"/>
    <cellStyle name="Normal 4 7 7 2 5" xfId="48356" xr:uid="{380BAC21-2E77-433F-BBA9-DEC05DCBBA2C}"/>
    <cellStyle name="Normal 4 7 7 3" xfId="23204" xr:uid="{94014CD4-DB32-4771-A481-BA90651E0556}"/>
    <cellStyle name="Normal 4 7 7 3 2" xfId="36896" xr:uid="{29A9673C-9C19-4E85-9A96-C04C6DF4EF28}"/>
    <cellStyle name="Normal 4 7 7 3 3" xfId="51780" xr:uid="{D73653F2-DA2B-4AD1-9645-12E4E839F37E}"/>
    <cellStyle name="Normal 4 7 7 4" xfId="16360" xr:uid="{C184E635-41E7-4FB0-A988-3844A58BDEC6}"/>
    <cellStyle name="Normal 4 7 7 5" xfId="30050" xr:uid="{9A348445-B9F6-4E9E-9F10-A10ECC7F721B}"/>
    <cellStyle name="Normal 4 7 7 6" xfId="44934" xr:uid="{3395B241-1C0B-4526-94BC-899BDF257CB7}"/>
    <cellStyle name="Normal 4 7 8" xfId="11224" xr:uid="{37EF22EC-EE0D-4F11-9488-CC8FAC725F13}"/>
    <cellStyle name="Normal 4 7 8 2" xfId="24914" xr:uid="{48C6F0EA-5F47-4A67-B429-DE5C0EF177D4}"/>
    <cellStyle name="Normal 4 7 8 2 2" xfId="38606" xr:uid="{69CBD220-2EFF-4628-AD22-77ECA98B2DC5}"/>
    <cellStyle name="Normal 4 7 8 2 3" xfId="53490" xr:uid="{13CE8295-7695-4F54-960A-EF3FB174BD85}"/>
    <cellStyle name="Normal 4 7 8 3" xfId="18070" xr:uid="{926179B3-258E-4B0E-B635-3D9431C16912}"/>
    <cellStyle name="Normal 4 7 8 4" xfId="31760" xr:uid="{109A324A-9627-408A-B1A5-9FE005E04A5E}"/>
    <cellStyle name="Normal 4 7 8 5" xfId="46644" xr:uid="{3D339AFF-4894-4FC2-83AC-45AB956B5CFC}"/>
    <cellStyle name="Normal 4 7 9" xfId="21492" xr:uid="{5A8252B3-A566-4D4C-9F8B-76936CC3E340}"/>
    <cellStyle name="Normal 4 7 9 2" xfId="35184" xr:uid="{C3D4057D-AA90-4193-819E-F21416226432}"/>
    <cellStyle name="Normal 4 7 9 3" xfId="50068" xr:uid="{2FB674B5-E648-48DD-9609-B471CA2015C2}"/>
    <cellStyle name="Normal 4 8" xfId="7817" xr:uid="{3301B609-E974-4074-9ED7-20E6863DA6B7}"/>
    <cellStyle name="Normal 4 8 10" xfId="43237" xr:uid="{014D7481-B614-44F3-9FB9-76014F739731}"/>
    <cellStyle name="Normal 4 8 2" xfId="7818" xr:uid="{C38EA0C6-BB11-4592-B499-D4504194B593}"/>
    <cellStyle name="Normal 4 8 2 2" xfId="7819" xr:uid="{D43F8D0A-4DF7-420C-AB0D-CA7CDB41F1FB}"/>
    <cellStyle name="Normal 4 8 2 2 2" xfId="9531" xr:uid="{7D482B84-D82D-4B7E-9EAE-2EB9C173BEEF}"/>
    <cellStyle name="Normal 4 8 2 2 2 2" xfId="12953" xr:uid="{996AE110-D241-40ED-80C1-084D66B69861}"/>
    <cellStyle name="Normal 4 8 2 2 2 2 2" xfId="26643" xr:uid="{97B4AB92-5537-4BF9-B16A-7549F10EA93F}"/>
    <cellStyle name="Normal 4 8 2 2 2 2 2 2" xfId="40335" xr:uid="{2CBCFAEC-D69D-474B-8E31-0BE907960FD9}"/>
    <cellStyle name="Normal 4 8 2 2 2 2 2 3" xfId="55219" xr:uid="{8653A70E-2C27-4331-81D5-0AC8D9E6AB42}"/>
    <cellStyle name="Normal 4 8 2 2 2 2 3" xfId="19799" xr:uid="{F212E522-6F76-427D-9D56-C289A80B7681}"/>
    <cellStyle name="Normal 4 8 2 2 2 2 4" xfId="33489" xr:uid="{B74CD989-B391-4B17-8E7C-A314AA828C54}"/>
    <cellStyle name="Normal 4 8 2 2 2 2 5" xfId="48373" xr:uid="{2F39EBBC-63C0-4E93-8B75-AE4AFEB8E6F9}"/>
    <cellStyle name="Normal 4 8 2 2 2 3" xfId="23221" xr:uid="{C91A2191-4AA3-4767-BA43-89F151368B6C}"/>
    <cellStyle name="Normal 4 8 2 2 2 3 2" xfId="36913" xr:uid="{151EBDB6-42DC-42F4-AC0E-93D6BD65AA59}"/>
    <cellStyle name="Normal 4 8 2 2 2 3 3" xfId="51797" xr:uid="{2C895B46-743E-4D8D-8B2E-C71D505C70BF}"/>
    <cellStyle name="Normal 4 8 2 2 2 4" xfId="16377" xr:uid="{CED28CA8-14C5-4D20-BE76-CC12B0E51E06}"/>
    <cellStyle name="Normal 4 8 2 2 2 5" xfId="30067" xr:uid="{CC314234-C3EB-48BA-BD2F-0690ED55429A}"/>
    <cellStyle name="Normal 4 8 2 2 2 6" xfId="44951" xr:uid="{0A52FA06-23AB-4DE7-BB17-A23CB4C80B61}"/>
    <cellStyle name="Normal 4 8 2 2 3" xfId="11241" xr:uid="{3F20D897-C13B-4E7B-BB2C-B16250BF263D}"/>
    <cellStyle name="Normal 4 8 2 2 3 2" xfId="24931" xr:uid="{49DCDBDF-9DAF-47B8-AC1B-C76C11824650}"/>
    <cellStyle name="Normal 4 8 2 2 3 2 2" xfId="38623" xr:uid="{B8329B04-2A5D-4DBD-A0D6-DF1BC2FB3FDB}"/>
    <cellStyle name="Normal 4 8 2 2 3 2 3" xfId="53507" xr:uid="{82049B34-4D04-4702-B0B8-772EAD956F0E}"/>
    <cellStyle name="Normal 4 8 2 2 3 3" xfId="18087" xr:uid="{CEBD7B1F-F24A-4000-9E30-435E071FF4B0}"/>
    <cellStyle name="Normal 4 8 2 2 3 4" xfId="31777" xr:uid="{AD2F913A-CC9C-4189-A03B-A50B8EA1DAC1}"/>
    <cellStyle name="Normal 4 8 2 2 3 5" xfId="46661" xr:uid="{C12E929F-5416-4750-9853-EB325B9B7389}"/>
    <cellStyle name="Normal 4 8 2 2 4" xfId="21509" xr:uid="{DA9AD19E-CBB4-4700-8CE2-9DA099CA3A10}"/>
    <cellStyle name="Normal 4 8 2 2 4 2" xfId="35201" xr:uid="{CD271FBC-EB2B-4E26-B4C6-20A4F9C9D3C3}"/>
    <cellStyle name="Normal 4 8 2 2 4 3" xfId="50085" xr:uid="{4413982C-4340-4C7A-80D6-8653BE2A2010}"/>
    <cellStyle name="Normal 4 8 2 2 5" xfId="14665" xr:uid="{472350DD-6CD6-4955-90D4-7AB3D93199AB}"/>
    <cellStyle name="Normal 4 8 2 2 6" xfId="28355" xr:uid="{857360B7-1C6F-4D9C-B611-00EADF8B75FF}"/>
    <cellStyle name="Normal 4 8 2 2 7" xfId="43239" xr:uid="{51BF619D-E644-4493-99EE-B9FBE650D506}"/>
    <cellStyle name="Normal 4 8 2 3" xfId="9530" xr:uid="{4E36D829-A2CC-4E5E-9E96-7586E713E524}"/>
    <cellStyle name="Normal 4 8 2 3 2" xfId="12952" xr:uid="{C555D966-BB29-4B79-BC70-B4CE5D48C04C}"/>
    <cellStyle name="Normal 4 8 2 3 2 2" xfId="26642" xr:uid="{A2AD6E79-54D1-4BBC-9BA2-B75576D092C3}"/>
    <cellStyle name="Normal 4 8 2 3 2 2 2" xfId="40334" xr:uid="{2C874A2E-3D3A-4770-8467-F273B16877C5}"/>
    <cellStyle name="Normal 4 8 2 3 2 2 3" xfId="55218" xr:uid="{F267BB07-7575-451F-8411-488C810DDC47}"/>
    <cellStyle name="Normal 4 8 2 3 2 3" xfId="19798" xr:uid="{0F20A4F8-1050-4B50-A941-3B0E3CF3ADEE}"/>
    <cellStyle name="Normal 4 8 2 3 2 4" xfId="33488" xr:uid="{63B5F533-2D33-43C8-A1E5-26AB5F7E926B}"/>
    <cellStyle name="Normal 4 8 2 3 2 5" xfId="48372" xr:uid="{13B0ACBE-3678-4DF3-A28C-2C9D6D0FE62A}"/>
    <cellStyle name="Normal 4 8 2 3 3" xfId="23220" xr:uid="{5E80F663-C5A4-4756-B877-B7D79AF73BD4}"/>
    <cellStyle name="Normal 4 8 2 3 3 2" xfId="36912" xr:uid="{467CF50B-4398-4165-B160-F6CDCE980F51}"/>
    <cellStyle name="Normal 4 8 2 3 3 3" xfId="51796" xr:uid="{0EBB65DA-A47D-4722-8DEB-9ADC887937E5}"/>
    <cellStyle name="Normal 4 8 2 3 4" xfId="16376" xr:uid="{4429149A-2AE1-42C0-A7D1-13943D123CB9}"/>
    <cellStyle name="Normal 4 8 2 3 5" xfId="30066" xr:uid="{390C77FC-F068-4017-B472-DE7DAB3AE6F5}"/>
    <cellStyle name="Normal 4 8 2 3 6" xfId="44950" xr:uid="{C237FCDC-3828-4FB9-9CEF-7D47D1E71F0D}"/>
    <cellStyle name="Normal 4 8 2 4" xfId="11240" xr:uid="{DF850654-5D0B-4427-BB2F-355DD911861C}"/>
    <cellStyle name="Normal 4 8 2 4 2" xfId="24930" xr:uid="{E385F5A4-5769-4675-95C7-7E9713868E66}"/>
    <cellStyle name="Normal 4 8 2 4 2 2" xfId="38622" xr:uid="{9F7302FD-80CD-40E9-860B-E00FE8A84849}"/>
    <cellStyle name="Normal 4 8 2 4 2 3" xfId="53506" xr:uid="{91BBE416-5610-48F1-B55C-F50B2F856687}"/>
    <cellStyle name="Normal 4 8 2 4 3" xfId="18086" xr:uid="{A9C6249D-B3E1-4C06-8A18-5CB43477399F}"/>
    <cellStyle name="Normal 4 8 2 4 4" xfId="31776" xr:uid="{5BB60822-3B58-49F3-9FEA-164BBF176D80}"/>
    <cellStyle name="Normal 4 8 2 4 5" xfId="46660" xr:uid="{8E7F6964-7972-4D8C-B58E-95D43AFD5566}"/>
    <cellStyle name="Normal 4 8 2 5" xfId="21508" xr:uid="{11F17E26-42B9-4294-82D6-B3F03AB196C0}"/>
    <cellStyle name="Normal 4 8 2 5 2" xfId="35200" xr:uid="{108AF340-5D83-4AF4-8756-F31D2C51EAA2}"/>
    <cellStyle name="Normal 4 8 2 5 3" xfId="50084" xr:uid="{553EDA03-8518-4379-92FF-DEDFDAA6FB7D}"/>
    <cellStyle name="Normal 4 8 2 6" xfId="14664" xr:uid="{78DBA9FD-ACC7-46CF-BFEC-EC03D2A71C3F}"/>
    <cellStyle name="Normal 4 8 2 7" xfId="28354" xr:uid="{5734C7AC-142A-4209-A370-495BE0FA8CBD}"/>
    <cellStyle name="Normal 4 8 2 8" xfId="43238" xr:uid="{FD4724DF-2A74-4E15-87CA-F846740D17B8}"/>
    <cellStyle name="Normal 4 8 3" xfId="7820" xr:uid="{478B3FEB-63F0-4C4E-B158-98150A31F038}"/>
    <cellStyle name="Normal 4 8 3 2" xfId="9532" xr:uid="{5292E1EC-1580-41F1-9872-DA4F52094BF9}"/>
    <cellStyle name="Normal 4 8 3 2 2" xfId="12954" xr:uid="{20A422AD-8D89-401E-BFBA-ED9CA3CB4285}"/>
    <cellStyle name="Normal 4 8 3 2 2 2" xfId="26644" xr:uid="{797B84EF-1F96-494C-B9DE-75B2F93D0E58}"/>
    <cellStyle name="Normal 4 8 3 2 2 2 2" xfId="40336" xr:uid="{88209994-A3F5-43AB-BB1F-408DD0759C98}"/>
    <cellStyle name="Normal 4 8 3 2 2 2 3" xfId="55220" xr:uid="{C9C995B7-B023-48A1-A797-32B9AE530F22}"/>
    <cellStyle name="Normal 4 8 3 2 2 3" xfId="19800" xr:uid="{645D8B21-EEEF-4932-B7E2-462EE4CB0006}"/>
    <cellStyle name="Normal 4 8 3 2 2 4" xfId="33490" xr:uid="{F2E6EEBD-77CA-4430-B2E4-59183FEF4ACE}"/>
    <cellStyle name="Normal 4 8 3 2 2 5" xfId="48374" xr:uid="{41F3389A-CD75-425B-8512-6FE2C7EE87B4}"/>
    <cellStyle name="Normal 4 8 3 2 3" xfId="23222" xr:uid="{7F8E554E-98E4-4438-A524-43F452A41B57}"/>
    <cellStyle name="Normal 4 8 3 2 3 2" xfId="36914" xr:uid="{621932D3-AFB6-4D29-9718-9319A6951958}"/>
    <cellStyle name="Normal 4 8 3 2 3 3" xfId="51798" xr:uid="{3DEDF561-0165-4EFA-B6A7-CD63EADC7CE5}"/>
    <cellStyle name="Normal 4 8 3 2 4" xfId="16378" xr:uid="{47417C06-0F43-4E1F-B8A8-D541893A875B}"/>
    <cellStyle name="Normal 4 8 3 2 5" xfId="30068" xr:uid="{A3F8E582-EF7A-4D6D-83C7-78F6B82CA6F7}"/>
    <cellStyle name="Normal 4 8 3 2 6" xfId="44952" xr:uid="{22A17E97-F605-4B24-B973-ADDBCF7FFE52}"/>
    <cellStyle name="Normal 4 8 3 3" xfId="11242" xr:uid="{44460534-EF81-4668-BBAD-AC5A61F3DE23}"/>
    <cellStyle name="Normal 4 8 3 3 2" xfId="24932" xr:uid="{39A1514B-28AC-484D-998E-F66727EF09DC}"/>
    <cellStyle name="Normal 4 8 3 3 2 2" xfId="38624" xr:uid="{E8337637-A006-4842-BCFC-BDF794C8633A}"/>
    <cellStyle name="Normal 4 8 3 3 2 3" xfId="53508" xr:uid="{961D8A56-D23A-4902-B866-92E51030F4C1}"/>
    <cellStyle name="Normal 4 8 3 3 3" xfId="18088" xr:uid="{31985CC4-5111-4D06-A51C-2ECBAEF07DB5}"/>
    <cellStyle name="Normal 4 8 3 3 4" xfId="31778" xr:uid="{5B58F61C-2F61-4129-A18A-9973AC511DC4}"/>
    <cellStyle name="Normal 4 8 3 3 5" xfId="46662" xr:uid="{64A6EECB-3DCC-4F9F-87BA-4CB17B940BE2}"/>
    <cellStyle name="Normal 4 8 3 4" xfId="21510" xr:uid="{6469D8DD-5577-4C34-9380-F8574BC71D2D}"/>
    <cellStyle name="Normal 4 8 3 4 2" xfId="35202" xr:uid="{93BE81D1-7AEF-43E5-8E1A-3CF6A7C7705F}"/>
    <cellStyle name="Normal 4 8 3 4 3" xfId="50086" xr:uid="{773DF705-C1B0-4DE5-B3B1-33B02E25F794}"/>
    <cellStyle name="Normal 4 8 3 5" xfId="14666" xr:uid="{EA9DA262-F216-4377-806E-76047127DB15}"/>
    <cellStyle name="Normal 4 8 3 6" xfId="28356" xr:uid="{611498DB-7E8C-4392-8756-C722F6C3C235}"/>
    <cellStyle name="Normal 4 8 3 7" xfId="43240" xr:uid="{D81E532D-BC42-4AF4-A187-316C423FA46C}"/>
    <cellStyle name="Normal 4 8 4" xfId="7821" xr:uid="{7EF595EB-1525-404B-87D1-FD87F31387D8}"/>
    <cellStyle name="Normal 4 8 4 2" xfId="9533" xr:uid="{354EDB31-E471-4D22-A654-EEF5274F834E}"/>
    <cellStyle name="Normal 4 8 4 2 2" xfId="12955" xr:uid="{D89B43B5-FE4E-4941-92FB-6D06FFADE906}"/>
    <cellStyle name="Normal 4 8 4 2 2 2" xfId="26645" xr:uid="{D483D916-B932-42FE-8A7A-FE10F1028E1C}"/>
    <cellStyle name="Normal 4 8 4 2 2 2 2" xfId="40337" xr:uid="{14300FEC-C920-4F77-B188-69FD90245D01}"/>
    <cellStyle name="Normal 4 8 4 2 2 2 3" xfId="55221" xr:uid="{66E33F7C-DB43-4005-A13F-46BF0D24646D}"/>
    <cellStyle name="Normal 4 8 4 2 2 3" xfId="19801" xr:uid="{673920C9-4BA5-44E4-AD57-19A1B395C22E}"/>
    <cellStyle name="Normal 4 8 4 2 2 4" xfId="33491" xr:uid="{3F88D99D-32E6-4BA4-85FB-FEF7A7BF8FF7}"/>
    <cellStyle name="Normal 4 8 4 2 2 5" xfId="48375" xr:uid="{85CF4530-B885-41C0-952A-91D3E1A9A228}"/>
    <cellStyle name="Normal 4 8 4 2 3" xfId="23223" xr:uid="{BAB46C8F-D08D-4D9D-9F92-C602063698E9}"/>
    <cellStyle name="Normal 4 8 4 2 3 2" xfId="36915" xr:uid="{5C0A15B6-FA66-4F90-B90F-213AC2D2105C}"/>
    <cellStyle name="Normal 4 8 4 2 3 3" xfId="51799" xr:uid="{30AE36AA-A49A-4CCD-991A-CD25B6CEB1C3}"/>
    <cellStyle name="Normal 4 8 4 2 4" xfId="16379" xr:uid="{0DF4E6CF-B3F8-430C-A47A-E47F444ADA30}"/>
    <cellStyle name="Normal 4 8 4 2 5" xfId="30069" xr:uid="{683F38BF-346F-45F8-8A6A-72E6FAF63821}"/>
    <cellStyle name="Normal 4 8 4 2 6" xfId="44953" xr:uid="{D69B47D8-1D84-4755-9989-6A8922B29CA7}"/>
    <cellStyle name="Normal 4 8 4 3" xfId="11243" xr:uid="{7EBD8ABA-F3A7-4342-9D2E-BC32E59E5E7F}"/>
    <cellStyle name="Normal 4 8 4 3 2" xfId="24933" xr:uid="{96AF11C9-FF2B-4028-9FFF-63BADE64D7AB}"/>
    <cellStyle name="Normal 4 8 4 3 2 2" xfId="38625" xr:uid="{244AC333-4B2F-4600-8061-FBB1D68F4394}"/>
    <cellStyle name="Normal 4 8 4 3 2 3" xfId="53509" xr:uid="{B4A560A6-09F5-4B96-8FB0-2C7D004BA8FC}"/>
    <cellStyle name="Normal 4 8 4 3 3" xfId="18089" xr:uid="{C66D24D6-153B-4CCE-AF80-D1006BA194F6}"/>
    <cellStyle name="Normal 4 8 4 3 4" xfId="31779" xr:uid="{12B5AEDE-0ADF-49E6-B480-502FF91230DD}"/>
    <cellStyle name="Normal 4 8 4 3 5" xfId="46663" xr:uid="{AF1AD4F6-C7A5-46E4-A739-17EF6900FB5C}"/>
    <cellStyle name="Normal 4 8 4 4" xfId="21511" xr:uid="{A3F7AC6E-378D-415B-8388-3B21AC8F300E}"/>
    <cellStyle name="Normal 4 8 4 4 2" xfId="35203" xr:uid="{7804B948-31C4-41E0-AF4D-A39D3121AF7E}"/>
    <cellStyle name="Normal 4 8 4 4 3" xfId="50087" xr:uid="{406D4928-1B50-466A-BE1A-8A3D9855AED2}"/>
    <cellStyle name="Normal 4 8 4 5" xfId="14667" xr:uid="{F426FABB-8DF1-459B-9D82-624EA6299E2B}"/>
    <cellStyle name="Normal 4 8 4 6" xfId="28357" xr:uid="{1E1A4FA5-9591-4917-B056-9DB48AB2CE57}"/>
    <cellStyle name="Normal 4 8 4 7" xfId="43241" xr:uid="{7E961D96-D86D-41F0-B1B0-B9B16F1B5B17}"/>
    <cellStyle name="Normal 4 8 5" xfId="9529" xr:uid="{189C52AB-A637-4302-BEEF-A70CB8C4D03A}"/>
    <cellStyle name="Normal 4 8 5 2" xfId="12951" xr:uid="{39C01059-A7F5-4A1E-80EC-67B324FEBCD3}"/>
    <cellStyle name="Normal 4 8 5 2 2" xfId="26641" xr:uid="{5004FC07-FD86-49DD-92AF-1A3F35E8B2DF}"/>
    <cellStyle name="Normal 4 8 5 2 2 2" xfId="40333" xr:uid="{F98C17E2-CFC9-4160-A37D-F74DBBBD2375}"/>
    <cellStyle name="Normal 4 8 5 2 2 3" xfId="55217" xr:uid="{EEFAB172-5EDB-40E3-9DD1-72B0BBDF4111}"/>
    <cellStyle name="Normal 4 8 5 2 3" xfId="19797" xr:uid="{83175AF9-4A21-4CA0-B40E-9846092FE162}"/>
    <cellStyle name="Normal 4 8 5 2 4" xfId="33487" xr:uid="{C446EE55-6051-4F40-BBE4-F8D32CFC6363}"/>
    <cellStyle name="Normal 4 8 5 2 5" xfId="48371" xr:uid="{A4FF0455-79AB-4D15-8F79-0D61340BFFCB}"/>
    <cellStyle name="Normal 4 8 5 3" xfId="23219" xr:uid="{B9952D7C-2357-4C6D-947F-2A0D81098202}"/>
    <cellStyle name="Normal 4 8 5 3 2" xfId="36911" xr:uid="{163C1B65-47D1-4478-A0AC-15679BF64B6E}"/>
    <cellStyle name="Normal 4 8 5 3 3" xfId="51795" xr:uid="{5D7E0106-820B-4255-BD42-4438C8FEAE9C}"/>
    <cellStyle name="Normal 4 8 5 4" xfId="16375" xr:uid="{526F05A3-C430-4B42-B3FE-1037ACAC3AE9}"/>
    <cellStyle name="Normal 4 8 5 5" xfId="30065" xr:uid="{42E904AC-1B1C-4B53-906D-850460047DB3}"/>
    <cellStyle name="Normal 4 8 5 6" xfId="44949" xr:uid="{F718B150-4331-46BA-B0BA-902F7AA93355}"/>
    <cellStyle name="Normal 4 8 6" xfId="11239" xr:uid="{32B6BF32-7491-46FC-A061-F678A583A3E5}"/>
    <cellStyle name="Normal 4 8 6 2" xfId="24929" xr:uid="{BB90B20A-336E-4A66-81F7-D492FBD6DB1D}"/>
    <cellStyle name="Normal 4 8 6 2 2" xfId="38621" xr:uid="{FC6B4D43-F8B7-4008-9118-927838ABECA9}"/>
    <cellStyle name="Normal 4 8 6 2 3" xfId="53505" xr:uid="{F96E1021-ABBD-4449-AD4A-CC7C0F50CD99}"/>
    <cellStyle name="Normal 4 8 6 3" xfId="18085" xr:uid="{11D55F70-78A1-4AA4-9973-7682F4F764E8}"/>
    <cellStyle name="Normal 4 8 6 4" xfId="31775" xr:uid="{154E3A48-4B00-45EB-8ECE-00A6819FF0BC}"/>
    <cellStyle name="Normal 4 8 6 5" xfId="46659" xr:uid="{B8DDFFCA-F82B-4EC2-8137-41EA55E74E15}"/>
    <cellStyle name="Normal 4 8 7" xfId="21507" xr:uid="{7BE27744-6137-45AC-B89F-6F7DC76C7AA8}"/>
    <cellStyle name="Normal 4 8 7 2" xfId="35199" xr:uid="{96DAE8C6-D1DE-436C-BDC7-FA46E9B62B8D}"/>
    <cellStyle name="Normal 4 8 7 3" xfId="50083" xr:uid="{25A05679-6FDC-4FF9-B4ED-C6D8DA14641B}"/>
    <cellStyle name="Normal 4 8 8" xfId="14663" xr:uid="{C91EF79D-ED68-4668-B1C2-6FBC75540C0D}"/>
    <cellStyle name="Normal 4 8 9" xfId="28353" xr:uid="{FA0DBCCC-7E2B-44CB-9A30-FB370DF2F31A}"/>
    <cellStyle name="Normal 4 9" xfId="7822" xr:uid="{9B4D5A09-BB04-4391-8674-28AF81419173}"/>
    <cellStyle name="Normal 4 9 10" xfId="43242" xr:uid="{ED09BFF3-D7D9-46EB-A144-E8EFEC112725}"/>
    <cellStyle name="Normal 4 9 2" xfId="7823" xr:uid="{AD48350C-D3A8-4F32-A7C8-5731494EA82B}"/>
    <cellStyle name="Normal 4 9 2 2" xfId="7824" xr:uid="{4861C803-18FF-4564-B4B6-135093087BFB}"/>
    <cellStyle name="Normal 4 9 2 2 2" xfId="9536" xr:uid="{F372FDC5-2E99-47C7-AA8B-D55C3AC0E51E}"/>
    <cellStyle name="Normal 4 9 2 2 2 2" xfId="12958" xr:uid="{EC4496CA-168A-4A59-ABC9-3BDAF5AA74CC}"/>
    <cellStyle name="Normal 4 9 2 2 2 2 2" xfId="26648" xr:uid="{0D3EAD2A-955C-441C-9934-DDE4DCAF6B12}"/>
    <cellStyle name="Normal 4 9 2 2 2 2 2 2" xfId="40340" xr:uid="{5A6B0977-A5A9-4450-9BB1-3534761A6A91}"/>
    <cellStyle name="Normal 4 9 2 2 2 2 2 3" xfId="55224" xr:uid="{CAEFBEC3-E58C-4D4F-B416-962D0E83D4EC}"/>
    <cellStyle name="Normal 4 9 2 2 2 2 3" xfId="19804" xr:uid="{69EB1BDC-32CD-4F4D-BAC7-BC8E3070A809}"/>
    <cellStyle name="Normal 4 9 2 2 2 2 4" xfId="33494" xr:uid="{FD9B20FD-8256-4B24-8C91-218C82C7A521}"/>
    <cellStyle name="Normal 4 9 2 2 2 2 5" xfId="48378" xr:uid="{7CE21FD9-ED40-4AB8-9CF6-65B3C26A0E05}"/>
    <cellStyle name="Normal 4 9 2 2 2 3" xfId="23226" xr:uid="{E993010E-F8F3-4F73-924A-50BC8911E5A9}"/>
    <cellStyle name="Normal 4 9 2 2 2 3 2" xfId="36918" xr:uid="{86107AAA-B16A-4E97-B0A2-03288EC7FCEE}"/>
    <cellStyle name="Normal 4 9 2 2 2 3 3" xfId="51802" xr:uid="{1D4C6ED2-D504-4376-B917-7CDAA939610E}"/>
    <cellStyle name="Normal 4 9 2 2 2 4" xfId="16382" xr:uid="{EDA8B211-6119-4967-8CAD-06DB1B2337B7}"/>
    <cellStyle name="Normal 4 9 2 2 2 5" xfId="30072" xr:uid="{BA8E1F5D-2809-4039-83D6-2FF1C105FEF3}"/>
    <cellStyle name="Normal 4 9 2 2 2 6" xfId="44956" xr:uid="{6B3B8B67-E901-48EE-AB6F-7B59780B60B5}"/>
    <cellStyle name="Normal 4 9 2 2 3" xfId="11246" xr:uid="{34E4B7C8-E389-42C3-BFF6-4A11E48FEDAD}"/>
    <cellStyle name="Normal 4 9 2 2 3 2" xfId="24936" xr:uid="{BA51D072-6301-4661-958C-B69EE8B02638}"/>
    <cellStyle name="Normal 4 9 2 2 3 2 2" xfId="38628" xr:uid="{C950A158-D78E-4ABF-B164-50B5A3230D9A}"/>
    <cellStyle name="Normal 4 9 2 2 3 2 3" xfId="53512" xr:uid="{82E13797-660B-4A44-89B7-7F06BF259E2D}"/>
    <cellStyle name="Normal 4 9 2 2 3 3" xfId="18092" xr:uid="{58A1F875-B64F-45BC-8728-5600FB9F0C88}"/>
    <cellStyle name="Normal 4 9 2 2 3 4" xfId="31782" xr:uid="{F9AA0C85-FD91-4932-8E9A-029B04040723}"/>
    <cellStyle name="Normal 4 9 2 2 3 5" xfId="46666" xr:uid="{97B87FA9-BC9B-412B-95A4-F142433FD639}"/>
    <cellStyle name="Normal 4 9 2 2 4" xfId="21514" xr:uid="{0ED39E9F-0FA7-4A68-98F7-42AADBEFE781}"/>
    <cellStyle name="Normal 4 9 2 2 4 2" xfId="35206" xr:uid="{EEA28A42-2133-4B6E-9A4B-951D97C409CA}"/>
    <cellStyle name="Normal 4 9 2 2 4 3" xfId="50090" xr:uid="{E2D7A3E8-976B-44F6-8360-7DC9288ECB7B}"/>
    <cellStyle name="Normal 4 9 2 2 5" xfId="14670" xr:uid="{544C29C6-15E4-4008-AF48-CE6928A65EAB}"/>
    <cellStyle name="Normal 4 9 2 2 6" xfId="28360" xr:uid="{972BAC29-11ED-4176-857A-7FF937DF5D00}"/>
    <cellStyle name="Normal 4 9 2 2 7" xfId="43244" xr:uid="{68479925-7A4E-4CFC-A3B3-CAFCB66B7A2F}"/>
    <cellStyle name="Normal 4 9 2 3" xfId="9535" xr:uid="{7E3E12AE-A0E7-4600-AA8A-8ECFF9B6B4ED}"/>
    <cellStyle name="Normal 4 9 2 3 2" xfId="12957" xr:uid="{F30D5DB1-855B-42F7-9F11-9B9F49C7C3B3}"/>
    <cellStyle name="Normal 4 9 2 3 2 2" xfId="26647" xr:uid="{F27402C8-56C6-4514-AA43-00328C446A9E}"/>
    <cellStyle name="Normal 4 9 2 3 2 2 2" xfId="40339" xr:uid="{07FD6527-B28E-4671-8056-641B89E2782B}"/>
    <cellStyle name="Normal 4 9 2 3 2 2 3" xfId="55223" xr:uid="{1488E18D-E317-4049-8F5B-930CB24F0190}"/>
    <cellStyle name="Normal 4 9 2 3 2 3" xfId="19803" xr:uid="{E076825F-5048-432B-84EE-AF12F58C8C12}"/>
    <cellStyle name="Normal 4 9 2 3 2 4" xfId="33493" xr:uid="{9172FFFD-37C8-4FB3-906A-3D8C20BA6FBD}"/>
    <cellStyle name="Normal 4 9 2 3 2 5" xfId="48377" xr:uid="{99B917E7-94FD-482B-9DCA-E7B904F6E6BD}"/>
    <cellStyle name="Normal 4 9 2 3 3" xfId="23225" xr:uid="{91357013-B409-442B-A7CB-B7571A43A864}"/>
    <cellStyle name="Normal 4 9 2 3 3 2" xfId="36917" xr:uid="{2476731E-6462-412D-BE76-E84DDCFFD1DD}"/>
    <cellStyle name="Normal 4 9 2 3 3 3" xfId="51801" xr:uid="{46877BF3-5850-4D5B-9E7C-3DEBE74B0A68}"/>
    <cellStyle name="Normal 4 9 2 3 4" xfId="16381" xr:uid="{B6271FAF-0881-4BD2-B11D-C5EA44E698AE}"/>
    <cellStyle name="Normal 4 9 2 3 5" xfId="30071" xr:uid="{127B94E6-BCE6-487A-A5D7-20015589092A}"/>
    <cellStyle name="Normal 4 9 2 3 6" xfId="44955" xr:uid="{A59A7F35-68A1-457F-8116-45B0520403B4}"/>
    <cellStyle name="Normal 4 9 2 4" xfId="11245" xr:uid="{AA89B323-658C-443D-A47A-0AF9CEEBA467}"/>
    <cellStyle name="Normal 4 9 2 4 2" xfId="24935" xr:uid="{41904A45-BB61-4434-B5A1-5E51A8DA5023}"/>
    <cellStyle name="Normal 4 9 2 4 2 2" xfId="38627" xr:uid="{C2EF7209-97F6-4BE2-8C9D-C701CF042400}"/>
    <cellStyle name="Normal 4 9 2 4 2 3" xfId="53511" xr:uid="{F77E9B04-28B9-49B9-AFDF-E4A0D7B3140C}"/>
    <cellStyle name="Normal 4 9 2 4 3" xfId="18091" xr:uid="{CB051CC6-6927-4596-814E-A77273ABDEAF}"/>
    <cellStyle name="Normal 4 9 2 4 4" xfId="31781" xr:uid="{559FEDE9-9A48-4E2C-9BEA-4B9487781EDD}"/>
    <cellStyle name="Normal 4 9 2 4 5" xfId="46665" xr:uid="{7B24A775-66CE-46A5-A7A4-A8B8E0E3F15D}"/>
    <cellStyle name="Normal 4 9 2 5" xfId="21513" xr:uid="{1AC30D73-3741-48DB-9D76-5CD86DD9391B}"/>
    <cellStyle name="Normal 4 9 2 5 2" xfId="35205" xr:uid="{0766145B-F337-440E-93CB-825F71AED6A9}"/>
    <cellStyle name="Normal 4 9 2 5 3" xfId="50089" xr:uid="{FA11207D-575F-49C1-8AB3-D380E4F8524F}"/>
    <cellStyle name="Normal 4 9 2 6" xfId="14669" xr:uid="{D5FC7DBD-9AE2-44A1-B881-3F30CDBD9D62}"/>
    <cellStyle name="Normal 4 9 2 7" xfId="28359" xr:uid="{4F16C01B-55E2-4ED4-8B2C-9F264DF78D86}"/>
    <cellStyle name="Normal 4 9 2 8" xfId="43243" xr:uid="{50C56449-E349-413A-922C-4AC684094D65}"/>
    <cellStyle name="Normal 4 9 3" xfId="7825" xr:uid="{D0AB8165-01A5-4B5C-8775-B224D58D62CF}"/>
    <cellStyle name="Normal 4 9 3 2" xfId="9537" xr:uid="{88957889-1BB3-44C0-BD89-C45A7FEB40BF}"/>
    <cellStyle name="Normal 4 9 3 2 2" xfId="12959" xr:uid="{ACA5C12A-2A5D-4886-A092-D907E2E7228C}"/>
    <cellStyle name="Normal 4 9 3 2 2 2" xfId="26649" xr:uid="{5000580A-DB71-4845-B7BA-AE7E161D85CE}"/>
    <cellStyle name="Normal 4 9 3 2 2 2 2" xfId="40341" xr:uid="{C5C3BEDD-9229-419B-9075-E677E8F33662}"/>
    <cellStyle name="Normal 4 9 3 2 2 2 3" xfId="55225" xr:uid="{08F521CD-F5E4-4192-97BD-1F5EC9272076}"/>
    <cellStyle name="Normal 4 9 3 2 2 3" xfId="19805" xr:uid="{78E7BA5D-04F8-4452-AC8F-9DF398D14E1F}"/>
    <cellStyle name="Normal 4 9 3 2 2 4" xfId="33495" xr:uid="{2F3475D8-F471-4A90-A4B6-A2448BCCE368}"/>
    <cellStyle name="Normal 4 9 3 2 2 5" xfId="48379" xr:uid="{9810FC21-A0C6-46D6-B934-B6CC8CE9522B}"/>
    <cellStyle name="Normal 4 9 3 2 3" xfId="23227" xr:uid="{781A39C1-1E47-4430-A5C8-649124F677EC}"/>
    <cellStyle name="Normal 4 9 3 2 3 2" xfId="36919" xr:uid="{6C60A9F4-3798-4525-9A37-72F60C5DB93E}"/>
    <cellStyle name="Normal 4 9 3 2 3 3" xfId="51803" xr:uid="{4E75F2A6-EA82-4671-BEC7-B903A3EEB205}"/>
    <cellStyle name="Normal 4 9 3 2 4" xfId="16383" xr:uid="{99C0CFD5-032C-4520-8027-D8891B02FD9A}"/>
    <cellStyle name="Normal 4 9 3 2 5" xfId="30073" xr:uid="{25B6F1EB-4D4F-4B5A-953D-56B8F038AD17}"/>
    <cellStyle name="Normal 4 9 3 2 6" xfId="44957" xr:uid="{54D8C138-ED2E-4621-8C1B-163A15A21423}"/>
    <cellStyle name="Normal 4 9 3 3" xfId="11247" xr:uid="{977D391A-5CEC-4C3A-BCDE-40003AE0DBE1}"/>
    <cellStyle name="Normal 4 9 3 3 2" xfId="24937" xr:uid="{7EF3E55C-54E1-4E81-96BB-D9D7F46BBD07}"/>
    <cellStyle name="Normal 4 9 3 3 2 2" xfId="38629" xr:uid="{DF70DF97-A474-4223-9DA8-2A2BE0FEFDF7}"/>
    <cellStyle name="Normal 4 9 3 3 2 3" xfId="53513" xr:uid="{E0DAD579-87D6-468A-9D1F-1AB6F0CD6E16}"/>
    <cellStyle name="Normal 4 9 3 3 3" xfId="18093" xr:uid="{997BBAC7-77FB-46F6-82DD-05B38C472C35}"/>
    <cellStyle name="Normal 4 9 3 3 4" xfId="31783" xr:uid="{659577A4-D962-4D9F-AFA0-A12A2E66F18F}"/>
    <cellStyle name="Normal 4 9 3 3 5" xfId="46667" xr:uid="{8594F28A-C23D-46C5-8B0D-3929F1014992}"/>
    <cellStyle name="Normal 4 9 3 4" xfId="21515" xr:uid="{BE558B8C-3BD0-4A9C-8C77-7D1433278729}"/>
    <cellStyle name="Normal 4 9 3 4 2" xfId="35207" xr:uid="{C1299682-8B73-4A0D-912C-EAA561923408}"/>
    <cellStyle name="Normal 4 9 3 4 3" xfId="50091" xr:uid="{F3B8BE75-7BA5-4C02-B0AC-761546A4C64C}"/>
    <cellStyle name="Normal 4 9 3 5" xfId="14671" xr:uid="{19F00870-9D2C-4E4D-BCAD-D37AC2608F06}"/>
    <cellStyle name="Normal 4 9 3 6" xfId="28361" xr:uid="{39244DE1-8F2A-4954-9ED5-CA7A6C82326D}"/>
    <cellStyle name="Normal 4 9 3 7" xfId="43245" xr:uid="{1415E703-B094-4722-8B02-665A74D81C28}"/>
    <cellStyle name="Normal 4 9 4" xfId="7826" xr:uid="{EAB28491-26DA-4915-A43A-1FA380B71D7F}"/>
    <cellStyle name="Normal 4 9 4 2" xfId="9538" xr:uid="{EB2118EF-86D7-4FE8-BB3F-126BD6775CFC}"/>
    <cellStyle name="Normal 4 9 4 2 2" xfId="12960" xr:uid="{47F5DE3A-03A1-444C-AAF1-19B76C46CCF8}"/>
    <cellStyle name="Normal 4 9 4 2 2 2" xfId="26650" xr:uid="{52D0F805-8AC9-474D-BFF4-F3CF1BC80233}"/>
    <cellStyle name="Normal 4 9 4 2 2 2 2" xfId="40342" xr:uid="{BB00ECFE-9E53-4B27-AD0B-C76BD0DA08A4}"/>
    <cellStyle name="Normal 4 9 4 2 2 2 3" xfId="55226" xr:uid="{500EAF79-4112-4918-9205-36DE0F041CCC}"/>
    <cellStyle name="Normal 4 9 4 2 2 3" xfId="19806" xr:uid="{3E049072-387E-456C-85C5-67B17A450153}"/>
    <cellStyle name="Normal 4 9 4 2 2 4" xfId="33496" xr:uid="{0DCFF47F-DC0D-4101-8046-672881CB02D4}"/>
    <cellStyle name="Normal 4 9 4 2 2 5" xfId="48380" xr:uid="{BD817D95-2F90-4F52-8B7A-583D6CEC2EED}"/>
    <cellStyle name="Normal 4 9 4 2 3" xfId="23228" xr:uid="{9F0DE253-95C5-4DE4-AF91-5BD89CB75022}"/>
    <cellStyle name="Normal 4 9 4 2 3 2" xfId="36920" xr:uid="{1080D98D-7E1F-481C-9FBE-486E841B6C5C}"/>
    <cellStyle name="Normal 4 9 4 2 3 3" xfId="51804" xr:uid="{941BAFAC-1CA7-4108-B1D3-14D610FA7730}"/>
    <cellStyle name="Normal 4 9 4 2 4" xfId="16384" xr:uid="{DE8C9106-2279-4089-8468-DF73976496FA}"/>
    <cellStyle name="Normal 4 9 4 2 5" xfId="30074" xr:uid="{DB7D5736-09E4-4F6B-A9E7-6366FDD4A975}"/>
    <cellStyle name="Normal 4 9 4 2 6" xfId="44958" xr:uid="{D63E3DE2-F22F-47D6-8935-F02E54E68720}"/>
    <cellStyle name="Normal 4 9 4 3" xfId="11248" xr:uid="{176B22AE-B4FC-4999-B831-BCF71C55EF39}"/>
    <cellStyle name="Normal 4 9 4 3 2" xfId="24938" xr:uid="{CED0C288-8D48-40BC-B0A4-D297400F8DE9}"/>
    <cellStyle name="Normal 4 9 4 3 2 2" xfId="38630" xr:uid="{B11DD7A7-A489-459A-ADED-54D0D3B6E3A1}"/>
    <cellStyle name="Normal 4 9 4 3 2 3" xfId="53514" xr:uid="{3794411B-6A99-4839-821F-AAEA64E14FA9}"/>
    <cellStyle name="Normal 4 9 4 3 3" xfId="18094" xr:uid="{582B40DA-ACFB-4422-AA71-DE42A321139D}"/>
    <cellStyle name="Normal 4 9 4 3 4" xfId="31784" xr:uid="{571EA9CF-ABBC-4FAA-9C17-789006DA2306}"/>
    <cellStyle name="Normal 4 9 4 3 5" xfId="46668" xr:uid="{B3934E54-06E7-4DBC-917C-0E1530A40DAA}"/>
    <cellStyle name="Normal 4 9 4 4" xfId="21516" xr:uid="{3739AB08-7290-4C84-972E-7ED57308A3A7}"/>
    <cellStyle name="Normal 4 9 4 4 2" xfId="35208" xr:uid="{C7C37280-54EC-42F4-A483-5B2349A9C0ED}"/>
    <cellStyle name="Normal 4 9 4 4 3" xfId="50092" xr:uid="{313E276E-B52C-41D4-B983-FEB5F95DF7D9}"/>
    <cellStyle name="Normal 4 9 4 5" xfId="14672" xr:uid="{D2F59698-27D5-4215-AC8F-BADAFC4E1335}"/>
    <cellStyle name="Normal 4 9 4 6" xfId="28362" xr:uid="{B88EB9A9-27F8-4E34-81E7-78CFD52AA339}"/>
    <cellStyle name="Normal 4 9 4 7" xfId="43246" xr:uid="{29AA2114-2D99-4E5C-A24B-007B4C9F14BC}"/>
    <cellStyle name="Normal 4 9 5" xfId="9534" xr:uid="{701424E9-E0AB-473E-A095-431ED17DD864}"/>
    <cellStyle name="Normal 4 9 5 2" xfId="12956" xr:uid="{2083FDF9-695E-4ACE-8AF8-087B7C661AB0}"/>
    <cellStyle name="Normal 4 9 5 2 2" xfId="26646" xr:uid="{BE63C8DB-C8F2-4A8E-B565-F4629FA597A7}"/>
    <cellStyle name="Normal 4 9 5 2 2 2" xfId="40338" xr:uid="{51D0950C-E79B-4A9A-8BCD-8B050E831724}"/>
    <cellStyle name="Normal 4 9 5 2 2 3" xfId="55222" xr:uid="{B7AA2113-69DD-40AE-B498-07244D369D51}"/>
    <cellStyle name="Normal 4 9 5 2 3" xfId="19802" xr:uid="{7DA09A8B-9759-42B6-92EF-50B1FF6D047B}"/>
    <cellStyle name="Normal 4 9 5 2 4" xfId="33492" xr:uid="{4720FC8D-0028-4A37-9914-EA73DD208BEE}"/>
    <cellStyle name="Normal 4 9 5 2 5" xfId="48376" xr:uid="{188634AF-8A73-41DB-914C-5B28C3884BEB}"/>
    <cellStyle name="Normal 4 9 5 3" xfId="23224" xr:uid="{2C90C7F2-ED9B-4A03-B678-B735900F82A0}"/>
    <cellStyle name="Normal 4 9 5 3 2" xfId="36916" xr:uid="{382939CA-89E8-4B02-A240-DCF79ACAB5B3}"/>
    <cellStyle name="Normal 4 9 5 3 3" xfId="51800" xr:uid="{D2BBB1C0-D2EF-4636-A462-44B4AAA02FA2}"/>
    <cellStyle name="Normal 4 9 5 4" xfId="16380" xr:uid="{3EFDEEE7-4147-49F2-82C4-07391E3D7168}"/>
    <cellStyle name="Normal 4 9 5 5" xfId="30070" xr:uid="{CDE351F6-FB5C-4006-A195-A066BA6A6041}"/>
    <cellStyle name="Normal 4 9 5 6" xfId="44954" xr:uid="{26FF99BB-76D3-4B7A-97BF-7B1E6405835A}"/>
    <cellStyle name="Normal 4 9 6" xfId="11244" xr:uid="{B4C5EEA3-E863-44A9-B544-96FCFC1D0E89}"/>
    <cellStyle name="Normal 4 9 6 2" xfId="24934" xr:uid="{B1A63B48-FEEA-49E1-8024-194ADE21FD83}"/>
    <cellStyle name="Normal 4 9 6 2 2" xfId="38626" xr:uid="{445EB8CE-366F-4302-8865-B2CD99302A07}"/>
    <cellStyle name="Normal 4 9 6 2 3" xfId="53510" xr:uid="{5E6B5CA9-7BAC-4899-90F9-E5EC4F2D7601}"/>
    <cellStyle name="Normal 4 9 6 3" xfId="18090" xr:uid="{600F7051-DEFD-4DA2-9B2E-77DEEC274F4E}"/>
    <cellStyle name="Normal 4 9 6 4" xfId="31780" xr:uid="{DC4E5E8D-260A-4025-9B13-CDD765F60E92}"/>
    <cellStyle name="Normal 4 9 6 5" xfId="46664" xr:uid="{D630B1E2-4C91-42E8-9C6F-905BE440140D}"/>
    <cellStyle name="Normal 4 9 7" xfId="21512" xr:uid="{D83009D0-EF2D-495D-82C7-21CB3EE4F9DD}"/>
    <cellStyle name="Normal 4 9 7 2" xfId="35204" xr:uid="{DADF90E5-2C2E-4093-97F4-076FC3634CB4}"/>
    <cellStyle name="Normal 4 9 7 3" xfId="50088" xr:uid="{95127EBB-362C-4329-8535-74E96BF9BE94}"/>
    <cellStyle name="Normal 4 9 8" xfId="14668" xr:uid="{16D5BD4E-A98B-4A0B-A6F6-FA7BBC677737}"/>
    <cellStyle name="Normal 4 9 9" xfId="28358" xr:uid="{63A1DAAD-F0D4-418E-8177-76E032F5D1E8}"/>
    <cellStyle name="Normal 40" xfId="4395" xr:uid="{05EAD567-43AB-4933-B2F9-FAB606278D93}"/>
    <cellStyle name="Normal 40 2" xfId="4396" xr:uid="{A1352501-7AAD-4CBA-BD81-FA96AE4E3C0A}"/>
    <cellStyle name="Normal 40 2 2" xfId="4397" xr:uid="{716654CE-B896-4241-9EC6-A089701FE3D0}"/>
    <cellStyle name="Normal 40 3" xfId="4398" xr:uid="{ECC8BFA2-BB7B-43EC-B9D7-490B58F47F9B}"/>
    <cellStyle name="Normal 41" xfId="4399" xr:uid="{8DEE38DC-383E-4182-9A6C-7B4BC95A908C}"/>
    <cellStyle name="Normal 41 2" xfId="4400" xr:uid="{0EFCA7B2-5875-41FC-A166-631D34E2FB70}"/>
    <cellStyle name="Normal 42" xfId="4401" xr:uid="{7A03FCBA-D9A7-4A37-BFEB-8C6DF2F77EF3}"/>
    <cellStyle name="Normal 42 2" xfId="4402" xr:uid="{274EA8CA-FE8C-4F14-BBA5-CFEE4DEAACBE}"/>
    <cellStyle name="Normal 43" xfId="4403" xr:uid="{DB35EDE4-3428-49B6-A225-3A65FA9B30A0}"/>
    <cellStyle name="Normal 43 2" xfId="4404" xr:uid="{53727D27-759C-4BBB-9DDF-9D929B822169}"/>
    <cellStyle name="Normal 44" xfId="4414" xr:uid="{B18F989D-1629-43D5-AC1E-F924FDCBAC72}"/>
    <cellStyle name="Normal 44 2" xfId="4415" xr:uid="{7902E9D9-BBDF-4C3A-8ED3-BC0BB9477099}"/>
    <cellStyle name="Normal 45" xfId="4676" xr:uid="{52CDB3BA-7F3E-4D98-AEBB-2A0D0291E147}"/>
    <cellStyle name="Normal 45 2" xfId="5326" xr:uid="{4CBD3857-979D-47F7-94E7-25B5BDCDC88B}"/>
    <cellStyle name="Normal 45 3" xfId="5325" xr:uid="{73E3FFF6-60A8-40DE-80AD-12D882160B82}"/>
    <cellStyle name="Normal 45 4" xfId="5335" xr:uid="{648DDCAD-F318-4A9E-AE0A-F3D458D84067}"/>
    <cellStyle name="Normal 45 4 2" xfId="6519" xr:uid="{4BBA1B4C-4F81-4604-822C-CF14AC42E2E5}"/>
    <cellStyle name="Normal 45 4 3" xfId="5927" xr:uid="{3C398D6D-7479-48FC-80EA-4C907BDDE0CF}"/>
    <cellStyle name="Normal 46" xfId="3" xr:uid="{BB008D31-5684-4CC2-93E0-1796227635CD}"/>
    <cellStyle name="Normal 46 2" xfId="40750" xr:uid="{7C2FD34A-77F9-418F-9BA4-A4BECDF638A3}"/>
    <cellStyle name="Normal 46 3" xfId="5928" xr:uid="{974CF17E-46C4-430B-818D-E9C0A2A914EB}"/>
    <cellStyle name="Normal 46 4" xfId="5336" xr:uid="{6F559E4D-DB1F-43AC-9CA2-F32B594308F0}"/>
    <cellStyle name="Normal 5" xfId="91" xr:uid="{844D2E11-BEC3-43A4-A611-6305C9727629}"/>
    <cellStyle name="Normal 5 10" xfId="293" xr:uid="{FD56189D-3EEF-4413-AF85-90DE46E1B659}"/>
    <cellStyle name="Normal 5 10 2" xfId="531" xr:uid="{EDFBF0BE-A890-41C4-B357-14063EAF2986}"/>
    <cellStyle name="Normal 5 10 2 2" xfId="1175" xr:uid="{D5CBDA23-07CA-4BFE-88A1-955E42E0F1F4}"/>
    <cellStyle name="Normal 5 10 2 3" xfId="2819" xr:uid="{2F2EBF6B-AD7B-439D-BCB2-9BEAD6B437D9}"/>
    <cellStyle name="Normal 5 10 2 4" xfId="2820" xr:uid="{D27FD206-BF24-48AB-B115-EFCE58A70190}"/>
    <cellStyle name="Normal 5 10 3" xfId="1176" xr:uid="{01068286-78CE-4D8E-ACCD-09DA58726B8F}"/>
    <cellStyle name="Normal 5 10 3 2" xfId="2821" xr:uid="{17B0EDEA-AEEA-4472-B1CB-BEE385D0661E}"/>
    <cellStyle name="Normal 5 10 3 3" xfId="2822" xr:uid="{A71DCFD9-BCA2-4DC0-B69B-90C238827DBD}"/>
    <cellStyle name="Normal 5 10 3 4" xfId="2823" xr:uid="{0DF17DCB-F719-4F61-85C9-61374C0C3F56}"/>
    <cellStyle name="Normal 5 10 4" xfId="2824" xr:uid="{94A99429-3312-41DA-997C-24FB9C0F4F97}"/>
    <cellStyle name="Normal 5 10 5" xfId="2825" xr:uid="{9C8CAA3A-75C2-455D-BBD3-8F581004A5F0}"/>
    <cellStyle name="Normal 5 10 6" xfId="2826" xr:uid="{8BA26F50-B845-4DA5-986B-DAF66EE575C8}"/>
    <cellStyle name="Normal 5 11" xfId="294" xr:uid="{3C6AF7AD-8684-4DD4-B8A2-CB5CCEB50BAF}"/>
    <cellStyle name="Normal 5 11 2" xfId="1177" xr:uid="{FA58BADD-5B53-4B6F-8981-D03F0F336885}"/>
    <cellStyle name="Normal 5 11 2 2" xfId="2827" xr:uid="{3C71C61A-42D9-4E2D-B426-4E554C9DC6B9}"/>
    <cellStyle name="Normal 5 11 2 2 2" xfId="4405" xr:uid="{B9FD61E8-5076-4DBB-AA4E-E7EC75A12AC3}"/>
    <cellStyle name="Normal 5 11 2 2 3" xfId="4683" xr:uid="{2AB83B82-5DFE-42F7-AACC-EBAFBD750905}"/>
    <cellStyle name="Normal 5 11 2 3" xfId="2828" xr:uid="{930A576A-C302-4D24-A3FF-72AF8574BDD5}"/>
    <cellStyle name="Normal 5 11 2 4" xfId="2829" xr:uid="{8EB0FBFE-4E50-4699-824B-45C4FE00C299}"/>
    <cellStyle name="Normal 5 11 3" xfId="2830" xr:uid="{EC88F57C-282A-4033-A1EE-8EA7CD34425D}"/>
    <cellStyle name="Normal 5 11 4" xfId="2831" xr:uid="{93BEDC73-523E-43F2-A254-3632C2AC9AB1}"/>
    <cellStyle name="Normal 5 11 4 2" xfId="4579" xr:uid="{BBF3B19E-65F1-4BF1-9EDA-FFC5A116D918}"/>
    <cellStyle name="Normal 5 11 4 3" xfId="4684" xr:uid="{7C8E968C-BCAF-4DE8-B1C0-29EDEA0DF42F}"/>
    <cellStyle name="Normal 5 11 4 4" xfId="4608" xr:uid="{D670DAD0-635E-48D2-A05C-AD9E1B16A029}"/>
    <cellStyle name="Normal 5 11 5" xfId="2832" xr:uid="{ADC70E89-A86C-46DF-B678-75EFEEBD152E}"/>
    <cellStyle name="Normal 5 12" xfId="1178" xr:uid="{A6A326E6-EEFE-4750-B2DF-586B1CB242F2}"/>
    <cellStyle name="Normal 5 12 2" xfId="2833" xr:uid="{7A6CFAA5-1A7E-4970-A758-34F8C6166947}"/>
    <cellStyle name="Normal 5 12 3" xfId="2834" xr:uid="{E80A74D3-8349-4D26-872B-C39D39DB7E63}"/>
    <cellStyle name="Normal 5 12 4" xfId="2835" xr:uid="{01256B36-230D-4BB7-9955-E4984B2C4964}"/>
    <cellStyle name="Normal 5 13" xfId="903" xr:uid="{564B958D-E2B9-4EF4-93E0-F3D18FD7DD86}"/>
    <cellStyle name="Normal 5 13 2" xfId="2836" xr:uid="{8FD70962-713F-439C-B87E-7EDF532FEE93}"/>
    <cellStyle name="Normal 5 13 3" xfId="2837" xr:uid="{982F1079-4A85-4A51-9805-5EEF0D5A8349}"/>
    <cellStyle name="Normal 5 13 4" xfId="2838" xr:uid="{39962284-7CC5-4AB6-B4C5-DFD4399645A2}"/>
    <cellStyle name="Normal 5 14" xfId="2839" xr:uid="{7B5A5881-9838-46E7-9870-EAD863070A34}"/>
    <cellStyle name="Normal 5 14 2" xfId="2840" xr:uid="{BDBBCA24-1166-4A05-A414-7ABC28A6D6B0}"/>
    <cellStyle name="Normal 5 15" xfId="2841" xr:uid="{29F199B5-4225-43F4-8465-D0972F48FBEF}"/>
    <cellStyle name="Normal 5 16" xfId="2842" xr:uid="{4D2095D7-B914-4C70-AFE0-95BE6D39D112}"/>
    <cellStyle name="Normal 5 17" xfId="2843" xr:uid="{495DAF01-F8F9-4AA5-9649-F46BB58C5B75}"/>
    <cellStyle name="Normal 5 2" xfId="92" xr:uid="{5B10A1B3-9ADE-4621-B5BD-9652BE43CDD6}"/>
    <cellStyle name="Normal 5 2 2" xfId="189" xr:uid="{7D7B3482-7500-4CB8-8157-F54E4F664DE5}"/>
    <cellStyle name="Normal 5 2 2 2" xfId="190" xr:uid="{961FFEE1-7D79-4281-9683-31EB8A78C854}"/>
    <cellStyle name="Normal 5 2 2 2 2" xfId="191" xr:uid="{42F354CE-71AA-4BD9-8691-6DDD54656C00}"/>
    <cellStyle name="Normal 5 2 2 2 2 2" xfId="192" xr:uid="{7E6A6959-A629-4288-A1B1-56D527FF288E}"/>
    <cellStyle name="Normal 5 2 2 2 3" xfId="193" xr:uid="{C2BA9F91-A381-47BA-8ABD-F29C52BD928C}"/>
    <cellStyle name="Normal 5 2 2 2 4" xfId="4672" xr:uid="{08A8AB86-683B-4AD1-A5BC-DABF65E7C4F9}"/>
    <cellStyle name="Normal 5 2 2 2 5" xfId="5302" xr:uid="{54D8DF70-8F51-4FF1-BA5F-158A6AB9C084}"/>
    <cellStyle name="Normal 5 2 2 3" xfId="194" xr:uid="{FD310476-2142-44DD-89F2-7F4851A3CA78}"/>
    <cellStyle name="Normal 5 2 2 3 2" xfId="195" xr:uid="{887CF75E-912D-4F57-9DCF-D7A447B2FD61}"/>
    <cellStyle name="Normal 5 2 2 4" xfId="196" xr:uid="{8B6F99DC-3F00-4691-9A3E-CCC05723B3B4}"/>
    <cellStyle name="Normal 5 2 2 5" xfId="295" xr:uid="{AF8A7D83-6FC3-4848-AB75-CC0D353AB27D}"/>
    <cellStyle name="Normal 5 2 2 6" xfId="4598" xr:uid="{F1CD493F-DF6F-48CF-9613-94B3022A5939}"/>
    <cellStyle name="Normal 5 2 2 7" xfId="5331" xr:uid="{EE2AA9C8-A3EC-4CD9-B2E8-D4C2D2271AF1}"/>
    <cellStyle name="Normal 5 2 3" xfId="197" xr:uid="{298C59A2-5203-44DE-A7DC-F977F2DDCE08}"/>
    <cellStyle name="Normal 5 2 3 2" xfId="198" xr:uid="{699EB1D4-3CAC-4523-9385-E9E1388E3DAD}"/>
    <cellStyle name="Normal 5 2 3 2 2" xfId="199" xr:uid="{A83E7F96-D865-4983-BE66-DF7A3EA6947D}"/>
    <cellStyle name="Normal 5 2 3 2 3" xfId="4561" xr:uid="{D08297DD-985A-4382-916E-77BA2EA5582A}"/>
    <cellStyle name="Normal 5 2 3 2 4" xfId="5303" xr:uid="{BB8AD1A1-29B7-4E9C-8901-62F6781716A7}"/>
    <cellStyle name="Normal 5 2 3 3" xfId="200" xr:uid="{E2C7D63A-D60C-45B3-B777-5E2E007CF079}"/>
    <cellStyle name="Normal 5 2 3 3 2" xfId="4744" xr:uid="{49505785-B5F6-4B36-99DA-8343C9D6FD06}"/>
    <cellStyle name="Normal 5 2 3 4" xfId="4406" xr:uid="{78639961-BA6C-4937-802C-02739BFE88EA}"/>
    <cellStyle name="Normal 5 2 3 4 2" xfId="4717" xr:uid="{F85CD487-4EEE-4111-809D-50322A53B9E1}"/>
    <cellStyle name="Normal 5 2 3 5" xfId="4599" xr:uid="{DB15DC23-37ED-4AF5-97A3-72F75B14EAC4}"/>
    <cellStyle name="Normal 5 2 3 6" xfId="5323" xr:uid="{AAFD40BA-5D0B-4910-93BE-589BF473729B}"/>
    <cellStyle name="Normal 5 2 3 7" xfId="5332" xr:uid="{2D3CF814-1E69-42FB-A043-B7CC40683475}"/>
    <cellStyle name="Normal 5 2 4" xfId="201" xr:uid="{42001F8A-9C23-4A32-8883-DC5AA3CB9787}"/>
    <cellStyle name="Normal 5 2 4 2" xfId="202" xr:uid="{0E2B50F1-A0AF-4818-9B0A-1697F2369556}"/>
    <cellStyle name="Normal 5 2 5" xfId="203" xr:uid="{52FB2A6D-1A94-46C4-8F64-29A875B0155D}"/>
    <cellStyle name="Normal 5 2 6" xfId="188" xr:uid="{E551CB8E-0D61-4E05-987D-E55BA5500B2C}"/>
    <cellStyle name="Normal 5 3" xfId="93" xr:uid="{6708AAE6-4685-4F09-8CF3-9A52B3009808}"/>
    <cellStyle name="Normal 5 3 2" xfId="4408" xr:uid="{4BC4F4A7-AB2E-4A90-87D6-8EED042E87BF}"/>
    <cellStyle name="Normal 5 3 3" xfId="4407" xr:uid="{D923468A-2707-4423-B1C5-FB4FD9450B0B}"/>
    <cellStyle name="Normal 5 4" xfId="94" xr:uid="{A832DAB9-93DC-476A-BF1E-6CAE2B1E18DC}"/>
    <cellStyle name="Normal 5 4 10" xfId="2844" xr:uid="{0D249145-A8F6-48CA-84F1-0CD3AA414690}"/>
    <cellStyle name="Normal 5 4 10 2" xfId="9540" xr:uid="{014E0F87-6F8B-4B4C-B51C-36CC89153593}"/>
    <cellStyle name="Normal 5 4 10 2 2" xfId="12962" xr:uid="{986A6189-1FC7-4AC1-B6C0-46520AF7F27C}"/>
    <cellStyle name="Normal 5 4 10 2 2 2" xfId="26652" xr:uid="{43B9546F-3992-4CA1-B857-0A081F51D5A6}"/>
    <cellStyle name="Normal 5 4 10 2 2 2 2" xfId="40344" xr:uid="{6A20E44E-F3C2-416F-8B7E-43F12A6E6148}"/>
    <cellStyle name="Normal 5 4 10 2 2 2 3" xfId="55228" xr:uid="{CC906882-5FBE-410D-9B76-F0C1D442E347}"/>
    <cellStyle name="Normal 5 4 10 2 2 3" xfId="19808" xr:uid="{B0F712DA-72FA-433F-8463-F87712E7849B}"/>
    <cellStyle name="Normal 5 4 10 2 2 4" xfId="33498" xr:uid="{0674BC19-DB11-461A-9BBB-01F9B4C456F7}"/>
    <cellStyle name="Normal 5 4 10 2 2 5" xfId="48382" xr:uid="{38C81D99-F1D1-439D-A019-02EC5938E3B4}"/>
    <cellStyle name="Normal 5 4 10 2 3" xfId="23230" xr:uid="{C34E11FB-8881-494D-8C5E-D86D56D95AE0}"/>
    <cellStyle name="Normal 5 4 10 2 3 2" xfId="36922" xr:uid="{D4DFA1D9-1AD6-4464-9B94-AAE5BED21663}"/>
    <cellStyle name="Normal 5 4 10 2 3 3" xfId="51806" xr:uid="{902334B8-2C2E-47C2-8CD1-943AFA6820B7}"/>
    <cellStyle name="Normal 5 4 10 2 4" xfId="16386" xr:uid="{FA4CDF27-617C-4560-A86C-2E41FBB785B6}"/>
    <cellStyle name="Normal 5 4 10 2 5" xfId="30076" xr:uid="{0ECFC975-C1AD-49DF-BD7C-15C6F3D972AB}"/>
    <cellStyle name="Normal 5 4 10 2 6" xfId="44960" xr:uid="{8858AD29-C958-45B6-8C64-9841F5F7F70B}"/>
    <cellStyle name="Normal 5 4 10 3" xfId="11250" xr:uid="{ED4F368B-F01E-4CA1-8B93-4D86DA5C6991}"/>
    <cellStyle name="Normal 5 4 10 3 2" xfId="24940" xr:uid="{F23C764B-F979-4F8B-814A-408E25B61F43}"/>
    <cellStyle name="Normal 5 4 10 3 2 2" xfId="38632" xr:uid="{51F5087F-E066-488B-80D1-6369C2755488}"/>
    <cellStyle name="Normal 5 4 10 3 2 3" xfId="53516" xr:uid="{DBEDF43F-C3F6-4E06-BD6A-D1053D309829}"/>
    <cellStyle name="Normal 5 4 10 3 3" xfId="18096" xr:uid="{F9E775B3-9E42-433A-945A-0DE0AAF5929A}"/>
    <cellStyle name="Normal 5 4 10 3 4" xfId="31786" xr:uid="{EEE6EB8E-13EC-4E2E-A091-3560D2F1A954}"/>
    <cellStyle name="Normal 5 4 10 3 5" xfId="46670" xr:uid="{7B2B823D-B68F-421C-BC05-709DF6919A03}"/>
    <cellStyle name="Normal 5 4 10 4" xfId="21518" xr:uid="{C9A04B83-3777-42DD-846F-96E5BF85D3EA}"/>
    <cellStyle name="Normal 5 4 10 4 2" xfId="35210" xr:uid="{8B905C82-3BDC-464F-B3AE-BD84D5534D53}"/>
    <cellStyle name="Normal 5 4 10 4 3" xfId="50094" xr:uid="{A17D02BF-DE7C-4142-A25A-FE4FDAE3542B}"/>
    <cellStyle name="Normal 5 4 10 5" xfId="14674" xr:uid="{D5B3B110-C3C4-4704-885B-C8799D690338}"/>
    <cellStyle name="Normal 5 4 10 5 2" xfId="41120" xr:uid="{3BAAAF0A-D96A-4370-AE25-D0C854AEFA95}"/>
    <cellStyle name="Normal 5 4 10 6" xfId="28364" xr:uid="{926A2D85-B18C-4F3B-92C4-18958650258A}"/>
    <cellStyle name="Normal 5 4 10 7" xfId="43248" xr:uid="{FAB365BB-FB0E-4554-B08C-9148FAC261BE}"/>
    <cellStyle name="Normal 5 4 10 8" xfId="7828" xr:uid="{49C729CF-48A7-437A-98BB-07D0FE5377E1}"/>
    <cellStyle name="Normal 5 4 11" xfId="2845" xr:uid="{613FE324-ED59-4333-BFA3-CAEF9A28E65E}"/>
    <cellStyle name="Normal 5 4 11 2" xfId="12961" xr:uid="{9B0F3118-3997-4ABC-B454-1995E137B613}"/>
    <cellStyle name="Normal 5 4 11 2 2" xfId="26651" xr:uid="{A2923650-50F6-4C1E-B4B9-DA90F5141B3B}"/>
    <cellStyle name="Normal 5 4 11 2 2 2" xfId="40343" xr:uid="{8102123E-8CC8-4465-9261-4AD158A95529}"/>
    <cellStyle name="Normal 5 4 11 2 2 3" xfId="55227" xr:uid="{E1FD7DD5-EF20-4AAA-A493-696AC57788A1}"/>
    <cellStyle name="Normal 5 4 11 2 3" xfId="19807" xr:uid="{FA5339A6-2760-4EF5-9336-F65D2A3AD436}"/>
    <cellStyle name="Normal 5 4 11 2 4" xfId="33497" xr:uid="{9B42AAE7-B9AF-47D3-A522-CF52355F5AD5}"/>
    <cellStyle name="Normal 5 4 11 2 5" xfId="48381" xr:uid="{0AE60420-ADA1-4BF1-B33C-96BE28CC57ED}"/>
    <cellStyle name="Normal 5 4 11 3" xfId="23229" xr:uid="{409171E3-DAFF-4909-9099-B80F4C7860F3}"/>
    <cellStyle name="Normal 5 4 11 3 2" xfId="36921" xr:uid="{B2F217DE-DB76-464C-B492-F79F48C111D4}"/>
    <cellStyle name="Normal 5 4 11 3 3" xfId="51805" xr:uid="{87E17710-D378-4FFF-877D-DBD25FB5E05E}"/>
    <cellStyle name="Normal 5 4 11 4" xfId="16385" xr:uid="{0DC8C627-24C2-4279-8689-89384569360E}"/>
    <cellStyle name="Normal 5 4 11 4 2" xfId="41121" xr:uid="{7024F041-603D-4389-9A81-240EC68C6211}"/>
    <cellStyle name="Normal 5 4 11 5" xfId="30075" xr:uid="{A6C12E6B-C620-40D8-993E-095A3478B355}"/>
    <cellStyle name="Normal 5 4 11 6" xfId="44959" xr:uid="{77328648-4EA8-4856-851F-E0A65EB0897A}"/>
    <cellStyle name="Normal 5 4 11 7" xfId="9539" xr:uid="{0D1B904B-55CC-4481-AF30-8C381B8338F4}"/>
    <cellStyle name="Normal 5 4 12" xfId="11249" xr:uid="{DB21D1AE-E145-4640-8DFA-787196A1DCA9}"/>
    <cellStyle name="Normal 5 4 12 2" xfId="24939" xr:uid="{17EDA635-E425-448A-AC46-3F1A55E5F1B5}"/>
    <cellStyle name="Normal 5 4 12 2 2" xfId="38631" xr:uid="{E3E90B0F-BCEF-4EE8-83F1-8A3676F089FB}"/>
    <cellStyle name="Normal 5 4 12 2 3" xfId="53515" xr:uid="{7563FBFC-D0D8-401F-82FA-62F2101D4805}"/>
    <cellStyle name="Normal 5 4 12 3" xfId="18095" xr:uid="{4EA04327-5D7B-4AC1-BBA8-7FAF033BCE7C}"/>
    <cellStyle name="Normal 5 4 12 4" xfId="31785" xr:uid="{BB9E5BFA-27A5-461B-AD78-05ED637B0E11}"/>
    <cellStyle name="Normal 5 4 12 5" xfId="46669" xr:uid="{D2EAF4E2-7789-4859-896E-74765D1B74F7}"/>
    <cellStyle name="Normal 5 4 13" xfId="21517" xr:uid="{1C08CB96-E74A-4A48-8449-28C33B618563}"/>
    <cellStyle name="Normal 5 4 13 2" xfId="35209" xr:uid="{F5957859-F9A8-45C2-B509-6A6C3BEE40C8}"/>
    <cellStyle name="Normal 5 4 13 3" xfId="50093" xr:uid="{B352B8DB-0847-4A24-BE91-187574AE28AF}"/>
    <cellStyle name="Normal 5 4 14" xfId="14673" xr:uid="{2EFB1347-A33A-47C9-AF2A-248B8812CACB}"/>
    <cellStyle name="Normal 5 4 14 2" xfId="40760" xr:uid="{13863E12-AE18-42B9-AD28-750ADB6399F3}"/>
    <cellStyle name="Normal 5 4 15" xfId="28363" xr:uid="{11457FCD-0618-40E1-962C-C767C081813D}"/>
    <cellStyle name="Normal 5 4 16" xfId="43247" xr:uid="{832061BC-E4DB-4F8B-A950-98A3950F8071}"/>
    <cellStyle name="Normal 5 4 17" xfId="7827" xr:uid="{959C04C1-F716-4014-8F58-223B09946F2C}"/>
    <cellStyle name="Normal 5 4 2" xfId="95" xr:uid="{81F0860F-711D-4836-89FA-C53248CADEDC}"/>
    <cellStyle name="Normal 5 4 2 10" xfId="9541" xr:uid="{8BB55B9E-D008-43B3-9AF1-EA8B27D93EB2}"/>
    <cellStyle name="Normal 5 4 2 10 2" xfId="12963" xr:uid="{70BE810B-99EF-499C-BE8F-0293156D71BC}"/>
    <cellStyle name="Normal 5 4 2 10 2 2" xfId="26653" xr:uid="{CACD5A1D-5ECA-4DCA-9A90-B0298DE5E676}"/>
    <cellStyle name="Normal 5 4 2 10 2 2 2" xfId="40345" xr:uid="{3FE61FBC-FFB7-4F27-808D-AE56B4FBF5C4}"/>
    <cellStyle name="Normal 5 4 2 10 2 2 3" xfId="55229" xr:uid="{C4BDAA80-F1A1-4F8E-8515-CA22AB7D0248}"/>
    <cellStyle name="Normal 5 4 2 10 2 3" xfId="19809" xr:uid="{F7F146E3-7D82-4B3E-9494-75040FB89FC1}"/>
    <cellStyle name="Normal 5 4 2 10 2 4" xfId="33499" xr:uid="{DFA19EB1-A46D-4C68-98A9-778C99BAC057}"/>
    <cellStyle name="Normal 5 4 2 10 2 5" xfId="48383" xr:uid="{0B9C95FE-F079-4B05-B986-F37F13A03C2A}"/>
    <cellStyle name="Normal 5 4 2 10 3" xfId="23231" xr:uid="{316946A7-EE89-4BC3-AA44-12A71BEE3629}"/>
    <cellStyle name="Normal 5 4 2 10 3 2" xfId="36923" xr:uid="{C559606B-CB27-4FEA-9817-8083CDF77A51}"/>
    <cellStyle name="Normal 5 4 2 10 3 3" xfId="51807" xr:uid="{CD5984B1-31A6-4972-8548-75355FFB1144}"/>
    <cellStyle name="Normal 5 4 2 10 4" xfId="16387" xr:uid="{EE0E4E77-9194-4FC6-92E6-CB6367B3D328}"/>
    <cellStyle name="Normal 5 4 2 10 5" xfId="30077" xr:uid="{0A9F5A13-062F-443E-B98E-B8D35D1775EC}"/>
    <cellStyle name="Normal 5 4 2 10 6" xfId="44961" xr:uid="{FBF3D098-CBBF-4160-822F-04FFCBB789D4}"/>
    <cellStyle name="Normal 5 4 2 11" xfId="11251" xr:uid="{394ADD9C-1B96-4DC8-9D00-3A6C3D582C3F}"/>
    <cellStyle name="Normal 5 4 2 11 2" xfId="24941" xr:uid="{4A69A2E3-0DF9-4322-BD32-6DFAE08E3391}"/>
    <cellStyle name="Normal 5 4 2 11 2 2" xfId="38633" xr:uid="{CDAC996B-90DB-47AE-91FC-9A127121C701}"/>
    <cellStyle name="Normal 5 4 2 11 2 3" xfId="53517" xr:uid="{B24BE084-BA53-4919-A783-CC1F0946F843}"/>
    <cellStyle name="Normal 5 4 2 11 3" xfId="18097" xr:uid="{49431DB9-2A0D-4481-9706-89CA4D140BA5}"/>
    <cellStyle name="Normal 5 4 2 11 4" xfId="31787" xr:uid="{7E6CA321-5988-4037-9CA5-EB3A3CBFA144}"/>
    <cellStyle name="Normal 5 4 2 11 5" xfId="46671" xr:uid="{BE670534-C65A-4EA3-998A-EC5814109700}"/>
    <cellStyle name="Normal 5 4 2 12" xfId="21519" xr:uid="{38666600-0211-4314-A9DF-D7B7888EA535}"/>
    <cellStyle name="Normal 5 4 2 12 2" xfId="35211" xr:uid="{1B72F173-44A4-4588-B6CB-80AD251D568E}"/>
    <cellStyle name="Normal 5 4 2 12 3" xfId="50095" xr:uid="{40A75CFF-CAA2-42D8-901C-15EE99C747FB}"/>
    <cellStyle name="Normal 5 4 2 13" xfId="14675" xr:uid="{F4404903-209A-49BF-9431-6ABF370AF71E}"/>
    <cellStyle name="Normal 5 4 2 13 2" xfId="40761" xr:uid="{8900F773-E74C-4129-9F12-3EA9CBF0C5F7}"/>
    <cellStyle name="Normal 5 4 2 14" xfId="28365" xr:uid="{768649AD-3AB3-4C84-89D7-8189A9D79A8F}"/>
    <cellStyle name="Normal 5 4 2 15" xfId="43249" xr:uid="{673438F6-1720-4B64-955E-AB9887C7A3C5}"/>
    <cellStyle name="Normal 5 4 2 16" xfId="7829" xr:uid="{03E15BD9-3943-4C9B-A2F6-6CC7EB56D4F2}"/>
    <cellStyle name="Normal 5 4 2 2" xfId="96" xr:uid="{402729BA-6E05-403A-9CD7-01BAD22763F8}"/>
    <cellStyle name="Normal 5 4 2 2 10" xfId="21520" xr:uid="{B527ABFA-ADE6-4533-BDAC-561AF2A5B22A}"/>
    <cellStyle name="Normal 5 4 2 2 10 2" xfId="35212" xr:uid="{AFF31F42-41BB-4916-8CD9-CE1FD39483B4}"/>
    <cellStyle name="Normal 5 4 2 2 10 3" xfId="50096" xr:uid="{A102D5A3-3F95-4634-B243-5072482722B1}"/>
    <cellStyle name="Normal 5 4 2 2 11" xfId="14676" xr:uid="{89DEEBC1-9697-41B0-9A66-03B3D24701F9}"/>
    <cellStyle name="Normal 5 4 2 2 11 2" xfId="40762" xr:uid="{CF8A9C8B-765D-4C45-9EDE-3E5BCCB839C7}"/>
    <cellStyle name="Normal 5 4 2 2 12" xfId="28366" xr:uid="{B6D7CED1-8B9F-4B44-9217-EBE245AFDCB4}"/>
    <cellStyle name="Normal 5 4 2 2 13" xfId="43250" xr:uid="{61548ABE-CC55-4F28-812D-D510924C9066}"/>
    <cellStyle name="Normal 5 4 2 2 14" xfId="7830" xr:uid="{AC343011-65C0-4E03-B322-FBE1E5C4A927}"/>
    <cellStyle name="Normal 5 4 2 2 2" xfId="296" xr:uid="{D2459A15-29EB-44BD-844A-0A32E7AFA034}"/>
    <cellStyle name="Normal 5 4 2 2 2 10" xfId="14677" xr:uid="{C79F1792-4B4E-4CD4-BEC2-040DA3C7C9F6}"/>
    <cellStyle name="Normal 5 4 2 2 2 10 2" xfId="40778" xr:uid="{EDDA4E85-E6A7-4B28-AB14-C9143BB22514}"/>
    <cellStyle name="Normal 5 4 2 2 2 11" xfId="28367" xr:uid="{18412E35-854E-4A47-B8BD-AF9BE44F7030}"/>
    <cellStyle name="Normal 5 4 2 2 2 12" xfId="43251" xr:uid="{673D8E5A-1634-47A1-8569-D17F3D597B48}"/>
    <cellStyle name="Normal 5 4 2 2 2 13" xfId="7831" xr:uid="{0E67B4D0-E443-4D7B-A685-EF7D7037F9E9}"/>
    <cellStyle name="Normal 5 4 2 2 2 2" xfId="532" xr:uid="{EE34050C-E660-40A0-8BAD-4851EA9F2745}"/>
    <cellStyle name="Normal 5 4 2 2 2 2 10" xfId="43252" xr:uid="{F4A8B89B-0E1F-4D9E-8A2E-170276534E88}"/>
    <cellStyle name="Normal 5 4 2 2 2 2 11" xfId="7832" xr:uid="{92109F90-2D18-4F9B-AA9C-C1A7CB0F4D58}"/>
    <cellStyle name="Normal 5 4 2 2 2 2 2" xfId="533" xr:uid="{0382271B-2816-4D72-94BE-F321124338B5}"/>
    <cellStyle name="Normal 5 4 2 2 2 2 2 2" xfId="1179" xr:uid="{D3BE708D-C128-400B-B8F0-23C240318891}"/>
    <cellStyle name="Normal 5 4 2 2 2 2 2 2 2" xfId="1180" xr:uid="{85DFCEDB-E556-4E7B-9EE1-DF86095CE96E}"/>
    <cellStyle name="Normal 5 4 2 2 2 2 2 2 2 2" xfId="12968" xr:uid="{A55D8E26-0124-43E2-ABFF-4A260F26B40C}"/>
    <cellStyle name="Normal 5 4 2 2 2 2 2 2 2 2 2" xfId="26658" xr:uid="{D3213965-EEBB-4806-A56B-AF7855C5CF10}"/>
    <cellStyle name="Normal 5 4 2 2 2 2 2 2 2 2 2 2" xfId="40350" xr:uid="{F25579AC-BC0D-4616-8046-50C0632E33D2}"/>
    <cellStyle name="Normal 5 4 2 2 2 2 2 2 2 2 2 3" xfId="55234" xr:uid="{C92542EC-A8BE-43EA-8BD0-72BD82756B13}"/>
    <cellStyle name="Normal 5 4 2 2 2 2 2 2 2 2 3" xfId="19814" xr:uid="{F6770B7E-9A3C-4C0D-85DE-7478532A1A48}"/>
    <cellStyle name="Normal 5 4 2 2 2 2 2 2 2 2 4" xfId="33504" xr:uid="{B47F0C28-6912-4F3D-AB45-A363A3D03EEB}"/>
    <cellStyle name="Normal 5 4 2 2 2 2 2 2 2 2 5" xfId="48388" xr:uid="{604CBFAC-1445-4237-99CC-929C4817B421}"/>
    <cellStyle name="Normal 5 4 2 2 2 2 2 2 2 3" xfId="23236" xr:uid="{EA22CB40-789D-4C63-9B21-6D0C40322358}"/>
    <cellStyle name="Normal 5 4 2 2 2 2 2 2 2 3 2" xfId="36928" xr:uid="{38E6CAD5-5F1F-49D9-B42F-B019527B134C}"/>
    <cellStyle name="Normal 5 4 2 2 2 2 2 2 2 3 3" xfId="51812" xr:uid="{AE22A0FE-CAFE-4E50-B4AC-967C4BF46953}"/>
    <cellStyle name="Normal 5 4 2 2 2 2 2 2 2 4" xfId="16392" xr:uid="{05293B61-EA6E-4855-BA36-33D9997FAED0}"/>
    <cellStyle name="Normal 5 4 2 2 2 2 2 2 2 4 2" xfId="40873" xr:uid="{C2DA89F6-0D25-4771-8DA7-5882201AFF01}"/>
    <cellStyle name="Normal 5 4 2 2 2 2 2 2 2 5" xfId="30082" xr:uid="{65A6A81C-AB34-463F-8BC6-D7CFC393048F}"/>
    <cellStyle name="Normal 5 4 2 2 2 2 2 2 2 6" xfId="44966" xr:uid="{C0018D16-BE97-40D6-8983-EA97099D0580}"/>
    <cellStyle name="Normal 5 4 2 2 2 2 2 2 2 7" xfId="9546" xr:uid="{42F23E4E-69C4-42A5-ACAC-7ABEB0435159}"/>
    <cellStyle name="Normal 5 4 2 2 2 2 2 2 3" xfId="11256" xr:uid="{392CF9A9-91B0-4045-A139-E41F46EDB358}"/>
    <cellStyle name="Normal 5 4 2 2 2 2 2 2 3 2" xfId="24946" xr:uid="{C59A595E-2C6E-4551-816F-A07C52E0301A}"/>
    <cellStyle name="Normal 5 4 2 2 2 2 2 2 3 2 2" xfId="38638" xr:uid="{53C748BB-B21C-43B2-B954-AED8C1C9FF36}"/>
    <cellStyle name="Normal 5 4 2 2 2 2 2 2 3 2 3" xfId="53522" xr:uid="{60A12EB1-2202-455E-984C-FD5CBF750FF5}"/>
    <cellStyle name="Normal 5 4 2 2 2 2 2 2 3 3" xfId="18102" xr:uid="{A1067ABE-3A1F-4419-B09F-1D06B26D7986}"/>
    <cellStyle name="Normal 5 4 2 2 2 2 2 2 3 4" xfId="31792" xr:uid="{7BB9B0C3-A29C-48DB-9C5B-15F6D1627241}"/>
    <cellStyle name="Normal 5 4 2 2 2 2 2 2 3 5" xfId="46676" xr:uid="{859098BF-3F80-429A-B319-32059513F0FD}"/>
    <cellStyle name="Normal 5 4 2 2 2 2 2 2 4" xfId="21524" xr:uid="{78C076DC-915F-431F-A594-832AFC6975A9}"/>
    <cellStyle name="Normal 5 4 2 2 2 2 2 2 4 2" xfId="35216" xr:uid="{161E36B1-44D6-4FF6-81C5-DD25EDFA39CF}"/>
    <cellStyle name="Normal 5 4 2 2 2 2 2 2 4 3" xfId="50100" xr:uid="{5B80F4E9-2057-4F3E-B9F4-D61F5EC04128}"/>
    <cellStyle name="Normal 5 4 2 2 2 2 2 2 5" xfId="14680" xr:uid="{74543D13-96B5-4061-8C28-ACC45CA47F15}"/>
    <cellStyle name="Normal 5 4 2 2 2 2 2 2 5 2" xfId="40872" xr:uid="{D0EED73E-DC40-4350-89BD-3B1A19B50426}"/>
    <cellStyle name="Normal 5 4 2 2 2 2 2 2 6" xfId="28370" xr:uid="{A7271DC0-758A-430F-B9BD-BA441F4B22CE}"/>
    <cellStyle name="Normal 5 4 2 2 2 2 2 2 7" xfId="43254" xr:uid="{C3B9BD54-E4CB-42D1-BE13-3DDE61961628}"/>
    <cellStyle name="Normal 5 4 2 2 2 2 2 2 8" xfId="7834" xr:uid="{2530F1B6-2624-47BE-B9A7-BDEE52AAEFFB}"/>
    <cellStyle name="Normal 5 4 2 2 2 2 2 3" xfId="1181" xr:uid="{5D371C66-8D04-491A-A197-2D005DBA8A00}"/>
    <cellStyle name="Normal 5 4 2 2 2 2 2 3 2" xfId="12967" xr:uid="{FBAF7D29-E463-496F-A216-3F25114BACA3}"/>
    <cellStyle name="Normal 5 4 2 2 2 2 2 3 2 2" xfId="26657" xr:uid="{1F5C61CE-A3BE-496E-A84B-95C477D1328C}"/>
    <cellStyle name="Normal 5 4 2 2 2 2 2 3 2 2 2" xfId="40349" xr:uid="{1691A1EF-9F5F-4314-B97B-565ECB0AB8F0}"/>
    <cellStyle name="Normal 5 4 2 2 2 2 2 3 2 2 3" xfId="55233" xr:uid="{761A27E3-E017-4D5A-8F7F-406970150E1F}"/>
    <cellStyle name="Normal 5 4 2 2 2 2 2 3 2 3" xfId="19813" xr:uid="{754504B3-94FC-4DDA-8AC6-CFB93207D71A}"/>
    <cellStyle name="Normal 5 4 2 2 2 2 2 3 2 4" xfId="33503" xr:uid="{FBE35851-1FEB-4E24-9FD9-6C9E541CEBA6}"/>
    <cellStyle name="Normal 5 4 2 2 2 2 2 3 2 5" xfId="48387" xr:uid="{A707C4F4-708C-4592-B665-C528C7F70113}"/>
    <cellStyle name="Normal 5 4 2 2 2 2 2 3 3" xfId="23235" xr:uid="{0C215268-5B61-4CE0-A432-EC3DC906BA35}"/>
    <cellStyle name="Normal 5 4 2 2 2 2 2 3 3 2" xfId="36927" xr:uid="{9C2E0ED4-1575-43CE-B9AA-10081E4712A7}"/>
    <cellStyle name="Normal 5 4 2 2 2 2 2 3 3 3" xfId="51811" xr:uid="{969506CE-A2FE-4668-8421-B6513B250CC9}"/>
    <cellStyle name="Normal 5 4 2 2 2 2 2 3 4" xfId="16391" xr:uid="{71EB3564-BBBC-4730-8118-323E5FDAF489}"/>
    <cellStyle name="Normal 5 4 2 2 2 2 2 3 4 2" xfId="40874" xr:uid="{5AAA93C3-5DC8-4C94-9D63-08EC09FC426B}"/>
    <cellStyle name="Normal 5 4 2 2 2 2 2 3 5" xfId="30081" xr:uid="{7CE8D5F3-B1E6-47C0-BE33-16AE11465C43}"/>
    <cellStyle name="Normal 5 4 2 2 2 2 2 3 6" xfId="44965" xr:uid="{C58C324C-F623-4169-8998-E9E0DC4719E9}"/>
    <cellStyle name="Normal 5 4 2 2 2 2 2 3 7" xfId="9545" xr:uid="{BF4C1B02-FD03-418E-8B71-61D061438C22}"/>
    <cellStyle name="Normal 5 4 2 2 2 2 2 4" xfId="11255" xr:uid="{0C171149-4470-4EF0-BB5F-C3E93509EFA3}"/>
    <cellStyle name="Normal 5 4 2 2 2 2 2 4 2" xfId="24945" xr:uid="{4945276C-91A8-4E8B-A1AB-1C597DB6111E}"/>
    <cellStyle name="Normal 5 4 2 2 2 2 2 4 2 2" xfId="38637" xr:uid="{1E3DA972-47B1-4129-A79E-6497BC088335}"/>
    <cellStyle name="Normal 5 4 2 2 2 2 2 4 2 3" xfId="53521" xr:uid="{66B35B64-108C-42CE-8FB0-752FBE21C16C}"/>
    <cellStyle name="Normal 5 4 2 2 2 2 2 4 3" xfId="18101" xr:uid="{0E75D464-9FA1-4B6B-8D8A-40A8D02633EF}"/>
    <cellStyle name="Normal 5 4 2 2 2 2 2 4 4" xfId="31791" xr:uid="{B4249419-5FE5-49E3-8FFF-BA91A985328A}"/>
    <cellStyle name="Normal 5 4 2 2 2 2 2 4 5" xfId="46675" xr:uid="{9690A433-182F-43EF-B9E3-78013D7BD03A}"/>
    <cellStyle name="Normal 5 4 2 2 2 2 2 5" xfId="21523" xr:uid="{1C402F61-4D49-4BEE-8C5F-DB7530E4E5A5}"/>
    <cellStyle name="Normal 5 4 2 2 2 2 2 5 2" xfId="35215" xr:uid="{BEBB77B1-1F25-4C33-B157-F9534EAE03FC}"/>
    <cellStyle name="Normal 5 4 2 2 2 2 2 5 3" xfId="50099" xr:uid="{E59FD0B7-E0E4-40C8-94BE-DF3780687774}"/>
    <cellStyle name="Normal 5 4 2 2 2 2 2 6" xfId="14679" xr:uid="{3693F715-57BA-4DFC-890D-4A0EBD1B27EA}"/>
    <cellStyle name="Normal 5 4 2 2 2 2 2 6 2" xfId="40810" xr:uid="{DCCA73AF-EBD1-4FD6-B64E-CA32C9A0A3F0}"/>
    <cellStyle name="Normal 5 4 2 2 2 2 2 7" xfId="28369" xr:uid="{C4633F90-9681-4B8F-8E5B-7E0266E65215}"/>
    <cellStyle name="Normal 5 4 2 2 2 2 2 8" xfId="43253" xr:uid="{A59AA782-C794-4743-B6B7-A6FC97AE227C}"/>
    <cellStyle name="Normal 5 4 2 2 2 2 2 9" xfId="7833" xr:uid="{B7E1A828-0F39-441A-89BF-0AF621B45BBE}"/>
    <cellStyle name="Normal 5 4 2 2 2 2 3" xfId="1182" xr:uid="{AF185F39-E050-4F66-85AD-C3E3F84694FC}"/>
    <cellStyle name="Normal 5 4 2 2 2 2 3 2" xfId="1183" xr:uid="{83A1F2FF-54EC-4D7F-9269-BB85C5C29C76}"/>
    <cellStyle name="Normal 5 4 2 2 2 2 3 2 2" xfId="12969" xr:uid="{907FD492-1EAD-494D-83C1-B90524CB4CA8}"/>
    <cellStyle name="Normal 5 4 2 2 2 2 3 2 2 2" xfId="26659" xr:uid="{5F11AC23-3C66-4CCF-8683-75D60C527AF4}"/>
    <cellStyle name="Normal 5 4 2 2 2 2 3 2 2 2 2" xfId="40351" xr:uid="{8015530C-F5A5-4C11-970B-804DE295C3A3}"/>
    <cellStyle name="Normal 5 4 2 2 2 2 3 2 2 2 3" xfId="55235" xr:uid="{8E0B99AA-85B0-45C3-B7BD-BD46AA6A4618}"/>
    <cellStyle name="Normal 5 4 2 2 2 2 3 2 2 3" xfId="19815" xr:uid="{AABC2D6D-2A3C-43A6-AED9-BCB1857A3AA7}"/>
    <cellStyle name="Normal 5 4 2 2 2 2 3 2 2 4" xfId="33505" xr:uid="{6E97E548-1199-48F3-864D-60C2B2AF3F99}"/>
    <cellStyle name="Normal 5 4 2 2 2 2 3 2 2 5" xfId="48389" xr:uid="{E3DA2293-F56C-4B8D-B509-0FF8E3BB2161}"/>
    <cellStyle name="Normal 5 4 2 2 2 2 3 2 3" xfId="23237" xr:uid="{5E8D719F-6B08-434A-9D0B-0235E645504A}"/>
    <cellStyle name="Normal 5 4 2 2 2 2 3 2 3 2" xfId="36929" xr:uid="{E7E02723-D085-446C-86C6-7D17590CDE5B}"/>
    <cellStyle name="Normal 5 4 2 2 2 2 3 2 3 3" xfId="51813" xr:uid="{248F9272-DAEB-4159-8F72-F9CD50EE12E3}"/>
    <cellStyle name="Normal 5 4 2 2 2 2 3 2 4" xfId="16393" xr:uid="{B92DD291-1DAC-4618-8ADD-3394C7EE7777}"/>
    <cellStyle name="Normal 5 4 2 2 2 2 3 2 4 2" xfId="40876" xr:uid="{8B396075-F698-424D-BD7C-9F21C66C91C6}"/>
    <cellStyle name="Normal 5 4 2 2 2 2 3 2 5" xfId="30083" xr:uid="{4BA788C1-F191-44FD-B68D-A4A9A8712A3C}"/>
    <cellStyle name="Normal 5 4 2 2 2 2 3 2 6" xfId="44967" xr:uid="{C4E68484-A746-4AF1-907A-160AB9DED355}"/>
    <cellStyle name="Normal 5 4 2 2 2 2 3 2 7" xfId="9547" xr:uid="{A0EC2A07-598B-4047-BC40-7642B37842B1}"/>
    <cellStyle name="Normal 5 4 2 2 2 2 3 3" xfId="11257" xr:uid="{849D5F4C-C5B9-4756-9503-9B98DF34E315}"/>
    <cellStyle name="Normal 5 4 2 2 2 2 3 3 2" xfId="24947" xr:uid="{233165C4-ED5D-4A17-8E9D-4B7CF483C9AC}"/>
    <cellStyle name="Normal 5 4 2 2 2 2 3 3 2 2" xfId="38639" xr:uid="{80BC93F8-1202-42FB-B7C2-9CB8175299FB}"/>
    <cellStyle name="Normal 5 4 2 2 2 2 3 3 2 3" xfId="53523" xr:uid="{2A8D438C-4EBA-48C5-91C6-6AF085507A33}"/>
    <cellStyle name="Normal 5 4 2 2 2 2 3 3 3" xfId="18103" xr:uid="{48AC62F0-F7E4-405C-A70A-CEC2C6149BB3}"/>
    <cellStyle name="Normal 5 4 2 2 2 2 3 3 4" xfId="31793" xr:uid="{48B9C977-953B-4879-B2C9-D9F9E87B0261}"/>
    <cellStyle name="Normal 5 4 2 2 2 2 3 3 5" xfId="46677" xr:uid="{D7B5F8A1-200B-47F6-8BEA-2E1AA1F47DBD}"/>
    <cellStyle name="Normal 5 4 2 2 2 2 3 4" xfId="21525" xr:uid="{6BEEABD1-F535-4737-8893-6ACE492833B9}"/>
    <cellStyle name="Normal 5 4 2 2 2 2 3 4 2" xfId="35217" xr:uid="{F82A1AF7-13F4-4E4B-95BB-4526E552C193}"/>
    <cellStyle name="Normal 5 4 2 2 2 2 3 4 3" xfId="50101" xr:uid="{A1BCBBDD-6974-4A59-864D-776CDE778698}"/>
    <cellStyle name="Normal 5 4 2 2 2 2 3 5" xfId="14681" xr:uid="{CBA908FE-D206-4D52-B3EC-5C2AE591DAD6}"/>
    <cellStyle name="Normal 5 4 2 2 2 2 3 5 2" xfId="40875" xr:uid="{0A323056-1BEF-4720-A120-84259CD21AD7}"/>
    <cellStyle name="Normal 5 4 2 2 2 2 3 6" xfId="28371" xr:uid="{14B42F6F-4524-4C56-A001-9257AB3D33E1}"/>
    <cellStyle name="Normal 5 4 2 2 2 2 3 7" xfId="43255" xr:uid="{48A3D36A-5CA7-4E82-906A-725B3AD11225}"/>
    <cellStyle name="Normal 5 4 2 2 2 2 3 8" xfId="7835" xr:uid="{AF7F3016-EDE5-4543-A096-C924F32F3AE3}"/>
    <cellStyle name="Normal 5 4 2 2 2 2 4" xfId="1184" xr:uid="{00937E37-746E-424A-B43B-E107280A91A1}"/>
    <cellStyle name="Normal 5 4 2 2 2 2 4 2" xfId="9548" xr:uid="{79992284-56F3-4C85-B386-A3E92BA4D301}"/>
    <cellStyle name="Normal 5 4 2 2 2 2 4 2 2" xfId="12970" xr:uid="{E940E855-888D-415C-B00F-56DEA63BC044}"/>
    <cellStyle name="Normal 5 4 2 2 2 2 4 2 2 2" xfId="26660" xr:uid="{4D8E1C61-A565-44F3-85A2-355C466C7BD8}"/>
    <cellStyle name="Normal 5 4 2 2 2 2 4 2 2 2 2" xfId="40352" xr:uid="{A3E1CDE4-C2D7-4302-BC97-3A9421E4F3FA}"/>
    <cellStyle name="Normal 5 4 2 2 2 2 4 2 2 2 3" xfId="55236" xr:uid="{E426E898-032C-4268-8718-0AE0BC62A48B}"/>
    <cellStyle name="Normal 5 4 2 2 2 2 4 2 2 3" xfId="19816" xr:uid="{534CF9D7-428B-4D12-BF08-BA484BE477EF}"/>
    <cellStyle name="Normal 5 4 2 2 2 2 4 2 2 4" xfId="33506" xr:uid="{75FF81BD-1405-4DA6-B19B-7C6EEA6AF50C}"/>
    <cellStyle name="Normal 5 4 2 2 2 2 4 2 2 5" xfId="48390" xr:uid="{EE10EF38-A690-46F8-947E-4D974D9D20E7}"/>
    <cellStyle name="Normal 5 4 2 2 2 2 4 2 3" xfId="23238" xr:uid="{DBF7806D-397C-4556-ABCC-B2ED5913774B}"/>
    <cellStyle name="Normal 5 4 2 2 2 2 4 2 3 2" xfId="36930" xr:uid="{B27A962D-AD71-4B14-9A83-035A84DDAF48}"/>
    <cellStyle name="Normal 5 4 2 2 2 2 4 2 3 3" xfId="51814" xr:uid="{B6B28C50-AE07-43B5-A942-B8700C0EFC1F}"/>
    <cellStyle name="Normal 5 4 2 2 2 2 4 2 4" xfId="16394" xr:uid="{FB26A206-0AC3-459D-832B-8733A9400DD4}"/>
    <cellStyle name="Normal 5 4 2 2 2 2 4 2 5" xfId="30084" xr:uid="{3B527E3D-51C9-4C21-BAAD-3A4D5C88A216}"/>
    <cellStyle name="Normal 5 4 2 2 2 2 4 2 6" xfId="44968" xr:uid="{F58D2205-804D-44E6-9DA0-24957AEA543E}"/>
    <cellStyle name="Normal 5 4 2 2 2 2 4 3" xfId="11258" xr:uid="{0E573A4F-73D4-423C-83AA-E40ED541AAC6}"/>
    <cellStyle name="Normal 5 4 2 2 2 2 4 3 2" xfId="24948" xr:uid="{08A3102B-9E26-48B1-BA2C-772C4E264B44}"/>
    <cellStyle name="Normal 5 4 2 2 2 2 4 3 2 2" xfId="38640" xr:uid="{90F67C7B-A7DF-4982-9821-99198F6BCC76}"/>
    <cellStyle name="Normal 5 4 2 2 2 2 4 3 2 3" xfId="53524" xr:uid="{B7655B09-BEF1-47B4-AE25-82CF25E2DE00}"/>
    <cellStyle name="Normal 5 4 2 2 2 2 4 3 3" xfId="18104" xr:uid="{098F54B0-AB73-417C-9B85-77D3AAD1413C}"/>
    <cellStyle name="Normal 5 4 2 2 2 2 4 3 4" xfId="31794" xr:uid="{D36EB269-9F23-4EB2-AC82-03223A2397AD}"/>
    <cellStyle name="Normal 5 4 2 2 2 2 4 3 5" xfId="46678" xr:uid="{E2720114-DB1C-43D7-8110-9D8623D60474}"/>
    <cellStyle name="Normal 5 4 2 2 2 2 4 4" xfId="21526" xr:uid="{04038ABF-7AB6-4C5E-BFE0-23D289B2DC3C}"/>
    <cellStyle name="Normal 5 4 2 2 2 2 4 4 2" xfId="35218" xr:uid="{F7591518-826D-47A8-A1A7-3B55B178BBFB}"/>
    <cellStyle name="Normal 5 4 2 2 2 2 4 4 3" xfId="50102" xr:uid="{5BFAB923-E5C6-4809-B439-8DD1120434C4}"/>
    <cellStyle name="Normal 5 4 2 2 2 2 4 5" xfId="14682" xr:uid="{0526BE4A-46F3-450D-8F6D-ED07F5D89F04}"/>
    <cellStyle name="Normal 5 4 2 2 2 2 4 5 2" xfId="40877" xr:uid="{2DC66A62-D755-4923-B23B-C953056DA2C2}"/>
    <cellStyle name="Normal 5 4 2 2 2 2 4 6" xfId="28372" xr:uid="{91DE2726-C4A4-441D-9DAD-D890F706CD4F}"/>
    <cellStyle name="Normal 5 4 2 2 2 2 4 7" xfId="43256" xr:uid="{E151E1EF-D3C3-4842-AC02-055156978AD0}"/>
    <cellStyle name="Normal 5 4 2 2 2 2 4 8" xfId="7836" xr:uid="{234FE847-AECA-4CE8-A773-A0E9CE63C9B5}"/>
    <cellStyle name="Normal 5 4 2 2 2 2 5" xfId="9544" xr:uid="{6F2595F7-DD72-40F5-AA9E-B6DCAF598391}"/>
    <cellStyle name="Normal 5 4 2 2 2 2 5 2" xfId="12966" xr:uid="{7C6E268F-E474-41E5-B04F-1C0F2A53DCC3}"/>
    <cellStyle name="Normal 5 4 2 2 2 2 5 2 2" xfId="26656" xr:uid="{7C4C7E66-DBCD-462F-A804-F9C4882216D4}"/>
    <cellStyle name="Normal 5 4 2 2 2 2 5 2 2 2" xfId="40348" xr:uid="{B23C2EF5-83BA-46CD-883D-016D6D883109}"/>
    <cellStyle name="Normal 5 4 2 2 2 2 5 2 2 3" xfId="55232" xr:uid="{49CF9DF9-7660-4D51-B713-2B32DD5669BF}"/>
    <cellStyle name="Normal 5 4 2 2 2 2 5 2 3" xfId="19812" xr:uid="{C8909848-D704-4AC3-BFC0-133F3B9296FF}"/>
    <cellStyle name="Normal 5 4 2 2 2 2 5 2 4" xfId="33502" xr:uid="{A17F7B08-0744-4A6C-BF74-4D938864B6CD}"/>
    <cellStyle name="Normal 5 4 2 2 2 2 5 2 5" xfId="48386" xr:uid="{3DAC410D-2C34-47ED-AFDA-9CDAB999ED4A}"/>
    <cellStyle name="Normal 5 4 2 2 2 2 5 3" xfId="23234" xr:uid="{ADC314F7-90D6-4D44-BAB6-0ED119FEA95F}"/>
    <cellStyle name="Normal 5 4 2 2 2 2 5 3 2" xfId="36926" xr:uid="{A6F340BE-0307-4EE9-A2CC-2E02908C92A9}"/>
    <cellStyle name="Normal 5 4 2 2 2 2 5 3 3" xfId="51810" xr:uid="{866F0C07-406B-42C4-81F5-FEA67A7B886A}"/>
    <cellStyle name="Normal 5 4 2 2 2 2 5 4" xfId="16390" xr:uid="{B4663116-F00F-4CE5-A435-BAA903A25A9D}"/>
    <cellStyle name="Normal 5 4 2 2 2 2 5 5" xfId="30080" xr:uid="{24BBDFAB-9453-4AAA-A070-C7BC1A5287B8}"/>
    <cellStyle name="Normal 5 4 2 2 2 2 5 6" xfId="44964" xr:uid="{72D6F0EE-6654-45C1-9225-AB1AE6C80238}"/>
    <cellStyle name="Normal 5 4 2 2 2 2 6" xfId="11254" xr:uid="{D1D38045-8221-4591-9BA2-36428094EF48}"/>
    <cellStyle name="Normal 5 4 2 2 2 2 6 2" xfId="24944" xr:uid="{C58A71EC-A67C-49E9-8BE5-81B8DC5FC44A}"/>
    <cellStyle name="Normal 5 4 2 2 2 2 6 2 2" xfId="38636" xr:uid="{794609BD-4E00-4BE6-9497-1E9303261AC3}"/>
    <cellStyle name="Normal 5 4 2 2 2 2 6 2 3" xfId="53520" xr:uid="{794B3E4F-22F5-4733-A0A8-78029B7493DA}"/>
    <cellStyle name="Normal 5 4 2 2 2 2 6 3" xfId="18100" xr:uid="{2D49B04E-C81D-44CC-9C5B-372E56DA1600}"/>
    <cellStyle name="Normal 5 4 2 2 2 2 6 4" xfId="31790" xr:uid="{42A38E21-5D67-49B6-B707-951B067A1ED1}"/>
    <cellStyle name="Normal 5 4 2 2 2 2 6 5" xfId="46674" xr:uid="{633BD3B5-B882-4BE4-9F48-A8056C46D143}"/>
    <cellStyle name="Normal 5 4 2 2 2 2 7" xfId="21522" xr:uid="{100E47CF-B9B3-457A-B742-B67CC5BEC414}"/>
    <cellStyle name="Normal 5 4 2 2 2 2 7 2" xfId="35214" xr:uid="{50A3A3D0-7878-4277-9612-E4E46AA29626}"/>
    <cellStyle name="Normal 5 4 2 2 2 2 7 3" xfId="50098" xr:uid="{DBACDF47-4B6B-4B93-84BC-55D632E15173}"/>
    <cellStyle name="Normal 5 4 2 2 2 2 8" xfId="14678" xr:uid="{6F883AF1-574A-4C54-B3F3-56AEDC49366D}"/>
    <cellStyle name="Normal 5 4 2 2 2 2 8 2" xfId="40809" xr:uid="{4191CB26-0952-454D-86D2-47010D400E5D}"/>
    <cellStyle name="Normal 5 4 2 2 2 2 9" xfId="28368" xr:uid="{874CFF4E-9C08-4DC7-8E8C-BE7D51FBC3DB}"/>
    <cellStyle name="Normal 5 4 2 2 2 3" xfId="534" xr:uid="{913F04B4-6304-4003-92E4-5C165C4CDA5E}"/>
    <cellStyle name="Normal 5 4 2 2 2 3 10" xfId="43257" xr:uid="{6B4C3916-190B-432F-A202-72206A1477C4}"/>
    <cellStyle name="Normal 5 4 2 2 2 3 11" xfId="7837" xr:uid="{5F1EBE86-BB11-438F-A8DA-F1E87B22E619}"/>
    <cellStyle name="Normal 5 4 2 2 2 3 2" xfId="1185" xr:uid="{E1499134-08D6-452B-BA85-9011415B3C93}"/>
    <cellStyle name="Normal 5 4 2 2 2 3 2 2" xfId="1186" xr:uid="{2660484F-0A23-4F8D-954D-650E8BBEE0AE}"/>
    <cellStyle name="Normal 5 4 2 2 2 3 2 2 2" xfId="9551" xr:uid="{C6FF04D1-7804-410B-84ED-02BD8F239CF7}"/>
    <cellStyle name="Normal 5 4 2 2 2 3 2 2 2 2" xfId="12973" xr:uid="{BB70289C-2A72-450A-B726-DE7AC1D84937}"/>
    <cellStyle name="Normal 5 4 2 2 2 3 2 2 2 2 2" xfId="26663" xr:uid="{5CC9EFA1-5154-4CC5-B7FA-9A7734785341}"/>
    <cellStyle name="Normal 5 4 2 2 2 3 2 2 2 2 2 2" xfId="40355" xr:uid="{27255D42-8DB8-40E4-B80E-3F1CFBC82D67}"/>
    <cellStyle name="Normal 5 4 2 2 2 3 2 2 2 2 2 3" xfId="55239" xr:uid="{98029380-531E-4E66-AA27-DB08F78C0FC9}"/>
    <cellStyle name="Normal 5 4 2 2 2 3 2 2 2 2 3" xfId="19819" xr:uid="{098A34FC-B4E4-4A35-BB37-1A2A4068901E}"/>
    <cellStyle name="Normal 5 4 2 2 2 3 2 2 2 2 4" xfId="33509" xr:uid="{D2C71124-C95F-46E9-9E16-B81223C95EF3}"/>
    <cellStyle name="Normal 5 4 2 2 2 3 2 2 2 2 5" xfId="48393" xr:uid="{ED8AE9D9-5207-427B-BF89-5013AE207EF2}"/>
    <cellStyle name="Normal 5 4 2 2 2 3 2 2 2 3" xfId="23241" xr:uid="{AB412B03-D4DA-4628-A1FD-0EB3B58D2F49}"/>
    <cellStyle name="Normal 5 4 2 2 2 3 2 2 2 3 2" xfId="36933" xr:uid="{44243573-2497-4F03-9EB8-5AD326800CA6}"/>
    <cellStyle name="Normal 5 4 2 2 2 3 2 2 2 3 3" xfId="51817" xr:uid="{0E0FFC28-1600-4934-98AE-DAC930DB8210}"/>
    <cellStyle name="Normal 5 4 2 2 2 3 2 2 2 4" xfId="16397" xr:uid="{6570264D-43FA-413F-92BE-3F224567685C}"/>
    <cellStyle name="Normal 5 4 2 2 2 3 2 2 2 5" xfId="30087" xr:uid="{DD956E9A-8C62-4B36-991A-B7116D5D841E}"/>
    <cellStyle name="Normal 5 4 2 2 2 3 2 2 2 6" xfId="44971" xr:uid="{13ADC7CA-FD90-4002-A967-BE554AB91587}"/>
    <cellStyle name="Normal 5 4 2 2 2 3 2 2 3" xfId="11261" xr:uid="{3524ED4F-8ECF-48CB-BBFB-36166793A38B}"/>
    <cellStyle name="Normal 5 4 2 2 2 3 2 2 3 2" xfId="24951" xr:uid="{CD2CC645-1F08-4F80-A6B7-F94ED17C5BA7}"/>
    <cellStyle name="Normal 5 4 2 2 2 3 2 2 3 2 2" xfId="38643" xr:uid="{16075611-8F63-4D56-8184-9FDECB825A5F}"/>
    <cellStyle name="Normal 5 4 2 2 2 3 2 2 3 2 3" xfId="53527" xr:uid="{015971F1-7242-4336-AD48-9E7E402EC74D}"/>
    <cellStyle name="Normal 5 4 2 2 2 3 2 2 3 3" xfId="18107" xr:uid="{14C0036F-5C82-4D28-BAA0-3BCD2E2AF314}"/>
    <cellStyle name="Normal 5 4 2 2 2 3 2 2 3 4" xfId="31797" xr:uid="{71F2E4E3-E7BC-46D3-8564-0C1328FFAEBF}"/>
    <cellStyle name="Normal 5 4 2 2 2 3 2 2 3 5" xfId="46681" xr:uid="{91CC6572-6493-4E48-844F-E7797141E0E8}"/>
    <cellStyle name="Normal 5 4 2 2 2 3 2 2 4" xfId="21529" xr:uid="{CDBAB037-60AE-4170-8909-900469D9E634}"/>
    <cellStyle name="Normal 5 4 2 2 2 3 2 2 4 2" xfId="35221" xr:uid="{253BAD3D-37C5-43F1-93AD-7C19C1876B04}"/>
    <cellStyle name="Normal 5 4 2 2 2 3 2 2 4 3" xfId="50105" xr:uid="{2580AE27-1202-45E4-A8E5-71FFF518C737}"/>
    <cellStyle name="Normal 5 4 2 2 2 3 2 2 5" xfId="14685" xr:uid="{4519F517-D6EB-450B-B2E9-8FB096F40AF2}"/>
    <cellStyle name="Normal 5 4 2 2 2 3 2 2 5 2" xfId="40879" xr:uid="{8EE47BA1-D09D-4852-8572-769B5385F39E}"/>
    <cellStyle name="Normal 5 4 2 2 2 3 2 2 6" xfId="28375" xr:uid="{A2EF0D0F-DFB1-4EFD-90CD-8A0035260868}"/>
    <cellStyle name="Normal 5 4 2 2 2 3 2 2 7" xfId="43259" xr:uid="{2B53D3A6-F4B0-465C-908D-A4BD6B34BF9B}"/>
    <cellStyle name="Normal 5 4 2 2 2 3 2 2 8" xfId="7839" xr:uid="{5863FF33-51BA-4149-82E2-841B1892BE5A}"/>
    <cellStyle name="Normal 5 4 2 2 2 3 2 3" xfId="9550" xr:uid="{1F8112B1-617A-4BC3-B34E-B0E0D386EA56}"/>
    <cellStyle name="Normal 5 4 2 2 2 3 2 3 2" xfId="12972" xr:uid="{5ED308B5-4A1B-4B29-A0E3-37E3C82F8F00}"/>
    <cellStyle name="Normal 5 4 2 2 2 3 2 3 2 2" xfId="26662" xr:uid="{EFA61C81-0F5F-4FA6-986E-160D47E3B96A}"/>
    <cellStyle name="Normal 5 4 2 2 2 3 2 3 2 2 2" xfId="40354" xr:uid="{33C15D02-A986-4A36-95BC-F6493095B810}"/>
    <cellStyle name="Normal 5 4 2 2 2 3 2 3 2 2 3" xfId="55238" xr:uid="{A105379C-6B58-415E-85E0-F586F5125578}"/>
    <cellStyle name="Normal 5 4 2 2 2 3 2 3 2 3" xfId="19818" xr:uid="{A4BA195D-30E4-420A-80EC-9C3AAA77520B}"/>
    <cellStyle name="Normal 5 4 2 2 2 3 2 3 2 4" xfId="33508" xr:uid="{C0F5D73E-87C5-4595-BB2C-50BF545607A1}"/>
    <cellStyle name="Normal 5 4 2 2 2 3 2 3 2 5" xfId="48392" xr:uid="{BA37CACA-9DA9-472B-9D99-F271EF745A9E}"/>
    <cellStyle name="Normal 5 4 2 2 2 3 2 3 3" xfId="23240" xr:uid="{A9898A05-B487-40CA-90F8-19E1B972132D}"/>
    <cellStyle name="Normal 5 4 2 2 2 3 2 3 3 2" xfId="36932" xr:uid="{77E1E030-E1BD-45B4-A739-0272F8F9DB29}"/>
    <cellStyle name="Normal 5 4 2 2 2 3 2 3 3 3" xfId="51816" xr:uid="{F06AA771-ECD8-4C31-9B43-2A46B8940E17}"/>
    <cellStyle name="Normal 5 4 2 2 2 3 2 3 4" xfId="16396" xr:uid="{87BC9D8F-289D-4F05-9364-E30E8EBF42A7}"/>
    <cellStyle name="Normal 5 4 2 2 2 3 2 3 5" xfId="30086" xr:uid="{B08114E2-45DA-4CA9-8A1F-C3E270F6841C}"/>
    <cellStyle name="Normal 5 4 2 2 2 3 2 3 6" xfId="44970" xr:uid="{2C41FEA8-C36E-40CA-83C6-14163BB6C178}"/>
    <cellStyle name="Normal 5 4 2 2 2 3 2 4" xfId="11260" xr:uid="{2A314BF1-750B-44AB-9EBB-8DE3DBF6274F}"/>
    <cellStyle name="Normal 5 4 2 2 2 3 2 4 2" xfId="24950" xr:uid="{B84BC5F3-07E5-4C3E-913B-C176EFE378AA}"/>
    <cellStyle name="Normal 5 4 2 2 2 3 2 4 2 2" xfId="38642" xr:uid="{FDCB2DF5-79CB-4438-A500-DA91869EDC11}"/>
    <cellStyle name="Normal 5 4 2 2 2 3 2 4 2 3" xfId="53526" xr:uid="{E5B28FCA-373F-4F91-90F8-169C2687ACF6}"/>
    <cellStyle name="Normal 5 4 2 2 2 3 2 4 3" xfId="18106" xr:uid="{7EA8B16D-0353-43FF-B503-F9AE4241D58D}"/>
    <cellStyle name="Normal 5 4 2 2 2 3 2 4 4" xfId="31796" xr:uid="{D148749B-6311-437D-9B41-3A36B4AA2432}"/>
    <cellStyle name="Normal 5 4 2 2 2 3 2 4 5" xfId="46680" xr:uid="{B97E51C1-0ED3-4611-A1D2-41BE7013C6BF}"/>
    <cellStyle name="Normal 5 4 2 2 2 3 2 5" xfId="21528" xr:uid="{2779FCEE-C602-4D65-ABCE-A6FDE3B4DEE4}"/>
    <cellStyle name="Normal 5 4 2 2 2 3 2 5 2" xfId="35220" xr:uid="{9CEF63B6-CA1A-4B82-8DC0-26C6BF2632DE}"/>
    <cellStyle name="Normal 5 4 2 2 2 3 2 5 3" xfId="50104" xr:uid="{77E76B36-2052-4C50-A5C5-4F04A6D8A106}"/>
    <cellStyle name="Normal 5 4 2 2 2 3 2 6" xfId="14684" xr:uid="{56674036-1472-400D-A775-0FDFDD210D0D}"/>
    <cellStyle name="Normal 5 4 2 2 2 3 2 6 2" xfId="40878" xr:uid="{68EC0B02-AA51-44E1-8E19-DE315FBD1AD4}"/>
    <cellStyle name="Normal 5 4 2 2 2 3 2 7" xfId="28374" xr:uid="{A124F091-8305-413B-91AF-37FA05343BAD}"/>
    <cellStyle name="Normal 5 4 2 2 2 3 2 8" xfId="43258" xr:uid="{158CAF17-AFA3-4E26-8BD9-2FCE9359C225}"/>
    <cellStyle name="Normal 5 4 2 2 2 3 2 9" xfId="7838" xr:uid="{B0942298-0841-48EB-A5EE-0897EC8EBD9E}"/>
    <cellStyle name="Normal 5 4 2 2 2 3 3" xfId="1187" xr:uid="{0FA47E5F-68DE-498F-8C0C-4FD0B2DEC1A4}"/>
    <cellStyle name="Normal 5 4 2 2 2 3 3 2" xfId="9552" xr:uid="{9FD97D50-BA44-4651-9A25-46A34EAB2F46}"/>
    <cellStyle name="Normal 5 4 2 2 2 3 3 2 2" xfId="12974" xr:uid="{CC878CF4-C217-46E8-A439-8EFA377FB8B3}"/>
    <cellStyle name="Normal 5 4 2 2 2 3 3 2 2 2" xfId="26664" xr:uid="{F6099A75-893F-474E-8D8D-1F8B436EB4C6}"/>
    <cellStyle name="Normal 5 4 2 2 2 3 3 2 2 2 2" xfId="40356" xr:uid="{434598FF-602B-451D-81E2-0089C855B3DE}"/>
    <cellStyle name="Normal 5 4 2 2 2 3 3 2 2 2 3" xfId="55240" xr:uid="{8B9C0203-36FF-4DAE-A282-20E50EB62F8B}"/>
    <cellStyle name="Normal 5 4 2 2 2 3 3 2 2 3" xfId="19820" xr:uid="{112CB0B4-BFE0-4EA2-94B6-88E5B47409CB}"/>
    <cellStyle name="Normal 5 4 2 2 2 3 3 2 2 4" xfId="33510" xr:uid="{6FCC9232-C500-4A82-BC5B-DCB6381BD4C9}"/>
    <cellStyle name="Normal 5 4 2 2 2 3 3 2 2 5" xfId="48394" xr:uid="{075CD1C8-ED26-43B6-87DD-66B83596AE65}"/>
    <cellStyle name="Normal 5 4 2 2 2 3 3 2 3" xfId="23242" xr:uid="{755BF87E-B4F3-4DF9-95E7-D4F54EEE240A}"/>
    <cellStyle name="Normal 5 4 2 2 2 3 3 2 3 2" xfId="36934" xr:uid="{746001B8-AE2B-4A82-A4E5-EB0109ABF666}"/>
    <cellStyle name="Normal 5 4 2 2 2 3 3 2 3 3" xfId="51818" xr:uid="{4B6FA0F0-7CF8-47FC-9D4D-4C433FE5C45C}"/>
    <cellStyle name="Normal 5 4 2 2 2 3 3 2 4" xfId="16398" xr:uid="{574819B2-DC65-4D27-B7F7-8686BD2A4748}"/>
    <cellStyle name="Normal 5 4 2 2 2 3 3 2 5" xfId="30088" xr:uid="{2C938D2A-F9B6-4D6F-B012-2D97656EBE72}"/>
    <cellStyle name="Normal 5 4 2 2 2 3 3 2 6" xfId="44972" xr:uid="{796C4E57-A60B-4E58-9F08-093E853E3776}"/>
    <cellStyle name="Normal 5 4 2 2 2 3 3 3" xfId="11262" xr:uid="{BE2F6F11-979F-4F9D-A039-55B6706A41C3}"/>
    <cellStyle name="Normal 5 4 2 2 2 3 3 3 2" xfId="24952" xr:uid="{904EF11C-13DF-4E20-98F4-DF587D171944}"/>
    <cellStyle name="Normal 5 4 2 2 2 3 3 3 2 2" xfId="38644" xr:uid="{FF99899D-A6DE-49D5-BA10-E9C6001A867E}"/>
    <cellStyle name="Normal 5 4 2 2 2 3 3 3 2 3" xfId="53528" xr:uid="{372F34DB-D794-40E0-9FDA-AA21653AD958}"/>
    <cellStyle name="Normal 5 4 2 2 2 3 3 3 3" xfId="18108" xr:uid="{1987B6DC-A689-41F5-8826-31E532FDE5E0}"/>
    <cellStyle name="Normal 5 4 2 2 2 3 3 3 4" xfId="31798" xr:uid="{E5062BFE-EBED-48B5-ADB8-C59A7DF387C2}"/>
    <cellStyle name="Normal 5 4 2 2 2 3 3 3 5" xfId="46682" xr:uid="{4BDCB87B-54DC-4149-9C16-FBA6A71F8020}"/>
    <cellStyle name="Normal 5 4 2 2 2 3 3 4" xfId="21530" xr:uid="{B7577B1E-FE2E-4636-8EA0-53CF0C48A283}"/>
    <cellStyle name="Normal 5 4 2 2 2 3 3 4 2" xfId="35222" xr:uid="{CF98DE2D-86AC-40B6-98B0-2BFAA75A8898}"/>
    <cellStyle name="Normal 5 4 2 2 2 3 3 4 3" xfId="50106" xr:uid="{62AD5880-B4C9-49BA-85A6-6E8C3C03AC3B}"/>
    <cellStyle name="Normal 5 4 2 2 2 3 3 5" xfId="14686" xr:uid="{2B7DC3C7-5EF4-4865-B42A-CCBDDD25CAFA}"/>
    <cellStyle name="Normal 5 4 2 2 2 3 3 5 2" xfId="40880" xr:uid="{308B16E2-0106-4155-B68C-544589C4F45D}"/>
    <cellStyle name="Normal 5 4 2 2 2 3 3 6" xfId="28376" xr:uid="{AF6DEC83-3B8E-4361-873E-866F2B6F22C9}"/>
    <cellStyle name="Normal 5 4 2 2 2 3 3 7" xfId="43260" xr:uid="{F3D291CA-3F0E-4731-97A7-F1A522F83956}"/>
    <cellStyle name="Normal 5 4 2 2 2 3 3 8" xfId="7840" xr:uid="{86149856-7F0C-45C1-B479-CBD92C7158EF}"/>
    <cellStyle name="Normal 5 4 2 2 2 3 4" xfId="2846" xr:uid="{E962F823-5138-460F-A7B9-37850D8AD001}"/>
    <cellStyle name="Normal 5 4 2 2 2 3 4 2" xfId="9553" xr:uid="{7D77D7DC-AA25-43EE-9905-D91FD95AEEAF}"/>
    <cellStyle name="Normal 5 4 2 2 2 3 4 2 2" xfId="12975" xr:uid="{CAF48E48-229F-4432-8AE4-5FF5AD0C4A9B}"/>
    <cellStyle name="Normal 5 4 2 2 2 3 4 2 2 2" xfId="26665" xr:uid="{25A7E041-77F2-41C1-8FC9-F576D6B23211}"/>
    <cellStyle name="Normal 5 4 2 2 2 3 4 2 2 2 2" xfId="40357" xr:uid="{57A1BC71-32AE-442E-898F-9A88CD1E902F}"/>
    <cellStyle name="Normal 5 4 2 2 2 3 4 2 2 2 3" xfId="55241" xr:uid="{6FF9D41F-A6CA-4687-AAD0-CFA51E80223E}"/>
    <cellStyle name="Normal 5 4 2 2 2 3 4 2 2 3" xfId="19821" xr:uid="{45A89345-9897-430A-84E4-EB21C84DC594}"/>
    <cellStyle name="Normal 5 4 2 2 2 3 4 2 2 4" xfId="33511" xr:uid="{3C52F630-63D7-470C-832D-5811BFDD60BA}"/>
    <cellStyle name="Normal 5 4 2 2 2 3 4 2 2 5" xfId="48395" xr:uid="{73C56BC1-C25B-4990-8BA1-0EC04F1310F8}"/>
    <cellStyle name="Normal 5 4 2 2 2 3 4 2 3" xfId="23243" xr:uid="{72E3D5ED-B232-4802-A292-71907F2E15DC}"/>
    <cellStyle name="Normal 5 4 2 2 2 3 4 2 3 2" xfId="36935" xr:uid="{A5218B20-5A39-4C1B-B154-842087E076DF}"/>
    <cellStyle name="Normal 5 4 2 2 2 3 4 2 3 3" xfId="51819" xr:uid="{690E74F8-3172-45F8-8836-A3BDF501319C}"/>
    <cellStyle name="Normal 5 4 2 2 2 3 4 2 4" xfId="16399" xr:uid="{30F3BF27-EED2-4721-9830-3297E51411EB}"/>
    <cellStyle name="Normal 5 4 2 2 2 3 4 2 5" xfId="30089" xr:uid="{2C921A65-047B-4F61-BC94-D54DFDC8C0F0}"/>
    <cellStyle name="Normal 5 4 2 2 2 3 4 2 6" xfId="44973" xr:uid="{B8C6933E-24E4-407C-B973-2250FD6E9313}"/>
    <cellStyle name="Normal 5 4 2 2 2 3 4 3" xfId="11263" xr:uid="{574F85E2-38D4-40DE-AD5E-15955BE8C3FD}"/>
    <cellStyle name="Normal 5 4 2 2 2 3 4 3 2" xfId="24953" xr:uid="{E30558DD-B922-4490-841D-B74BD2C15299}"/>
    <cellStyle name="Normal 5 4 2 2 2 3 4 3 2 2" xfId="38645" xr:uid="{ABF69C59-857E-44C0-9244-153582CA4465}"/>
    <cellStyle name="Normal 5 4 2 2 2 3 4 3 2 3" xfId="53529" xr:uid="{30D1584D-E285-4066-BF7F-9404C777778A}"/>
    <cellStyle name="Normal 5 4 2 2 2 3 4 3 3" xfId="18109" xr:uid="{37335C85-0EEE-4FF2-9754-ACA4C91DC9A8}"/>
    <cellStyle name="Normal 5 4 2 2 2 3 4 3 4" xfId="31799" xr:uid="{68543648-6B49-4EAA-9303-9EE054F347B0}"/>
    <cellStyle name="Normal 5 4 2 2 2 3 4 3 5" xfId="46683" xr:uid="{D7182AB4-0715-435A-868F-99657A25D6CF}"/>
    <cellStyle name="Normal 5 4 2 2 2 3 4 4" xfId="21531" xr:uid="{53BD1D96-E7A1-41C5-9EDC-383514EDEF20}"/>
    <cellStyle name="Normal 5 4 2 2 2 3 4 4 2" xfId="35223" xr:uid="{99F9DB4A-721C-4045-89DE-A3B941BF6343}"/>
    <cellStyle name="Normal 5 4 2 2 2 3 4 4 3" xfId="50107" xr:uid="{E260926C-8482-497F-B9D9-B9F43B65E441}"/>
    <cellStyle name="Normal 5 4 2 2 2 3 4 5" xfId="14687" xr:uid="{1E43055B-9321-4CF8-95EB-1D833631B817}"/>
    <cellStyle name="Normal 5 4 2 2 2 3 4 5 2" xfId="41122" xr:uid="{96A2344E-B26D-4967-86BA-245DAC764DBC}"/>
    <cellStyle name="Normal 5 4 2 2 2 3 4 6" xfId="28377" xr:uid="{0E473B2A-1613-4F48-93E7-E69D5729D198}"/>
    <cellStyle name="Normal 5 4 2 2 2 3 4 7" xfId="43261" xr:uid="{4C67CF3E-F8DD-4793-9A3D-8F95C474217D}"/>
    <cellStyle name="Normal 5 4 2 2 2 3 4 8" xfId="7841" xr:uid="{3704D4E6-F18F-4999-AA55-3D9764B61B47}"/>
    <cellStyle name="Normal 5 4 2 2 2 3 5" xfId="9549" xr:uid="{068C99DD-005C-4B9C-B87F-42322A673BE0}"/>
    <cellStyle name="Normal 5 4 2 2 2 3 5 2" xfId="12971" xr:uid="{705863BC-31B1-4C89-A7C3-9C547EF6EA88}"/>
    <cellStyle name="Normal 5 4 2 2 2 3 5 2 2" xfId="26661" xr:uid="{058399C5-F6FC-4946-950E-47CCA88CCBDD}"/>
    <cellStyle name="Normal 5 4 2 2 2 3 5 2 2 2" xfId="40353" xr:uid="{EFB6D15B-BBDF-4023-A396-304EAB53AF9E}"/>
    <cellStyle name="Normal 5 4 2 2 2 3 5 2 2 3" xfId="55237" xr:uid="{90FD17D1-B4F7-429E-95CF-4E506479831C}"/>
    <cellStyle name="Normal 5 4 2 2 2 3 5 2 3" xfId="19817" xr:uid="{E6E7CB00-2561-4FCC-A811-A40824F0607D}"/>
    <cellStyle name="Normal 5 4 2 2 2 3 5 2 4" xfId="33507" xr:uid="{9E592555-798A-4D87-B7EE-5949CE0FBFBB}"/>
    <cellStyle name="Normal 5 4 2 2 2 3 5 2 5" xfId="48391" xr:uid="{D8CDAC9D-1BCA-4E1C-9CAC-B847EBFE6022}"/>
    <cellStyle name="Normal 5 4 2 2 2 3 5 3" xfId="23239" xr:uid="{F3D77BB7-C6C5-4237-A071-FF3E3DF9AC7D}"/>
    <cellStyle name="Normal 5 4 2 2 2 3 5 3 2" xfId="36931" xr:uid="{591E5217-A29F-48FD-B977-0C0A98308D8C}"/>
    <cellStyle name="Normal 5 4 2 2 2 3 5 3 3" xfId="51815" xr:uid="{ACEF9271-09F9-4262-A28F-9661594EE454}"/>
    <cellStyle name="Normal 5 4 2 2 2 3 5 4" xfId="16395" xr:uid="{08358F5A-C2A1-4BDC-B310-B20C6EDF19EF}"/>
    <cellStyle name="Normal 5 4 2 2 2 3 5 5" xfId="30085" xr:uid="{27389DE4-8AD2-4087-AD22-225A04A21F63}"/>
    <cellStyle name="Normal 5 4 2 2 2 3 5 6" xfId="44969" xr:uid="{47EB5375-A7D1-45FC-B908-EE21C8631847}"/>
    <cellStyle name="Normal 5 4 2 2 2 3 6" xfId="11259" xr:uid="{C4B3A091-E69F-4270-9AEC-CFC8AF4AD139}"/>
    <cellStyle name="Normal 5 4 2 2 2 3 6 2" xfId="24949" xr:uid="{1657C56F-6B31-43BA-B4E2-A7600E1F33C7}"/>
    <cellStyle name="Normal 5 4 2 2 2 3 6 2 2" xfId="38641" xr:uid="{75B98C3E-37CE-4A9A-8B31-EE36E933E9C2}"/>
    <cellStyle name="Normal 5 4 2 2 2 3 6 2 3" xfId="53525" xr:uid="{D9BF375E-0106-4084-ABF3-25B79FA71F54}"/>
    <cellStyle name="Normal 5 4 2 2 2 3 6 3" xfId="18105" xr:uid="{71CB0040-4B0E-4E08-8636-8BD486E0962F}"/>
    <cellStyle name="Normal 5 4 2 2 2 3 6 4" xfId="31795" xr:uid="{8429168D-400D-4517-A00E-2015310C9185}"/>
    <cellStyle name="Normal 5 4 2 2 2 3 6 5" xfId="46679" xr:uid="{E32FFCBC-69C9-42DB-B854-78B801698430}"/>
    <cellStyle name="Normal 5 4 2 2 2 3 7" xfId="21527" xr:uid="{DF0E8F20-25A8-4594-8314-5D54DBEF2765}"/>
    <cellStyle name="Normal 5 4 2 2 2 3 7 2" xfId="35219" xr:uid="{90AD2895-C6F9-4BA8-ADDF-E6A369FAA95C}"/>
    <cellStyle name="Normal 5 4 2 2 2 3 7 3" xfId="50103" xr:uid="{794E40A2-8119-4343-90FB-B78696E32C1D}"/>
    <cellStyle name="Normal 5 4 2 2 2 3 8" xfId="14683" xr:uid="{515FC73B-B10E-4FD0-ACD7-BCAC4918616A}"/>
    <cellStyle name="Normal 5 4 2 2 2 3 8 2" xfId="40811" xr:uid="{E0BB8EB8-BB0E-4002-9CFC-80AF1855C3E8}"/>
    <cellStyle name="Normal 5 4 2 2 2 3 9" xfId="28373" xr:uid="{CA41BF8F-CAA2-4181-8B24-6393C0BE3EA7}"/>
    <cellStyle name="Normal 5 4 2 2 2 4" xfId="1188" xr:uid="{C45E0109-053A-48CF-AC9E-7E1CA56DACEA}"/>
    <cellStyle name="Normal 5 4 2 2 2 4 2" xfId="1189" xr:uid="{31C08352-97F3-41CE-9806-5E20AC94994F}"/>
    <cellStyle name="Normal 5 4 2 2 2 4 2 2" xfId="9555" xr:uid="{3B00A0AA-7F0C-4B32-B9B3-2CEC7205B526}"/>
    <cellStyle name="Normal 5 4 2 2 2 4 2 2 2" xfId="12977" xr:uid="{97B7F989-86CD-4232-8263-4DD9B60CCA68}"/>
    <cellStyle name="Normal 5 4 2 2 2 4 2 2 2 2" xfId="26667" xr:uid="{C7D21BDA-94ED-4D43-8837-04C0267924A9}"/>
    <cellStyle name="Normal 5 4 2 2 2 4 2 2 2 2 2" xfId="40359" xr:uid="{9C8AA6DF-96F9-46C7-9558-3970A5F48F2F}"/>
    <cellStyle name="Normal 5 4 2 2 2 4 2 2 2 2 3" xfId="55243" xr:uid="{73BA15A4-2FBB-4E4F-BC12-31838FFC2CF5}"/>
    <cellStyle name="Normal 5 4 2 2 2 4 2 2 2 3" xfId="19823" xr:uid="{EAEC605E-9530-471A-AD50-61F1F6E6CD91}"/>
    <cellStyle name="Normal 5 4 2 2 2 4 2 2 2 4" xfId="33513" xr:uid="{FA475EDA-CAE2-46EB-980A-C6C3C3CC9D76}"/>
    <cellStyle name="Normal 5 4 2 2 2 4 2 2 2 5" xfId="48397" xr:uid="{B17EC7C0-6D4A-418B-8238-541BCC2B3FDE}"/>
    <cellStyle name="Normal 5 4 2 2 2 4 2 2 3" xfId="23245" xr:uid="{24982567-F9C5-4573-AD94-7860DD9B7CBD}"/>
    <cellStyle name="Normal 5 4 2 2 2 4 2 2 3 2" xfId="36937" xr:uid="{8C68DCA0-5191-46B6-BD81-0D068D3DDA48}"/>
    <cellStyle name="Normal 5 4 2 2 2 4 2 2 3 3" xfId="51821" xr:uid="{949CF1C5-A408-4C4F-AD3C-0B3FD78C06B7}"/>
    <cellStyle name="Normal 5 4 2 2 2 4 2 2 4" xfId="16401" xr:uid="{DBF68862-5856-4B9B-A711-66F2EB142A27}"/>
    <cellStyle name="Normal 5 4 2 2 2 4 2 2 5" xfId="30091" xr:uid="{4000C293-B7A6-4A89-8043-5D6CC75E9030}"/>
    <cellStyle name="Normal 5 4 2 2 2 4 2 2 6" xfId="44975" xr:uid="{1DCEC9E9-DC53-4B50-9977-F843A440A9E4}"/>
    <cellStyle name="Normal 5 4 2 2 2 4 2 3" xfId="11265" xr:uid="{284248DC-3F5B-42A1-B2E7-5CD515D800E2}"/>
    <cellStyle name="Normal 5 4 2 2 2 4 2 3 2" xfId="24955" xr:uid="{3EBA5954-83DC-403E-9D1A-9EF7BAE57F78}"/>
    <cellStyle name="Normal 5 4 2 2 2 4 2 3 2 2" xfId="38647" xr:uid="{61541354-9D9D-47A8-8C1D-3898D25BB92F}"/>
    <cellStyle name="Normal 5 4 2 2 2 4 2 3 2 3" xfId="53531" xr:uid="{E8324681-F86A-4632-BE25-FE208F402964}"/>
    <cellStyle name="Normal 5 4 2 2 2 4 2 3 3" xfId="18111" xr:uid="{FD5620E0-7AC3-46C9-B1A0-ADEB2A911639}"/>
    <cellStyle name="Normal 5 4 2 2 2 4 2 3 4" xfId="31801" xr:uid="{1AF897B7-D2FB-4624-B906-97204A38F0F4}"/>
    <cellStyle name="Normal 5 4 2 2 2 4 2 3 5" xfId="46685" xr:uid="{9FD0B27F-C630-4C96-A1DB-0264CB2578D2}"/>
    <cellStyle name="Normal 5 4 2 2 2 4 2 4" xfId="21533" xr:uid="{535D1F4A-8EE0-4783-890C-C43C15627AC6}"/>
    <cellStyle name="Normal 5 4 2 2 2 4 2 4 2" xfId="35225" xr:uid="{9AF54B03-23D2-4BB7-AAA1-20DE985D9C83}"/>
    <cellStyle name="Normal 5 4 2 2 2 4 2 4 3" xfId="50109" xr:uid="{838CC92E-30B9-48D3-AC92-554A39472883}"/>
    <cellStyle name="Normal 5 4 2 2 2 4 2 5" xfId="14689" xr:uid="{D3C2C512-36B0-40A5-B6DD-DF18D9E7010A}"/>
    <cellStyle name="Normal 5 4 2 2 2 4 2 5 2" xfId="40882" xr:uid="{3FA132A6-E495-4BDC-B1C4-69A7D4456378}"/>
    <cellStyle name="Normal 5 4 2 2 2 4 2 6" xfId="28379" xr:uid="{47E9B9AC-1B87-4C8C-932D-DE198E474719}"/>
    <cellStyle name="Normal 5 4 2 2 2 4 2 7" xfId="43263" xr:uid="{CE0F2607-FE35-486F-A8F0-7058DAE4310D}"/>
    <cellStyle name="Normal 5 4 2 2 2 4 2 8" xfId="7843" xr:uid="{DD71F97C-1D49-44F8-B7B3-6DBBC16E6CF2}"/>
    <cellStyle name="Normal 5 4 2 2 2 4 3" xfId="9554" xr:uid="{760418DB-6309-420D-8D81-014EC7E42F3C}"/>
    <cellStyle name="Normal 5 4 2 2 2 4 3 2" xfId="12976" xr:uid="{3E9BBF67-FA8A-4872-9052-D0BCB4ABA8C7}"/>
    <cellStyle name="Normal 5 4 2 2 2 4 3 2 2" xfId="26666" xr:uid="{9CBB208F-86D4-481C-B574-DB13E25974E4}"/>
    <cellStyle name="Normal 5 4 2 2 2 4 3 2 2 2" xfId="40358" xr:uid="{E8877900-C99F-4543-AC91-615A6B84CE49}"/>
    <cellStyle name="Normal 5 4 2 2 2 4 3 2 2 3" xfId="55242" xr:uid="{F5AC1A30-7F6C-410A-9B81-E60D281591C7}"/>
    <cellStyle name="Normal 5 4 2 2 2 4 3 2 3" xfId="19822" xr:uid="{945B6AD2-1B95-4BBA-A87C-FC375931768A}"/>
    <cellStyle name="Normal 5 4 2 2 2 4 3 2 4" xfId="33512" xr:uid="{9310E488-56E5-4B44-9EC2-4FC2465ECEA1}"/>
    <cellStyle name="Normal 5 4 2 2 2 4 3 2 5" xfId="48396" xr:uid="{1F787649-60D6-4AEB-A819-2D1CC3D7B3EB}"/>
    <cellStyle name="Normal 5 4 2 2 2 4 3 3" xfId="23244" xr:uid="{D4D1E27E-0BE5-4D0A-BE1E-AE3E311238CB}"/>
    <cellStyle name="Normal 5 4 2 2 2 4 3 3 2" xfId="36936" xr:uid="{2C81CAC1-5CD7-470D-897A-48E0983DAF02}"/>
    <cellStyle name="Normal 5 4 2 2 2 4 3 3 3" xfId="51820" xr:uid="{79402CB0-A3C5-4CA7-B12D-95BFBF159D5C}"/>
    <cellStyle name="Normal 5 4 2 2 2 4 3 4" xfId="16400" xr:uid="{5B0C2CD3-51F4-4F44-946A-9410F3D74BC4}"/>
    <cellStyle name="Normal 5 4 2 2 2 4 3 5" xfId="30090" xr:uid="{D40870AE-78BC-4CC6-9C7E-134E2BD95F29}"/>
    <cellStyle name="Normal 5 4 2 2 2 4 3 6" xfId="44974" xr:uid="{74475889-4258-4140-A912-CADEB5E0F716}"/>
    <cellStyle name="Normal 5 4 2 2 2 4 4" xfId="11264" xr:uid="{6812CB8F-F602-41B3-9DAB-F9C41A5FD5AE}"/>
    <cellStyle name="Normal 5 4 2 2 2 4 4 2" xfId="24954" xr:uid="{C2CCB3CA-A68E-483E-98B5-D80F366E1F03}"/>
    <cellStyle name="Normal 5 4 2 2 2 4 4 2 2" xfId="38646" xr:uid="{6F07843A-902F-4FE3-B8B1-8E4342F68F74}"/>
    <cellStyle name="Normal 5 4 2 2 2 4 4 2 3" xfId="53530" xr:uid="{99F25070-6050-4929-B204-BA234E356355}"/>
    <cellStyle name="Normal 5 4 2 2 2 4 4 3" xfId="18110" xr:uid="{D98A8999-3D21-4E39-8F9A-EAD7530A4A57}"/>
    <cellStyle name="Normal 5 4 2 2 2 4 4 4" xfId="31800" xr:uid="{8B617966-BC13-4CBB-BAE9-C91B8D764C12}"/>
    <cellStyle name="Normal 5 4 2 2 2 4 4 5" xfId="46684" xr:uid="{32A3EAFA-69A6-453E-B127-68B27CD5B155}"/>
    <cellStyle name="Normal 5 4 2 2 2 4 5" xfId="21532" xr:uid="{7E78FEB1-40C3-43B2-917B-1B19C73B145A}"/>
    <cellStyle name="Normal 5 4 2 2 2 4 5 2" xfId="35224" xr:uid="{EB18289E-E434-4842-A4A0-15D771C42D3F}"/>
    <cellStyle name="Normal 5 4 2 2 2 4 5 3" xfId="50108" xr:uid="{051EFF71-A455-42C3-ADBD-6AEECB2AD683}"/>
    <cellStyle name="Normal 5 4 2 2 2 4 6" xfId="14688" xr:uid="{76BF1EB0-51F0-4E11-B63D-73FFB821760A}"/>
    <cellStyle name="Normal 5 4 2 2 2 4 6 2" xfId="40881" xr:uid="{DC47B1D6-020C-4B02-B4E1-01CE553D3951}"/>
    <cellStyle name="Normal 5 4 2 2 2 4 7" xfId="28378" xr:uid="{C57F2584-E20A-4093-ABF4-048E2BE9C69F}"/>
    <cellStyle name="Normal 5 4 2 2 2 4 8" xfId="43262" xr:uid="{DA57C953-37A0-41E7-BBB4-1AE6F3ED50A6}"/>
    <cellStyle name="Normal 5 4 2 2 2 4 9" xfId="7842" xr:uid="{A0AC9DFB-F925-4B91-B83A-A6C4E070A1EB}"/>
    <cellStyle name="Normal 5 4 2 2 2 5" xfId="1190" xr:uid="{BEE3D00E-8A1A-4589-9C15-F3B527C01A81}"/>
    <cellStyle name="Normal 5 4 2 2 2 5 2" xfId="9556" xr:uid="{FBD31225-2D45-4628-A1D7-5D4AFA83E1BB}"/>
    <cellStyle name="Normal 5 4 2 2 2 5 2 2" xfId="12978" xr:uid="{7240979B-938D-4348-970A-0FB28D9D1E02}"/>
    <cellStyle name="Normal 5 4 2 2 2 5 2 2 2" xfId="26668" xr:uid="{300279B0-EE05-4CEA-A5A5-CA98394798B1}"/>
    <cellStyle name="Normal 5 4 2 2 2 5 2 2 2 2" xfId="40360" xr:uid="{32F616EB-8F8F-4070-9C90-A878ED9697D5}"/>
    <cellStyle name="Normal 5 4 2 2 2 5 2 2 2 3" xfId="55244" xr:uid="{25087BB8-860F-478E-8DE0-C7985F321220}"/>
    <cellStyle name="Normal 5 4 2 2 2 5 2 2 3" xfId="19824" xr:uid="{44495B66-2B1C-420B-AB18-F058DA290181}"/>
    <cellStyle name="Normal 5 4 2 2 2 5 2 2 4" xfId="33514" xr:uid="{6AB73B88-1DBD-48E6-B55E-865AFBCE28AA}"/>
    <cellStyle name="Normal 5 4 2 2 2 5 2 2 5" xfId="48398" xr:uid="{E9A2CFD8-161E-4AB9-9327-9D42866B8E21}"/>
    <cellStyle name="Normal 5 4 2 2 2 5 2 3" xfId="23246" xr:uid="{332C6F84-BCF9-47AD-8EDC-0E5D36E6CB38}"/>
    <cellStyle name="Normal 5 4 2 2 2 5 2 3 2" xfId="36938" xr:uid="{59F66694-E949-455C-91E6-BA90B0C029D3}"/>
    <cellStyle name="Normal 5 4 2 2 2 5 2 3 3" xfId="51822" xr:uid="{3AEA3DB5-7D0E-44DF-A989-41294B9B3C05}"/>
    <cellStyle name="Normal 5 4 2 2 2 5 2 4" xfId="16402" xr:uid="{D2A2AFD7-B94B-4731-9EF7-CA67A58A4641}"/>
    <cellStyle name="Normal 5 4 2 2 2 5 2 5" xfId="30092" xr:uid="{DEC64A11-221B-40BA-8D7D-F64A93E6F193}"/>
    <cellStyle name="Normal 5 4 2 2 2 5 2 6" xfId="44976" xr:uid="{82A0C2AC-6580-4135-8B98-6815D6E98F74}"/>
    <cellStyle name="Normal 5 4 2 2 2 5 3" xfId="11266" xr:uid="{25712220-8A54-4581-8ADC-82F68E578D3C}"/>
    <cellStyle name="Normal 5 4 2 2 2 5 3 2" xfId="24956" xr:uid="{1E973D0A-A9FA-49DA-A45F-AD1952A7B88F}"/>
    <cellStyle name="Normal 5 4 2 2 2 5 3 2 2" xfId="38648" xr:uid="{5EAC5225-EF17-402F-923E-550C0C99C2C6}"/>
    <cellStyle name="Normal 5 4 2 2 2 5 3 2 3" xfId="53532" xr:uid="{52097211-C352-4AAF-838C-B8704C44D881}"/>
    <cellStyle name="Normal 5 4 2 2 2 5 3 3" xfId="18112" xr:uid="{8F040C3D-F10B-40A9-A03F-31A0A0AC81C6}"/>
    <cellStyle name="Normal 5 4 2 2 2 5 3 4" xfId="31802" xr:uid="{2D844E2E-25CC-4CDA-B0C8-F96A7B047E51}"/>
    <cellStyle name="Normal 5 4 2 2 2 5 3 5" xfId="46686" xr:uid="{20C3BA22-2B77-4460-A051-BF1A681C5CE5}"/>
    <cellStyle name="Normal 5 4 2 2 2 5 4" xfId="21534" xr:uid="{8661E545-157C-42BE-93C0-ECBDE7B252F0}"/>
    <cellStyle name="Normal 5 4 2 2 2 5 4 2" xfId="35226" xr:uid="{30755AAF-960C-43F0-A960-4192AF91570F}"/>
    <cellStyle name="Normal 5 4 2 2 2 5 4 3" xfId="50110" xr:uid="{A584CF08-D0EF-4223-A746-B66EB55F2596}"/>
    <cellStyle name="Normal 5 4 2 2 2 5 5" xfId="14690" xr:uid="{2AD29E31-1FF2-4715-BADA-FCB7BD65600F}"/>
    <cellStyle name="Normal 5 4 2 2 2 5 5 2" xfId="40883" xr:uid="{DAA257B4-FD8E-403C-9B1E-91747B77A201}"/>
    <cellStyle name="Normal 5 4 2 2 2 5 6" xfId="28380" xr:uid="{D5C9F2A0-7AFE-4292-85DB-2C08C7C9A6F7}"/>
    <cellStyle name="Normal 5 4 2 2 2 5 7" xfId="43264" xr:uid="{24938D12-810C-4B81-8D19-FCE4898CC676}"/>
    <cellStyle name="Normal 5 4 2 2 2 5 8" xfId="7844" xr:uid="{D1D06812-BA09-4E43-9DA8-B3595EECA1B1}"/>
    <cellStyle name="Normal 5 4 2 2 2 6" xfId="2847" xr:uid="{7E9D7698-0D6C-4101-BAB8-63BFC7EFCE12}"/>
    <cellStyle name="Normal 5 4 2 2 2 6 2" xfId="9557" xr:uid="{8EDA1F12-610D-4ADA-BDE7-65D362D25266}"/>
    <cellStyle name="Normal 5 4 2 2 2 6 2 2" xfId="12979" xr:uid="{91406178-B492-41BD-848C-EBCCC89EF9F1}"/>
    <cellStyle name="Normal 5 4 2 2 2 6 2 2 2" xfId="26669" xr:uid="{F8A23447-E8A3-4F27-B7E6-307B7C08ADC3}"/>
    <cellStyle name="Normal 5 4 2 2 2 6 2 2 2 2" xfId="40361" xr:uid="{31D45ED2-D159-47EC-897F-D85945609A78}"/>
    <cellStyle name="Normal 5 4 2 2 2 6 2 2 2 3" xfId="55245" xr:uid="{FBBA5B68-8C04-45C2-8795-6C9B883A93E0}"/>
    <cellStyle name="Normal 5 4 2 2 2 6 2 2 3" xfId="19825" xr:uid="{CB118DD6-BD65-4149-9D03-0B1710722E21}"/>
    <cellStyle name="Normal 5 4 2 2 2 6 2 2 4" xfId="33515" xr:uid="{9E640DE3-0D74-4A8F-88E4-5717D73026CC}"/>
    <cellStyle name="Normal 5 4 2 2 2 6 2 2 5" xfId="48399" xr:uid="{5217DD6C-3E5A-4113-83B7-179B724B79B9}"/>
    <cellStyle name="Normal 5 4 2 2 2 6 2 3" xfId="23247" xr:uid="{B98199B5-88F4-488A-9E8F-9AB76B826CEC}"/>
    <cellStyle name="Normal 5 4 2 2 2 6 2 3 2" xfId="36939" xr:uid="{A9D441C6-9D05-44B7-B731-9C1C151A5E4A}"/>
    <cellStyle name="Normal 5 4 2 2 2 6 2 3 3" xfId="51823" xr:uid="{11F066AF-81C7-4A5A-8B89-9C5724FCD2EA}"/>
    <cellStyle name="Normal 5 4 2 2 2 6 2 4" xfId="16403" xr:uid="{DD2F43F6-F358-48A6-A291-D0628DDC3FCE}"/>
    <cellStyle name="Normal 5 4 2 2 2 6 2 5" xfId="30093" xr:uid="{22DCC133-E495-4616-AC41-21BDEAEDF2C6}"/>
    <cellStyle name="Normal 5 4 2 2 2 6 2 6" xfId="44977" xr:uid="{4D73A9E2-B4AE-4162-96CE-5DE72560EAF8}"/>
    <cellStyle name="Normal 5 4 2 2 2 6 3" xfId="11267" xr:uid="{5EF9AFEB-9B95-418C-AC91-48BBB036D154}"/>
    <cellStyle name="Normal 5 4 2 2 2 6 3 2" xfId="24957" xr:uid="{7EF0D71C-4C04-45E4-BEDB-CDD4414D943B}"/>
    <cellStyle name="Normal 5 4 2 2 2 6 3 2 2" xfId="38649" xr:uid="{C8BC1B8D-0692-4D28-BECE-964ACD6EAFA2}"/>
    <cellStyle name="Normal 5 4 2 2 2 6 3 2 3" xfId="53533" xr:uid="{71AC2E22-F2A0-48FB-B50F-C9C28DA6A7F6}"/>
    <cellStyle name="Normal 5 4 2 2 2 6 3 3" xfId="18113" xr:uid="{7E549B4A-DA1B-45FF-8987-161661FF704B}"/>
    <cellStyle name="Normal 5 4 2 2 2 6 3 4" xfId="31803" xr:uid="{598B1F00-4A0F-472B-91E7-414882390E15}"/>
    <cellStyle name="Normal 5 4 2 2 2 6 3 5" xfId="46687" xr:uid="{D44D0594-A37D-4D48-81FD-EF2FB164ACE9}"/>
    <cellStyle name="Normal 5 4 2 2 2 6 4" xfId="21535" xr:uid="{974B6AE6-71A4-4B02-AC1C-F39B0FD117B2}"/>
    <cellStyle name="Normal 5 4 2 2 2 6 4 2" xfId="35227" xr:uid="{91DA4E62-D3A2-46CF-9D58-99FA8A676802}"/>
    <cellStyle name="Normal 5 4 2 2 2 6 4 3" xfId="50111" xr:uid="{E9D829B0-6EFB-4BDE-8B07-706BA52C2F89}"/>
    <cellStyle name="Normal 5 4 2 2 2 6 5" xfId="14691" xr:uid="{C43524E8-0510-47FC-863E-1460F8A263EA}"/>
    <cellStyle name="Normal 5 4 2 2 2 6 5 2" xfId="41123" xr:uid="{81403E53-ED76-45DB-9E50-07B35971364E}"/>
    <cellStyle name="Normal 5 4 2 2 2 6 6" xfId="28381" xr:uid="{0408D616-42F4-4547-9C49-92CD7398B727}"/>
    <cellStyle name="Normal 5 4 2 2 2 6 7" xfId="43265" xr:uid="{AED2362D-8347-4C0B-AD3F-845EF3F3C660}"/>
    <cellStyle name="Normal 5 4 2 2 2 6 8" xfId="7845" xr:uid="{1FAABAB2-A198-4C6E-A9BD-344D23C0F77D}"/>
    <cellStyle name="Normal 5 4 2 2 2 7" xfId="9543" xr:uid="{4229C653-CC9B-4E55-86E8-A44FEF60AA23}"/>
    <cellStyle name="Normal 5 4 2 2 2 7 2" xfId="12965" xr:uid="{8E4FC9E5-6802-40E5-AA1B-CD455CD5D69C}"/>
    <cellStyle name="Normal 5 4 2 2 2 7 2 2" xfId="26655" xr:uid="{BDFD50D7-7650-48B4-94E7-BEA3B2C1379E}"/>
    <cellStyle name="Normal 5 4 2 2 2 7 2 2 2" xfId="40347" xr:uid="{08F85141-5A46-4914-8FC6-F59E1C7CE38D}"/>
    <cellStyle name="Normal 5 4 2 2 2 7 2 2 3" xfId="55231" xr:uid="{1C35ED5E-751F-49C2-BE24-099B6E9653B1}"/>
    <cellStyle name="Normal 5 4 2 2 2 7 2 3" xfId="19811" xr:uid="{2FCE827C-E928-4755-95FA-BD4FED3747DD}"/>
    <cellStyle name="Normal 5 4 2 2 2 7 2 4" xfId="33501" xr:uid="{83AEDBCE-84C1-4853-84C9-545A4650F282}"/>
    <cellStyle name="Normal 5 4 2 2 2 7 2 5" xfId="48385" xr:uid="{7564F401-E2BF-4ECC-8360-D2C8D68B3BFC}"/>
    <cellStyle name="Normal 5 4 2 2 2 7 3" xfId="23233" xr:uid="{99A9F2D7-55FC-4E3E-A8B4-CDDF202B7A1A}"/>
    <cellStyle name="Normal 5 4 2 2 2 7 3 2" xfId="36925" xr:uid="{89225D93-A230-4CBE-8E3C-F23B0A8288AE}"/>
    <cellStyle name="Normal 5 4 2 2 2 7 3 3" xfId="51809" xr:uid="{086D25FD-2083-41A8-83F2-A014CB0FA81A}"/>
    <cellStyle name="Normal 5 4 2 2 2 7 4" xfId="16389" xr:uid="{30506F26-3105-4FFF-9DCF-AB9C3FFB4DBD}"/>
    <cellStyle name="Normal 5 4 2 2 2 7 5" xfId="30079" xr:uid="{44ED42A9-65E2-430F-8D2A-352E0A07F833}"/>
    <cellStyle name="Normal 5 4 2 2 2 7 6" xfId="44963" xr:uid="{EEE9A633-1AC4-4DCF-B67B-1FF233716386}"/>
    <cellStyle name="Normal 5 4 2 2 2 8" xfId="11253" xr:uid="{D61A8BC4-50C4-4FAC-B87D-E14D5BEEE854}"/>
    <cellStyle name="Normal 5 4 2 2 2 8 2" xfId="24943" xr:uid="{EB8CA493-C1B0-4FE4-A1F9-68AA147A0085}"/>
    <cellStyle name="Normal 5 4 2 2 2 8 2 2" xfId="38635" xr:uid="{C2EE4C9C-8AE7-4D84-B175-B64EEE7EAC20}"/>
    <cellStyle name="Normal 5 4 2 2 2 8 2 3" xfId="53519" xr:uid="{E5944290-E247-47DE-8D22-4ED97609EF50}"/>
    <cellStyle name="Normal 5 4 2 2 2 8 3" xfId="18099" xr:uid="{C05727C3-87C9-479B-B267-137B168FECF8}"/>
    <cellStyle name="Normal 5 4 2 2 2 8 4" xfId="31789" xr:uid="{7256CDED-4566-4B6C-B98B-CD8A445D3726}"/>
    <cellStyle name="Normal 5 4 2 2 2 8 5" xfId="46673" xr:uid="{44ACB921-6655-45CF-B053-B06C51D63EE6}"/>
    <cellStyle name="Normal 5 4 2 2 2 9" xfId="21521" xr:uid="{1220EB87-BD56-46C8-B913-99CDB7529C91}"/>
    <cellStyle name="Normal 5 4 2 2 2 9 2" xfId="35213" xr:uid="{45790A45-1B52-4D78-8834-24BC41AD513F}"/>
    <cellStyle name="Normal 5 4 2 2 2 9 3" xfId="50097" xr:uid="{E1359B82-844E-4E37-8C14-973711AA2257}"/>
    <cellStyle name="Normal 5 4 2 2 3" xfId="297" xr:uid="{A87BE4CA-AF6D-4341-81A0-F37967F46E2C}"/>
    <cellStyle name="Normal 5 4 2 2 3 10" xfId="43266" xr:uid="{2055425A-639D-4C02-9D3F-FF4BFDD65CB8}"/>
    <cellStyle name="Normal 5 4 2 2 3 11" xfId="7846" xr:uid="{CFEA2377-A71F-4845-9051-17A1485B512D}"/>
    <cellStyle name="Normal 5 4 2 2 3 2" xfId="535" xr:uid="{7B19F5D6-F1CD-42E6-B6FE-47EA407D41EC}"/>
    <cellStyle name="Normal 5 4 2 2 3 2 2" xfId="536" xr:uid="{118A3C63-5316-4103-B521-4AE2CE26A8ED}"/>
    <cellStyle name="Normal 5 4 2 2 3 2 2 2" xfId="1191" xr:uid="{8EAADD7C-2D6D-4ADD-8015-87B18E449E95}"/>
    <cellStyle name="Normal 5 4 2 2 3 2 2 2 2" xfId="1192" xr:uid="{A0298904-B3A0-4B5F-81C9-029DB96D172B}"/>
    <cellStyle name="Normal 5 4 2 2 3 2 2 2 2 2" xfId="26672" xr:uid="{302B2EDC-5689-4048-924F-718CAB09D4C8}"/>
    <cellStyle name="Normal 5 4 2 2 3 2 2 2 2 2 2" xfId="40364" xr:uid="{6757DC3F-4F3F-4D19-8C26-76BBD74C695C}"/>
    <cellStyle name="Normal 5 4 2 2 3 2 2 2 2 2 3" xfId="55248" xr:uid="{98ED7066-3BC2-4197-84B7-863567C77196}"/>
    <cellStyle name="Normal 5 4 2 2 3 2 2 2 2 3" xfId="19828" xr:uid="{0E2A1128-0279-4069-95FA-E8270F7091E3}"/>
    <cellStyle name="Normal 5 4 2 2 3 2 2 2 2 3 2" xfId="40885" xr:uid="{65C250A9-F3CF-4ECD-976E-404248C30A3A}"/>
    <cellStyle name="Normal 5 4 2 2 3 2 2 2 2 4" xfId="33518" xr:uid="{205072E4-919E-4B04-A55F-123245746DA2}"/>
    <cellStyle name="Normal 5 4 2 2 3 2 2 2 2 5" xfId="48402" xr:uid="{7480F6CD-70BE-4F02-8A86-D65D1564FE10}"/>
    <cellStyle name="Normal 5 4 2 2 3 2 2 2 2 6" xfId="12982" xr:uid="{9A0D25DD-12BD-40F3-B4BF-B2B5B36A1FAF}"/>
    <cellStyle name="Normal 5 4 2 2 3 2 2 2 3" xfId="23250" xr:uid="{C83A269F-863F-4BB0-AB88-4C3A184A474C}"/>
    <cellStyle name="Normal 5 4 2 2 3 2 2 2 3 2" xfId="36942" xr:uid="{90EBBE61-72E0-4E51-BC63-7F9081D76144}"/>
    <cellStyle name="Normal 5 4 2 2 3 2 2 2 3 3" xfId="51826" xr:uid="{2750BB6F-A35B-451C-95B9-CF6AC937FD88}"/>
    <cellStyle name="Normal 5 4 2 2 3 2 2 2 4" xfId="16406" xr:uid="{D808AB60-B20B-4C24-9508-4652B6AB4022}"/>
    <cellStyle name="Normal 5 4 2 2 3 2 2 2 4 2" xfId="40884" xr:uid="{34792EAE-6CFA-4F66-8221-8DA615FFB9CB}"/>
    <cellStyle name="Normal 5 4 2 2 3 2 2 2 5" xfId="30096" xr:uid="{923FFD94-F468-4CAC-839F-EC8649E1F101}"/>
    <cellStyle name="Normal 5 4 2 2 3 2 2 2 6" xfId="44980" xr:uid="{5BD9D1C2-1E3D-477B-966C-9961BF5EF948}"/>
    <cellStyle name="Normal 5 4 2 2 3 2 2 2 7" xfId="9560" xr:uid="{A87D2AA8-4E2B-49D0-96C1-0281BE420E64}"/>
    <cellStyle name="Normal 5 4 2 2 3 2 2 3" xfId="1193" xr:uid="{652F03C9-E61F-4032-88BE-9828647438D0}"/>
    <cellStyle name="Normal 5 4 2 2 3 2 2 3 2" xfId="24960" xr:uid="{15C7CB74-3814-4152-A479-D3678233058E}"/>
    <cellStyle name="Normal 5 4 2 2 3 2 2 3 2 2" xfId="38652" xr:uid="{9BD41886-B33F-4FDA-8B1F-538D13C16EA0}"/>
    <cellStyle name="Normal 5 4 2 2 3 2 2 3 2 3" xfId="53536" xr:uid="{F881B439-AB78-455F-BCF4-658F7542E0C2}"/>
    <cellStyle name="Normal 5 4 2 2 3 2 2 3 3" xfId="18116" xr:uid="{58CD60EF-6A94-4594-A7C3-41C12C45544D}"/>
    <cellStyle name="Normal 5 4 2 2 3 2 2 3 3 2" xfId="40886" xr:uid="{BE1D139F-5920-4942-A333-1879B8EA3510}"/>
    <cellStyle name="Normal 5 4 2 2 3 2 2 3 4" xfId="31806" xr:uid="{68DA41A2-8A91-4A56-A4AB-40EB60FE6731}"/>
    <cellStyle name="Normal 5 4 2 2 3 2 2 3 5" xfId="46690" xr:uid="{49167D17-CAF8-47D4-9DC2-22DE3198B48D}"/>
    <cellStyle name="Normal 5 4 2 2 3 2 2 3 6" xfId="11270" xr:uid="{21CBE348-138E-44B7-91A1-8E8705CF7C47}"/>
    <cellStyle name="Normal 5 4 2 2 3 2 2 4" xfId="21538" xr:uid="{3BA70F54-418A-4409-97CA-7B34FDDE1729}"/>
    <cellStyle name="Normal 5 4 2 2 3 2 2 4 2" xfId="35230" xr:uid="{9A3BED09-75BB-4D62-81C4-41ABF44CE8A6}"/>
    <cellStyle name="Normal 5 4 2 2 3 2 2 4 3" xfId="50114" xr:uid="{350E34D2-56DB-4C5A-BC7A-5AE8239B9E09}"/>
    <cellStyle name="Normal 5 4 2 2 3 2 2 5" xfId="14694" xr:uid="{DA707628-952D-4623-BB69-2EE4338389C2}"/>
    <cellStyle name="Normal 5 4 2 2 3 2 2 5 2" xfId="40813" xr:uid="{36EFAFA7-BA3F-4D46-BCB7-89CC2CDCDFF7}"/>
    <cellStyle name="Normal 5 4 2 2 3 2 2 6" xfId="28384" xr:uid="{DD85DAA2-1F43-477F-BD5C-51B17B0B1948}"/>
    <cellStyle name="Normal 5 4 2 2 3 2 2 7" xfId="43268" xr:uid="{C97A8B1E-078C-46C2-A90F-28C427F9F181}"/>
    <cellStyle name="Normal 5 4 2 2 3 2 2 8" xfId="7848" xr:uid="{856EA31E-A898-476E-9B94-16A3EBFC7EB8}"/>
    <cellStyle name="Normal 5 4 2 2 3 2 3" xfId="1194" xr:uid="{05BC3C65-0086-4C76-B0E6-A884B4DCDC35}"/>
    <cellStyle name="Normal 5 4 2 2 3 2 3 2" xfId="1195" xr:uid="{1AAB30B5-860C-49C2-A856-EF21EBDF4444}"/>
    <cellStyle name="Normal 5 4 2 2 3 2 3 2 2" xfId="26671" xr:uid="{C2DA4A40-69DB-4A3C-BF93-DA94827A9571}"/>
    <cellStyle name="Normal 5 4 2 2 3 2 3 2 2 2" xfId="40363" xr:uid="{53AC89F9-99B7-44EC-9950-E7E7E02B4A34}"/>
    <cellStyle name="Normal 5 4 2 2 3 2 3 2 2 3" xfId="55247" xr:uid="{A252C90A-6C89-47B6-ACB9-68C2D1B954D2}"/>
    <cellStyle name="Normal 5 4 2 2 3 2 3 2 3" xfId="19827" xr:uid="{7493D56A-E58D-4BC4-81F8-C3F157347AC7}"/>
    <cellStyle name="Normal 5 4 2 2 3 2 3 2 3 2" xfId="40888" xr:uid="{D61C182A-5E16-443B-B255-C4278389E231}"/>
    <cellStyle name="Normal 5 4 2 2 3 2 3 2 4" xfId="33517" xr:uid="{36A580B8-94EA-4A75-B458-131D99D5ACC9}"/>
    <cellStyle name="Normal 5 4 2 2 3 2 3 2 5" xfId="48401" xr:uid="{BFE49937-3B7D-43AE-A31B-F923F46D1C13}"/>
    <cellStyle name="Normal 5 4 2 2 3 2 3 2 6" xfId="12981" xr:uid="{96B3220E-F358-478E-8F3E-B91717AD51D9}"/>
    <cellStyle name="Normal 5 4 2 2 3 2 3 3" xfId="23249" xr:uid="{5721E69E-A069-4E92-A3D3-7945BFE784FE}"/>
    <cellStyle name="Normal 5 4 2 2 3 2 3 3 2" xfId="36941" xr:uid="{A6976868-97BA-4AC5-9B63-99FB95EB47AA}"/>
    <cellStyle name="Normal 5 4 2 2 3 2 3 3 3" xfId="51825" xr:uid="{06BE4E7A-C9E3-46D5-A601-8BA4B5C2F1CF}"/>
    <cellStyle name="Normal 5 4 2 2 3 2 3 4" xfId="16405" xr:uid="{085655A5-44AA-4AA6-A58A-6FC9AC26CE4B}"/>
    <cellStyle name="Normal 5 4 2 2 3 2 3 4 2" xfId="40887" xr:uid="{DD909F32-30C6-45BD-9108-BE009EF0714C}"/>
    <cellStyle name="Normal 5 4 2 2 3 2 3 5" xfId="30095" xr:uid="{4DF00EDE-8937-462F-B310-520B3029E923}"/>
    <cellStyle name="Normal 5 4 2 2 3 2 3 6" xfId="44979" xr:uid="{6FD0D76C-AAEF-421D-92D6-37C40E0E4E02}"/>
    <cellStyle name="Normal 5 4 2 2 3 2 3 7" xfId="9559" xr:uid="{21A895DF-49D9-41C5-AFB8-A48CBDDCBEA7}"/>
    <cellStyle name="Normal 5 4 2 2 3 2 4" xfId="1196" xr:uid="{56B23FB0-6DC9-44BF-B086-A75EF2A1CE2E}"/>
    <cellStyle name="Normal 5 4 2 2 3 2 4 2" xfId="24959" xr:uid="{5F7138CD-15FA-45B2-8BE1-D0D647334999}"/>
    <cellStyle name="Normal 5 4 2 2 3 2 4 2 2" xfId="38651" xr:uid="{6A12EBCF-5476-4BE3-9967-049AEB809B6A}"/>
    <cellStyle name="Normal 5 4 2 2 3 2 4 2 3" xfId="53535" xr:uid="{E11CAEB5-356F-4D38-A1FF-E62191CE6D50}"/>
    <cellStyle name="Normal 5 4 2 2 3 2 4 3" xfId="18115" xr:uid="{B6EBB2C5-00B3-4DDD-B57A-43CAA90DA5E8}"/>
    <cellStyle name="Normal 5 4 2 2 3 2 4 3 2" xfId="40889" xr:uid="{A7C55F84-EC8E-4CF5-961B-61B779F73B5F}"/>
    <cellStyle name="Normal 5 4 2 2 3 2 4 4" xfId="31805" xr:uid="{2AC572D3-8AEE-40FF-B695-9B0B6C385F9F}"/>
    <cellStyle name="Normal 5 4 2 2 3 2 4 5" xfId="46689" xr:uid="{33E5CB0F-FE2C-4C36-AA6F-1B20D2F244BB}"/>
    <cellStyle name="Normal 5 4 2 2 3 2 4 6" xfId="11269" xr:uid="{4D4267B0-4C07-4217-A942-03D25C3758D3}"/>
    <cellStyle name="Normal 5 4 2 2 3 2 5" xfId="21537" xr:uid="{CFC765D5-CD53-4D72-AF47-E840988E6AA2}"/>
    <cellStyle name="Normal 5 4 2 2 3 2 5 2" xfId="35229" xr:uid="{7C6A5CCC-5A92-489E-9100-C1F7835251BF}"/>
    <cellStyle name="Normal 5 4 2 2 3 2 5 3" xfId="50113" xr:uid="{831C352C-D2E0-4FF2-ACDC-D4B5BA90DA06}"/>
    <cellStyle name="Normal 5 4 2 2 3 2 6" xfId="14693" xr:uid="{1169CFC3-9E52-418B-9046-B1DD2CC7AFAB}"/>
    <cellStyle name="Normal 5 4 2 2 3 2 6 2" xfId="40812" xr:uid="{DA34DD97-85AF-4EAD-B133-642B5940B443}"/>
    <cellStyle name="Normal 5 4 2 2 3 2 7" xfId="28383" xr:uid="{8E819EF4-4B48-4A42-A0CE-6A47023D06FE}"/>
    <cellStyle name="Normal 5 4 2 2 3 2 8" xfId="43267" xr:uid="{6BDC7FF2-F398-48B8-93C9-AEF192595B99}"/>
    <cellStyle name="Normal 5 4 2 2 3 2 9" xfId="7847" xr:uid="{A2B000FC-097D-4336-A75F-C20DE1DF6754}"/>
    <cellStyle name="Normal 5 4 2 2 3 3" xfId="537" xr:uid="{6E71B023-B17E-4013-B1C3-2CBA61498508}"/>
    <cellStyle name="Normal 5 4 2 2 3 3 2" xfId="1197" xr:uid="{9DE5E8F7-65B5-4C94-99B8-23F4D0CA0036}"/>
    <cellStyle name="Normal 5 4 2 2 3 3 2 2" xfId="1198" xr:uid="{85C42105-D118-413C-98FF-634093C22D26}"/>
    <cellStyle name="Normal 5 4 2 2 3 3 2 2 2" xfId="26673" xr:uid="{8DE495A7-8BCD-4898-874B-DC1C3E80306D}"/>
    <cellStyle name="Normal 5 4 2 2 3 3 2 2 2 2" xfId="40365" xr:uid="{9F2335C6-41A7-426C-8050-2F18D1444BF5}"/>
    <cellStyle name="Normal 5 4 2 2 3 3 2 2 2 3" xfId="55249" xr:uid="{8A6F7F3D-5D0A-48EA-9B0A-86C9798AAEDA}"/>
    <cellStyle name="Normal 5 4 2 2 3 3 2 2 3" xfId="19829" xr:uid="{E1D4977E-CF12-46B0-A365-2E099A57BC47}"/>
    <cellStyle name="Normal 5 4 2 2 3 3 2 2 3 2" xfId="40891" xr:uid="{A0B8FECC-DDEE-4EDC-BC40-789702F63FD2}"/>
    <cellStyle name="Normal 5 4 2 2 3 3 2 2 4" xfId="33519" xr:uid="{E8121AB1-FDC0-4060-9344-F380FA626174}"/>
    <cellStyle name="Normal 5 4 2 2 3 3 2 2 5" xfId="48403" xr:uid="{D8038D65-2A0B-4E07-86EC-48E3E0770343}"/>
    <cellStyle name="Normal 5 4 2 2 3 3 2 2 6" xfId="12983" xr:uid="{85A81743-F9BF-481A-9217-D020E6C30376}"/>
    <cellStyle name="Normal 5 4 2 2 3 3 2 3" xfId="23251" xr:uid="{FB49E285-452F-4CC6-BF01-61F6D8884275}"/>
    <cellStyle name="Normal 5 4 2 2 3 3 2 3 2" xfId="36943" xr:uid="{ABF53547-C00C-4CE1-A9F5-23E32AAB8082}"/>
    <cellStyle name="Normal 5 4 2 2 3 3 2 3 3" xfId="51827" xr:uid="{B546EB28-BB76-4AAA-8EA8-8380070D4202}"/>
    <cellStyle name="Normal 5 4 2 2 3 3 2 4" xfId="16407" xr:uid="{11D160B4-FE95-4085-99AD-2CAC60727E82}"/>
    <cellStyle name="Normal 5 4 2 2 3 3 2 4 2" xfId="40890" xr:uid="{40904CDD-88CF-481E-8DD7-AD55200995A8}"/>
    <cellStyle name="Normal 5 4 2 2 3 3 2 5" xfId="30097" xr:uid="{A29D92C2-5F67-45CE-B45A-D0F8A64CD201}"/>
    <cellStyle name="Normal 5 4 2 2 3 3 2 6" xfId="44981" xr:uid="{6445E569-909D-4EC5-A6A0-D586346158E8}"/>
    <cellStyle name="Normal 5 4 2 2 3 3 2 7" xfId="9561" xr:uid="{FA41D53A-E832-428F-9D63-75EB33001576}"/>
    <cellStyle name="Normal 5 4 2 2 3 3 3" xfId="1199" xr:uid="{78D0348D-9165-4516-8EDF-A46FA93F1314}"/>
    <cellStyle name="Normal 5 4 2 2 3 3 3 2" xfId="24961" xr:uid="{8B04C8C7-0A96-48CD-9BA9-F31ABC21728D}"/>
    <cellStyle name="Normal 5 4 2 2 3 3 3 2 2" xfId="38653" xr:uid="{B1ACE2B9-4EA4-4155-8029-92393A1F3768}"/>
    <cellStyle name="Normal 5 4 2 2 3 3 3 2 3" xfId="53537" xr:uid="{7161B882-A445-4924-9D27-727C6B889309}"/>
    <cellStyle name="Normal 5 4 2 2 3 3 3 3" xfId="18117" xr:uid="{8CB40DA6-3837-49BC-97D3-318A5AFAC256}"/>
    <cellStyle name="Normal 5 4 2 2 3 3 3 3 2" xfId="40892" xr:uid="{99319D4C-CF13-400F-8652-D38274FDBB1B}"/>
    <cellStyle name="Normal 5 4 2 2 3 3 3 4" xfId="31807" xr:uid="{D8A3461C-5342-4020-85B3-45288B7D7076}"/>
    <cellStyle name="Normal 5 4 2 2 3 3 3 5" xfId="46691" xr:uid="{272AC06D-0A71-4025-8463-853FF592A5DC}"/>
    <cellStyle name="Normal 5 4 2 2 3 3 3 6" xfId="11271" xr:uid="{1CE60D6A-3219-4AB5-8067-AE0D3C8BAFD5}"/>
    <cellStyle name="Normal 5 4 2 2 3 3 4" xfId="21539" xr:uid="{849D480A-D733-4827-8BBB-648BB38A438F}"/>
    <cellStyle name="Normal 5 4 2 2 3 3 4 2" xfId="35231" xr:uid="{3B32A852-F604-4A37-AE16-2A011B734966}"/>
    <cellStyle name="Normal 5 4 2 2 3 3 4 3" xfId="50115" xr:uid="{EDD9BDB6-F782-443F-B9D0-485A6501004B}"/>
    <cellStyle name="Normal 5 4 2 2 3 3 5" xfId="14695" xr:uid="{85D653F8-2C7B-44AF-9303-7021FE04E810}"/>
    <cellStyle name="Normal 5 4 2 2 3 3 5 2" xfId="40814" xr:uid="{41C8D14B-F5B3-4E0C-B9D5-044A111D30FB}"/>
    <cellStyle name="Normal 5 4 2 2 3 3 6" xfId="28385" xr:uid="{3AF0BF91-F078-4C38-897E-3212BF1B6F9C}"/>
    <cellStyle name="Normal 5 4 2 2 3 3 7" xfId="43269" xr:uid="{06D4A0BB-343E-4CA6-8A9F-F9CC2A4F3A43}"/>
    <cellStyle name="Normal 5 4 2 2 3 3 8" xfId="7849" xr:uid="{820AB72F-7A40-4508-A187-818EE8C7679F}"/>
    <cellStyle name="Normal 5 4 2 2 3 4" xfId="1200" xr:uid="{5AA0CC6B-BD43-42C4-B5D6-B9917DE865C5}"/>
    <cellStyle name="Normal 5 4 2 2 3 4 2" xfId="1201" xr:uid="{17815985-7C41-4DAA-8082-121004BFB3E2}"/>
    <cellStyle name="Normal 5 4 2 2 3 4 2 2" xfId="12984" xr:uid="{5B28986B-E8A9-4A66-B289-50A32C6BCEB6}"/>
    <cellStyle name="Normal 5 4 2 2 3 4 2 2 2" xfId="26674" xr:uid="{101405FD-A396-4CF9-A65B-98D345EB1ADC}"/>
    <cellStyle name="Normal 5 4 2 2 3 4 2 2 2 2" xfId="40366" xr:uid="{D017413C-8E0D-4B32-B9A8-7084F4ED219E}"/>
    <cellStyle name="Normal 5 4 2 2 3 4 2 2 2 3" xfId="55250" xr:uid="{B27FAC07-B7BB-426D-89EA-41D26A28DA96}"/>
    <cellStyle name="Normal 5 4 2 2 3 4 2 2 3" xfId="19830" xr:uid="{4EA9F76F-B480-4148-82E5-7406AD431689}"/>
    <cellStyle name="Normal 5 4 2 2 3 4 2 2 4" xfId="33520" xr:uid="{2BC8F2C8-91A1-488E-9FE6-C46748CAAE6D}"/>
    <cellStyle name="Normal 5 4 2 2 3 4 2 2 5" xfId="48404" xr:uid="{B82C4CC7-A5C7-43CF-A112-7066D7D70F6A}"/>
    <cellStyle name="Normal 5 4 2 2 3 4 2 3" xfId="23252" xr:uid="{DA45C853-44FF-47CE-979F-A2480D77D21C}"/>
    <cellStyle name="Normal 5 4 2 2 3 4 2 3 2" xfId="36944" xr:uid="{25FB9C00-949D-4CEA-81E5-E7ED94E225F3}"/>
    <cellStyle name="Normal 5 4 2 2 3 4 2 3 3" xfId="51828" xr:uid="{F88935B0-5623-4A8D-9B4E-85BB2CCC904C}"/>
    <cellStyle name="Normal 5 4 2 2 3 4 2 4" xfId="16408" xr:uid="{16FC39BA-DB39-4495-8F87-3E51BF3D78D1}"/>
    <cellStyle name="Normal 5 4 2 2 3 4 2 4 2" xfId="40894" xr:uid="{3E57AFF0-D79C-46D1-9C35-5641E39A4CB1}"/>
    <cellStyle name="Normal 5 4 2 2 3 4 2 5" xfId="30098" xr:uid="{76F52928-477A-4996-B77B-2443914AB272}"/>
    <cellStyle name="Normal 5 4 2 2 3 4 2 6" xfId="44982" xr:uid="{98275CEB-2E43-4D56-BBA4-F9B91256BA47}"/>
    <cellStyle name="Normal 5 4 2 2 3 4 2 7" xfId="9562" xr:uid="{CC45C060-2731-40E7-984B-8968103FDA20}"/>
    <cellStyle name="Normal 5 4 2 2 3 4 3" xfId="11272" xr:uid="{CB27843C-45C1-4D2A-A6E1-15F2D7095FA0}"/>
    <cellStyle name="Normal 5 4 2 2 3 4 3 2" xfId="24962" xr:uid="{790E2C63-571E-473F-AB37-F0DC1124462C}"/>
    <cellStyle name="Normal 5 4 2 2 3 4 3 2 2" xfId="38654" xr:uid="{B938492D-B055-4293-996E-4639C275B170}"/>
    <cellStyle name="Normal 5 4 2 2 3 4 3 2 3" xfId="53538" xr:uid="{00002459-6C7F-4691-B2ED-4DF5D84B3AE5}"/>
    <cellStyle name="Normal 5 4 2 2 3 4 3 3" xfId="18118" xr:uid="{2B6BBB98-6C98-41CF-925A-8969713D0E4F}"/>
    <cellStyle name="Normal 5 4 2 2 3 4 3 4" xfId="31808" xr:uid="{35959735-EEE7-4C29-AD4A-142C9C5282A6}"/>
    <cellStyle name="Normal 5 4 2 2 3 4 3 5" xfId="46692" xr:uid="{CDFCE73B-EBC7-47BE-9AFD-2B50CDD183EB}"/>
    <cellStyle name="Normal 5 4 2 2 3 4 4" xfId="21540" xr:uid="{A1C9E50B-D8B7-40C1-A920-6F834AA46F70}"/>
    <cellStyle name="Normal 5 4 2 2 3 4 4 2" xfId="35232" xr:uid="{21484B36-4D6E-4B26-B6ED-00409F64BBB5}"/>
    <cellStyle name="Normal 5 4 2 2 3 4 4 3" xfId="50116" xr:uid="{28A85175-4AB6-4AAD-96CA-5CE9F85519DF}"/>
    <cellStyle name="Normal 5 4 2 2 3 4 5" xfId="14696" xr:uid="{91FFE1ED-D1F4-43F2-B9F7-2AD97868C724}"/>
    <cellStyle name="Normal 5 4 2 2 3 4 5 2" xfId="40893" xr:uid="{855F1E16-42C0-4D81-9C80-76BC9F279A0E}"/>
    <cellStyle name="Normal 5 4 2 2 3 4 6" xfId="28386" xr:uid="{9CAEDB04-C586-4D61-8A28-31F05E7E3A19}"/>
    <cellStyle name="Normal 5 4 2 2 3 4 7" xfId="43270" xr:uid="{C8CDFF1C-77FD-4B46-BE8E-A6F91CA4374D}"/>
    <cellStyle name="Normal 5 4 2 2 3 4 8" xfId="7850" xr:uid="{AAC83945-F1FE-4980-BE5A-D0EBE9E2C490}"/>
    <cellStyle name="Normal 5 4 2 2 3 5" xfId="1202" xr:uid="{AAB0DC5B-86AE-4DF4-BD4F-7B998CDFDA09}"/>
    <cellStyle name="Normal 5 4 2 2 3 5 2" xfId="12980" xr:uid="{DADD374C-32FB-4CC4-A536-F03E01F832AD}"/>
    <cellStyle name="Normal 5 4 2 2 3 5 2 2" xfId="26670" xr:uid="{C2FDC119-23A6-4C82-8F58-CA1C79253C98}"/>
    <cellStyle name="Normal 5 4 2 2 3 5 2 2 2" xfId="40362" xr:uid="{617F4B0B-FBC2-4D22-938A-E50FE380EC41}"/>
    <cellStyle name="Normal 5 4 2 2 3 5 2 2 3" xfId="55246" xr:uid="{524AC7D3-DA5A-4F54-8540-A589342FD301}"/>
    <cellStyle name="Normal 5 4 2 2 3 5 2 3" xfId="19826" xr:uid="{7E8A9D96-5E54-4FA5-8522-BC335E1B264E}"/>
    <cellStyle name="Normal 5 4 2 2 3 5 2 4" xfId="33516" xr:uid="{CF94428A-EDCD-4043-AE8D-414280AEC792}"/>
    <cellStyle name="Normal 5 4 2 2 3 5 2 5" xfId="48400" xr:uid="{72CD1BBB-6D35-4BCA-B20B-DCE4D3CABBCB}"/>
    <cellStyle name="Normal 5 4 2 2 3 5 3" xfId="23248" xr:uid="{047C6010-F4F2-4FA6-A27E-1FFB98CABB91}"/>
    <cellStyle name="Normal 5 4 2 2 3 5 3 2" xfId="36940" xr:uid="{A6EE3423-96B6-4434-A8A0-DC80EC2A5354}"/>
    <cellStyle name="Normal 5 4 2 2 3 5 3 3" xfId="51824" xr:uid="{195F96B0-AFB5-4F84-872F-2B901F99134E}"/>
    <cellStyle name="Normal 5 4 2 2 3 5 4" xfId="16404" xr:uid="{8C0C54ED-0683-4FF0-B2B5-0C761E898F49}"/>
    <cellStyle name="Normal 5 4 2 2 3 5 4 2" xfId="40895" xr:uid="{D3495CA2-E266-4F4D-80B9-B65AA84CDC38}"/>
    <cellStyle name="Normal 5 4 2 2 3 5 5" xfId="30094" xr:uid="{72E5F31A-7531-44C9-ADEE-9E8B50769DE5}"/>
    <cellStyle name="Normal 5 4 2 2 3 5 6" xfId="44978" xr:uid="{718B6AE6-3FA6-4A64-874D-D1000A0BDBA1}"/>
    <cellStyle name="Normal 5 4 2 2 3 5 7" xfId="9558" xr:uid="{E723E952-F271-4782-86D6-ADDCD0B7FC09}"/>
    <cellStyle name="Normal 5 4 2 2 3 6" xfId="11268" xr:uid="{1DB42B0B-2611-4756-BABE-355D5E0D54D3}"/>
    <cellStyle name="Normal 5 4 2 2 3 6 2" xfId="24958" xr:uid="{82856022-F4D7-4818-A012-D3D17C7870FB}"/>
    <cellStyle name="Normal 5 4 2 2 3 6 2 2" xfId="38650" xr:uid="{6828004B-F5BC-4FAA-B4F1-DCF4AB163B4D}"/>
    <cellStyle name="Normal 5 4 2 2 3 6 2 3" xfId="53534" xr:uid="{08BDCA10-DF3C-4B84-ADD9-EE1182B2109A}"/>
    <cellStyle name="Normal 5 4 2 2 3 6 3" xfId="18114" xr:uid="{D040ECBC-D5EC-43F0-BB9A-5E997416E7C3}"/>
    <cellStyle name="Normal 5 4 2 2 3 6 4" xfId="31804" xr:uid="{1F716FB0-AB70-4170-9696-85A8CDE8B0EC}"/>
    <cellStyle name="Normal 5 4 2 2 3 6 5" xfId="46688" xr:uid="{74C0188B-0047-45D9-AD3F-6433FD5E6120}"/>
    <cellStyle name="Normal 5 4 2 2 3 7" xfId="21536" xr:uid="{3BF84545-C70D-44D2-BDD7-2148E07ED4F4}"/>
    <cellStyle name="Normal 5 4 2 2 3 7 2" xfId="35228" xr:uid="{04755088-6736-41F0-ACAD-976A1A3EC570}"/>
    <cellStyle name="Normal 5 4 2 2 3 7 3" xfId="50112" xr:uid="{517D0013-459C-4D99-BF3C-85F534D5B697}"/>
    <cellStyle name="Normal 5 4 2 2 3 8" xfId="14692" xr:uid="{9D03910A-E327-441E-8F8E-D0425163AA27}"/>
    <cellStyle name="Normal 5 4 2 2 3 8 2" xfId="40779" xr:uid="{61CA336A-9C6A-4EA2-995B-5F15C4DB7B66}"/>
    <cellStyle name="Normal 5 4 2 2 3 9" xfId="28382" xr:uid="{825E6443-7895-4C18-8D2E-B7884D9C058C}"/>
    <cellStyle name="Normal 5 4 2 2 4" xfId="538" xr:uid="{5BF7618E-7F70-404A-939C-6FEC4BB0B452}"/>
    <cellStyle name="Normal 5 4 2 2 4 10" xfId="43271" xr:uid="{090C94D6-9C67-4B44-8069-BE4802B2FD2B}"/>
    <cellStyle name="Normal 5 4 2 2 4 11" xfId="7851" xr:uid="{CBC4A681-43DF-44A5-B8D5-00B74426AB85}"/>
    <cellStyle name="Normal 5 4 2 2 4 2" xfId="539" xr:uid="{7B90B4C9-13BB-4734-95A5-844FDD1B97BA}"/>
    <cellStyle name="Normal 5 4 2 2 4 2 2" xfId="1203" xr:uid="{3D194E04-65D6-4FE2-BE9E-9964051B4B1D}"/>
    <cellStyle name="Normal 5 4 2 2 4 2 2 2" xfId="1204" xr:uid="{A3FB6729-7C0A-42CB-8EB3-876895BAB4FF}"/>
    <cellStyle name="Normal 5 4 2 2 4 2 2 2 2" xfId="12987" xr:uid="{2BD37B66-D5F6-4069-ABCF-37AC8EB14C8B}"/>
    <cellStyle name="Normal 5 4 2 2 4 2 2 2 2 2" xfId="26677" xr:uid="{0061FE23-CA2D-403E-A476-1D1F78EA017B}"/>
    <cellStyle name="Normal 5 4 2 2 4 2 2 2 2 2 2" xfId="40369" xr:uid="{30C96D1E-6D03-4688-84AB-D5E24A309A9C}"/>
    <cellStyle name="Normal 5 4 2 2 4 2 2 2 2 2 3" xfId="55253" xr:uid="{AEB87BF9-DD41-448D-A0D7-8DCC780458DC}"/>
    <cellStyle name="Normal 5 4 2 2 4 2 2 2 2 3" xfId="19833" xr:uid="{DA7162F2-A9E3-4010-ADAD-F129A2081CFC}"/>
    <cellStyle name="Normal 5 4 2 2 4 2 2 2 2 4" xfId="33523" xr:uid="{7B704D7A-F56C-4859-9A67-8ACF417B3AF9}"/>
    <cellStyle name="Normal 5 4 2 2 4 2 2 2 2 5" xfId="48407" xr:uid="{C2028DBC-AF08-4E4C-8FC8-DB8A90551CAB}"/>
    <cellStyle name="Normal 5 4 2 2 4 2 2 2 3" xfId="23255" xr:uid="{84EA1174-AE36-4C25-9DF6-9C2F6A8E55C2}"/>
    <cellStyle name="Normal 5 4 2 2 4 2 2 2 3 2" xfId="36947" xr:uid="{CEA044A9-14F4-4E26-97D9-2A5569DF336B}"/>
    <cellStyle name="Normal 5 4 2 2 4 2 2 2 3 3" xfId="51831" xr:uid="{9B973CA5-B618-4924-B49F-370C68306A72}"/>
    <cellStyle name="Normal 5 4 2 2 4 2 2 2 4" xfId="16411" xr:uid="{F005C003-D845-48E1-84C9-7A91E2126A74}"/>
    <cellStyle name="Normal 5 4 2 2 4 2 2 2 4 2" xfId="40897" xr:uid="{C494FDD4-952B-4716-A45D-2BCC7242B7DA}"/>
    <cellStyle name="Normal 5 4 2 2 4 2 2 2 5" xfId="30101" xr:uid="{B4864ADD-CE3C-43E1-AEBF-2433C3C1649F}"/>
    <cellStyle name="Normal 5 4 2 2 4 2 2 2 6" xfId="44985" xr:uid="{B1E7C791-5271-49C4-B223-4B82749A2A3B}"/>
    <cellStyle name="Normal 5 4 2 2 4 2 2 2 7" xfId="9565" xr:uid="{226DC326-1795-43C1-80BB-61C56CAAA513}"/>
    <cellStyle name="Normal 5 4 2 2 4 2 2 3" xfId="11275" xr:uid="{EA311AB6-B3BB-4E8C-987A-159747A38998}"/>
    <cellStyle name="Normal 5 4 2 2 4 2 2 3 2" xfId="24965" xr:uid="{37D178AC-72D7-40C0-81BB-4FBA2EEC6B20}"/>
    <cellStyle name="Normal 5 4 2 2 4 2 2 3 2 2" xfId="38657" xr:uid="{346C2230-4B2C-487A-90EC-2EC9591BCA35}"/>
    <cellStyle name="Normal 5 4 2 2 4 2 2 3 2 3" xfId="53541" xr:uid="{6979AF6A-B707-46D6-A90B-1F4FE61114CB}"/>
    <cellStyle name="Normal 5 4 2 2 4 2 2 3 3" xfId="18121" xr:uid="{EB11B347-9AFC-41FF-A508-9AE6AD786551}"/>
    <cellStyle name="Normal 5 4 2 2 4 2 2 3 4" xfId="31811" xr:uid="{24CE6150-D7A5-4FE7-94D1-E0616B12CCFB}"/>
    <cellStyle name="Normal 5 4 2 2 4 2 2 3 5" xfId="46695" xr:uid="{170A49C0-4872-4365-A9B6-55310F8A591A}"/>
    <cellStyle name="Normal 5 4 2 2 4 2 2 4" xfId="21543" xr:uid="{DF80026C-FE64-427D-BF93-2B46A8BF504C}"/>
    <cellStyle name="Normal 5 4 2 2 4 2 2 4 2" xfId="35235" xr:uid="{C5D4DCFA-4059-406B-BCBC-146B92775D66}"/>
    <cellStyle name="Normal 5 4 2 2 4 2 2 4 3" xfId="50119" xr:uid="{A8F9B6BB-4B8A-409B-AF65-97243EFE1FD8}"/>
    <cellStyle name="Normal 5 4 2 2 4 2 2 5" xfId="14699" xr:uid="{1F0B27FB-D74F-40B6-8604-BAFA0C72816F}"/>
    <cellStyle name="Normal 5 4 2 2 4 2 2 5 2" xfId="40896" xr:uid="{3703CD4F-4EA8-43CC-BA97-B0438B0E9895}"/>
    <cellStyle name="Normal 5 4 2 2 4 2 2 6" xfId="28389" xr:uid="{5810CB37-E23A-4D5E-A422-7221B37E7B3F}"/>
    <cellStyle name="Normal 5 4 2 2 4 2 2 7" xfId="43273" xr:uid="{4A4E42B4-7CFF-4895-B68B-43B6830B4FAC}"/>
    <cellStyle name="Normal 5 4 2 2 4 2 2 8" xfId="7853" xr:uid="{051D9638-4D8B-4BA0-89FF-EDD65AB0CAD0}"/>
    <cellStyle name="Normal 5 4 2 2 4 2 3" xfId="1205" xr:uid="{9D726733-B97A-47A3-9D6F-B2A685DEC569}"/>
    <cellStyle name="Normal 5 4 2 2 4 2 3 2" xfId="12986" xr:uid="{21BB6AD6-5797-4313-ADA4-1110F9FC29CC}"/>
    <cellStyle name="Normal 5 4 2 2 4 2 3 2 2" xfId="26676" xr:uid="{503E8CA7-71CD-4A33-8B2B-BC8A420A4CB8}"/>
    <cellStyle name="Normal 5 4 2 2 4 2 3 2 2 2" xfId="40368" xr:uid="{1E26340D-39AF-4EE9-8527-7319C0F1F7FE}"/>
    <cellStyle name="Normal 5 4 2 2 4 2 3 2 2 3" xfId="55252" xr:uid="{3FF6A29C-2E11-439E-A6AE-E24EC3596F45}"/>
    <cellStyle name="Normal 5 4 2 2 4 2 3 2 3" xfId="19832" xr:uid="{A78348CB-1922-4CF1-AB9A-BD3AC8C6AA35}"/>
    <cellStyle name="Normal 5 4 2 2 4 2 3 2 4" xfId="33522" xr:uid="{B42F9F72-D260-41F2-AB2D-2FA78C842E6A}"/>
    <cellStyle name="Normal 5 4 2 2 4 2 3 2 5" xfId="48406" xr:uid="{11855C26-F5F7-4AC9-8199-307D820BED17}"/>
    <cellStyle name="Normal 5 4 2 2 4 2 3 3" xfId="23254" xr:uid="{A52FFD91-1412-4B8C-9CA4-DC1E5FEA3792}"/>
    <cellStyle name="Normal 5 4 2 2 4 2 3 3 2" xfId="36946" xr:uid="{E162E159-9482-4BA3-A0B5-F53A2E618B9D}"/>
    <cellStyle name="Normal 5 4 2 2 4 2 3 3 3" xfId="51830" xr:uid="{9AE28F5C-9339-41B6-99AC-10DF070A36FE}"/>
    <cellStyle name="Normal 5 4 2 2 4 2 3 4" xfId="16410" xr:uid="{E106A772-7FD8-4246-B709-F5C014047D36}"/>
    <cellStyle name="Normal 5 4 2 2 4 2 3 4 2" xfId="40898" xr:uid="{7C640D5F-474C-4F1B-9775-6798D8C2FBEA}"/>
    <cellStyle name="Normal 5 4 2 2 4 2 3 5" xfId="30100" xr:uid="{115200E8-1D50-4BDD-A932-3622B490EE58}"/>
    <cellStyle name="Normal 5 4 2 2 4 2 3 6" xfId="44984" xr:uid="{1DF93B6F-CAE9-46F3-8827-FCF07FA51178}"/>
    <cellStyle name="Normal 5 4 2 2 4 2 3 7" xfId="9564" xr:uid="{B957B6B0-CFF4-4534-A390-4ACEAFFF5F79}"/>
    <cellStyle name="Normal 5 4 2 2 4 2 4" xfId="11274" xr:uid="{9869A2D3-2A73-49FA-9766-0FD78DAD9635}"/>
    <cellStyle name="Normal 5 4 2 2 4 2 4 2" xfId="24964" xr:uid="{12DCC79D-604B-4701-B5D3-9B6D551AA222}"/>
    <cellStyle name="Normal 5 4 2 2 4 2 4 2 2" xfId="38656" xr:uid="{72050152-46FC-4897-8A76-3DD84C9391FC}"/>
    <cellStyle name="Normal 5 4 2 2 4 2 4 2 3" xfId="53540" xr:uid="{77068D0A-271F-43A3-946F-932B48D7DAB9}"/>
    <cellStyle name="Normal 5 4 2 2 4 2 4 3" xfId="18120" xr:uid="{5B4DF547-AC7D-45AF-A3D4-F3365603E6F5}"/>
    <cellStyle name="Normal 5 4 2 2 4 2 4 4" xfId="31810" xr:uid="{45CF88B3-E825-4457-B822-960AA0B18A71}"/>
    <cellStyle name="Normal 5 4 2 2 4 2 4 5" xfId="46694" xr:uid="{634F52FB-8209-4FF0-AB5D-F2CB1BD9CE14}"/>
    <cellStyle name="Normal 5 4 2 2 4 2 5" xfId="21542" xr:uid="{37F7E5DF-82F8-431E-8298-3B06175C64C0}"/>
    <cellStyle name="Normal 5 4 2 2 4 2 5 2" xfId="35234" xr:uid="{CFA13A60-7631-4284-BCB5-E9684A680AB9}"/>
    <cellStyle name="Normal 5 4 2 2 4 2 5 3" xfId="50118" xr:uid="{9AF2F73C-D38C-4987-ACB7-26071295FC9E}"/>
    <cellStyle name="Normal 5 4 2 2 4 2 6" xfId="14698" xr:uid="{0A3C8629-811F-488A-B97C-896C39BCC5C2}"/>
    <cellStyle name="Normal 5 4 2 2 4 2 6 2" xfId="40816" xr:uid="{D1A0EAC3-4629-43A5-A2B9-3EB0E667FD52}"/>
    <cellStyle name="Normal 5 4 2 2 4 2 7" xfId="28388" xr:uid="{95E16955-8E91-4F6A-A4C0-084C22608DB7}"/>
    <cellStyle name="Normal 5 4 2 2 4 2 8" xfId="43272" xr:uid="{01A88F19-FB8D-4F6B-9B1A-E03A56ED57AF}"/>
    <cellStyle name="Normal 5 4 2 2 4 2 9" xfId="7852" xr:uid="{3EC8796D-C292-486B-8B86-F3ECBE01D45B}"/>
    <cellStyle name="Normal 5 4 2 2 4 3" xfId="1206" xr:uid="{6BF9D753-794F-4923-9216-352B97BB51C0}"/>
    <cellStyle name="Normal 5 4 2 2 4 3 2" xfId="1207" xr:uid="{13E479CF-215F-4B03-90A9-4F1CB0E3D2AC}"/>
    <cellStyle name="Normal 5 4 2 2 4 3 2 2" xfId="12988" xr:uid="{F0D47DAF-A48D-40A2-A0DE-BBA587F87306}"/>
    <cellStyle name="Normal 5 4 2 2 4 3 2 2 2" xfId="26678" xr:uid="{E3636921-C4CA-41A7-9F3A-68F2C9F52FE7}"/>
    <cellStyle name="Normal 5 4 2 2 4 3 2 2 2 2" xfId="40370" xr:uid="{4E0B3FAD-98FF-469B-A389-8E3C45672BAD}"/>
    <cellStyle name="Normal 5 4 2 2 4 3 2 2 2 3" xfId="55254" xr:uid="{33553477-F02D-42D9-9F1C-298D48BD9957}"/>
    <cellStyle name="Normal 5 4 2 2 4 3 2 2 3" xfId="19834" xr:uid="{690B8CC4-1DE1-47E3-8B57-52E96EF774C8}"/>
    <cellStyle name="Normal 5 4 2 2 4 3 2 2 4" xfId="33524" xr:uid="{82431527-F804-4946-8C09-880A75B309FB}"/>
    <cellStyle name="Normal 5 4 2 2 4 3 2 2 5" xfId="48408" xr:uid="{0F8621F4-0EEC-4F7B-BB62-5B3D5ED428BD}"/>
    <cellStyle name="Normal 5 4 2 2 4 3 2 3" xfId="23256" xr:uid="{E40B099E-6432-4BED-8E70-F29CC8FFF9A5}"/>
    <cellStyle name="Normal 5 4 2 2 4 3 2 3 2" xfId="36948" xr:uid="{6E9EC5AF-8305-49B3-A363-6D30D65F9455}"/>
    <cellStyle name="Normal 5 4 2 2 4 3 2 3 3" xfId="51832" xr:uid="{B917C0D8-6799-42A7-9CAE-FB5C5B948243}"/>
    <cellStyle name="Normal 5 4 2 2 4 3 2 4" xfId="16412" xr:uid="{BF83146A-8B2B-4D7D-BB95-76273F6FF23D}"/>
    <cellStyle name="Normal 5 4 2 2 4 3 2 4 2" xfId="40900" xr:uid="{646AE4F7-225F-418E-B227-6173ED23E552}"/>
    <cellStyle name="Normal 5 4 2 2 4 3 2 5" xfId="30102" xr:uid="{43B6C395-DF22-4BFA-882A-5CCE29380307}"/>
    <cellStyle name="Normal 5 4 2 2 4 3 2 6" xfId="44986" xr:uid="{C34B46F2-4281-4DA2-B95B-D85D05566A08}"/>
    <cellStyle name="Normal 5 4 2 2 4 3 2 7" xfId="9566" xr:uid="{729E422E-ED9D-4ED1-891D-BC6567B2A51E}"/>
    <cellStyle name="Normal 5 4 2 2 4 3 3" xfId="11276" xr:uid="{5BD8D378-D60D-4A22-A252-E3357D4BFDDF}"/>
    <cellStyle name="Normal 5 4 2 2 4 3 3 2" xfId="24966" xr:uid="{E94B1469-A48B-4DC3-BFA3-F46C1338710B}"/>
    <cellStyle name="Normal 5 4 2 2 4 3 3 2 2" xfId="38658" xr:uid="{4F837D6E-A2B0-414E-B32D-28F54A7B3B25}"/>
    <cellStyle name="Normal 5 4 2 2 4 3 3 2 3" xfId="53542" xr:uid="{7C1C6028-47B8-4750-8777-92CC97376487}"/>
    <cellStyle name="Normal 5 4 2 2 4 3 3 3" xfId="18122" xr:uid="{D46B8E25-E6E4-4A06-ACB0-CCC0364ADEC9}"/>
    <cellStyle name="Normal 5 4 2 2 4 3 3 4" xfId="31812" xr:uid="{C67553DB-380A-45A3-9D45-B9569B2E8441}"/>
    <cellStyle name="Normal 5 4 2 2 4 3 3 5" xfId="46696" xr:uid="{A3134AC8-531E-4A17-BAD0-B6F4208E865B}"/>
    <cellStyle name="Normal 5 4 2 2 4 3 4" xfId="21544" xr:uid="{C8B5F4E4-65C1-4463-B00A-A5F97273075C}"/>
    <cellStyle name="Normal 5 4 2 2 4 3 4 2" xfId="35236" xr:uid="{5FB3B2E8-0CD5-4751-8681-3AAAAD2CED82}"/>
    <cellStyle name="Normal 5 4 2 2 4 3 4 3" xfId="50120" xr:uid="{F4EEF95A-F09D-4BFE-9EB0-91D91DAD80ED}"/>
    <cellStyle name="Normal 5 4 2 2 4 3 5" xfId="14700" xr:uid="{B754F65A-E75A-4238-BF3C-850C9E91B5E1}"/>
    <cellStyle name="Normal 5 4 2 2 4 3 5 2" xfId="40899" xr:uid="{7F062FF9-60D3-4A11-9CF8-94D148BD40C0}"/>
    <cellStyle name="Normal 5 4 2 2 4 3 6" xfId="28390" xr:uid="{F13E601D-CAA6-4C7A-8E41-B21847060B2E}"/>
    <cellStyle name="Normal 5 4 2 2 4 3 7" xfId="43274" xr:uid="{67611433-811C-4E60-A7AA-899C045C5843}"/>
    <cellStyle name="Normal 5 4 2 2 4 3 8" xfId="7854" xr:uid="{364C50C8-2757-42A4-AFB5-C81C2C8DA4BA}"/>
    <cellStyle name="Normal 5 4 2 2 4 4" xfId="1208" xr:uid="{A9A67B42-D9BF-46E7-B965-A15CDA4F6EE1}"/>
    <cellStyle name="Normal 5 4 2 2 4 4 2" xfId="9567" xr:uid="{0981AEAD-0FDF-4F7B-A1D5-9298F4665437}"/>
    <cellStyle name="Normal 5 4 2 2 4 4 2 2" xfId="12989" xr:uid="{EF58763D-6D1C-494C-AEEE-8C4A264920DB}"/>
    <cellStyle name="Normal 5 4 2 2 4 4 2 2 2" xfId="26679" xr:uid="{7AA365CB-2AA3-47C3-B09B-4C11B17B5AA0}"/>
    <cellStyle name="Normal 5 4 2 2 4 4 2 2 2 2" xfId="40371" xr:uid="{CF47405A-3979-4CE2-8EB0-611C49AD37E2}"/>
    <cellStyle name="Normal 5 4 2 2 4 4 2 2 2 3" xfId="55255" xr:uid="{7CD52F22-437F-4033-8B41-8AAEE6F7D6B2}"/>
    <cellStyle name="Normal 5 4 2 2 4 4 2 2 3" xfId="19835" xr:uid="{A337AF28-4DD9-4C7A-98AC-35D3EBFA958E}"/>
    <cellStyle name="Normal 5 4 2 2 4 4 2 2 4" xfId="33525" xr:uid="{31F804EE-722D-4994-A14B-319F70AEE9FB}"/>
    <cellStyle name="Normal 5 4 2 2 4 4 2 2 5" xfId="48409" xr:uid="{CF7C083F-73CE-49E3-B28E-40C1DE8A1BCF}"/>
    <cellStyle name="Normal 5 4 2 2 4 4 2 3" xfId="23257" xr:uid="{101CF734-24E3-4E72-8378-354DEDE9E3DE}"/>
    <cellStyle name="Normal 5 4 2 2 4 4 2 3 2" xfId="36949" xr:uid="{73FE46E9-3B59-4FB2-96C6-8CB1B8CF8A7E}"/>
    <cellStyle name="Normal 5 4 2 2 4 4 2 3 3" xfId="51833" xr:uid="{6B1DD8EE-AD42-4C6F-A873-7B11C37724A1}"/>
    <cellStyle name="Normal 5 4 2 2 4 4 2 4" xfId="16413" xr:uid="{25EF4C78-F279-42D7-922B-CDDF7BDD8219}"/>
    <cellStyle name="Normal 5 4 2 2 4 4 2 5" xfId="30103" xr:uid="{F72C9425-991B-4791-96CA-AEC8A8843F1A}"/>
    <cellStyle name="Normal 5 4 2 2 4 4 2 6" xfId="44987" xr:uid="{341C59D6-B494-4DF2-B513-A81EBAE295C6}"/>
    <cellStyle name="Normal 5 4 2 2 4 4 3" xfId="11277" xr:uid="{598F59D3-2394-4546-AF11-86AD66F03AD4}"/>
    <cellStyle name="Normal 5 4 2 2 4 4 3 2" xfId="24967" xr:uid="{1763AEA5-F91F-4E9A-A9B4-5244969A3557}"/>
    <cellStyle name="Normal 5 4 2 2 4 4 3 2 2" xfId="38659" xr:uid="{0196B15E-C8E4-46A2-9CBC-35F514DC48AE}"/>
    <cellStyle name="Normal 5 4 2 2 4 4 3 2 3" xfId="53543" xr:uid="{4E80F96D-2BE6-4CF5-8DAA-FB5F2C550F60}"/>
    <cellStyle name="Normal 5 4 2 2 4 4 3 3" xfId="18123" xr:uid="{98B82995-5C2B-4C17-8B5E-7517B49A8807}"/>
    <cellStyle name="Normal 5 4 2 2 4 4 3 4" xfId="31813" xr:uid="{FF37B764-8812-44FD-A9DC-4A3769C26138}"/>
    <cellStyle name="Normal 5 4 2 2 4 4 3 5" xfId="46697" xr:uid="{C13F42CE-2F0F-47D9-82AE-74C1C5A71A4A}"/>
    <cellStyle name="Normal 5 4 2 2 4 4 4" xfId="21545" xr:uid="{524E8484-F728-45BC-95A2-06CE4DB06275}"/>
    <cellStyle name="Normal 5 4 2 2 4 4 4 2" xfId="35237" xr:uid="{911BB41E-4D15-42EB-A869-5C025F093E8C}"/>
    <cellStyle name="Normal 5 4 2 2 4 4 4 3" xfId="50121" xr:uid="{81A3FB76-1899-4542-83CF-1F103C560CD9}"/>
    <cellStyle name="Normal 5 4 2 2 4 4 5" xfId="14701" xr:uid="{7896447E-1904-4140-8167-8472923BF192}"/>
    <cellStyle name="Normal 5 4 2 2 4 4 5 2" xfId="40901" xr:uid="{7F8EB161-177B-440A-9598-B7991C4FA6B5}"/>
    <cellStyle name="Normal 5 4 2 2 4 4 6" xfId="28391" xr:uid="{186DE0E1-F554-4E8B-BC63-2E25AF89D7D6}"/>
    <cellStyle name="Normal 5 4 2 2 4 4 7" xfId="43275" xr:uid="{4977C56B-1420-49AE-8B58-4A589C06CB79}"/>
    <cellStyle name="Normal 5 4 2 2 4 4 8" xfId="7855" xr:uid="{7C1555D7-EE9F-40BB-9374-21FA9363D894}"/>
    <cellStyle name="Normal 5 4 2 2 4 5" xfId="9563" xr:uid="{0C59DC89-9169-41AE-95D1-AFCD51587318}"/>
    <cellStyle name="Normal 5 4 2 2 4 5 2" xfId="12985" xr:uid="{26F3A6A9-F8D4-4173-BD85-477F5F07106B}"/>
    <cellStyle name="Normal 5 4 2 2 4 5 2 2" xfId="26675" xr:uid="{EEB06758-1730-479F-98FD-987C53A2F260}"/>
    <cellStyle name="Normal 5 4 2 2 4 5 2 2 2" xfId="40367" xr:uid="{CD6AE539-6592-45E9-8ACE-632A1EB3902C}"/>
    <cellStyle name="Normal 5 4 2 2 4 5 2 2 3" xfId="55251" xr:uid="{4AD104A3-307E-4C2F-AB5F-43D308DACCBF}"/>
    <cellStyle name="Normal 5 4 2 2 4 5 2 3" xfId="19831" xr:uid="{FDFE5CFB-520E-457C-A8C4-78334C3D9AC0}"/>
    <cellStyle name="Normal 5 4 2 2 4 5 2 4" xfId="33521" xr:uid="{E80CA0A8-7B61-421D-A08C-1C8A507525F7}"/>
    <cellStyle name="Normal 5 4 2 2 4 5 2 5" xfId="48405" xr:uid="{C36F116B-5610-435A-82BF-CA23B2EFBAD3}"/>
    <cellStyle name="Normal 5 4 2 2 4 5 3" xfId="23253" xr:uid="{8DDD3B0B-2AB4-45BB-9E3A-308AE5FC9909}"/>
    <cellStyle name="Normal 5 4 2 2 4 5 3 2" xfId="36945" xr:uid="{4AD0BBB7-5F56-42A5-96B8-36B157A5E837}"/>
    <cellStyle name="Normal 5 4 2 2 4 5 3 3" xfId="51829" xr:uid="{1E800144-AB6F-4FA8-8329-752E5ACFC43B}"/>
    <cellStyle name="Normal 5 4 2 2 4 5 4" xfId="16409" xr:uid="{D69B6FA3-97AD-44B7-A2FD-F9C04DDE8171}"/>
    <cellStyle name="Normal 5 4 2 2 4 5 5" xfId="30099" xr:uid="{A757F8B5-C4EA-4985-8E60-9B153B233F81}"/>
    <cellStyle name="Normal 5 4 2 2 4 5 6" xfId="44983" xr:uid="{AA596F25-BCCF-42C8-B1F2-291C94F6454A}"/>
    <cellStyle name="Normal 5 4 2 2 4 6" xfId="11273" xr:uid="{1E8BC54B-1FCB-4BBD-AEF4-B42E4B178FD3}"/>
    <cellStyle name="Normal 5 4 2 2 4 6 2" xfId="24963" xr:uid="{EE6B0DE6-748C-4985-A130-240D758546AD}"/>
    <cellStyle name="Normal 5 4 2 2 4 6 2 2" xfId="38655" xr:uid="{4EBE5A63-9BBD-4AB3-AAC7-DC4992152AA0}"/>
    <cellStyle name="Normal 5 4 2 2 4 6 2 3" xfId="53539" xr:uid="{303B756B-A45B-4D90-BEFC-C7097D5A0AA5}"/>
    <cellStyle name="Normal 5 4 2 2 4 6 3" xfId="18119" xr:uid="{220F7518-C6DE-4890-AB45-756FE652934C}"/>
    <cellStyle name="Normal 5 4 2 2 4 6 4" xfId="31809" xr:uid="{52E32BC0-9358-4CCA-B5C1-F33886DE05D8}"/>
    <cellStyle name="Normal 5 4 2 2 4 6 5" xfId="46693" xr:uid="{5FE55189-5DB2-481E-9A48-8A73B5678D7E}"/>
    <cellStyle name="Normal 5 4 2 2 4 7" xfId="21541" xr:uid="{6D20183A-2F45-4067-8F72-766D3781F5BA}"/>
    <cellStyle name="Normal 5 4 2 2 4 7 2" xfId="35233" xr:uid="{10E8AF25-0EAE-4DB3-9576-849400FDE0FF}"/>
    <cellStyle name="Normal 5 4 2 2 4 7 3" xfId="50117" xr:uid="{BCD2E6A4-16A1-4AE2-B992-635B593DD6BB}"/>
    <cellStyle name="Normal 5 4 2 2 4 8" xfId="14697" xr:uid="{88F352AA-FB68-4AC9-924A-2DCC3A6B2025}"/>
    <cellStyle name="Normal 5 4 2 2 4 8 2" xfId="40815" xr:uid="{D5F13778-70B6-4969-A054-F0C269FE30A7}"/>
    <cellStyle name="Normal 5 4 2 2 4 9" xfId="28387" xr:uid="{C3F244C0-15BE-462B-A7E3-982B51FC1611}"/>
    <cellStyle name="Normal 5 4 2 2 5" xfId="540" xr:uid="{07087007-6B67-477C-8087-7F3E7CB055A8}"/>
    <cellStyle name="Normal 5 4 2 2 5 2" xfId="1209" xr:uid="{215A987A-F515-4A47-91A0-54BA196A96E6}"/>
    <cellStyle name="Normal 5 4 2 2 5 2 2" xfId="1210" xr:uid="{CE21226D-C03A-4891-A72D-F29870B54BE0}"/>
    <cellStyle name="Normal 5 4 2 2 5 2 2 2" xfId="12991" xr:uid="{BB56B8C2-AAB7-4CC3-9590-C583A6510D16}"/>
    <cellStyle name="Normal 5 4 2 2 5 2 2 2 2" xfId="26681" xr:uid="{CAA93E5D-557F-4044-A44B-B186B68CC703}"/>
    <cellStyle name="Normal 5 4 2 2 5 2 2 2 2 2" xfId="40373" xr:uid="{6A955EEA-DDE1-4691-A863-B2688C1D5D72}"/>
    <cellStyle name="Normal 5 4 2 2 5 2 2 2 2 3" xfId="55257" xr:uid="{E708F2AF-D57F-4E0F-9350-68C399774200}"/>
    <cellStyle name="Normal 5 4 2 2 5 2 2 2 3" xfId="19837" xr:uid="{D0629A87-3A00-4831-BFD2-BA6B31563A9C}"/>
    <cellStyle name="Normal 5 4 2 2 5 2 2 2 4" xfId="33527" xr:uid="{C6E6D625-C9DE-4759-8FCB-F78882EC1F83}"/>
    <cellStyle name="Normal 5 4 2 2 5 2 2 2 5" xfId="48411" xr:uid="{3CDCB4FE-7C17-41DB-B921-093969580AA0}"/>
    <cellStyle name="Normal 5 4 2 2 5 2 2 3" xfId="23259" xr:uid="{E53DD64A-E99D-4CE8-86DA-12F0C477207D}"/>
    <cellStyle name="Normal 5 4 2 2 5 2 2 3 2" xfId="36951" xr:uid="{0510CBEE-090D-40EA-B9F1-5C9E96F32876}"/>
    <cellStyle name="Normal 5 4 2 2 5 2 2 3 3" xfId="51835" xr:uid="{7F55FF65-9352-4332-8D12-ADB45A2AD034}"/>
    <cellStyle name="Normal 5 4 2 2 5 2 2 4" xfId="16415" xr:uid="{5E2B1A11-C590-45DE-9C23-607B6A39F5F5}"/>
    <cellStyle name="Normal 5 4 2 2 5 2 2 4 2" xfId="40903" xr:uid="{E747426E-B587-4FDC-A591-3AABD3DB34FA}"/>
    <cellStyle name="Normal 5 4 2 2 5 2 2 5" xfId="30105" xr:uid="{5BF8A883-44F3-4753-A2E9-3EE010FC4F4F}"/>
    <cellStyle name="Normal 5 4 2 2 5 2 2 6" xfId="44989" xr:uid="{9D356C60-DE97-4AC5-8762-56FDE6ACCFF5}"/>
    <cellStyle name="Normal 5 4 2 2 5 2 2 7" xfId="9569" xr:uid="{3E80003C-CD7A-4008-A26A-36532CBEB6BD}"/>
    <cellStyle name="Normal 5 4 2 2 5 2 3" xfId="11279" xr:uid="{68FC1EB2-D570-4525-B7D9-B796F7FBA5AB}"/>
    <cellStyle name="Normal 5 4 2 2 5 2 3 2" xfId="24969" xr:uid="{DDCF2308-2F3F-447E-8979-2F2F166202E7}"/>
    <cellStyle name="Normal 5 4 2 2 5 2 3 2 2" xfId="38661" xr:uid="{3E02C7EB-FEF4-42FA-818C-2878072B5EA1}"/>
    <cellStyle name="Normal 5 4 2 2 5 2 3 2 3" xfId="53545" xr:uid="{57AE3E47-5539-4948-8F5C-D3B5E001EF8D}"/>
    <cellStyle name="Normal 5 4 2 2 5 2 3 3" xfId="18125" xr:uid="{24254678-17D7-492A-94EA-ACE68A75CAFE}"/>
    <cellStyle name="Normal 5 4 2 2 5 2 3 4" xfId="31815" xr:uid="{1A1FCB1D-4CA8-40AA-A4AD-8E341C58C041}"/>
    <cellStyle name="Normal 5 4 2 2 5 2 3 5" xfId="46699" xr:uid="{C3F5EA5F-1BB2-4C29-B5BD-B859179602E2}"/>
    <cellStyle name="Normal 5 4 2 2 5 2 4" xfId="21547" xr:uid="{B4304135-2406-4475-976C-D84DBB1C2C6B}"/>
    <cellStyle name="Normal 5 4 2 2 5 2 4 2" xfId="35239" xr:uid="{6FCF2C97-131F-4398-AAB4-9BC5A324AEC2}"/>
    <cellStyle name="Normal 5 4 2 2 5 2 4 3" xfId="50123" xr:uid="{56A2AAE6-878D-48BC-8F4A-A8D9A26FD230}"/>
    <cellStyle name="Normal 5 4 2 2 5 2 5" xfId="14703" xr:uid="{D2CC242B-D5CA-4F80-9120-D8C0E73D0E28}"/>
    <cellStyle name="Normal 5 4 2 2 5 2 5 2" xfId="40902" xr:uid="{C294E526-C00C-47E6-8D53-A67E6C4A7422}"/>
    <cellStyle name="Normal 5 4 2 2 5 2 6" xfId="28393" xr:uid="{97FCBB96-1A07-47E1-B482-3E16B2F527B2}"/>
    <cellStyle name="Normal 5 4 2 2 5 2 7" xfId="43277" xr:uid="{DDFBDCC2-FE79-47FD-924F-825A07E66083}"/>
    <cellStyle name="Normal 5 4 2 2 5 2 8" xfId="7857" xr:uid="{A76F3B42-BD66-4838-98A8-1B35723BA921}"/>
    <cellStyle name="Normal 5 4 2 2 5 3" xfId="1211" xr:uid="{AC31AA19-32A3-4AAE-AD88-38AAE455C61F}"/>
    <cellStyle name="Normal 5 4 2 2 5 3 2" xfId="12990" xr:uid="{574537EE-CCCA-46B0-BD59-86A1DB5E227F}"/>
    <cellStyle name="Normal 5 4 2 2 5 3 2 2" xfId="26680" xr:uid="{1D79B320-2B02-4248-90EB-F174FC959194}"/>
    <cellStyle name="Normal 5 4 2 2 5 3 2 2 2" xfId="40372" xr:uid="{76D0BBBD-652C-483B-B488-8A1E556F693C}"/>
    <cellStyle name="Normal 5 4 2 2 5 3 2 2 3" xfId="55256" xr:uid="{E14851A7-4C9B-4378-B359-E85BD2C90032}"/>
    <cellStyle name="Normal 5 4 2 2 5 3 2 3" xfId="19836" xr:uid="{F6397674-B1E7-4EC8-BCB5-04BD256A6850}"/>
    <cellStyle name="Normal 5 4 2 2 5 3 2 4" xfId="33526" xr:uid="{361E4C0B-5851-4E1C-A0C4-ED29F50C0DCF}"/>
    <cellStyle name="Normal 5 4 2 2 5 3 2 5" xfId="48410" xr:uid="{8D4980EA-92FD-43E4-B340-2FC81C7B6088}"/>
    <cellStyle name="Normal 5 4 2 2 5 3 3" xfId="23258" xr:uid="{71ED5FDA-77B9-46D4-B78C-482F6A6A868A}"/>
    <cellStyle name="Normal 5 4 2 2 5 3 3 2" xfId="36950" xr:uid="{DEBDA6B7-E396-4F88-8A6A-03AD1DD9553B}"/>
    <cellStyle name="Normal 5 4 2 2 5 3 3 3" xfId="51834" xr:uid="{C1E475EF-7116-4166-83D9-F6C81D10759C}"/>
    <cellStyle name="Normal 5 4 2 2 5 3 4" xfId="16414" xr:uid="{74B24888-8D97-44AB-8E29-5EE41555388A}"/>
    <cellStyle name="Normal 5 4 2 2 5 3 4 2" xfId="40904" xr:uid="{8D284433-2366-4870-9033-6719E30A03AA}"/>
    <cellStyle name="Normal 5 4 2 2 5 3 5" xfId="30104" xr:uid="{3B6D5D63-57F7-416A-A21C-1689A78A0E68}"/>
    <cellStyle name="Normal 5 4 2 2 5 3 6" xfId="44988" xr:uid="{87A7ADA9-DC1A-4BD4-BA1E-21AB1FBEE665}"/>
    <cellStyle name="Normal 5 4 2 2 5 3 7" xfId="9568" xr:uid="{B8F9BFBE-D1F2-4356-8752-B72DD2CF8942}"/>
    <cellStyle name="Normal 5 4 2 2 5 4" xfId="2848" xr:uid="{CBB59CDF-C3CE-4FA8-9BE3-A14DBE16BBDE}"/>
    <cellStyle name="Normal 5 4 2 2 5 4 2" xfId="24968" xr:uid="{220DD801-09A5-47CD-875A-DD912133681C}"/>
    <cellStyle name="Normal 5 4 2 2 5 4 2 2" xfId="38660" xr:uid="{E63D0AC7-8D69-440D-8D81-730F8D031A2F}"/>
    <cellStyle name="Normal 5 4 2 2 5 4 2 3" xfId="53544" xr:uid="{FCFBE5ED-F6A4-4B27-9851-E2CA4480BCE6}"/>
    <cellStyle name="Normal 5 4 2 2 5 4 3" xfId="18124" xr:uid="{85CAFDED-3ECB-49DD-8CD0-F08481226DDF}"/>
    <cellStyle name="Normal 5 4 2 2 5 4 3 2" xfId="41124" xr:uid="{C2C3568F-B5D2-44FB-BFBE-768B0C50375A}"/>
    <cellStyle name="Normal 5 4 2 2 5 4 4" xfId="31814" xr:uid="{10A2D3AC-5310-497C-BFF3-AC8D70733495}"/>
    <cellStyle name="Normal 5 4 2 2 5 4 5" xfId="46698" xr:uid="{66A25B12-452B-4020-BA7D-D342D1E6AD0C}"/>
    <cellStyle name="Normal 5 4 2 2 5 4 6" xfId="11278" xr:uid="{8F273579-A863-4906-83F7-B9D51F5CE562}"/>
    <cellStyle name="Normal 5 4 2 2 5 5" xfId="21546" xr:uid="{578159FC-08C0-461A-9D04-3D47D0B4F1F2}"/>
    <cellStyle name="Normal 5 4 2 2 5 5 2" xfId="35238" xr:uid="{C2143B84-9C53-4295-903B-823B9D853BC8}"/>
    <cellStyle name="Normal 5 4 2 2 5 5 3" xfId="50122" xr:uid="{7C5E8DF8-7ECC-4B18-AA74-DE7DD4B87AB0}"/>
    <cellStyle name="Normal 5 4 2 2 5 6" xfId="14702" xr:uid="{6015330D-A3CB-4395-B9E4-A6D30A8B08B3}"/>
    <cellStyle name="Normal 5 4 2 2 5 6 2" xfId="40817" xr:uid="{B56C1E3D-F93B-451E-B291-8CB7C6334AC7}"/>
    <cellStyle name="Normal 5 4 2 2 5 7" xfId="28392" xr:uid="{517EF7CF-BB21-483D-8615-E135054E8F17}"/>
    <cellStyle name="Normal 5 4 2 2 5 8" xfId="43276" xr:uid="{5C72A376-119B-4EEF-B05D-0C125BC309A9}"/>
    <cellStyle name="Normal 5 4 2 2 5 9" xfId="7856" xr:uid="{3149A0E2-4497-4246-8B44-F530AEF58B6D}"/>
    <cellStyle name="Normal 5 4 2 2 6" xfId="1212" xr:uid="{1324327D-4F3D-4F25-BDE0-D9F9B51256DF}"/>
    <cellStyle name="Normal 5 4 2 2 6 2" xfId="1213" xr:uid="{FA7A8076-4B2E-4879-8589-1F3E65F65559}"/>
    <cellStyle name="Normal 5 4 2 2 6 2 2" xfId="12992" xr:uid="{CA02FEFA-77F4-4733-8305-15DD2415C3B9}"/>
    <cellStyle name="Normal 5 4 2 2 6 2 2 2" xfId="26682" xr:uid="{F4313005-870C-4209-BE9B-4E12BDA47816}"/>
    <cellStyle name="Normal 5 4 2 2 6 2 2 2 2" xfId="40374" xr:uid="{9F1D1FD8-97C9-4FC5-9E6B-B25BDB764DA3}"/>
    <cellStyle name="Normal 5 4 2 2 6 2 2 2 3" xfId="55258" xr:uid="{09BA3EB3-3009-48EF-BAC4-CED22BDD9EC0}"/>
    <cellStyle name="Normal 5 4 2 2 6 2 2 3" xfId="19838" xr:uid="{47D06642-CC4F-4B95-B29C-A4E7AB828354}"/>
    <cellStyle name="Normal 5 4 2 2 6 2 2 4" xfId="33528" xr:uid="{5976D248-D7AF-4F9D-B019-00491B8D7472}"/>
    <cellStyle name="Normal 5 4 2 2 6 2 2 5" xfId="48412" xr:uid="{98249ADB-DEE5-4FC4-9C9C-6C56C15F036D}"/>
    <cellStyle name="Normal 5 4 2 2 6 2 3" xfId="23260" xr:uid="{D3C3982B-6F9B-4552-BE69-66D4A34E5FFD}"/>
    <cellStyle name="Normal 5 4 2 2 6 2 3 2" xfId="36952" xr:uid="{196B2D24-B430-45E1-BF60-72779CF8F831}"/>
    <cellStyle name="Normal 5 4 2 2 6 2 3 3" xfId="51836" xr:uid="{4B65860A-E61D-4C9B-8FFF-310A790B4E38}"/>
    <cellStyle name="Normal 5 4 2 2 6 2 4" xfId="16416" xr:uid="{0AD87DD4-7FBD-4A54-878B-8A8A099B8470}"/>
    <cellStyle name="Normal 5 4 2 2 6 2 4 2" xfId="40906" xr:uid="{A9CD2827-6015-4B61-9659-207752C565C8}"/>
    <cellStyle name="Normal 5 4 2 2 6 2 5" xfId="30106" xr:uid="{782CF046-E6A5-4724-B442-E270D49B93F9}"/>
    <cellStyle name="Normal 5 4 2 2 6 2 6" xfId="44990" xr:uid="{057FFA62-FBEF-4DFE-88EE-89D82E66364E}"/>
    <cellStyle name="Normal 5 4 2 2 6 2 7" xfId="9570" xr:uid="{65F45B19-65C1-490A-9EA5-4CF72BD400FE}"/>
    <cellStyle name="Normal 5 4 2 2 6 3" xfId="11280" xr:uid="{C5B5EF8E-2B2C-4E38-9670-45E7B519A907}"/>
    <cellStyle name="Normal 5 4 2 2 6 3 2" xfId="24970" xr:uid="{66359951-4862-4D89-8FA5-FA893B9519DD}"/>
    <cellStyle name="Normal 5 4 2 2 6 3 2 2" xfId="38662" xr:uid="{B39E8EEF-9A09-4DAA-A621-2A78969CB3DA}"/>
    <cellStyle name="Normal 5 4 2 2 6 3 2 3" xfId="53546" xr:uid="{4A72FE3A-EB77-4572-90CB-BDEF3D590222}"/>
    <cellStyle name="Normal 5 4 2 2 6 3 3" xfId="18126" xr:uid="{290FF58F-8400-406A-959F-65A42CBEF855}"/>
    <cellStyle name="Normal 5 4 2 2 6 3 4" xfId="31816" xr:uid="{DB5E7D59-D6AB-4D0A-9AA9-685FE44EE397}"/>
    <cellStyle name="Normal 5 4 2 2 6 3 5" xfId="46700" xr:uid="{4DE1750D-0423-46C6-86D9-E778DC2AEF9D}"/>
    <cellStyle name="Normal 5 4 2 2 6 4" xfId="21548" xr:uid="{F95EB85A-EBB0-421A-A76D-334D18BC1E5A}"/>
    <cellStyle name="Normal 5 4 2 2 6 4 2" xfId="35240" xr:uid="{3F2566A6-52B2-4808-9D69-5A8DFE575F8D}"/>
    <cellStyle name="Normal 5 4 2 2 6 4 3" xfId="50124" xr:uid="{04500BA0-C7A9-49B5-9913-244DF0A52638}"/>
    <cellStyle name="Normal 5 4 2 2 6 5" xfId="14704" xr:uid="{03C084FE-C828-4C1A-AA44-796959EB0DBC}"/>
    <cellStyle name="Normal 5 4 2 2 6 5 2" xfId="40905" xr:uid="{4D65AEE0-49D5-4B43-80E6-5F1C104ABFE5}"/>
    <cellStyle name="Normal 5 4 2 2 6 6" xfId="28394" xr:uid="{F6225A25-2A78-498F-AEBD-06E6F9068C7F}"/>
    <cellStyle name="Normal 5 4 2 2 6 7" xfId="43278" xr:uid="{37416238-ADF0-48AE-BF4A-EF8942EAED02}"/>
    <cellStyle name="Normal 5 4 2 2 6 8" xfId="7858" xr:uid="{DFDE8D38-3EA4-498F-85E3-B7CE93D1E029}"/>
    <cellStyle name="Normal 5 4 2 2 7" xfId="1214" xr:uid="{38A57E0C-B417-41EC-ADB4-35C0988F6862}"/>
    <cellStyle name="Normal 5 4 2 2 7 2" xfId="9571" xr:uid="{59D11D5B-C18F-43E4-AF11-EB2D389752DF}"/>
    <cellStyle name="Normal 5 4 2 2 7 2 2" xfId="12993" xr:uid="{A4ED0C45-2A90-49BF-A8A0-7E81FA6BAD12}"/>
    <cellStyle name="Normal 5 4 2 2 7 2 2 2" xfId="26683" xr:uid="{EC173A76-FD8F-4200-A95D-FE80D67EB590}"/>
    <cellStyle name="Normal 5 4 2 2 7 2 2 2 2" xfId="40375" xr:uid="{1539B7EC-019D-4C2E-9F7F-5045EDDF578D}"/>
    <cellStyle name="Normal 5 4 2 2 7 2 2 2 3" xfId="55259" xr:uid="{825189C3-2BC0-4D88-8A3D-3373CDCB0799}"/>
    <cellStyle name="Normal 5 4 2 2 7 2 2 3" xfId="19839" xr:uid="{2B24C4DE-934E-49D9-959C-0FF733FD9880}"/>
    <cellStyle name="Normal 5 4 2 2 7 2 2 4" xfId="33529" xr:uid="{F04D1AFC-793E-4A86-AF79-0C7001880CE1}"/>
    <cellStyle name="Normal 5 4 2 2 7 2 2 5" xfId="48413" xr:uid="{DA46F810-F347-4A50-9A11-EF7F0927F515}"/>
    <cellStyle name="Normal 5 4 2 2 7 2 3" xfId="23261" xr:uid="{FD149BDC-7A61-4EAB-9309-BBCA34FAD79F}"/>
    <cellStyle name="Normal 5 4 2 2 7 2 3 2" xfId="36953" xr:uid="{92A8C0EE-535C-446C-A67C-B2FD7B2007CE}"/>
    <cellStyle name="Normal 5 4 2 2 7 2 3 3" xfId="51837" xr:uid="{703D625D-975A-4AD3-8FBF-DE05127F5362}"/>
    <cellStyle name="Normal 5 4 2 2 7 2 4" xfId="16417" xr:uid="{1DAF951B-3D54-4FF0-8239-8EE9556576A1}"/>
    <cellStyle name="Normal 5 4 2 2 7 2 5" xfId="30107" xr:uid="{EE66F35F-57DC-4F22-B326-F5589048C686}"/>
    <cellStyle name="Normal 5 4 2 2 7 2 6" xfId="44991" xr:uid="{AF61E0AA-30A3-4452-8FF9-27CFBD163DD2}"/>
    <cellStyle name="Normal 5 4 2 2 7 3" xfId="11281" xr:uid="{3CCC3CF7-C0EF-4928-A8C9-87BED82DC769}"/>
    <cellStyle name="Normal 5 4 2 2 7 3 2" xfId="24971" xr:uid="{0C1049CD-ECCE-4868-A06E-7DC642EBFA9B}"/>
    <cellStyle name="Normal 5 4 2 2 7 3 2 2" xfId="38663" xr:uid="{A32A8497-3B53-4F1C-AFB1-769D3EF980E2}"/>
    <cellStyle name="Normal 5 4 2 2 7 3 2 3" xfId="53547" xr:uid="{0C82920B-E03D-46E1-95E7-A402C7C3AFBD}"/>
    <cellStyle name="Normal 5 4 2 2 7 3 3" xfId="18127" xr:uid="{032136BF-514C-48C3-8AF6-949E9913DE27}"/>
    <cellStyle name="Normal 5 4 2 2 7 3 4" xfId="31817" xr:uid="{49D9DB20-6B6A-473D-84E8-FF5EC3228F30}"/>
    <cellStyle name="Normal 5 4 2 2 7 3 5" xfId="46701" xr:uid="{B949B590-017B-4030-AA07-85BAADE87A73}"/>
    <cellStyle name="Normal 5 4 2 2 7 4" xfId="21549" xr:uid="{0F9CC5B8-1FC5-4458-9027-26CC8EBDB759}"/>
    <cellStyle name="Normal 5 4 2 2 7 4 2" xfId="35241" xr:uid="{6F5B2D7E-D303-4F66-B7D7-A86E087C3D1C}"/>
    <cellStyle name="Normal 5 4 2 2 7 4 3" xfId="50125" xr:uid="{93C88D67-BFC7-48ED-BE96-F85EA0ACC84D}"/>
    <cellStyle name="Normal 5 4 2 2 7 5" xfId="14705" xr:uid="{A22617D6-1EA0-478A-9EB9-CFB27C7FB1A2}"/>
    <cellStyle name="Normal 5 4 2 2 7 5 2" xfId="40907" xr:uid="{D359A6EF-CCFF-4D24-B1CC-3FD8BDCF1589}"/>
    <cellStyle name="Normal 5 4 2 2 7 6" xfId="28395" xr:uid="{5592A6B9-3C51-47D0-90E6-689A2F4FF81A}"/>
    <cellStyle name="Normal 5 4 2 2 7 7" xfId="43279" xr:uid="{86A51648-26A3-4C3C-AAA7-A6D7444DE662}"/>
    <cellStyle name="Normal 5 4 2 2 7 8" xfId="7859" xr:uid="{7310FB12-4DC0-4FAC-8360-272FA730E70E}"/>
    <cellStyle name="Normal 5 4 2 2 8" xfId="2849" xr:uid="{4993DB6A-0AC7-4B70-9916-7195CF45D9B8}"/>
    <cellStyle name="Normal 5 4 2 2 8 2" xfId="12964" xr:uid="{E84D6725-6FE3-4B4C-858F-15A6AD4430A5}"/>
    <cellStyle name="Normal 5 4 2 2 8 2 2" xfId="26654" xr:uid="{77B01745-E640-456E-96E5-9CD2328EB44E}"/>
    <cellStyle name="Normal 5 4 2 2 8 2 2 2" xfId="40346" xr:uid="{4BE5377D-1760-4197-AEB3-44AA651517D3}"/>
    <cellStyle name="Normal 5 4 2 2 8 2 2 3" xfId="55230" xr:uid="{C9AFED38-230C-464F-B4D9-7110C768ECD1}"/>
    <cellStyle name="Normal 5 4 2 2 8 2 3" xfId="19810" xr:uid="{2237E752-9C58-46EE-82DA-ABA928D25DE6}"/>
    <cellStyle name="Normal 5 4 2 2 8 2 4" xfId="33500" xr:uid="{06927301-D8C6-45EC-BAB6-9EC38B6BE5B3}"/>
    <cellStyle name="Normal 5 4 2 2 8 2 5" xfId="48384" xr:uid="{07A01A83-AA97-48FA-A0A4-8297D2D544B8}"/>
    <cellStyle name="Normal 5 4 2 2 8 3" xfId="23232" xr:uid="{3940A6DA-DAF1-4E9B-A558-7705209C71A1}"/>
    <cellStyle name="Normal 5 4 2 2 8 3 2" xfId="36924" xr:uid="{638E7BAD-1DAA-4122-A3CC-32859C597855}"/>
    <cellStyle name="Normal 5 4 2 2 8 3 3" xfId="51808" xr:uid="{E947C304-F7D9-4EFF-975A-7E93A8E0ABAB}"/>
    <cellStyle name="Normal 5 4 2 2 8 4" xfId="16388" xr:uid="{7A175948-7AEA-4084-AF61-B90C12C4894D}"/>
    <cellStyle name="Normal 5 4 2 2 8 4 2" xfId="41125" xr:uid="{BCAC68CA-A554-49BC-96CD-88289183B3D2}"/>
    <cellStyle name="Normal 5 4 2 2 8 5" xfId="30078" xr:uid="{CBC98A52-1D68-438A-BDCF-8BE39C6B588E}"/>
    <cellStyle name="Normal 5 4 2 2 8 6" xfId="44962" xr:uid="{E8456AD8-A106-457F-BBD7-5FDCC5719374}"/>
    <cellStyle name="Normal 5 4 2 2 8 7" xfId="9542" xr:uid="{3B8599CE-22DD-4344-AFC7-C44113799AF1}"/>
    <cellStyle name="Normal 5 4 2 2 9" xfId="11252" xr:uid="{BA6E8287-F660-48DE-916A-A777411D5CF2}"/>
    <cellStyle name="Normal 5 4 2 2 9 2" xfId="24942" xr:uid="{4DACFF38-769C-4341-BC81-30AF2A7694EB}"/>
    <cellStyle name="Normal 5 4 2 2 9 2 2" xfId="38634" xr:uid="{0FDCF463-956C-4507-A569-1256E4024E53}"/>
    <cellStyle name="Normal 5 4 2 2 9 2 3" xfId="53518" xr:uid="{1BA84BE8-2A00-41E1-BA3A-BE8E8D55527B}"/>
    <cellStyle name="Normal 5 4 2 2 9 3" xfId="18098" xr:uid="{E16A08DD-27A3-484F-8D6D-DE95DF507FB3}"/>
    <cellStyle name="Normal 5 4 2 2 9 4" xfId="31788" xr:uid="{75080004-3298-4D56-95BB-63E2AE9E01D9}"/>
    <cellStyle name="Normal 5 4 2 2 9 5" xfId="46672" xr:uid="{6EAAFC36-67DD-4D28-94D9-2D836880CEAE}"/>
    <cellStyle name="Normal 5 4 2 3" xfId="298" xr:uid="{96C5E3D2-97F1-4564-929B-7A0806E6E353}"/>
    <cellStyle name="Normal 5 4 2 3 10" xfId="14706" xr:uid="{D3376CA8-26A3-4AA1-B085-7CB7E14C4C0F}"/>
    <cellStyle name="Normal 5 4 2 3 10 2" xfId="40780" xr:uid="{CC1A748C-FDE1-4A7F-A56D-F10AB23780B3}"/>
    <cellStyle name="Normal 5 4 2 3 11" xfId="28396" xr:uid="{9010B0D2-9559-46E0-9E20-2311BA15E9D4}"/>
    <cellStyle name="Normal 5 4 2 3 12" xfId="43280" xr:uid="{DA53D7C8-141B-43A1-8BE9-3ED27D16307F}"/>
    <cellStyle name="Normal 5 4 2 3 13" xfId="7860" xr:uid="{8D4C364D-4D63-4D06-B38A-331F9C70DC6D}"/>
    <cellStyle name="Normal 5 4 2 3 2" xfId="541" xr:uid="{DF0AD7F3-5FFC-48CF-A54B-98B968CACF6B}"/>
    <cellStyle name="Normal 5 4 2 3 2 10" xfId="43281" xr:uid="{99FB6820-FBA6-4B15-A05A-04194A494DB2}"/>
    <cellStyle name="Normal 5 4 2 3 2 11" xfId="7861" xr:uid="{982692B4-7F4D-4B9B-A5AC-9162DEA1CF6B}"/>
    <cellStyle name="Normal 5 4 2 3 2 2" xfId="542" xr:uid="{43B9B98E-5863-4E51-98E3-7FF9F267DE1B}"/>
    <cellStyle name="Normal 5 4 2 3 2 2 2" xfId="1215" xr:uid="{B38D890D-7D8C-43A6-BCBD-B8502C11B2DE}"/>
    <cellStyle name="Normal 5 4 2 3 2 2 2 2" xfId="1216" xr:uid="{259A1EC4-A62E-45E6-B617-D6B7C1D9D4AF}"/>
    <cellStyle name="Normal 5 4 2 3 2 2 2 2 2" xfId="12997" xr:uid="{D6EADCCC-9CF4-46D4-8566-8407B4709105}"/>
    <cellStyle name="Normal 5 4 2 3 2 2 2 2 2 2" xfId="26687" xr:uid="{0903FA31-6F11-4BEF-9D1D-F4FB2E43719A}"/>
    <cellStyle name="Normal 5 4 2 3 2 2 2 2 2 2 2" xfId="40379" xr:uid="{ECB512BE-3063-4FB9-ABF3-F78F9F0F6985}"/>
    <cellStyle name="Normal 5 4 2 3 2 2 2 2 2 2 3" xfId="55263" xr:uid="{8394DED5-6500-40FF-976D-E29F941448B3}"/>
    <cellStyle name="Normal 5 4 2 3 2 2 2 2 2 3" xfId="19843" xr:uid="{80F8029E-E0D8-4470-B577-D7D524034C1A}"/>
    <cellStyle name="Normal 5 4 2 3 2 2 2 2 2 4" xfId="33533" xr:uid="{18C82566-E5E2-4F83-B8F8-A96F01E740EA}"/>
    <cellStyle name="Normal 5 4 2 3 2 2 2 2 2 5" xfId="48417" xr:uid="{CDB16767-C2A1-40C9-BE7F-3D61FBADCEDF}"/>
    <cellStyle name="Normal 5 4 2 3 2 2 2 2 3" xfId="23265" xr:uid="{1B157B4E-1676-462F-A043-FB8311BCE84C}"/>
    <cellStyle name="Normal 5 4 2 3 2 2 2 2 3 2" xfId="36957" xr:uid="{C173B185-A4A3-4F82-9352-6A3FE8F49211}"/>
    <cellStyle name="Normal 5 4 2 3 2 2 2 2 3 3" xfId="51841" xr:uid="{98E6F6DC-E616-4DC2-B5F2-AC77D2955CE9}"/>
    <cellStyle name="Normal 5 4 2 3 2 2 2 2 4" xfId="16421" xr:uid="{2E22919E-963F-4E98-BD60-94F3456FE5A1}"/>
    <cellStyle name="Normal 5 4 2 3 2 2 2 2 4 2" xfId="40909" xr:uid="{4B291A62-4042-43AD-88CE-A959C17E83BA}"/>
    <cellStyle name="Normal 5 4 2 3 2 2 2 2 5" xfId="30111" xr:uid="{7F5FA09C-F760-458E-BCC8-F63DD0B0F576}"/>
    <cellStyle name="Normal 5 4 2 3 2 2 2 2 6" xfId="44995" xr:uid="{643578BE-1AF0-4880-99C5-C61366A681D8}"/>
    <cellStyle name="Normal 5 4 2 3 2 2 2 2 7" xfId="9575" xr:uid="{02D3C66C-03DD-45DF-B33E-7F314C28D3D0}"/>
    <cellStyle name="Normal 5 4 2 3 2 2 2 3" xfId="11285" xr:uid="{D57D9B5F-2318-4EB5-AF3B-27B0F82690B3}"/>
    <cellStyle name="Normal 5 4 2 3 2 2 2 3 2" xfId="24975" xr:uid="{5335F377-E8D6-4E51-9051-6B574C8F79E6}"/>
    <cellStyle name="Normal 5 4 2 3 2 2 2 3 2 2" xfId="38667" xr:uid="{AF9A22AF-9939-4254-BB89-C9E9ACCEB088}"/>
    <cellStyle name="Normal 5 4 2 3 2 2 2 3 2 3" xfId="53551" xr:uid="{493C145E-58DF-40B5-95E1-766CA32CF05F}"/>
    <cellStyle name="Normal 5 4 2 3 2 2 2 3 3" xfId="18131" xr:uid="{9F4FF204-DDBF-47D0-84AF-81D8C65AF632}"/>
    <cellStyle name="Normal 5 4 2 3 2 2 2 3 4" xfId="31821" xr:uid="{C17472F0-F061-43AF-9FBE-5E7DF660F0D9}"/>
    <cellStyle name="Normal 5 4 2 3 2 2 2 3 5" xfId="46705" xr:uid="{E0265AA8-1C86-44C7-875D-644D7D876C08}"/>
    <cellStyle name="Normal 5 4 2 3 2 2 2 4" xfId="21553" xr:uid="{6484CCF0-1C0E-41C7-8E8F-1F61EDB3BBE1}"/>
    <cellStyle name="Normal 5 4 2 3 2 2 2 4 2" xfId="35245" xr:uid="{99AD96E3-3E48-4D1C-B443-0B4170592E56}"/>
    <cellStyle name="Normal 5 4 2 3 2 2 2 4 3" xfId="50129" xr:uid="{9C258C45-CFC6-43A9-A796-0385B3C67A24}"/>
    <cellStyle name="Normal 5 4 2 3 2 2 2 5" xfId="14709" xr:uid="{C787D940-63D3-4AD1-9AA6-D0EB5A87D14B}"/>
    <cellStyle name="Normal 5 4 2 3 2 2 2 5 2" xfId="40908" xr:uid="{24A585B1-8397-4DDC-B348-D3F6900FB694}"/>
    <cellStyle name="Normal 5 4 2 3 2 2 2 6" xfId="28399" xr:uid="{DD3B173C-4167-4AD9-9AAC-5C4BCD95D5B2}"/>
    <cellStyle name="Normal 5 4 2 3 2 2 2 7" xfId="43283" xr:uid="{4B38DB48-CF38-4316-AF11-76CBCE5E6878}"/>
    <cellStyle name="Normal 5 4 2 3 2 2 2 8" xfId="7863" xr:uid="{F55EEC5E-0AA8-4817-BC3E-8D104BAE8DAF}"/>
    <cellStyle name="Normal 5 4 2 3 2 2 3" xfId="1217" xr:uid="{F0BBBDDF-E63D-4E15-998A-E097392A7017}"/>
    <cellStyle name="Normal 5 4 2 3 2 2 3 2" xfId="12996" xr:uid="{6EC6C57E-E363-4F8A-A009-FC8111E0C62F}"/>
    <cellStyle name="Normal 5 4 2 3 2 2 3 2 2" xfId="26686" xr:uid="{8DF16FA3-0E0C-4240-82F5-8EBED340BEAE}"/>
    <cellStyle name="Normal 5 4 2 3 2 2 3 2 2 2" xfId="40378" xr:uid="{B8556787-D20C-4D9F-B0C4-46C89E67B19E}"/>
    <cellStyle name="Normal 5 4 2 3 2 2 3 2 2 3" xfId="55262" xr:uid="{0AC58254-79E9-4189-9E05-D29EFA9EFB2C}"/>
    <cellStyle name="Normal 5 4 2 3 2 2 3 2 3" xfId="19842" xr:uid="{526953C3-5B93-4B7D-9C0B-43F3AEDBE22B}"/>
    <cellStyle name="Normal 5 4 2 3 2 2 3 2 4" xfId="33532" xr:uid="{1B632680-4505-42F7-9557-5A77A0129557}"/>
    <cellStyle name="Normal 5 4 2 3 2 2 3 2 5" xfId="48416" xr:uid="{C306FD60-8F3B-4F6B-A221-B91ADC8774CD}"/>
    <cellStyle name="Normal 5 4 2 3 2 2 3 3" xfId="23264" xr:uid="{F6F5C6DD-97C4-41B3-99A0-63F4BCCDCEAF}"/>
    <cellStyle name="Normal 5 4 2 3 2 2 3 3 2" xfId="36956" xr:uid="{6598A6C7-F1BC-46D7-80AF-BD536B497755}"/>
    <cellStyle name="Normal 5 4 2 3 2 2 3 3 3" xfId="51840" xr:uid="{B63A1B27-F5FF-43A9-B2DE-16656AB6038D}"/>
    <cellStyle name="Normal 5 4 2 3 2 2 3 4" xfId="16420" xr:uid="{466B19ED-E975-4008-A543-B392DD3176A0}"/>
    <cellStyle name="Normal 5 4 2 3 2 2 3 4 2" xfId="40910" xr:uid="{60F8600A-D003-4284-A548-11A468B222FD}"/>
    <cellStyle name="Normal 5 4 2 3 2 2 3 5" xfId="30110" xr:uid="{C688E57B-88D0-41D8-9F21-D6635630D548}"/>
    <cellStyle name="Normal 5 4 2 3 2 2 3 6" xfId="44994" xr:uid="{F3D75ADF-E8A1-47D1-9FBC-7CF8818179D5}"/>
    <cellStyle name="Normal 5 4 2 3 2 2 3 7" xfId="9574" xr:uid="{D6E175C5-A7C0-4701-894E-E81EBD38A89F}"/>
    <cellStyle name="Normal 5 4 2 3 2 2 4" xfId="11284" xr:uid="{6C11DF3C-9821-48AE-A8FE-6F59A72DB32E}"/>
    <cellStyle name="Normal 5 4 2 3 2 2 4 2" xfId="24974" xr:uid="{7127DE9B-4908-4276-85B0-6C9FB45F2911}"/>
    <cellStyle name="Normal 5 4 2 3 2 2 4 2 2" xfId="38666" xr:uid="{AEF3B950-1766-4B19-84F2-9992FA93CFCA}"/>
    <cellStyle name="Normal 5 4 2 3 2 2 4 2 3" xfId="53550" xr:uid="{E9FF2CEF-3237-41FC-93D4-C3AE64A62E2F}"/>
    <cellStyle name="Normal 5 4 2 3 2 2 4 3" xfId="18130" xr:uid="{201F3304-D97F-401A-9FCD-F684FC5BFFCC}"/>
    <cellStyle name="Normal 5 4 2 3 2 2 4 4" xfId="31820" xr:uid="{D0A8CE62-4E79-4B2F-AAAA-64C8313219A9}"/>
    <cellStyle name="Normal 5 4 2 3 2 2 4 5" xfId="46704" xr:uid="{0BD81628-0833-435A-8C0B-17F9BCDED09E}"/>
    <cellStyle name="Normal 5 4 2 3 2 2 5" xfId="21552" xr:uid="{A87EBB8F-4045-4681-B7C1-ED48807C7FA9}"/>
    <cellStyle name="Normal 5 4 2 3 2 2 5 2" xfId="35244" xr:uid="{A918563A-5118-43A5-AE45-082881A1FD85}"/>
    <cellStyle name="Normal 5 4 2 3 2 2 5 3" xfId="50128" xr:uid="{8AD51A84-06F0-4645-897B-46CD7676112A}"/>
    <cellStyle name="Normal 5 4 2 3 2 2 6" xfId="14708" xr:uid="{503531AF-882E-47C1-8804-265430478E7C}"/>
    <cellStyle name="Normal 5 4 2 3 2 2 6 2" xfId="40819" xr:uid="{23E9D84E-1655-4372-BBF2-B07446A16412}"/>
    <cellStyle name="Normal 5 4 2 3 2 2 7" xfId="28398" xr:uid="{C0BB60F0-5712-43F0-9F98-CCE058F29BB0}"/>
    <cellStyle name="Normal 5 4 2 3 2 2 8" xfId="43282" xr:uid="{AA607CB9-782D-43AD-97C6-EE740599E624}"/>
    <cellStyle name="Normal 5 4 2 3 2 2 9" xfId="7862" xr:uid="{9CBFD0E6-927B-41EA-9882-A90172C819B9}"/>
    <cellStyle name="Normal 5 4 2 3 2 3" xfId="1218" xr:uid="{92AF5618-5B9B-44D2-ABE3-2029F45A2A65}"/>
    <cellStyle name="Normal 5 4 2 3 2 3 2" xfId="1219" xr:uid="{E377AB60-1E7B-4254-BB18-A37EA8F498B2}"/>
    <cellStyle name="Normal 5 4 2 3 2 3 2 2" xfId="12998" xr:uid="{39EBF407-9657-4878-AB2A-42B1DD2AA843}"/>
    <cellStyle name="Normal 5 4 2 3 2 3 2 2 2" xfId="26688" xr:uid="{DCF9EA9F-944F-4523-A5E5-1829DADE8E05}"/>
    <cellStyle name="Normal 5 4 2 3 2 3 2 2 2 2" xfId="40380" xr:uid="{10E34CA4-526F-4270-9AC0-959945593078}"/>
    <cellStyle name="Normal 5 4 2 3 2 3 2 2 2 3" xfId="55264" xr:uid="{9F2414BF-E41D-4FB1-89E6-41885349B1C0}"/>
    <cellStyle name="Normal 5 4 2 3 2 3 2 2 3" xfId="19844" xr:uid="{93DEF9C9-8622-4670-BEEE-4C0463B571EE}"/>
    <cellStyle name="Normal 5 4 2 3 2 3 2 2 4" xfId="33534" xr:uid="{6AB63EFE-2111-4695-9FE7-EE65622FDF92}"/>
    <cellStyle name="Normal 5 4 2 3 2 3 2 2 5" xfId="48418" xr:uid="{86E742F0-80BF-41E1-8AED-EEC049E4E890}"/>
    <cellStyle name="Normal 5 4 2 3 2 3 2 3" xfId="23266" xr:uid="{9998747B-FEB9-47BB-ABBA-49A36BDFEC68}"/>
    <cellStyle name="Normal 5 4 2 3 2 3 2 3 2" xfId="36958" xr:uid="{35C24083-474D-45A1-88CE-48E4B20FBF11}"/>
    <cellStyle name="Normal 5 4 2 3 2 3 2 3 3" xfId="51842" xr:uid="{98178E3C-D1E0-46FB-9FB7-4741615F57B7}"/>
    <cellStyle name="Normal 5 4 2 3 2 3 2 4" xfId="16422" xr:uid="{95460AC4-2AB9-481B-8C4F-FF3B1381B6E0}"/>
    <cellStyle name="Normal 5 4 2 3 2 3 2 4 2" xfId="40912" xr:uid="{77251229-2484-45C0-B582-833E479B0595}"/>
    <cellStyle name="Normal 5 4 2 3 2 3 2 5" xfId="30112" xr:uid="{AAE00524-BD5A-4599-9E4E-61D4A2D570A2}"/>
    <cellStyle name="Normal 5 4 2 3 2 3 2 6" xfId="44996" xr:uid="{FD39FFD4-9B3C-44A8-83E6-FCADB9CAC33E}"/>
    <cellStyle name="Normal 5 4 2 3 2 3 2 7" xfId="9576" xr:uid="{230E24D0-00F0-4289-9B0E-39ADA34C3C7E}"/>
    <cellStyle name="Normal 5 4 2 3 2 3 3" xfId="11286" xr:uid="{754DE56A-55B3-4EE8-B720-4A2A633EE535}"/>
    <cellStyle name="Normal 5 4 2 3 2 3 3 2" xfId="24976" xr:uid="{E4CB66B5-1AD8-42D3-A956-1D22B4567D10}"/>
    <cellStyle name="Normal 5 4 2 3 2 3 3 2 2" xfId="38668" xr:uid="{7E39D978-BC41-439D-B0D3-42AB74DDA5FA}"/>
    <cellStyle name="Normal 5 4 2 3 2 3 3 2 3" xfId="53552" xr:uid="{2D29371D-1E2F-438E-8458-38A28B3834AF}"/>
    <cellStyle name="Normal 5 4 2 3 2 3 3 3" xfId="18132" xr:uid="{7990EBA3-6F01-4285-AC9C-DC41E40E46ED}"/>
    <cellStyle name="Normal 5 4 2 3 2 3 3 4" xfId="31822" xr:uid="{9E8B51E7-1B42-43DD-BE46-7CD3D81072F9}"/>
    <cellStyle name="Normal 5 4 2 3 2 3 3 5" xfId="46706" xr:uid="{6E1DBF4E-CAC0-4F5F-9BA9-1E43BD2A9D9E}"/>
    <cellStyle name="Normal 5 4 2 3 2 3 4" xfId="21554" xr:uid="{16647F09-20F4-4E52-8D31-2A73AA1A1D8D}"/>
    <cellStyle name="Normal 5 4 2 3 2 3 4 2" xfId="35246" xr:uid="{30E36501-606F-4475-BD41-380411168F2F}"/>
    <cellStyle name="Normal 5 4 2 3 2 3 4 3" xfId="50130" xr:uid="{9C618EF3-6B2D-4FB1-B8A4-8408FF72B3B4}"/>
    <cellStyle name="Normal 5 4 2 3 2 3 5" xfId="14710" xr:uid="{97B179AA-C82C-44D8-89D8-0637AFB093E5}"/>
    <cellStyle name="Normal 5 4 2 3 2 3 5 2" xfId="40911" xr:uid="{3BE768B1-9EB7-423A-A10E-52E2EC9B8C4C}"/>
    <cellStyle name="Normal 5 4 2 3 2 3 6" xfId="28400" xr:uid="{D81C7733-DC57-487E-A9D5-F0D53730437F}"/>
    <cellStyle name="Normal 5 4 2 3 2 3 7" xfId="43284" xr:uid="{3F0281C5-67F9-4CF2-BF6B-4C312C7336D8}"/>
    <cellStyle name="Normal 5 4 2 3 2 3 8" xfId="7864" xr:uid="{B3FB2107-07EE-45A1-9D6F-B864FC09C5A8}"/>
    <cellStyle name="Normal 5 4 2 3 2 4" xfId="1220" xr:uid="{8ECAEBE3-357F-404E-80AD-F10007B96C07}"/>
    <cellStyle name="Normal 5 4 2 3 2 4 2" xfId="9577" xr:uid="{8794EF14-53C1-4A73-8A69-5635DCDC89B6}"/>
    <cellStyle name="Normal 5 4 2 3 2 4 2 2" xfId="12999" xr:uid="{9C887532-8495-4B6B-9955-37E245E7B139}"/>
    <cellStyle name="Normal 5 4 2 3 2 4 2 2 2" xfId="26689" xr:uid="{19927093-435E-4999-BA6D-40767C55C0B9}"/>
    <cellStyle name="Normal 5 4 2 3 2 4 2 2 2 2" xfId="40381" xr:uid="{B78EBF02-4038-4FEA-B4E3-50F7E0E7DD27}"/>
    <cellStyle name="Normal 5 4 2 3 2 4 2 2 2 3" xfId="55265" xr:uid="{68C24669-AF6A-4B73-86BE-97EFCC3115B3}"/>
    <cellStyle name="Normal 5 4 2 3 2 4 2 2 3" xfId="19845" xr:uid="{E4B97E54-E092-4B55-A091-DC3374B5F99A}"/>
    <cellStyle name="Normal 5 4 2 3 2 4 2 2 4" xfId="33535" xr:uid="{7E2984F2-D820-4615-980C-85225A6C5A99}"/>
    <cellStyle name="Normal 5 4 2 3 2 4 2 2 5" xfId="48419" xr:uid="{34A86F53-46C2-4C64-AB32-56F808968ECE}"/>
    <cellStyle name="Normal 5 4 2 3 2 4 2 3" xfId="23267" xr:uid="{3A184856-8CFF-4B2C-90BC-5CEBD2A8C154}"/>
    <cellStyle name="Normal 5 4 2 3 2 4 2 3 2" xfId="36959" xr:uid="{EBA19A49-CD6B-45AE-8D4B-E08D1BE53AB7}"/>
    <cellStyle name="Normal 5 4 2 3 2 4 2 3 3" xfId="51843" xr:uid="{E41DE396-59EE-4942-827C-5B5FACAC1A6E}"/>
    <cellStyle name="Normal 5 4 2 3 2 4 2 4" xfId="16423" xr:uid="{5FC689C6-AC5A-49E8-8B94-48DE81D3FBD3}"/>
    <cellStyle name="Normal 5 4 2 3 2 4 2 5" xfId="30113" xr:uid="{F244CDE2-0B15-4729-B91C-425388BF0B72}"/>
    <cellStyle name="Normal 5 4 2 3 2 4 2 6" xfId="44997" xr:uid="{38AD63B1-234E-43FF-8F6D-76C73D4CDFF0}"/>
    <cellStyle name="Normal 5 4 2 3 2 4 3" xfId="11287" xr:uid="{794FB43D-CDA4-4BEE-9913-3E890F51D1E0}"/>
    <cellStyle name="Normal 5 4 2 3 2 4 3 2" xfId="24977" xr:uid="{9401B5FA-2171-4094-952A-84723EA02FBB}"/>
    <cellStyle name="Normal 5 4 2 3 2 4 3 2 2" xfId="38669" xr:uid="{2EA7EC22-C6BF-4CE2-A4C7-369EBDFEFACF}"/>
    <cellStyle name="Normal 5 4 2 3 2 4 3 2 3" xfId="53553" xr:uid="{76AFA325-8FC8-4CC6-9D7A-4831CAC18AA4}"/>
    <cellStyle name="Normal 5 4 2 3 2 4 3 3" xfId="18133" xr:uid="{509CA873-1BD7-4B1B-BC4C-8EC2482D2103}"/>
    <cellStyle name="Normal 5 4 2 3 2 4 3 4" xfId="31823" xr:uid="{9758C6BA-D54B-478D-83F4-7C88309E0E32}"/>
    <cellStyle name="Normal 5 4 2 3 2 4 3 5" xfId="46707" xr:uid="{764E080D-8225-4AFD-9071-CA76292A0D1C}"/>
    <cellStyle name="Normal 5 4 2 3 2 4 4" xfId="21555" xr:uid="{32CDED58-A193-4733-BC19-3FD14C891302}"/>
    <cellStyle name="Normal 5 4 2 3 2 4 4 2" xfId="35247" xr:uid="{DC7C691E-6D76-48CE-BAB5-DFA312C14A92}"/>
    <cellStyle name="Normal 5 4 2 3 2 4 4 3" xfId="50131" xr:uid="{13650048-C677-4BE8-A38B-717816345F64}"/>
    <cellStyle name="Normal 5 4 2 3 2 4 5" xfId="14711" xr:uid="{AA57B424-ABB0-47E5-9BE4-D657EE84330B}"/>
    <cellStyle name="Normal 5 4 2 3 2 4 5 2" xfId="40913" xr:uid="{F31969FC-00F9-4534-A927-9160D1D9717B}"/>
    <cellStyle name="Normal 5 4 2 3 2 4 6" xfId="28401" xr:uid="{3DF4C6C3-568C-4E6C-912F-A1E0EA046DD6}"/>
    <cellStyle name="Normal 5 4 2 3 2 4 7" xfId="43285" xr:uid="{CF597CA6-65B7-4382-A77E-36FC20B6FB46}"/>
    <cellStyle name="Normal 5 4 2 3 2 4 8" xfId="7865" xr:uid="{27BB0FE3-8F38-491F-ACD0-3B086FFD0F7D}"/>
    <cellStyle name="Normal 5 4 2 3 2 5" xfId="9573" xr:uid="{0EDFFB45-4BBA-4308-A8E1-6B91D68DED6F}"/>
    <cellStyle name="Normal 5 4 2 3 2 5 2" xfId="12995" xr:uid="{CC9CF30B-DF41-4937-B286-1D754F94E95C}"/>
    <cellStyle name="Normal 5 4 2 3 2 5 2 2" xfId="26685" xr:uid="{31B783A3-9D93-452F-9673-BAF98972C592}"/>
    <cellStyle name="Normal 5 4 2 3 2 5 2 2 2" xfId="40377" xr:uid="{2B0A39C6-BAA7-43AC-95C8-2C3DE84C2B42}"/>
    <cellStyle name="Normal 5 4 2 3 2 5 2 2 3" xfId="55261" xr:uid="{FAC36142-C4D5-43FE-8459-3A06FCE33871}"/>
    <cellStyle name="Normal 5 4 2 3 2 5 2 3" xfId="19841" xr:uid="{958C3EA9-2F56-414E-8D9F-7334DB3E4743}"/>
    <cellStyle name="Normal 5 4 2 3 2 5 2 4" xfId="33531" xr:uid="{F4EB602D-30BA-4ED3-A5D1-214338D6BAC7}"/>
    <cellStyle name="Normal 5 4 2 3 2 5 2 5" xfId="48415" xr:uid="{9F2AA73E-090F-4A8A-A26D-94867F382DDC}"/>
    <cellStyle name="Normal 5 4 2 3 2 5 3" xfId="23263" xr:uid="{09F8C695-E91E-423F-8FF1-B89F40E9327D}"/>
    <cellStyle name="Normal 5 4 2 3 2 5 3 2" xfId="36955" xr:uid="{388B93D7-D51E-4431-9173-4BBD1831DFF9}"/>
    <cellStyle name="Normal 5 4 2 3 2 5 3 3" xfId="51839" xr:uid="{A5950BDD-9E66-4D47-B373-3CCA334AB96F}"/>
    <cellStyle name="Normal 5 4 2 3 2 5 4" xfId="16419" xr:uid="{B93AE0B7-D21A-4E5E-A149-77194B9F529D}"/>
    <cellStyle name="Normal 5 4 2 3 2 5 5" xfId="30109" xr:uid="{86186465-A1D4-4DC0-821C-1CC08606969E}"/>
    <cellStyle name="Normal 5 4 2 3 2 5 6" xfId="44993" xr:uid="{2A58DC31-C10B-463D-BD47-4CFA45EDF66D}"/>
    <cellStyle name="Normal 5 4 2 3 2 6" xfId="11283" xr:uid="{F6D0CCC5-3C02-43E8-A2BA-404476EDE3D9}"/>
    <cellStyle name="Normal 5 4 2 3 2 6 2" xfId="24973" xr:uid="{F90ECD69-D583-4DF6-B14A-FB82C1976E10}"/>
    <cellStyle name="Normal 5 4 2 3 2 6 2 2" xfId="38665" xr:uid="{92A665ED-3882-4CB3-B447-FC912D94032C}"/>
    <cellStyle name="Normal 5 4 2 3 2 6 2 3" xfId="53549" xr:uid="{27C49CD4-B600-440A-8914-437732A008C7}"/>
    <cellStyle name="Normal 5 4 2 3 2 6 3" xfId="18129" xr:uid="{4AD6D48F-D7FB-449E-9AF4-23C631064EFB}"/>
    <cellStyle name="Normal 5 4 2 3 2 6 4" xfId="31819" xr:uid="{35D9D59F-23CB-4FD2-940F-633E9C062F19}"/>
    <cellStyle name="Normal 5 4 2 3 2 6 5" xfId="46703" xr:uid="{9A1306E6-0668-4AFE-861E-C38B0806D7AF}"/>
    <cellStyle name="Normal 5 4 2 3 2 7" xfId="21551" xr:uid="{85FEC35B-F944-444E-8D94-3639243FA739}"/>
    <cellStyle name="Normal 5 4 2 3 2 7 2" xfId="35243" xr:uid="{7D5F58D7-AC96-4731-BE62-9935332BD0C8}"/>
    <cellStyle name="Normal 5 4 2 3 2 7 3" xfId="50127" xr:uid="{9C420648-3B4B-4398-AB0E-ACF053EEFE8D}"/>
    <cellStyle name="Normal 5 4 2 3 2 8" xfId="14707" xr:uid="{71B75589-15E4-4A69-A503-E97B648DF6E4}"/>
    <cellStyle name="Normal 5 4 2 3 2 8 2" xfId="40818" xr:uid="{2774466A-6F9D-4844-887A-199406A0E9DA}"/>
    <cellStyle name="Normal 5 4 2 3 2 9" xfId="28397" xr:uid="{0A8E1428-8A83-457E-9657-51D577D0AE10}"/>
    <cellStyle name="Normal 5 4 2 3 3" xfId="543" xr:uid="{D64EBDF3-61BA-4457-8087-06FBB3CF469B}"/>
    <cellStyle name="Normal 5 4 2 3 3 10" xfId="43286" xr:uid="{17C88F48-5F5C-4E37-AD1A-005D8F6EA102}"/>
    <cellStyle name="Normal 5 4 2 3 3 11" xfId="7866" xr:uid="{9977F5DC-D948-499A-9E42-046647CEE05F}"/>
    <cellStyle name="Normal 5 4 2 3 3 2" xfId="1221" xr:uid="{0D7EBD13-0D36-49D6-9670-D2DF0821B358}"/>
    <cellStyle name="Normal 5 4 2 3 3 2 2" xfId="1222" xr:uid="{35E30E20-9A41-4F59-A795-2A99E1879559}"/>
    <cellStyle name="Normal 5 4 2 3 3 2 2 2" xfId="9580" xr:uid="{5A526561-9A3A-4640-B5D3-F26F058A1697}"/>
    <cellStyle name="Normal 5 4 2 3 3 2 2 2 2" xfId="13002" xr:uid="{294BED95-59D3-4417-AD02-1274DDC2CD40}"/>
    <cellStyle name="Normal 5 4 2 3 3 2 2 2 2 2" xfId="26692" xr:uid="{EE7D2932-BB1D-4979-ABD0-CE639D9604A0}"/>
    <cellStyle name="Normal 5 4 2 3 3 2 2 2 2 2 2" xfId="40384" xr:uid="{6BE88575-B7EE-4EFD-94FC-2059EDF71C32}"/>
    <cellStyle name="Normal 5 4 2 3 3 2 2 2 2 2 3" xfId="55268" xr:uid="{DA4903F6-7C43-4574-B7EA-8BB700AB380F}"/>
    <cellStyle name="Normal 5 4 2 3 3 2 2 2 2 3" xfId="19848" xr:uid="{E9E5A7AD-233E-41A7-9E73-76204DF75E34}"/>
    <cellStyle name="Normal 5 4 2 3 3 2 2 2 2 4" xfId="33538" xr:uid="{07CFA253-4D18-49A0-BE22-FDF74D4E65F4}"/>
    <cellStyle name="Normal 5 4 2 3 3 2 2 2 2 5" xfId="48422" xr:uid="{DDCF2BD2-F87D-4CF8-BD7D-4BB12126FC69}"/>
    <cellStyle name="Normal 5 4 2 3 3 2 2 2 3" xfId="23270" xr:uid="{0E7EC8AF-D650-45E1-9B10-E6637BA140EE}"/>
    <cellStyle name="Normal 5 4 2 3 3 2 2 2 3 2" xfId="36962" xr:uid="{AD2D49A0-838B-4945-83EB-4E28733AFC06}"/>
    <cellStyle name="Normal 5 4 2 3 3 2 2 2 3 3" xfId="51846" xr:uid="{B439C989-7A48-4B33-A7BF-879E4D48F4A3}"/>
    <cellStyle name="Normal 5 4 2 3 3 2 2 2 4" xfId="16426" xr:uid="{2D9DF72A-1BF0-4718-91D4-DAA5E7183D45}"/>
    <cellStyle name="Normal 5 4 2 3 3 2 2 2 5" xfId="30116" xr:uid="{3895CCF1-0A1F-4729-9215-AECEECA5E3B9}"/>
    <cellStyle name="Normal 5 4 2 3 3 2 2 2 6" xfId="45000" xr:uid="{7036A749-F595-46AF-85EF-A35D1024EAF7}"/>
    <cellStyle name="Normal 5 4 2 3 3 2 2 3" xfId="11290" xr:uid="{DB9BAB15-6275-4300-9BC4-34D45E7186B6}"/>
    <cellStyle name="Normal 5 4 2 3 3 2 2 3 2" xfId="24980" xr:uid="{DDAD24F4-6DD8-4776-A038-44002884EF2C}"/>
    <cellStyle name="Normal 5 4 2 3 3 2 2 3 2 2" xfId="38672" xr:uid="{BF07D743-E7D8-41D9-A727-E4E0375395B4}"/>
    <cellStyle name="Normal 5 4 2 3 3 2 2 3 2 3" xfId="53556" xr:uid="{3A7411DE-A789-4A0D-A509-44042E4C162B}"/>
    <cellStyle name="Normal 5 4 2 3 3 2 2 3 3" xfId="18136" xr:uid="{26E06A0A-891F-48E9-9FBB-ABEFF54EF0E8}"/>
    <cellStyle name="Normal 5 4 2 3 3 2 2 3 4" xfId="31826" xr:uid="{488450A9-5439-4E78-9B97-C20AC700053D}"/>
    <cellStyle name="Normal 5 4 2 3 3 2 2 3 5" xfId="46710" xr:uid="{CA29234C-4145-46B9-BB90-42CB067A7C5A}"/>
    <cellStyle name="Normal 5 4 2 3 3 2 2 4" xfId="21558" xr:uid="{0BB2632A-B08E-412C-856C-9B226B758897}"/>
    <cellStyle name="Normal 5 4 2 3 3 2 2 4 2" xfId="35250" xr:uid="{05837544-ECF5-4DED-AFE6-1722E34247F8}"/>
    <cellStyle name="Normal 5 4 2 3 3 2 2 4 3" xfId="50134" xr:uid="{2566AD4A-23CA-4B79-925C-9570A8A368D8}"/>
    <cellStyle name="Normal 5 4 2 3 3 2 2 5" xfId="14714" xr:uid="{323D68A8-34C9-4604-ABB0-5A21133B5295}"/>
    <cellStyle name="Normal 5 4 2 3 3 2 2 5 2" xfId="40915" xr:uid="{6B8AE598-9B2A-4F5A-A3C5-66F252F08753}"/>
    <cellStyle name="Normal 5 4 2 3 3 2 2 6" xfId="28404" xr:uid="{D367A8BC-0109-4AF1-8438-13D6FD503B19}"/>
    <cellStyle name="Normal 5 4 2 3 3 2 2 7" xfId="43288" xr:uid="{7955A3EB-267F-4223-B50E-C33CCEB80F54}"/>
    <cellStyle name="Normal 5 4 2 3 3 2 2 8" xfId="7868" xr:uid="{FC637EE5-0C8D-4DA5-BCB0-ABE79FA6AD30}"/>
    <cellStyle name="Normal 5 4 2 3 3 2 3" xfId="9579" xr:uid="{D6AB03D0-F087-477E-BC9A-E24A7C7C176B}"/>
    <cellStyle name="Normal 5 4 2 3 3 2 3 2" xfId="13001" xr:uid="{DDF437A5-E5ED-44CE-B5A8-F9ED5C5B8A9E}"/>
    <cellStyle name="Normal 5 4 2 3 3 2 3 2 2" xfId="26691" xr:uid="{9A9C4AFE-325E-4FBA-9937-AF8D79A2047A}"/>
    <cellStyle name="Normal 5 4 2 3 3 2 3 2 2 2" xfId="40383" xr:uid="{9FE23016-D8C3-4BA5-9541-CEFF1CEB7637}"/>
    <cellStyle name="Normal 5 4 2 3 3 2 3 2 2 3" xfId="55267" xr:uid="{AC43B614-DC7E-471F-A402-3B5239907407}"/>
    <cellStyle name="Normal 5 4 2 3 3 2 3 2 3" xfId="19847" xr:uid="{E85AFA7B-215E-4621-AEA0-2A14F690CDC5}"/>
    <cellStyle name="Normal 5 4 2 3 3 2 3 2 4" xfId="33537" xr:uid="{FA85FEF0-3470-4B1D-A523-00F364147ECA}"/>
    <cellStyle name="Normal 5 4 2 3 3 2 3 2 5" xfId="48421" xr:uid="{EAEC8609-3B44-4F87-BCF5-588CDEDD9B37}"/>
    <cellStyle name="Normal 5 4 2 3 3 2 3 3" xfId="23269" xr:uid="{4DC337E7-9318-4FF6-9D14-DD48D0B58FB4}"/>
    <cellStyle name="Normal 5 4 2 3 3 2 3 3 2" xfId="36961" xr:uid="{703BB66B-CC44-49E4-A028-5A7E33455DE0}"/>
    <cellStyle name="Normal 5 4 2 3 3 2 3 3 3" xfId="51845" xr:uid="{96A36099-796D-448A-8D16-385A85D3A38D}"/>
    <cellStyle name="Normal 5 4 2 3 3 2 3 4" xfId="16425" xr:uid="{A471CB04-A277-4BC2-8781-A4A9FEDCA917}"/>
    <cellStyle name="Normal 5 4 2 3 3 2 3 5" xfId="30115" xr:uid="{A2C436D4-0CAB-4DD2-BF0C-1C4AC382866F}"/>
    <cellStyle name="Normal 5 4 2 3 3 2 3 6" xfId="44999" xr:uid="{F65DE9F0-BBFB-476F-9F7F-62E9C3A779C5}"/>
    <cellStyle name="Normal 5 4 2 3 3 2 4" xfId="11289" xr:uid="{A42521A0-3B46-4A8C-ABCC-90DA06609C21}"/>
    <cellStyle name="Normal 5 4 2 3 3 2 4 2" xfId="24979" xr:uid="{2C500877-E08B-48C9-81C6-CC56E2F47280}"/>
    <cellStyle name="Normal 5 4 2 3 3 2 4 2 2" xfId="38671" xr:uid="{336B42F3-7B27-4AED-95F7-5010C3DD02DF}"/>
    <cellStyle name="Normal 5 4 2 3 3 2 4 2 3" xfId="53555" xr:uid="{EB744A79-73C6-4463-8E0B-35B6843CC3DF}"/>
    <cellStyle name="Normal 5 4 2 3 3 2 4 3" xfId="18135" xr:uid="{0CDA42C9-1023-4048-A996-B9DF33D988E1}"/>
    <cellStyle name="Normal 5 4 2 3 3 2 4 4" xfId="31825" xr:uid="{77B23580-62F6-4C90-85DB-2E2F878858EC}"/>
    <cellStyle name="Normal 5 4 2 3 3 2 4 5" xfId="46709" xr:uid="{6D8FECD0-8061-4EB5-A282-40E77964A4AD}"/>
    <cellStyle name="Normal 5 4 2 3 3 2 5" xfId="21557" xr:uid="{AC4DF302-0A0D-4C0E-ACE2-D20C530A23CC}"/>
    <cellStyle name="Normal 5 4 2 3 3 2 5 2" xfId="35249" xr:uid="{C5FF3554-FD2F-4052-BDD4-C610F76ED191}"/>
    <cellStyle name="Normal 5 4 2 3 3 2 5 3" xfId="50133" xr:uid="{6C2B1587-250D-4151-A05B-860BD04E56A7}"/>
    <cellStyle name="Normal 5 4 2 3 3 2 6" xfId="14713" xr:uid="{3D3714C1-6362-470F-8705-C7E5F6A567BB}"/>
    <cellStyle name="Normal 5 4 2 3 3 2 6 2" xfId="40914" xr:uid="{26BA7A6D-79F9-4C12-87E5-96483A3DA1D9}"/>
    <cellStyle name="Normal 5 4 2 3 3 2 7" xfId="28403" xr:uid="{AB31932D-48DE-4012-B87D-770CA9532166}"/>
    <cellStyle name="Normal 5 4 2 3 3 2 8" xfId="43287" xr:uid="{49BBF4DA-C00C-4B01-9C13-AAB74CB3B264}"/>
    <cellStyle name="Normal 5 4 2 3 3 2 9" xfId="7867" xr:uid="{32FF254C-8A59-43AB-B513-BF16414047E5}"/>
    <cellStyle name="Normal 5 4 2 3 3 3" xfId="1223" xr:uid="{91D1157C-52EC-45DD-8B9E-9206EA82C9B7}"/>
    <cellStyle name="Normal 5 4 2 3 3 3 2" xfId="9581" xr:uid="{020F7E44-415C-4E70-92FC-3F833683335E}"/>
    <cellStyle name="Normal 5 4 2 3 3 3 2 2" xfId="13003" xr:uid="{9BC28CC6-CE45-44A2-AAFE-E1DE9C2F8D3A}"/>
    <cellStyle name="Normal 5 4 2 3 3 3 2 2 2" xfId="26693" xr:uid="{78FDB5D8-773F-4D2A-A2BB-28ECD7771EA1}"/>
    <cellStyle name="Normal 5 4 2 3 3 3 2 2 2 2" xfId="40385" xr:uid="{3B89F91F-86EE-4E9E-B00E-638704884986}"/>
    <cellStyle name="Normal 5 4 2 3 3 3 2 2 2 3" xfId="55269" xr:uid="{A1CF2103-F784-4581-87E2-E2D887A8A9AD}"/>
    <cellStyle name="Normal 5 4 2 3 3 3 2 2 3" xfId="19849" xr:uid="{AC0C0C02-ED41-412C-9024-41BCE3EF48F7}"/>
    <cellStyle name="Normal 5 4 2 3 3 3 2 2 4" xfId="33539" xr:uid="{FAE4B4BE-9610-489D-ADF9-DA59ADBD8AD7}"/>
    <cellStyle name="Normal 5 4 2 3 3 3 2 2 5" xfId="48423" xr:uid="{0591068F-8126-4CAB-B3A5-E0F9F77D638F}"/>
    <cellStyle name="Normal 5 4 2 3 3 3 2 3" xfId="23271" xr:uid="{FFC6C3EB-5163-47AE-85BE-413A4A6358B5}"/>
    <cellStyle name="Normal 5 4 2 3 3 3 2 3 2" xfId="36963" xr:uid="{1CDA32F9-61F8-49D2-90DE-8491443AE716}"/>
    <cellStyle name="Normal 5 4 2 3 3 3 2 3 3" xfId="51847" xr:uid="{97C6D69C-1F49-427D-A9A6-629CD78CEBAE}"/>
    <cellStyle name="Normal 5 4 2 3 3 3 2 4" xfId="16427" xr:uid="{34AEE246-6B5B-4EDB-AC40-5F43F8B6A975}"/>
    <cellStyle name="Normal 5 4 2 3 3 3 2 5" xfId="30117" xr:uid="{CE203BDE-6E6F-4623-BE39-6F159E20E366}"/>
    <cellStyle name="Normal 5 4 2 3 3 3 2 6" xfId="45001" xr:uid="{DE5AFC40-5BF6-4793-976D-BA4060C32120}"/>
    <cellStyle name="Normal 5 4 2 3 3 3 3" xfId="11291" xr:uid="{7C5E223F-40CB-47C6-9159-2087FE4795EC}"/>
    <cellStyle name="Normal 5 4 2 3 3 3 3 2" xfId="24981" xr:uid="{BDA7D10F-DB22-4CBC-A4C4-8ACC2BBF677C}"/>
    <cellStyle name="Normal 5 4 2 3 3 3 3 2 2" xfId="38673" xr:uid="{2CD2CE72-AA5A-4FFF-9E14-AB28864ACDD0}"/>
    <cellStyle name="Normal 5 4 2 3 3 3 3 2 3" xfId="53557" xr:uid="{F67063D0-9999-40C5-8A12-3FD5AFEA049B}"/>
    <cellStyle name="Normal 5 4 2 3 3 3 3 3" xfId="18137" xr:uid="{DC8D30CD-DDDA-4B84-9D40-A3367C3E0081}"/>
    <cellStyle name="Normal 5 4 2 3 3 3 3 4" xfId="31827" xr:uid="{23E2D8C8-1637-4AE2-AFE6-CF4F9D0C560E}"/>
    <cellStyle name="Normal 5 4 2 3 3 3 3 5" xfId="46711" xr:uid="{6C90B11E-7697-4E09-97BF-B41F937AE8F1}"/>
    <cellStyle name="Normal 5 4 2 3 3 3 4" xfId="21559" xr:uid="{E8C3D923-6C8A-4EAE-84F8-C713636C57E4}"/>
    <cellStyle name="Normal 5 4 2 3 3 3 4 2" xfId="35251" xr:uid="{E5BE769B-0F42-494F-8772-80C2BFBFF745}"/>
    <cellStyle name="Normal 5 4 2 3 3 3 4 3" xfId="50135" xr:uid="{4C8207AC-C173-4D56-B5F3-28C15B5A79E2}"/>
    <cellStyle name="Normal 5 4 2 3 3 3 5" xfId="14715" xr:uid="{3064ADCA-0E45-463D-9A82-3A74873065A7}"/>
    <cellStyle name="Normal 5 4 2 3 3 3 5 2" xfId="40916" xr:uid="{264A11FB-C41A-476A-AC89-4B54EB1FF110}"/>
    <cellStyle name="Normal 5 4 2 3 3 3 6" xfId="28405" xr:uid="{E9405620-5892-4F84-AF49-2584A1AFB13E}"/>
    <cellStyle name="Normal 5 4 2 3 3 3 7" xfId="43289" xr:uid="{616E683D-FC08-4F33-BA84-2CE23457B3D7}"/>
    <cellStyle name="Normal 5 4 2 3 3 3 8" xfId="7869" xr:uid="{5020A17F-7DB3-4E9F-910A-0FB804412F2A}"/>
    <cellStyle name="Normal 5 4 2 3 3 4" xfId="2850" xr:uid="{3864BFAB-CCE3-4D02-9643-2C3075E36FE8}"/>
    <cellStyle name="Normal 5 4 2 3 3 4 2" xfId="9582" xr:uid="{E2536100-7076-4E36-8584-5225D80CE6DE}"/>
    <cellStyle name="Normal 5 4 2 3 3 4 2 2" xfId="13004" xr:uid="{A85DD1E8-707E-443F-85C0-1AC1669680C6}"/>
    <cellStyle name="Normal 5 4 2 3 3 4 2 2 2" xfId="26694" xr:uid="{C463C10F-79F8-4157-AA5A-6A147422A105}"/>
    <cellStyle name="Normal 5 4 2 3 3 4 2 2 2 2" xfId="40386" xr:uid="{5E3FBE37-2534-4F58-8B83-C051A0B9F0A3}"/>
    <cellStyle name="Normal 5 4 2 3 3 4 2 2 2 3" xfId="55270" xr:uid="{27E5F5CA-CFDE-4D61-B935-79673C233717}"/>
    <cellStyle name="Normal 5 4 2 3 3 4 2 2 3" xfId="19850" xr:uid="{3252B989-B49C-4F7C-B7D8-78AC6CE12599}"/>
    <cellStyle name="Normal 5 4 2 3 3 4 2 2 4" xfId="33540" xr:uid="{95E8CF25-ECBA-43A2-A93B-63519D2D5105}"/>
    <cellStyle name="Normal 5 4 2 3 3 4 2 2 5" xfId="48424" xr:uid="{952BD6F7-6C90-491A-8F00-74E6D8CB7C50}"/>
    <cellStyle name="Normal 5 4 2 3 3 4 2 3" xfId="23272" xr:uid="{2F9A496B-E74D-496B-AC2A-43597EED68E2}"/>
    <cellStyle name="Normal 5 4 2 3 3 4 2 3 2" xfId="36964" xr:uid="{AB8998B1-9912-4421-A40A-2F187D9D4C52}"/>
    <cellStyle name="Normal 5 4 2 3 3 4 2 3 3" xfId="51848" xr:uid="{F1BED9B1-DB22-446D-904B-B3A19A774F55}"/>
    <cellStyle name="Normal 5 4 2 3 3 4 2 4" xfId="16428" xr:uid="{5D2E35C8-830D-41A9-9EC9-EE81F4324EE2}"/>
    <cellStyle name="Normal 5 4 2 3 3 4 2 5" xfId="30118" xr:uid="{A7D99C8D-212B-410D-A9FE-EFF38B140BD0}"/>
    <cellStyle name="Normal 5 4 2 3 3 4 2 6" xfId="45002" xr:uid="{FD9463C0-80FF-4F9D-9D42-5522DF22662A}"/>
    <cellStyle name="Normal 5 4 2 3 3 4 3" xfId="11292" xr:uid="{C1487CC4-E6C1-438B-AB4D-37EFB4EC081E}"/>
    <cellStyle name="Normal 5 4 2 3 3 4 3 2" xfId="24982" xr:uid="{000B0311-7F92-40C8-935A-6012DC719CF1}"/>
    <cellStyle name="Normal 5 4 2 3 3 4 3 2 2" xfId="38674" xr:uid="{8064EA72-4480-433D-B64E-28F865D019BD}"/>
    <cellStyle name="Normal 5 4 2 3 3 4 3 2 3" xfId="53558" xr:uid="{4DA332AA-83E6-4AF2-8332-D46852D7FD50}"/>
    <cellStyle name="Normal 5 4 2 3 3 4 3 3" xfId="18138" xr:uid="{D956F71B-6E1B-4825-B6B9-266858694C99}"/>
    <cellStyle name="Normal 5 4 2 3 3 4 3 4" xfId="31828" xr:uid="{395265AC-9A97-4D49-B392-0E6830BE2B5E}"/>
    <cellStyle name="Normal 5 4 2 3 3 4 3 5" xfId="46712" xr:uid="{2585F74B-3AB2-46BA-8873-03CE4293BE76}"/>
    <cellStyle name="Normal 5 4 2 3 3 4 4" xfId="21560" xr:uid="{88955573-E0C1-4F72-AE23-753EF1A7CAFF}"/>
    <cellStyle name="Normal 5 4 2 3 3 4 4 2" xfId="35252" xr:uid="{DE4B0D45-4C21-4D7C-A65F-A441EE61D11D}"/>
    <cellStyle name="Normal 5 4 2 3 3 4 4 3" xfId="50136" xr:uid="{99E11758-B75B-4032-A9CD-50FFD20BC9A6}"/>
    <cellStyle name="Normal 5 4 2 3 3 4 5" xfId="14716" xr:uid="{734C83CB-1BBB-4030-8F35-536E8AF59C73}"/>
    <cellStyle name="Normal 5 4 2 3 3 4 5 2" xfId="41126" xr:uid="{E1ABCC83-3A68-44F2-B77F-4FFD37591210}"/>
    <cellStyle name="Normal 5 4 2 3 3 4 6" xfId="28406" xr:uid="{577FC709-9794-4B52-AAE0-6E899CF90091}"/>
    <cellStyle name="Normal 5 4 2 3 3 4 7" xfId="43290" xr:uid="{E654FC1D-9C27-4547-A538-8E60802BE0C1}"/>
    <cellStyle name="Normal 5 4 2 3 3 4 8" xfId="7870" xr:uid="{4D8540EC-7AA7-414F-95D9-3D4ECA999D51}"/>
    <cellStyle name="Normal 5 4 2 3 3 5" xfId="9578" xr:uid="{88C93B63-6E79-4E80-B80D-E15B0BD75B53}"/>
    <cellStyle name="Normal 5 4 2 3 3 5 2" xfId="13000" xr:uid="{CBF57AB5-80C7-43D6-90B9-132BFBF2E82F}"/>
    <cellStyle name="Normal 5 4 2 3 3 5 2 2" xfId="26690" xr:uid="{F99289C7-9D16-4AE1-8B14-2D31FDD17089}"/>
    <cellStyle name="Normal 5 4 2 3 3 5 2 2 2" xfId="40382" xr:uid="{08D3365B-2F93-4F58-A4AF-DF908A28E024}"/>
    <cellStyle name="Normal 5 4 2 3 3 5 2 2 3" xfId="55266" xr:uid="{0395AF05-9DD4-490E-AD19-7DF754F747B0}"/>
    <cellStyle name="Normal 5 4 2 3 3 5 2 3" xfId="19846" xr:uid="{18B41E79-AF2B-4967-A062-32A441626606}"/>
    <cellStyle name="Normal 5 4 2 3 3 5 2 4" xfId="33536" xr:uid="{353B7623-3CFD-4371-AD9A-8C9F055CDDDE}"/>
    <cellStyle name="Normal 5 4 2 3 3 5 2 5" xfId="48420" xr:uid="{06BE0063-1240-407B-B3BA-E4298863D11A}"/>
    <cellStyle name="Normal 5 4 2 3 3 5 3" xfId="23268" xr:uid="{F6D94AA0-8EC2-4504-8986-C8823575377E}"/>
    <cellStyle name="Normal 5 4 2 3 3 5 3 2" xfId="36960" xr:uid="{224C84DB-E733-4E89-A258-9EBB0D87E221}"/>
    <cellStyle name="Normal 5 4 2 3 3 5 3 3" xfId="51844" xr:uid="{430498BE-5B8B-476D-83AE-DEE33A2549CB}"/>
    <cellStyle name="Normal 5 4 2 3 3 5 4" xfId="16424" xr:uid="{760F61FC-C6A5-4F4A-B578-B7CA189036BB}"/>
    <cellStyle name="Normal 5 4 2 3 3 5 5" xfId="30114" xr:uid="{192D3F11-63A7-43C6-8330-380AC3CDD36C}"/>
    <cellStyle name="Normal 5 4 2 3 3 5 6" xfId="44998" xr:uid="{B7A6CD9A-4B11-4E65-A78D-009895131F29}"/>
    <cellStyle name="Normal 5 4 2 3 3 6" xfId="11288" xr:uid="{29AD8047-F02E-496F-87E7-162F24D2C785}"/>
    <cellStyle name="Normal 5 4 2 3 3 6 2" xfId="24978" xr:uid="{3DD4E267-3FAF-4B5B-AA36-17D58E07FFC7}"/>
    <cellStyle name="Normal 5 4 2 3 3 6 2 2" xfId="38670" xr:uid="{B6CC2F7A-9AF5-4AB6-96C3-B3A297E3D341}"/>
    <cellStyle name="Normal 5 4 2 3 3 6 2 3" xfId="53554" xr:uid="{5A0A5C1B-296B-4669-B879-4C4ABCC18071}"/>
    <cellStyle name="Normal 5 4 2 3 3 6 3" xfId="18134" xr:uid="{7EB0D36B-C267-449B-A0D9-11D49F1C5C3C}"/>
    <cellStyle name="Normal 5 4 2 3 3 6 4" xfId="31824" xr:uid="{369DF2A6-03FC-4996-ACB9-89A4CAD2C493}"/>
    <cellStyle name="Normal 5 4 2 3 3 6 5" xfId="46708" xr:uid="{D761588B-B8BC-4A6B-B60F-BE6BDB108084}"/>
    <cellStyle name="Normal 5 4 2 3 3 7" xfId="21556" xr:uid="{C86436FB-ABED-4737-ABBB-2E2056F131A3}"/>
    <cellStyle name="Normal 5 4 2 3 3 7 2" xfId="35248" xr:uid="{4E6A1B58-31FB-4DFC-AC0B-CA3478613CF7}"/>
    <cellStyle name="Normal 5 4 2 3 3 7 3" xfId="50132" xr:uid="{F93C7865-DDED-4348-905E-2F7C7864C227}"/>
    <cellStyle name="Normal 5 4 2 3 3 8" xfId="14712" xr:uid="{8EF96BA0-2618-4550-8DA6-828A81434A09}"/>
    <cellStyle name="Normal 5 4 2 3 3 8 2" xfId="40820" xr:uid="{41AC53D9-12F0-46D7-9E72-095A82DED8FD}"/>
    <cellStyle name="Normal 5 4 2 3 3 9" xfId="28402" xr:uid="{029EDE82-AAA5-405B-9C04-DA96D373A496}"/>
    <cellStyle name="Normal 5 4 2 3 4" xfId="1224" xr:uid="{7FE07C96-1ACB-431A-98DA-C82F067A7F58}"/>
    <cellStyle name="Normal 5 4 2 3 4 2" xfId="1225" xr:uid="{6A799DF8-89BC-4B9E-B996-CDF8F3CDDFC3}"/>
    <cellStyle name="Normal 5 4 2 3 4 2 2" xfId="9584" xr:uid="{EC567FD4-D0F0-4E6E-A426-08BFE4D880D4}"/>
    <cellStyle name="Normal 5 4 2 3 4 2 2 2" xfId="13006" xr:uid="{CD390623-52C9-4703-A814-6B11C144C2E5}"/>
    <cellStyle name="Normal 5 4 2 3 4 2 2 2 2" xfId="26696" xr:uid="{FFE4D061-74EC-46BC-8231-D4459B73577B}"/>
    <cellStyle name="Normal 5 4 2 3 4 2 2 2 2 2" xfId="40388" xr:uid="{91EDDB8F-7A6D-4D7A-B1FA-0B61590B16F4}"/>
    <cellStyle name="Normal 5 4 2 3 4 2 2 2 2 3" xfId="55272" xr:uid="{5F064792-B89F-47C3-BE9A-EA2651952764}"/>
    <cellStyle name="Normal 5 4 2 3 4 2 2 2 3" xfId="19852" xr:uid="{577FA451-C392-4934-827C-D650A35D4924}"/>
    <cellStyle name="Normal 5 4 2 3 4 2 2 2 4" xfId="33542" xr:uid="{2B8D053B-21A1-4517-9723-9B9277D290CC}"/>
    <cellStyle name="Normal 5 4 2 3 4 2 2 2 5" xfId="48426" xr:uid="{964CE12C-9E34-4844-9A04-74DC8504FD71}"/>
    <cellStyle name="Normal 5 4 2 3 4 2 2 3" xfId="23274" xr:uid="{CD2FD4B7-F89D-410F-AB2A-5B774E90CAAD}"/>
    <cellStyle name="Normal 5 4 2 3 4 2 2 3 2" xfId="36966" xr:uid="{5C32DD08-8667-4EAD-BF91-D0DFFCCB880D}"/>
    <cellStyle name="Normal 5 4 2 3 4 2 2 3 3" xfId="51850" xr:uid="{C23F1B90-BAD1-44FA-A6EE-FEE2C3CC6BEE}"/>
    <cellStyle name="Normal 5 4 2 3 4 2 2 4" xfId="16430" xr:uid="{C987D859-2B5D-4402-A05D-D34FBCE0413F}"/>
    <cellStyle name="Normal 5 4 2 3 4 2 2 5" xfId="30120" xr:uid="{00C140F1-EF1C-4621-8434-E8F32A51F636}"/>
    <cellStyle name="Normal 5 4 2 3 4 2 2 6" xfId="45004" xr:uid="{B0DA44FD-6591-45A7-89E5-2AF64DA82454}"/>
    <cellStyle name="Normal 5 4 2 3 4 2 3" xfId="11294" xr:uid="{69C5C03D-20ED-4EC0-B67B-922697813D83}"/>
    <cellStyle name="Normal 5 4 2 3 4 2 3 2" xfId="24984" xr:uid="{65AABC1B-D6E1-418D-BBC2-66B1020AD863}"/>
    <cellStyle name="Normal 5 4 2 3 4 2 3 2 2" xfId="38676" xr:uid="{8C950C17-DC2F-44B7-B76D-F09842D5A9B9}"/>
    <cellStyle name="Normal 5 4 2 3 4 2 3 2 3" xfId="53560" xr:uid="{7721705E-D117-42CD-BA79-A943C670AE0E}"/>
    <cellStyle name="Normal 5 4 2 3 4 2 3 3" xfId="18140" xr:uid="{7CBA6554-FDD8-4901-A634-5F187B5E9C37}"/>
    <cellStyle name="Normal 5 4 2 3 4 2 3 4" xfId="31830" xr:uid="{A40AE618-CB48-4059-BDA8-B3AAE4E3250D}"/>
    <cellStyle name="Normal 5 4 2 3 4 2 3 5" xfId="46714" xr:uid="{67DA9DE0-B4DF-471C-AE0B-0AA102D22DC5}"/>
    <cellStyle name="Normal 5 4 2 3 4 2 4" xfId="21562" xr:uid="{7230B0C5-C01B-4222-948A-A76A86336F99}"/>
    <cellStyle name="Normal 5 4 2 3 4 2 4 2" xfId="35254" xr:uid="{BA3CA674-FB10-4DEE-88EF-FE14B3AD5BA5}"/>
    <cellStyle name="Normal 5 4 2 3 4 2 4 3" xfId="50138" xr:uid="{0F792B0C-8E70-435B-916E-1F9C5CBF2281}"/>
    <cellStyle name="Normal 5 4 2 3 4 2 5" xfId="14718" xr:uid="{EE5EF895-E12D-474E-BFCE-453CA6409C73}"/>
    <cellStyle name="Normal 5 4 2 3 4 2 5 2" xfId="40918" xr:uid="{379D9860-CB2B-4519-A8C2-83C9F058645F}"/>
    <cellStyle name="Normal 5 4 2 3 4 2 6" xfId="28408" xr:uid="{2C983D6D-9ADE-4A35-B229-0576EBA210B7}"/>
    <cellStyle name="Normal 5 4 2 3 4 2 7" xfId="43292" xr:uid="{496E2044-4E28-4753-8A21-ED1601D899A4}"/>
    <cellStyle name="Normal 5 4 2 3 4 2 8" xfId="7872" xr:uid="{644504CD-BE7E-4091-9FD1-DB605D2936E8}"/>
    <cellStyle name="Normal 5 4 2 3 4 3" xfId="9583" xr:uid="{B1CFFE45-F37B-445A-BF0A-832CB73CA1EA}"/>
    <cellStyle name="Normal 5 4 2 3 4 3 2" xfId="13005" xr:uid="{34C20300-6738-4AF2-99FF-3E7DD9A6DA05}"/>
    <cellStyle name="Normal 5 4 2 3 4 3 2 2" xfId="26695" xr:uid="{AA914145-6717-4FA6-9C4E-9B6B4D52695B}"/>
    <cellStyle name="Normal 5 4 2 3 4 3 2 2 2" xfId="40387" xr:uid="{A2991610-BBD2-4FCD-B176-24162AE7D269}"/>
    <cellStyle name="Normal 5 4 2 3 4 3 2 2 3" xfId="55271" xr:uid="{A5351AC7-04FF-4D4A-8AF6-08A6179E30E1}"/>
    <cellStyle name="Normal 5 4 2 3 4 3 2 3" xfId="19851" xr:uid="{09859795-D48A-4B3C-8700-C01871A6741B}"/>
    <cellStyle name="Normal 5 4 2 3 4 3 2 4" xfId="33541" xr:uid="{8096067E-64F6-449C-B8CF-915E40499DF9}"/>
    <cellStyle name="Normal 5 4 2 3 4 3 2 5" xfId="48425" xr:uid="{4D051FE0-A88B-41F7-83E1-442661B66BCC}"/>
    <cellStyle name="Normal 5 4 2 3 4 3 3" xfId="23273" xr:uid="{C7D9A87D-00D1-4537-9105-AF3DDAB5B76F}"/>
    <cellStyle name="Normal 5 4 2 3 4 3 3 2" xfId="36965" xr:uid="{5C164DC6-FBCE-4BE2-90C9-6D542FCF5D63}"/>
    <cellStyle name="Normal 5 4 2 3 4 3 3 3" xfId="51849" xr:uid="{6D80BE5B-2014-42F6-B587-BF6DEB205258}"/>
    <cellStyle name="Normal 5 4 2 3 4 3 4" xfId="16429" xr:uid="{3B99BCC6-F6AA-46F6-84D1-50C534648697}"/>
    <cellStyle name="Normal 5 4 2 3 4 3 5" xfId="30119" xr:uid="{96F25E51-8BC6-434B-BBFF-6E06A99F4A49}"/>
    <cellStyle name="Normal 5 4 2 3 4 3 6" xfId="45003" xr:uid="{F794F89C-14CD-4465-BB92-E034BC0D4BCE}"/>
    <cellStyle name="Normal 5 4 2 3 4 4" xfId="11293" xr:uid="{EC32EF1F-EAF9-44EE-BE3C-1D3E12562D64}"/>
    <cellStyle name="Normal 5 4 2 3 4 4 2" xfId="24983" xr:uid="{C22528F0-8E12-4266-AAC1-DA018B20B47D}"/>
    <cellStyle name="Normal 5 4 2 3 4 4 2 2" xfId="38675" xr:uid="{FBCFE25A-6A92-45C6-9A3A-E2EB9D957774}"/>
    <cellStyle name="Normal 5 4 2 3 4 4 2 3" xfId="53559" xr:uid="{9C2416C7-874B-454C-B8D8-3E7AFD81BD73}"/>
    <cellStyle name="Normal 5 4 2 3 4 4 3" xfId="18139" xr:uid="{83F84301-2856-492C-BB1E-6A28A6E51F07}"/>
    <cellStyle name="Normal 5 4 2 3 4 4 4" xfId="31829" xr:uid="{58169613-4C87-48D2-BAEF-B890C7E0319B}"/>
    <cellStyle name="Normal 5 4 2 3 4 4 5" xfId="46713" xr:uid="{DBAAE96E-54DE-4FE5-9E62-4F80AC8517DE}"/>
    <cellStyle name="Normal 5 4 2 3 4 5" xfId="21561" xr:uid="{3B3F61C5-DE5F-42B4-88D4-956613022F72}"/>
    <cellStyle name="Normal 5 4 2 3 4 5 2" xfId="35253" xr:uid="{9565941C-E3E8-4D74-B93F-CCD0B8D4D3CC}"/>
    <cellStyle name="Normal 5 4 2 3 4 5 3" xfId="50137" xr:uid="{B49BECE6-39E3-48B5-A58B-E3A382F0D6D1}"/>
    <cellStyle name="Normal 5 4 2 3 4 6" xfId="14717" xr:uid="{0931B29C-D9E4-4879-8007-F39A3CE0E8B2}"/>
    <cellStyle name="Normal 5 4 2 3 4 6 2" xfId="40917" xr:uid="{86FA5584-1472-4FCC-A0CA-DA0863CFDAD2}"/>
    <cellStyle name="Normal 5 4 2 3 4 7" xfId="28407" xr:uid="{DE88A025-3AE0-4C2E-900E-F09C4C39D7BC}"/>
    <cellStyle name="Normal 5 4 2 3 4 8" xfId="43291" xr:uid="{97B9771A-FEF5-41C0-94EB-3B1947D662FF}"/>
    <cellStyle name="Normal 5 4 2 3 4 9" xfId="7871" xr:uid="{A95AB9A2-CBBC-4AB7-80EA-FAD4165AA601}"/>
    <cellStyle name="Normal 5 4 2 3 5" xfId="1226" xr:uid="{22A94361-639E-45B2-87EC-AC40940EF92D}"/>
    <cellStyle name="Normal 5 4 2 3 5 2" xfId="9585" xr:uid="{23E162F3-88A8-404A-9F70-45EF49BC1264}"/>
    <cellStyle name="Normal 5 4 2 3 5 2 2" xfId="13007" xr:uid="{7EAA3B06-FE97-493C-9476-9608A1148833}"/>
    <cellStyle name="Normal 5 4 2 3 5 2 2 2" xfId="26697" xr:uid="{8C02EC72-6002-4CC8-8D53-D088FA66B7A1}"/>
    <cellStyle name="Normal 5 4 2 3 5 2 2 2 2" xfId="40389" xr:uid="{6F53C63E-6C95-4332-A42E-9B73BB07DE25}"/>
    <cellStyle name="Normal 5 4 2 3 5 2 2 2 3" xfId="55273" xr:uid="{8F58E656-57FA-4140-888D-547CED73687D}"/>
    <cellStyle name="Normal 5 4 2 3 5 2 2 3" xfId="19853" xr:uid="{B8785F5F-F65D-4BD6-A2AC-BE2517082544}"/>
    <cellStyle name="Normal 5 4 2 3 5 2 2 4" xfId="33543" xr:uid="{67ACD737-9840-46DE-82DA-0D60319DE2A8}"/>
    <cellStyle name="Normal 5 4 2 3 5 2 2 5" xfId="48427" xr:uid="{E9EAAEEB-4903-4B9F-A3D8-B973B24B5E93}"/>
    <cellStyle name="Normal 5 4 2 3 5 2 3" xfId="23275" xr:uid="{EB731682-34E9-40C1-836C-BC2ABF8E61A9}"/>
    <cellStyle name="Normal 5 4 2 3 5 2 3 2" xfId="36967" xr:uid="{3DE7C370-793C-426B-ADAE-7095939E10ED}"/>
    <cellStyle name="Normal 5 4 2 3 5 2 3 3" xfId="51851" xr:uid="{8E11C282-15E8-48F7-B33A-96D8B76E118A}"/>
    <cellStyle name="Normal 5 4 2 3 5 2 4" xfId="16431" xr:uid="{26889996-47D5-4556-833C-B3E873ABEBDD}"/>
    <cellStyle name="Normal 5 4 2 3 5 2 5" xfId="30121" xr:uid="{4E541340-E2BA-496D-A4E6-7B59519CA3F1}"/>
    <cellStyle name="Normal 5 4 2 3 5 2 6" xfId="45005" xr:uid="{2E0B6CB8-F0EC-40C4-900A-A175D6F46FAE}"/>
    <cellStyle name="Normal 5 4 2 3 5 3" xfId="11295" xr:uid="{F67E441F-7FB2-42D1-ACBB-5693050540EF}"/>
    <cellStyle name="Normal 5 4 2 3 5 3 2" xfId="24985" xr:uid="{C9BDE3B6-865F-4FB3-81D7-A96B0EA3F099}"/>
    <cellStyle name="Normal 5 4 2 3 5 3 2 2" xfId="38677" xr:uid="{2ABFBC90-B5F0-468F-A8E7-3AA944512F82}"/>
    <cellStyle name="Normal 5 4 2 3 5 3 2 3" xfId="53561" xr:uid="{026B066A-FB90-4D03-87A2-FDC45C68A841}"/>
    <cellStyle name="Normal 5 4 2 3 5 3 3" xfId="18141" xr:uid="{0B28CBF0-6D61-442B-BB30-DCE8A79FC168}"/>
    <cellStyle name="Normal 5 4 2 3 5 3 4" xfId="31831" xr:uid="{35EB5C61-8964-49FB-A33B-8EA54D14135A}"/>
    <cellStyle name="Normal 5 4 2 3 5 3 5" xfId="46715" xr:uid="{9B0EF4A6-55B2-4060-9FE8-A02B2C30B420}"/>
    <cellStyle name="Normal 5 4 2 3 5 4" xfId="21563" xr:uid="{1DDC2719-96A1-461B-BABE-001F8D06ED1F}"/>
    <cellStyle name="Normal 5 4 2 3 5 4 2" xfId="35255" xr:uid="{A8E980D1-CA32-43C1-8635-0F14A1226BBE}"/>
    <cellStyle name="Normal 5 4 2 3 5 4 3" xfId="50139" xr:uid="{1C13CA3E-7E93-48CC-BC1C-6C66E9536FBB}"/>
    <cellStyle name="Normal 5 4 2 3 5 5" xfId="14719" xr:uid="{D2F403E2-E134-4D10-ADE3-68AF8C8F5ACF}"/>
    <cellStyle name="Normal 5 4 2 3 5 5 2" xfId="40919" xr:uid="{58059D12-8428-46EC-AB83-9EEBDDFDBA66}"/>
    <cellStyle name="Normal 5 4 2 3 5 6" xfId="28409" xr:uid="{9D9756CB-D623-4AAA-B082-7C6DD0832F3C}"/>
    <cellStyle name="Normal 5 4 2 3 5 7" xfId="43293" xr:uid="{99D738A4-4026-4DC0-929E-E07C529D43D8}"/>
    <cellStyle name="Normal 5 4 2 3 5 8" xfId="7873" xr:uid="{3BD217CD-9B76-4B63-BA2F-BEEEA2E34F2F}"/>
    <cellStyle name="Normal 5 4 2 3 6" xfId="2851" xr:uid="{EAD0D9AC-9035-44C8-B204-F5245723F1DB}"/>
    <cellStyle name="Normal 5 4 2 3 6 2" xfId="9586" xr:uid="{35ADBBEC-16CD-4940-B4E3-9B661DB12530}"/>
    <cellStyle name="Normal 5 4 2 3 6 2 2" xfId="13008" xr:uid="{1E43ECE4-402A-4F15-BCD7-31A79BAFECE4}"/>
    <cellStyle name="Normal 5 4 2 3 6 2 2 2" xfId="26698" xr:uid="{96641938-0DB9-4FAE-946F-5C33E305F567}"/>
    <cellStyle name="Normal 5 4 2 3 6 2 2 2 2" xfId="40390" xr:uid="{5414651C-CE80-45A5-A520-34CA01918D03}"/>
    <cellStyle name="Normal 5 4 2 3 6 2 2 2 3" xfId="55274" xr:uid="{D5A598C6-4060-443C-AB8E-BF7F27B7C05E}"/>
    <cellStyle name="Normal 5 4 2 3 6 2 2 3" xfId="19854" xr:uid="{D279BD9B-D368-4FC0-A060-2E898211E1D0}"/>
    <cellStyle name="Normal 5 4 2 3 6 2 2 4" xfId="33544" xr:uid="{65B195FF-A099-4AC7-85A8-F08C76C27F07}"/>
    <cellStyle name="Normal 5 4 2 3 6 2 2 5" xfId="48428" xr:uid="{4145C1BA-6FF3-4CBD-BA4B-EEDDE447F749}"/>
    <cellStyle name="Normal 5 4 2 3 6 2 3" xfId="23276" xr:uid="{0E73ED25-AD05-4C2E-B45C-223A5D25B1E8}"/>
    <cellStyle name="Normal 5 4 2 3 6 2 3 2" xfId="36968" xr:uid="{FE376AC0-14F3-4B19-9C3E-2B6C7146785B}"/>
    <cellStyle name="Normal 5 4 2 3 6 2 3 3" xfId="51852" xr:uid="{CD3B4818-144C-40B5-B93E-B8A180AE39E1}"/>
    <cellStyle name="Normal 5 4 2 3 6 2 4" xfId="16432" xr:uid="{1BCDC870-E9F3-4D8B-A166-EBEC80D0FD28}"/>
    <cellStyle name="Normal 5 4 2 3 6 2 5" xfId="30122" xr:uid="{B162F58A-37E6-4D2D-BE93-E76D79B69B46}"/>
    <cellStyle name="Normal 5 4 2 3 6 2 6" xfId="45006" xr:uid="{EB995BB6-95DA-4EA1-8FAE-0DAF0697E478}"/>
    <cellStyle name="Normal 5 4 2 3 6 3" xfId="11296" xr:uid="{B88ADF06-0306-4F80-A013-BE9220DE5B3E}"/>
    <cellStyle name="Normal 5 4 2 3 6 3 2" xfId="24986" xr:uid="{4986FE39-6B2A-4052-814F-6AE1C5411C1A}"/>
    <cellStyle name="Normal 5 4 2 3 6 3 2 2" xfId="38678" xr:uid="{C36B83FB-BAF0-4435-8DCC-6F29D99C5DAF}"/>
    <cellStyle name="Normal 5 4 2 3 6 3 2 3" xfId="53562" xr:uid="{7620A634-DEBE-4830-A6E9-700E3C8BAFA8}"/>
    <cellStyle name="Normal 5 4 2 3 6 3 3" xfId="18142" xr:uid="{4549C7F7-08DE-40C9-ACDB-F9F3FE9E9EDA}"/>
    <cellStyle name="Normal 5 4 2 3 6 3 4" xfId="31832" xr:uid="{BD0825EE-5CFF-43CC-A7CC-2BC1DC425554}"/>
    <cellStyle name="Normal 5 4 2 3 6 3 5" xfId="46716" xr:uid="{E131A8D1-48A6-430D-87D3-374B8C36620C}"/>
    <cellStyle name="Normal 5 4 2 3 6 4" xfId="21564" xr:uid="{1A5F10DB-65E7-4661-929D-29E8B05683E2}"/>
    <cellStyle name="Normal 5 4 2 3 6 4 2" xfId="35256" xr:uid="{B1B5FF0A-A232-4689-886B-72DEA43926BF}"/>
    <cellStyle name="Normal 5 4 2 3 6 4 3" xfId="50140" xr:uid="{3152E5E8-846D-4F7D-A51D-12AAFD216004}"/>
    <cellStyle name="Normal 5 4 2 3 6 5" xfId="14720" xr:uid="{EF1D1346-7F84-4930-AF1F-973E1F3EA786}"/>
    <cellStyle name="Normal 5 4 2 3 6 5 2" xfId="41127" xr:uid="{D95CE1AD-ED4B-43FC-8736-D482A8219543}"/>
    <cellStyle name="Normal 5 4 2 3 6 6" xfId="28410" xr:uid="{4CC4CC68-1BD2-465D-8C96-3176DD9F487C}"/>
    <cellStyle name="Normal 5 4 2 3 6 7" xfId="43294" xr:uid="{40401EA9-DBFF-4993-87E1-8CCB77383077}"/>
    <cellStyle name="Normal 5 4 2 3 6 8" xfId="7874" xr:uid="{B7A1F448-A253-40E7-89A8-0703280194EF}"/>
    <cellStyle name="Normal 5 4 2 3 7" xfId="9572" xr:uid="{F6F7F823-372F-4CC9-891D-3813A4657B48}"/>
    <cellStyle name="Normal 5 4 2 3 7 2" xfId="12994" xr:uid="{0E496E44-1DF7-49CD-93CE-01CC2F413ED1}"/>
    <cellStyle name="Normal 5 4 2 3 7 2 2" xfId="26684" xr:uid="{D3D99ADC-ED0C-4433-B5C4-0796403DBDD8}"/>
    <cellStyle name="Normal 5 4 2 3 7 2 2 2" xfId="40376" xr:uid="{F909C81B-C3C7-483A-A4F3-21698F593272}"/>
    <cellStyle name="Normal 5 4 2 3 7 2 2 3" xfId="55260" xr:uid="{E22CC50A-6DB6-455C-B9C5-6CB7D08EE213}"/>
    <cellStyle name="Normal 5 4 2 3 7 2 3" xfId="19840" xr:uid="{4138F0AF-1F6B-4599-9098-9F666625801A}"/>
    <cellStyle name="Normal 5 4 2 3 7 2 4" xfId="33530" xr:uid="{B7F9F2E6-1678-46E1-B70D-C5951B7817B2}"/>
    <cellStyle name="Normal 5 4 2 3 7 2 5" xfId="48414" xr:uid="{71FA844E-BF51-4D62-9BA5-304E42C131F1}"/>
    <cellStyle name="Normal 5 4 2 3 7 3" xfId="23262" xr:uid="{AE11A0AA-D31E-43DF-BFD9-2D6BCAD9F5AF}"/>
    <cellStyle name="Normal 5 4 2 3 7 3 2" xfId="36954" xr:uid="{70BD0FC2-7D52-45F9-9FB3-575FBD1C109E}"/>
    <cellStyle name="Normal 5 4 2 3 7 3 3" xfId="51838" xr:uid="{3BC8C6AA-8C6A-4285-84CE-6F79303A6EAF}"/>
    <cellStyle name="Normal 5 4 2 3 7 4" xfId="16418" xr:uid="{ADD61D8B-3DEF-41E8-88AB-4B31EB1BB83F}"/>
    <cellStyle name="Normal 5 4 2 3 7 5" xfId="30108" xr:uid="{F63EC0A6-C019-462C-8741-ACBDCF8D3AEB}"/>
    <cellStyle name="Normal 5 4 2 3 7 6" xfId="44992" xr:uid="{8196F289-DFAB-4235-8EAD-1B1F6996D46E}"/>
    <cellStyle name="Normal 5 4 2 3 8" xfId="11282" xr:uid="{D90AAC95-D1D5-4680-9D7A-DB98D0D09FF3}"/>
    <cellStyle name="Normal 5 4 2 3 8 2" xfId="24972" xr:uid="{4D70A839-7751-42E7-B5F0-9CC6EF605E91}"/>
    <cellStyle name="Normal 5 4 2 3 8 2 2" xfId="38664" xr:uid="{BFC5279D-3932-4831-B2D9-85A26A10C97B}"/>
    <cellStyle name="Normal 5 4 2 3 8 2 3" xfId="53548" xr:uid="{BE7E9DCF-0BE4-4B46-87B0-594C349CEE7D}"/>
    <cellStyle name="Normal 5 4 2 3 8 3" xfId="18128" xr:uid="{FB719968-CF22-4672-9E0C-5AD751395E45}"/>
    <cellStyle name="Normal 5 4 2 3 8 4" xfId="31818" xr:uid="{510C0A67-E5C5-4C20-B705-6A415B9CADD4}"/>
    <cellStyle name="Normal 5 4 2 3 8 5" xfId="46702" xr:uid="{2739A5E5-AE0B-438B-89A0-6405C311705C}"/>
    <cellStyle name="Normal 5 4 2 3 9" xfId="21550" xr:uid="{1124F374-9C93-44CE-A954-0CB30324F60C}"/>
    <cellStyle name="Normal 5 4 2 3 9 2" xfId="35242" xr:uid="{622F2CA6-74AB-4580-AEE9-96E57B8B880F}"/>
    <cellStyle name="Normal 5 4 2 3 9 3" xfId="50126" xr:uid="{56E7F7B6-7A25-4009-B90E-5B914D61FCEE}"/>
    <cellStyle name="Normal 5 4 2 4" xfId="299" xr:uid="{310DA052-58A2-46C5-B16A-AE90DF5A62DE}"/>
    <cellStyle name="Normal 5 4 2 4 10" xfId="14721" xr:uid="{738F1009-50DB-428D-912A-EC931B01CAC8}"/>
    <cellStyle name="Normal 5 4 2 4 10 2" xfId="40781" xr:uid="{3A81D094-2936-4FDB-B221-3017F90EE91E}"/>
    <cellStyle name="Normal 5 4 2 4 11" xfId="28411" xr:uid="{3F278036-BE30-43E3-B6FD-0C01CA152F97}"/>
    <cellStyle name="Normal 5 4 2 4 12" xfId="43295" xr:uid="{F53EED45-2172-4BBD-BD1E-5E5343DB8336}"/>
    <cellStyle name="Normal 5 4 2 4 13" xfId="7875" xr:uid="{3F8FF37E-AF4E-438B-B98B-7B5712DDA049}"/>
    <cellStyle name="Normal 5 4 2 4 2" xfId="544" xr:uid="{3B012716-946C-4C9B-98AC-7BBC1B60E193}"/>
    <cellStyle name="Normal 5 4 2 4 2 10" xfId="43296" xr:uid="{C1B9311E-58CE-4636-B2F0-1D71C5717517}"/>
    <cellStyle name="Normal 5 4 2 4 2 11" xfId="7876" xr:uid="{530B6538-19EC-43E6-8067-A48130559C63}"/>
    <cellStyle name="Normal 5 4 2 4 2 2" xfId="545" xr:uid="{6622B02E-3CE0-47CD-9335-B8CC1A4F0C19}"/>
    <cellStyle name="Normal 5 4 2 4 2 2 2" xfId="1227" xr:uid="{A34D6CF8-9160-4C74-AFDE-344ACF792935}"/>
    <cellStyle name="Normal 5 4 2 4 2 2 2 2" xfId="1228" xr:uid="{3405AF99-3F84-4A2B-B1CF-83ACA86D921A}"/>
    <cellStyle name="Normal 5 4 2 4 2 2 2 2 2" xfId="13012" xr:uid="{9C8E7329-06D7-4D22-862C-3B6E71329E10}"/>
    <cellStyle name="Normal 5 4 2 4 2 2 2 2 2 2" xfId="26702" xr:uid="{D6275C6D-0C31-4E21-B7A6-3BB0D0DB206D}"/>
    <cellStyle name="Normal 5 4 2 4 2 2 2 2 2 2 2" xfId="40394" xr:uid="{F992E43F-B04E-4F72-9626-BE9717DB8814}"/>
    <cellStyle name="Normal 5 4 2 4 2 2 2 2 2 2 3" xfId="55278" xr:uid="{8083DE40-5740-436F-AA44-EB3C4EE7F87E}"/>
    <cellStyle name="Normal 5 4 2 4 2 2 2 2 2 3" xfId="19858" xr:uid="{F4F9A30A-76F5-46FA-9742-D08C48A62670}"/>
    <cellStyle name="Normal 5 4 2 4 2 2 2 2 2 4" xfId="33548" xr:uid="{B4DB359B-8EF2-489A-99AF-BC4A61F8E763}"/>
    <cellStyle name="Normal 5 4 2 4 2 2 2 2 2 5" xfId="48432" xr:uid="{48C7750F-B4E8-4809-9ADA-EC1CAC8D3522}"/>
    <cellStyle name="Normal 5 4 2 4 2 2 2 2 3" xfId="23280" xr:uid="{C741B864-AC27-48F8-BF20-DF936CCAB1C9}"/>
    <cellStyle name="Normal 5 4 2 4 2 2 2 2 3 2" xfId="36972" xr:uid="{01382D70-5B03-4587-8FA8-18185DE353EE}"/>
    <cellStyle name="Normal 5 4 2 4 2 2 2 2 3 3" xfId="51856" xr:uid="{49A240AD-7222-4FEA-96B9-FC4E1E9612CB}"/>
    <cellStyle name="Normal 5 4 2 4 2 2 2 2 4" xfId="16436" xr:uid="{22D52B75-0A88-425F-A127-4A31D786AD0C}"/>
    <cellStyle name="Normal 5 4 2 4 2 2 2 2 4 2" xfId="40921" xr:uid="{4B897F05-99C2-488E-A94D-6B0EE2E1F875}"/>
    <cellStyle name="Normal 5 4 2 4 2 2 2 2 5" xfId="30126" xr:uid="{2AB5D9ED-A72C-4432-9EF7-DFE91C6A0F71}"/>
    <cellStyle name="Normal 5 4 2 4 2 2 2 2 6" xfId="45010" xr:uid="{A827D7C4-1440-4308-965E-563965CB606B}"/>
    <cellStyle name="Normal 5 4 2 4 2 2 2 2 7" xfId="9590" xr:uid="{06C82B9B-5103-4B69-8CA8-9B6255754FA7}"/>
    <cellStyle name="Normal 5 4 2 4 2 2 2 3" xfId="11300" xr:uid="{A3B90CE0-4A09-4F3D-9D4F-9A33B62CF68E}"/>
    <cellStyle name="Normal 5 4 2 4 2 2 2 3 2" xfId="24990" xr:uid="{1EA90173-276F-43A4-87C6-4C156C373A2F}"/>
    <cellStyle name="Normal 5 4 2 4 2 2 2 3 2 2" xfId="38682" xr:uid="{CCAAEEAD-6D6D-45B1-826D-CD348B4B459D}"/>
    <cellStyle name="Normal 5 4 2 4 2 2 2 3 2 3" xfId="53566" xr:uid="{1ABCADAF-1BEA-474A-BF66-2314ED2E05C4}"/>
    <cellStyle name="Normal 5 4 2 4 2 2 2 3 3" xfId="18146" xr:uid="{8C912F34-5C3B-4E12-9397-4E59E5F6DADD}"/>
    <cellStyle name="Normal 5 4 2 4 2 2 2 3 4" xfId="31836" xr:uid="{54AC9AD8-769D-46C1-81C9-E43B71BAFD73}"/>
    <cellStyle name="Normal 5 4 2 4 2 2 2 3 5" xfId="46720" xr:uid="{88BD2ADF-79B4-4F61-878B-75B7027B3A1B}"/>
    <cellStyle name="Normal 5 4 2 4 2 2 2 4" xfId="21568" xr:uid="{62199301-9671-4DCA-8A69-B71B80AB7FB6}"/>
    <cellStyle name="Normal 5 4 2 4 2 2 2 4 2" xfId="35260" xr:uid="{37B016ED-5827-412A-9A83-AA3040CD7A6E}"/>
    <cellStyle name="Normal 5 4 2 4 2 2 2 4 3" xfId="50144" xr:uid="{2EA9430E-3A67-4830-A7FE-8A74CF12FABA}"/>
    <cellStyle name="Normal 5 4 2 4 2 2 2 5" xfId="14724" xr:uid="{12EBF153-90E3-4D54-BBB3-E15487A07EB5}"/>
    <cellStyle name="Normal 5 4 2 4 2 2 2 5 2" xfId="40920" xr:uid="{72307FB5-7E6A-46BA-89EC-547C81F0208E}"/>
    <cellStyle name="Normal 5 4 2 4 2 2 2 6" xfId="28414" xr:uid="{32FCBDAE-6EBD-4A0A-9556-F2E22D659272}"/>
    <cellStyle name="Normal 5 4 2 4 2 2 2 7" xfId="43298" xr:uid="{141E74A3-A488-4747-8A87-E951C3787D29}"/>
    <cellStyle name="Normal 5 4 2 4 2 2 2 8" xfId="7878" xr:uid="{E579CBB5-9B2C-488F-B191-A9364A35BAA6}"/>
    <cellStyle name="Normal 5 4 2 4 2 2 3" xfId="1229" xr:uid="{F99BDEF8-6C1C-4CDC-91DF-B5BE22905BE4}"/>
    <cellStyle name="Normal 5 4 2 4 2 2 3 2" xfId="13011" xr:uid="{7F1BE23B-1FC7-4DB0-BD91-8F01DD0E9BFA}"/>
    <cellStyle name="Normal 5 4 2 4 2 2 3 2 2" xfId="26701" xr:uid="{845C82EA-E980-4A56-9851-CDADA1A826B9}"/>
    <cellStyle name="Normal 5 4 2 4 2 2 3 2 2 2" xfId="40393" xr:uid="{EED847C3-9CE5-4DCE-9E68-2B7E5ACC02B2}"/>
    <cellStyle name="Normal 5 4 2 4 2 2 3 2 2 3" xfId="55277" xr:uid="{3B698C81-C957-409E-866A-6ACCEB4461AA}"/>
    <cellStyle name="Normal 5 4 2 4 2 2 3 2 3" xfId="19857" xr:uid="{4CACD7FE-19F3-4F51-987D-D18F506B068E}"/>
    <cellStyle name="Normal 5 4 2 4 2 2 3 2 4" xfId="33547" xr:uid="{D1C59CB2-C9B1-4B7C-B48D-A3BD8D94E881}"/>
    <cellStyle name="Normal 5 4 2 4 2 2 3 2 5" xfId="48431" xr:uid="{A5C791FB-4317-436F-99AA-E9A8D9B3D3A2}"/>
    <cellStyle name="Normal 5 4 2 4 2 2 3 3" xfId="23279" xr:uid="{DEF405D4-D13E-46F0-900A-EB47AC51183E}"/>
    <cellStyle name="Normal 5 4 2 4 2 2 3 3 2" xfId="36971" xr:uid="{FD4E4C36-5F2A-4F53-AE53-707528C62E65}"/>
    <cellStyle name="Normal 5 4 2 4 2 2 3 3 3" xfId="51855" xr:uid="{667CFD36-7C8E-4132-ABFF-B9998220A685}"/>
    <cellStyle name="Normal 5 4 2 4 2 2 3 4" xfId="16435" xr:uid="{0191B234-BBC0-4E48-A94B-0BFBE1400253}"/>
    <cellStyle name="Normal 5 4 2 4 2 2 3 4 2" xfId="40922" xr:uid="{20CF19B5-79DF-41CE-89D9-D11D45F7BCC3}"/>
    <cellStyle name="Normal 5 4 2 4 2 2 3 5" xfId="30125" xr:uid="{9BDA2B13-9647-4A0E-89E2-0D000B123EC6}"/>
    <cellStyle name="Normal 5 4 2 4 2 2 3 6" xfId="45009" xr:uid="{8B758BD0-7F81-42BF-9A10-40AEE5D6D8FA}"/>
    <cellStyle name="Normal 5 4 2 4 2 2 3 7" xfId="9589" xr:uid="{835B543D-7CCD-44EE-8BFD-845E357FD0B0}"/>
    <cellStyle name="Normal 5 4 2 4 2 2 4" xfId="11299" xr:uid="{E3FBF17C-1D2B-4CDA-B229-9BA0F7DF9071}"/>
    <cellStyle name="Normal 5 4 2 4 2 2 4 2" xfId="24989" xr:uid="{93E2742A-525F-4B2E-BC69-67C6AF640ECD}"/>
    <cellStyle name="Normal 5 4 2 4 2 2 4 2 2" xfId="38681" xr:uid="{3EB74A26-52E2-4380-8733-3872C8D6F9BC}"/>
    <cellStyle name="Normal 5 4 2 4 2 2 4 2 3" xfId="53565" xr:uid="{A0C7D4F5-7CFF-4165-82EF-35E10D3583DF}"/>
    <cellStyle name="Normal 5 4 2 4 2 2 4 3" xfId="18145" xr:uid="{299A3383-CFB7-45F1-9FD5-48389958D836}"/>
    <cellStyle name="Normal 5 4 2 4 2 2 4 4" xfId="31835" xr:uid="{87012407-AB8D-4193-8FE4-BD7F77FAB32F}"/>
    <cellStyle name="Normal 5 4 2 4 2 2 4 5" xfId="46719" xr:uid="{05551EAE-56AC-4227-B181-8A0128821B3E}"/>
    <cellStyle name="Normal 5 4 2 4 2 2 5" xfId="21567" xr:uid="{A1F071D7-6D35-4D2D-8BB8-2C585EE3F4F4}"/>
    <cellStyle name="Normal 5 4 2 4 2 2 5 2" xfId="35259" xr:uid="{E00D25B5-69B2-43BB-9779-9C55E1AB0B7D}"/>
    <cellStyle name="Normal 5 4 2 4 2 2 5 3" xfId="50143" xr:uid="{F985DD48-3B03-4BF2-8DEC-A101DC308738}"/>
    <cellStyle name="Normal 5 4 2 4 2 2 6" xfId="14723" xr:uid="{AEE26EAB-DF1C-4F3C-A0F1-252E8C68201C}"/>
    <cellStyle name="Normal 5 4 2 4 2 2 6 2" xfId="40822" xr:uid="{8CDE847D-2442-4BE1-9B4A-B43CF9F54B8B}"/>
    <cellStyle name="Normal 5 4 2 4 2 2 7" xfId="28413" xr:uid="{EE313E05-D88F-4DF1-A5B7-2BDE85300793}"/>
    <cellStyle name="Normal 5 4 2 4 2 2 8" xfId="43297" xr:uid="{F4967DA0-7AC0-41F7-83CE-909803CE378E}"/>
    <cellStyle name="Normal 5 4 2 4 2 2 9" xfId="7877" xr:uid="{72916564-F71B-4F07-A92D-6999EB476984}"/>
    <cellStyle name="Normal 5 4 2 4 2 3" xfId="1230" xr:uid="{FD9107B6-2B72-457B-99ED-8D26C9CEA2ED}"/>
    <cellStyle name="Normal 5 4 2 4 2 3 2" xfId="1231" xr:uid="{7892654B-D061-4ED4-88B6-E1A28ED1F0D0}"/>
    <cellStyle name="Normal 5 4 2 4 2 3 2 2" xfId="13013" xr:uid="{F538E239-9C69-43B8-9BAE-C6C451022DB7}"/>
    <cellStyle name="Normal 5 4 2 4 2 3 2 2 2" xfId="26703" xr:uid="{6182E3D7-501A-46C8-ABC9-3DD3CFA955B9}"/>
    <cellStyle name="Normal 5 4 2 4 2 3 2 2 2 2" xfId="40395" xr:uid="{A36B71F9-81D8-4C01-B95D-516781BD5CF5}"/>
    <cellStyle name="Normal 5 4 2 4 2 3 2 2 2 3" xfId="55279" xr:uid="{128924BB-7E55-432D-B0BA-73C3A9C531CA}"/>
    <cellStyle name="Normal 5 4 2 4 2 3 2 2 3" xfId="19859" xr:uid="{4F94A12E-DB09-459B-8812-836FAD89F0F0}"/>
    <cellStyle name="Normal 5 4 2 4 2 3 2 2 4" xfId="33549" xr:uid="{B2BCD12E-7E8B-4FDA-B051-00E042F1220D}"/>
    <cellStyle name="Normal 5 4 2 4 2 3 2 2 5" xfId="48433" xr:uid="{6FFA6D32-F549-4182-8BC6-32659200FD9A}"/>
    <cellStyle name="Normal 5 4 2 4 2 3 2 3" xfId="23281" xr:uid="{4AD1CA6A-8C01-429F-A786-F3E2264EAEB3}"/>
    <cellStyle name="Normal 5 4 2 4 2 3 2 3 2" xfId="36973" xr:uid="{C6EF4FCF-E3B9-4BEB-AC02-60EC03981852}"/>
    <cellStyle name="Normal 5 4 2 4 2 3 2 3 3" xfId="51857" xr:uid="{C28F5382-1C25-4CAD-BCB7-5DDB3ED2CDE1}"/>
    <cellStyle name="Normal 5 4 2 4 2 3 2 4" xfId="16437" xr:uid="{A35121C9-176F-491F-8368-70D3E8BB09D8}"/>
    <cellStyle name="Normal 5 4 2 4 2 3 2 4 2" xfId="40924" xr:uid="{F1EEC5CC-B265-4889-8544-B65CB5764586}"/>
    <cellStyle name="Normal 5 4 2 4 2 3 2 5" xfId="30127" xr:uid="{67266A3D-980D-4C3C-9823-9664B48D21E5}"/>
    <cellStyle name="Normal 5 4 2 4 2 3 2 6" xfId="45011" xr:uid="{F35FDC3B-D270-4199-BEBC-CCF6B40E5C08}"/>
    <cellStyle name="Normal 5 4 2 4 2 3 2 7" xfId="9591" xr:uid="{C92D2948-05F8-41FA-8E7E-0CBCC7D7627D}"/>
    <cellStyle name="Normal 5 4 2 4 2 3 3" xfId="11301" xr:uid="{B7FDC031-F405-4481-94C0-12DBEECBAD9D}"/>
    <cellStyle name="Normal 5 4 2 4 2 3 3 2" xfId="24991" xr:uid="{DEED1AA8-463B-40FE-94B6-CB7FA7588A71}"/>
    <cellStyle name="Normal 5 4 2 4 2 3 3 2 2" xfId="38683" xr:uid="{136A8CDB-D59A-482C-BED0-8511267DE365}"/>
    <cellStyle name="Normal 5 4 2 4 2 3 3 2 3" xfId="53567" xr:uid="{3B79C7CB-80B2-485C-A1AF-F937C1548FCA}"/>
    <cellStyle name="Normal 5 4 2 4 2 3 3 3" xfId="18147" xr:uid="{F8E6216F-BC2C-4419-9C0C-A40C02825FD8}"/>
    <cellStyle name="Normal 5 4 2 4 2 3 3 4" xfId="31837" xr:uid="{826AC10E-BD16-4C23-8E02-43419AD905FB}"/>
    <cellStyle name="Normal 5 4 2 4 2 3 3 5" xfId="46721" xr:uid="{62B2FDAA-804A-4255-B179-D7132207BEFF}"/>
    <cellStyle name="Normal 5 4 2 4 2 3 4" xfId="21569" xr:uid="{4A4C308F-302C-4301-B1A1-484F0EF6973A}"/>
    <cellStyle name="Normal 5 4 2 4 2 3 4 2" xfId="35261" xr:uid="{E419EACE-28AD-43B3-9AD0-629F94787DF6}"/>
    <cellStyle name="Normal 5 4 2 4 2 3 4 3" xfId="50145" xr:uid="{D647A8A4-B3CE-44E1-AE7C-E75776F4A155}"/>
    <cellStyle name="Normal 5 4 2 4 2 3 5" xfId="14725" xr:uid="{ED6EE06D-DFF4-427D-BFC0-4E370E52177B}"/>
    <cellStyle name="Normal 5 4 2 4 2 3 5 2" xfId="40923" xr:uid="{03AEC9C3-D844-4511-9287-EFA935FB9B90}"/>
    <cellStyle name="Normal 5 4 2 4 2 3 6" xfId="28415" xr:uid="{CD8223E2-0602-43F6-A0C2-03599F586F4D}"/>
    <cellStyle name="Normal 5 4 2 4 2 3 7" xfId="43299" xr:uid="{B1723B4F-DBA0-4BFB-B87A-2194ADE95D60}"/>
    <cellStyle name="Normal 5 4 2 4 2 3 8" xfId="7879" xr:uid="{0D4E9D3F-55C0-4A75-B042-79AFDA0FFF2C}"/>
    <cellStyle name="Normal 5 4 2 4 2 4" xfId="1232" xr:uid="{BBED6586-F80F-4278-A15D-7A94A15E1106}"/>
    <cellStyle name="Normal 5 4 2 4 2 4 2" xfId="9592" xr:uid="{E859365C-40DD-4F42-93A0-D39FDDF58389}"/>
    <cellStyle name="Normal 5 4 2 4 2 4 2 2" xfId="13014" xr:uid="{EC34C309-CD3E-4C81-B7D9-2CF3BC63B86C}"/>
    <cellStyle name="Normal 5 4 2 4 2 4 2 2 2" xfId="26704" xr:uid="{C4C1B8E8-7CE3-4563-A0F3-ED0F84C3C76A}"/>
    <cellStyle name="Normal 5 4 2 4 2 4 2 2 2 2" xfId="40396" xr:uid="{87E6045F-DD24-49E7-A6B2-DB69D7D4B603}"/>
    <cellStyle name="Normal 5 4 2 4 2 4 2 2 2 3" xfId="55280" xr:uid="{99BDAEFF-DA0D-4CA2-A509-2468760DB9FC}"/>
    <cellStyle name="Normal 5 4 2 4 2 4 2 2 3" xfId="19860" xr:uid="{CEE4D7B1-BA0D-459D-A5A1-1AC7B5FCDED1}"/>
    <cellStyle name="Normal 5 4 2 4 2 4 2 2 4" xfId="33550" xr:uid="{6F7E81BB-08B3-4B7D-8C0A-BC616F17BE03}"/>
    <cellStyle name="Normal 5 4 2 4 2 4 2 2 5" xfId="48434" xr:uid="{E2FDC998-5D65-4A57-B24B-D6140F0467A6}"/>
    <cellStyle name="Normal 5 4 2 4 2 4 2 3" xfId="23282" xr:uid="{6BCD15DF-6D33-4BA3-9104-74E719A0DDEE}"/>
    <cellStyle name="Normal 5 4 2 4 2 4 2 3 2" xfId="36974" xr:uid="{583081AA-877C-4E3F-B3A5-DBAAE121AFFE}"/>
    <cellStyle name="Normal 5 4 2 4 2 4 2 3 3" xfId="51858" xr:uid="{8944369B-18B5-40AE-9DB1-7E0CD9F66495}"/>
    <cellStyle name="Normal 5 4 2 4 2 4 2 4" xfId="16438" xr:uid="{C64D90B5-3A04-49B7-A10F-A288854485CC}"/>
    <cellStyle name="Normal 5 4 2 4 2 4 2 5" xfId="30128" xr:uid="{E1E0D4A3-0605-4461-9DD8-6A3E28EA3B9C}"/>
    <cellStyle name="Normal 5 4 2 4 2 4 2 6" xfId="45012" xr:uid="{A5B04EDD-B500-4A19-963D-CF98039F81C1}"/>
    <cellStyle name="Normal 5 4 2 4 2 4 3" xfId="11302" xr:uid="{290959A9-22BD-42A5-9A39-57E40A57D845}"/>
    <cellStyle name="Normal 5 4 2 4 2 4 3 2" xfId="24992" xr:uid="{E3E323A1-2F7F-4281-A857-022D56AF19E2}"/>
    <cellStyle name="Normal 5 4 2 4 2 4 3 2 2" xfId="38684" xr:uid="{1AD3182F-B68A-4A51-BCC6-7E9A1F51ABFF}"/>
    <cellStyle name="Normal 5 4 2 4 2 4 3 2 3" xfId="53568" xr:uid="{5C082C66-D78F-4108-B87A-661FB613AFA5}"/>
    <cellStyle name="Normal 5 4 2 4 2 4 3 3" xfId="18148" xr:uid="{0CDB01AE-657C-4885-A05E-9C64C044029E}"/>
    <cellStyle name="Normal 5 4 2 4 2 4 3 4" xfId="31838" xr:uid="{F42B1773-54DF-4D13-AE25-98B2ACAF82E7}"/>
    <cellStyle name="Normal 5 4 2 4 2 4 3 5" xfId="46722" xr:uid="{F7C97B1B-ABD3-45FC-9B02-4ABEDE1E0C4B}"/>
    <cellStyle name="Normal 5 4 2 4 2 4 4" xfId="21570" xr:uid="{7D07E544-BEF7-43DA-9A73-C8AB10793297}"/>
    <cellStyle name="Normal 5 4 2 4 2 4 4 2" xfId="35262" xr:uid="{5414AFC0-F14F-451D-A1E9-244FB9A19D01}"/>
    <cellStyle name="Normal 5 4 2 4 2 4 4 3" xfId="50146" xr:uid="{C6047FD1-ABB9-429E-A6A5-0C19248657EC}"/>
    <cellStyle name="Normal 5 4 2 4 2 4 5" xfId="14726" xr:uid="{0209A1FB-375C-40E8-B748-9A903F8AD156}"/>
    <cellStyle name="Normal 5 4 2 4 2 4 5 2" xfId="40925" xr:uid="{09D317DE-2DB3-4E15-8C74-684F79660A58}"/>
    <cellStyle name="Normal 5 4 2 4 2 4 6" xfId="28416" xr:uid="{2A9CE75F-2CE7-4246-9B10-36B60E78EC8E}"/>
    <cellStyle name="Normal 5 4 2 4 2 4 7" xfId="43300" xr:uid="{8F0235A6-CAFB-4258-A68E-A2F123B109D5}"/>
    <cellStyle name="Normal 5 4 2 4 2 4 8" xfId="7880" xr:uid="{A7162FD8-2133-460B-97CD-90514614C720}"/>
    <cellStyle name="Normal 5 4 2 4 2 5" xfId="9588" xr:uid="{FD276646-54BB-459E-86C6-D5EBB6FCD252}"/>
    <cellStyle name="Normal 5 4 2 4 2 5 2" xfId="13010" xr:uid="{B6482584-8CA4-4C5E-BE1D-32FCF99D15F2}"/>
    <cellStyle name="Normal 5 4 2 4 2 5 2 2" xfId="26700" xr:uid="{BAFB82AB-AB31-46E4-AF42-2DEE01548FC2}"/>
    <cellStyle name="Normal 5 4 2 4 2 5 2 2 2" xfId="40392" xr:uid="{87FDC5A5-D20D-4FE9-A954-C51B0320827C}"/>
    <cellStyle name="Normal 5 4 2 4 2 5 2 2 3" xfId="55276" xr:uid="{BFA6AF12-624A-427B-8F23-2605ECD96ECD}"/>
    <cellStyle name="Normal 5 4 2 4 2 5 2 3" xfId="19856" xr:uid="{5A14D21C-928A-4C68-9B99-6DA81F0067A5}"/>
    <cellStyle name="Normal 5 4 2 4 2 5 2 4" xfId="33546" xr:uid="{6E980688-B465-48A3-A815-2E6103653112}"/>
    <cellStyle name="Normal 5 4 2 4 2 5 2 5" xfId="48430" xr:uid="{0CC7704A-6C36-4E8A-B191-E903C9060F82}"/>
    <cellStyle name="Normal 5 4 2 4 2 5 3" xfId="23278" xr:uid="{A9932996-C0DF-4FD8-BE55-A19DF87040E7}"/>
    <cellStyle name="Normal 5 4 2 4 2 5 3 2" xfId="36970" xr:uid="{A7AC8763-7F6B-493F-AB0D-E826E0A57709}"/>
    <cellStyle name="Normal 5 4 2 4 2 5 3 3" xfId="51854" xr:uid="{B8BAA5A9-1C6C-4858-8A5C-C5AB4CDBE5E2}"/>
    <cellStyle name="Normal 5 4 2 4 2 5 4" xfId="16434" xr:uid="{BB7F8934-3C1F-4928-9F62-AF70F353B441}"/>
    <cellStyle name="Normal 5 4 2 4 2 5 5" xfId="30124" xr:uid="{52BCC1AA-6B96-49CF-AE38-16CFFA695164}"/>
    <cellStyle name="Normal 5 4 2 4 2 5 6" xfId="45008" xr:uid="{5C2E2A2B-1D1C-4782-A41E-ADB78E0AC5B3}"/>
    <cellStyle name="Normal 5 4 2 4 2 6" xfId="11298" xr:uid="{417F04C4-8026-4517-BB80-9676B2177E57}"/>
    <cellStyle name="Normal 5 4 2 4 2 6 2" xfId="24988" xr:uid="{8E79A90B-E7A8-43B0-B73B-D6D23F73988B}"/>
    <cellStyle name="Normal 5 4 2 4 2 6 2 2" xfId="38680" xr:uid="{3B8EB265-B258-44F8-A774-DE4652706C56}"/>
    <cellStyle name="Normal 5 4 2 4 2 6 2 3" xfId="53564" xr:uid="{2403C1C5-E5EB-467A-91A1-2B9A8E6CBDD4}"/>
    <cellStyle name="Normal 5 4 2 4 2 6 3" xfId="18144" xr:uid="{0E79B784-D51A-4852-B2C1-B071A02A779C}"/>
    <cellStyle name="Normal 5 4 2 4 2 6 4" xfId="31834" xr:uid="{6A9F45CC-7C90-44BA-A77C-FB1548E5B1B6}"/>
    <cellStyle name="Normal 5 4 2 4 2 6 5" xfId="46718" xr:uid="{70BC389D-2CCD-485B-B55A-B3F627DB4EB0}"/>
    <cellStyle name="Normal 5 4 2 4 2 7" xfId="21566" xr:uid="{714D914D-C47B-4476-9768-6CA3EB4381C9}"/>
    <cellStyle name="Normal 5 4 2 4 2 7 2" xfId="35258" xr:uid="{A3FD2AD3-1BEA-4455-8926-4B8DE55DE6AA}"/>
    <cellStyle name="Normal 5 4 2 4 2 7 3" xfId="50142" xr:uid="{FC39F569-F0DE-427E-8756-4695398AF560}"/>
    <cellStyle name="Normal 5 4 2 4 2 8" xfId="14722" xr:uid="{42FF1B61-B753-4171-AE66-A09736589303}"/>
    <cellStyle name="Normal 5 4 2 4 2 8 2" xfId="40821" xr:uid="{33B1442D-00C9-4E56-993E-9808C81D6B94}"/>
    <cellStyle name="Normal 5 4 2 4 2 9" xfId="28412" xr:uid="{B461B6E8-D18E-402E-B61E-98C85E504A02}"/>
    <cellStyle name="Normal 5 4 2 4 3" xfId="546" xr:uid="{D7A0A588-0FA2-43E4-B5DB-46D05DBAA2DB}"/>
    <cellStyle name="Normal 5 4 2 4 3 10" xfId="43301" xr:uid="{A6658F7D-87B8-4532-8531-AA441422E6A8}"/>
    <cellStyle name="Normal 5 4 2 4 3 11" xfId="7881" xr:uid="{33892AC7-63AC-4071-A227-239743E5AB8A}"/>
    <cellStyle name="Normal 5 4 2 4 3 2" xfId="1233" xr:uid="{0551C947-D062-4F99-9C46-1C36529DA43A}"/>
    <cellStyle name="Normal 5 4 2 4 3 2 2" xfId="1234" xr:uid="{15A7986A-4A5A-4DB1-9162-88BC6B342A6D}"/>
    <cellStyle name="Normal 5 4 2 4 3 2 2 2" xfId="9595" xr:uid="{EBCDB353-EF94-449C-A1AD-5DBE08E1836C}"/>
    <cellStyle name="Normal 5 4 2 4 3 2 2 2 2" xfId="13017" xr:uid="{51863024-6E47-49F0-B1A6-0EED4A341885}"/>
    <cellStyle name="Normal 5 4 2 4 3 2 2 2 2 2" xfId="26707" xr:uid="{05A44B0E-67B9-45C8-BCDA-3FF62AF4EED7}"/>
    <cellStyle name="Normal 5 4 2 4 3 2 2 2 2 2 2" xfId="40399" xr:uid="{39064688-F460-4611-B847-2CC440124FE4}"/>
    <cellStyle name="Normal 5 4 2 4 3 2 2 2 2 2 3" xfId="55283" xr:uid="{D3E7E8D2-B13B-49E4-90FA-E199FE2CB908}"/>
    <cellStyle name="Normal 5 4 2 4 3 2 2 2 2 3" xfId="19863" xr:uid="{5F1E5FC0-F831-4AC4-B043-FF73ABE2C2A5}"/>
    <cellStyle name="Normal 5 4 2 4 3 2 2 2 2 4" xfId="33553" xr:uid="{F9417DBC-07EC-4258-9EF0-13C6BA0DD8F5}"/>
    <cellStyle name="Normal 5 4 2 4 3 2 2 2 2 5" xfId="48437" xr:uid="{7DDD465E-95E6-4450-B08F-40D066B20CF0}"/>
    <cellStyle name="Normal 5 4 2 4 3 2 2 2 3" xfId="23285" xr:uid="{345E0C9F-41BB-4EA5-9132-E48B336227D2}"/>
    <cellStyle name="Normal 5 4 2 4 3 2 2 2 3 2" xfId="36977" xr:uid="{615D37C0-7FCF-41DA-A952-52C7BAF05CEC}"/>
    <cellStyle name="Normal 5 4 2 4 3 2 2 2 3 3" xfId="51861" xr:uid="{24D5C1E8-B5EF-4725-9DE0-6C513A267441}"/>
    <cellStyle name="Normal 5 4 2 4 3 2 2 2 4" xfId="16441" xr:uid="{12B0F740-5138-4BF6-AE60-C91B5045A8D3}"/>
    <cellStyle name="Normal 5 4 2 4 3 2 2 2 5" xfId="30131" xr:uid="{1048AA3C-B23A-495D-94F7-8C449CC7F809}"/>
    <cellStyle name="Normal 5 4 2 4 3 2 2 2 6" xfId="45015" xr:uid="{740368A2-D470-4C1D-9134-8E082C705E58}"/>
    <cellStyle name="Normal 5 4 2 4 3 2 2 3" xfId="11305" xr:uid="{AC091C60-65DB-4C41-B1DC-139C8A201CDD}"/>
    <cellStyle name="Normal 5 4 2 4 3 2 2 3 2" xfId="24995" xr:uid="{98DE6AA9-B205-458F-891F-C105183209EC}"/>
    <cellStyle name="Normal 5 4 2 4 3 2 2 3 2 2" xfId="38687" xr:uid="{4124C17E-4A83-4346-AF23-046442F7506C}"/>
    <cellStyle name="Normal 5 4 2 4 3 2 2 3 2 3" xfId="53571" xr:uid="{ADF541FC-9E05-4CC9-9A1D-4907C188C85B}"/>
    <cellStyle name="Normal 5 4 2 4 3 2 2 3 3" xfId="18151" xr:uid="{31BCAC0B-7D8B-42A2-82D3-50D7639BB3EC}"/>
    <cellStyle name="Normal 5 4 2 4 3 2 2 3 4" xfId="31841" xr:uid="{DBFC86B0-BF4D-4551-8BF6-7AAB7CF20EBA}"/>
    <cellStyle name="Normal 5 4 2 4 3 2 2 3 5" xfId="46725" xr:uid="{6E9A2C78-BA77-4CF7-AE16-0009E8AD8C59}"/>
    <cellStyle name="Normal 5 4 2 4 3 2 2 4" xfId="21573" xr:uid="{71523D66-F5BF-4E4E-99CC-1B487973BFBC}"/>
    <cellStyle name="Normal 5 4 2 4 3 2 2 4 2" xfId="35265" xr:uid="{4C9D3552-A679-4DAD-91BC-EE32994FC505}"/>
    <cellStyle name="Normal 5 4 2 4 3 2 2 4 3" xfId="50149" xr:uid="{DFE29A1D-19B3-4D4E-9964-876557AAA7C1}"/>
    <cellStyle name="Normal 5 4 2 4 3 2 2 5" xfId="14729" xr:uid="{D969449E-4D6A-44AC-8C42-0A45C0F4D13F}"/>
    <cellStyle name="Normal 5 4 2 4 3 2 2 5 2" xfId="40927" xr:uid="{A345D678-68EE-4BBC-969F-8AA89911E7D2}"/>
    <cellStyle name="Normal 5 4 2 4 3 2 2 6" xfId="28419" xr:uid="{FAADF8BD-A465-44FB-B5C7-95732DA64DB4}"/>
    <cellStyle name="Normal 5 4 2 4 3 2 2 7" xfId="43303" xr:uid="{FDF061E9-F05D-4ECD-A555-81DF4196CF93}"/>
    <cellStyle name="Normal 5 4 2 4 3 2 2 8" xfId="7883" xr:uid="{25F7D132-7802-4CAB-B78A-23349B354C65}"/>
    <cellStyle name="Normal 5 4 2 4 3 2 3" xfId="9594" xr:uid="{71E0DF88-12EF-47F6-AA37-E745E2A8F848}"/>
    <cellStyle name="Normal 5 4 2 4 3 2 3 2" xfId="13016" xr:uid="{E8F86495-CEB9-48A1-B87B-9953B844BD7A}"/>
    <cellStyle name="Normal 5 4 2 4 3 2 3 2 2" xfId="26706" xr:uid="{3660F453-83AC-495E-BCB8-D44079A595EA}"/>
    <cellStyle name="Normal 5 4 2 4 3 2 3 2 2 2" xfId="40398" xr:uid="{4AD919AA-E78A-40AD-A357-6C9191B856EF}"/>
    <cellStyle name="Normal 5 4 2 4 3 2 3 2 2 3" xfId="55282" xr:uid="{7ED41670-14F4-4D7F-A0AB-8172B20B6F6F}"/>
    <cellStyle name="Normal 5 4 2 4 3 2 3 2 3" xfId="19862" xr:uid="{AFAA5CA8-918A-4751-BCF3-E6040992F57E}"/>
    <cellStyle name="Normal 5 4 2 4 3 2 3 2 4" xfId="33552" xr:uid="{7FF5AA8A-A041-4DF1-A5DB-487141428DC3}"/>
    <cellStyle name="Normal 5 4 2 4 3 2 3 2 5" xfId="48436" xr:uid="{66365FB7-D97A-4F62-8290-34BD80A5BF4C}"/>
    <cellStyle name="Normal 5 4 2 4 3 2 3 3" xfId="23284" xr:uid="{B45A8A09-985E-4278-AB88-182E0A1815BC}"/>
    <cellStyle name="Normal 5 4 2 4 3 2 3 3 2" xfId="36976" xr:uid="{16A5862F-745D-4673-BE82-125E336CE2A8}"/>
    <cellStyle name="Normal 5 4 2 4 3 2 3 3 3" xfId="51860" xr:uid="{FE8774F6-ECA3-4E66-8D2B-90A4DCAD1A62}"/>
    <cellStyle name="Normal 5 4 2 4 3 2 3 4" xfId="16440" xr:uid="{8A566DD0-A81C-4FB3-81B4-CE82064C4606}"/>
    <cellStyle name="Normal 5 4 2 4 3 2 3 5" xfId="30130" xr:uid="{8580480C-0CF3-44B5-A6FC-47AEB7036A50}"/>
    <cellStyle name="Normal 5 4 2 4 3 2 3 6" xfId="45014" xr:uid="{AC82F907-BEBC-4FDA-9E6E-C0DFB772BE22}"/>
    <cellStyle name="Normal 5 4 2 4 3 2 4" xfId="11304" xr:uid="{9BB3515A-5DF6-4AB1-8FB2-72D167D67C9F}"/>
    <cellStyle name="Normal 5 4 2 4 3 2 4 2" xfId="24994" xr:uid="{8FAF7BBE-0AAA-4CFF-9042-F104F5F87A1B}"/>
    <cellStyle name="Normal 5 4 2 4 3 2 4 2 2" xfId="38686" xr:uid="{A6D198B1-647E-4B08-9631-7D058609A8FA}"/>
    <cellStyle name="Normal 5 4 2 4 3 2 4 2 3" xfId="53570" xr:uid="{CC184E6A-5C0E-427D-A045-3781763AA4BE}"/>
    <cellStyle name="Normal 5 4 2 4 3 2 4 3" xfId="18150" xr:uid="{BD0A01B1-A49D-4055-9066-69B229BFF846}"/>
    <cellStyle name="Normal 5 4 2 4 3 2 4 4" xfId="31840" xr:uid="{B845D0FB-1EDC-4BD9-A669-54404BB588ED}"/>
    <cellStyle name="Normal 5 4 2 4 3 2 4 5" xfId="46724" xr:uid="{B5002F28-D4DF-446B-BEE1-E92E51507DDD}"/>
    <cellStyle name="Normal 5 4 2 4 3 2 5" xfId="21572" xr:uid="{C0AD3AE2-7626-4F04-8E48-F991EB98CDCA}"/>
    <cellStyle name="Normal 5 4 2 4 3 2 5 2" xfId="35264" xr:uid="{E2A57BF3-9417-4619-87AD-CB6967552B9B}"/>
    <cellStyle name="Normal 5 4 2 4 3 2 5 3" xfId="50148" xr:uid="{1B9F6E48-B566-4BB3-B2C6-9176381B8559}"/>
    <cellStyle name="Normal 5 4 2 4 3 2 6" xfId="14728" xr:uid="{0BB110B2-1A32-46B9-8F5C-08A453EBEE39}"/>
    <cellStyle name="Normal 5 4 2 4 3 2 6 2" xfId="40926" xr:uid="{CD0E1D65-2CE4-4E9E-8896-E2E0A9BE66C3}"/>
    <cellStyle name="Normal 5 4 2 4 3 2 7" xfId="28418" xr:uid="{F7285A94-207E-4CAA-896A-A29379123D88}"/>
    <cellStyle name="Normal 5 4 2 4 3 2 8" xfId="43302" xr:uid="{4531CC98-3EDA-42D5-97EE-320060B98456}"/>
    <cellStyle name="Normal 5 4 2 4 3 2 9" xfId="7882" xr:uid="{83E7F5D9-160D-4822-B013-BA0E2F537EF5}"/>
    <cellStyle name="Normal 5 4 2 4 3 3" xfId="1235" xr:uid="{20175B7D-E040-47E4-9A91-75E5A565BB23}"/>
    <cellStyle name="Normal 5 4 2 4 3 3 2" xfId="9596" xr:uid="{E5D8776B-9530-4C95-93E7-CBA11A3C439B}"/>
    <cellStyle name="Normal 5 4 2 4 3 3 2 2" xfId="13018" xr:uid="{0D499A8A-1805-4330-AD21-5A4E7E0EFFD9}"/>
    <cellStyle name="Normal 5 4 2 4 3 3 2 2 2" xfId="26708" xr:uid="{EA8302C7-D458-449B-BD3A-71672602F030}"/>
    <cellStyle name="Normal 5 4 2 4 3 3 2 2 2 2" xfId="40400" xr:uid="{FFDEDD48-1E45-491F-9FEB-5952821C1E8C}"/>
    <cellStyle name="Normal 5 4 2 4 3 3 2 2 2 3" xfId="55284" xr:uid="{AC446CBF-C70F-48B3-9BF6-85CD70AA8158}"/>
    <cellStyle name="Normal 5 4 2 4 3 3 2 2 3" xfId="19864" xr:uid="{1C59C5DE-63D0-4D85-A7CD-8057CBC56D27}"/>
    <cellStyle name="Normal 5 4 2 4 3 3 2 2 4" xfId="33554" xr:uid="{241AE794-FE1B-46B7-8F25-8619C21B5B40}"/>
    <cellStyle name="Normal 5 4 2 4 3 3 2 2 5" xfId="48438" xr:uid="{813D29B0-FB27-4E6B-B608-8D156A2CB437}"/>
    <cellStyle name="Normal 5 4 2 4 3 3 2 3" xfId="23286" xr:uid="{6AE8C1AB-AE58-4619-BF46-11277A8E854C}"/>
    <cellStyle name="Normal 5 4 2 4 3 3 2 3 2" xfId="36978" xr:uid="{0AC057E4-8BB6-4DBB-8736-07D1EB886920}"/>
    <cellStyle name="Normal 5 4 2 4 3 3 2 3 3" xfId="51862" xr:uid="{9D43B17D-C87C-4B0A-BBBF-866B526F2DD5}"/>
    <cellStyle name="Normal 5 4 2 4 3 3 2 4" xfId="16442" xr:uid="{29BEF3B3-EBFD-447D-A694-CF267DFF2D44}"/>
    <cellStyle name="Normal 5 4 2 4 3 3 2 5" xfId="30132" xr:uid="{327DFFD8-11FF-4FB5-A893-AD5554DFF138}"/>
    <cellStyle name="Normal 5 4 2 4 3 3 2 6" xfId="45016" xr:uid="{9BA7FD8C-3384-4D23-BEDC-630EEE363E05}"/>
    <cellStyle name="Normal 5 4 2 4 3 3 3" xfId="11306" xr:uid="{BEA27EA4-35A5-4EA8-AC43-D9C39D066CE4}"/>
    <cellStyle name="Normal 5 4 2 4 3 3 3 2" xfId="24996" xr:uid="{F2EA6FF7-40E2-4E1D-8DEB-E733A0E146FB}"/>
    <cellStyle name="Normal 5 4 2 4 3 3 3 2 2" xfId="38688" xr:uid="{A2FC8F7F-3D6B-437F-B28A-58FD5BF24934}"/>
    <cellStyle name="Normal 5 4 2 4 3 3 3 2 3" xfId="53572" xr:uid="{02EE07ED-8C56-4358-9218-41CBDD3B910B}"/>
    <cellStyle name="Normal 5 4 2 4 3 3 3 3" xfId="18152" xr:uid="{92E15F40-FCE2-481E-9F2A-7B8BE60FDFD0}"/>
    <cellStyle name="Normal 5 4 2 4 3 3 3 4" xfId="31842" xr:uid="{A77BFB12-2F65-4A0C-82DC-C79621F9A3E0}"/>
    <cellStyle name="Normal 5 4 2 4 3 3 3 5" xfId="46726" xr:uid="{192D245B-40E2-4609-83C8-83A5F7BCE931}"/>
    <cellStyle name="Normal 5 4 2 4 3 3 4" xfId="21574" xr:uid="{1C8E2ACE-F90B-4E2E-BA87-874DCCDAD6EE}"/>
    <cellStyle name="Normal 5 4 2 4 3 3 4 2" xfId="35266" xr:uid="{22E49953-73AF-4432-A642-15A313281D65}"/>
    <cellStyle name="Normal 5 4 2 4 3 3 4 3" xfId="50150" xr:uid="{3282378C-7D8C-46E4-919D-5F42C5F3B9BC}"/>
    <cellStyle name="Normal 5 4 2 4 3 3 5" xfId="14730" xr:uid="{628E8035-C04D-42F4-8E2E-1DC3C04B5817}"/>
    <cellStyle name="Normal 5 4 2 4 3 3 5 2" xfId="40928" xr:uid="{D8C467AD-C31E-44AC-A86D-C9BDFA553CA6}"/>
    <cellStyle name="Normal 5 4 2 4 3 3 6" xfId="28420" xr:uid="{C63831F9-AFA1-448D-B589-C5CE6287AFAF}"/>
    <cellStyle name="Normal 5 4 2 4 3 3 7" xfId="43304" xr:uid="{76B7BAD6-691A-4401-8F88-2DFB0DCD10B3}"/>
    <cellStyle name="Normal 5 4 2 4 3 3 8" xfId="7884" xr:uid="{9E0268A1-43D4-41A0-AB36-0B690A3E1E44}"/>
    <cellStyle name="Normal 5 4 2 4 3 4" xfId="7885" xr:uid="{E02159D7-339A-44D5-86D2-C9E8C34E9F0C}"/>
    <cellStyle name="Normal 5 4 2 4 3 4 2" xfId="9597" xr:uid="{AC141DA3-614C-496C-BE13-642976723596}"/>
    <cellStyle name="Normal 5 4 2 4 3 4 2 2" xfId="13019" xr:uid="{5A70E357-42EA-4E8A-A0FF-78B509B1D852}"/>
    <cellStyle name="Normal 5 4 2 4 3 4 2 2 2" xfId="26709" xr:uid="{5DC36C15-EBE0-43E6-9C8F-DA0437B67A58}"/>
    <cellStyle name="Normal 5 4 2 4 3 4 2 2 2 2" xfId="40401" xr:uid="{7E893A29-EA94-47CA-8256-C5EE43975E2D}"/>
    <cellStyle name="Normal 5 4 2 4 3 4 2 2 2 3" xfId="55285" xr:uid="{243F39FA-49C7-4A42-8FBD-FDAD4A2D6BD7}"/>
    <cellStyle name="Normal 5 4 2 4 3 4 2 2 3" xfId="19865" xr:uid="{2450D08C-ACF4-402C-9580-974445C990D5}"/>
    <cellStyle name="Normal 5 4 2 4 3 4 2 2 4" xfId="33555" xr:uid="{9A9A18D9-B655-4920-80CD-80154C398850}"/>
    <cellStyle name="Normal 5 4 2 4 3 4 2 2 5" xfId="48439" xr:uid="{D211C432-1416-4898-A1BE-6BA88E76C393}"/>
    <cellStyle name="Normal 5 4 2 4 3 4 2 3" xfId="23287" xr:uid="{FEFF4C5C-320E-4320-B56D-BCCD10CA7DC3}"/>
    <cellStyle name="Normal 5 4 2 4 3 4 2 3 2" xfId="36979" xr:uid="{05AEFCC2-BF1A-4447-9C7C-AA0BB8AB8E53}"/>
    <cellStyle name="Normal 5 4 2 4 3 4 2 3 3" xfId="51863" xr:uid="{2C19705C-9041-44DB-878F-C9861C0B5376}"/>
    <cellStyle name="Normal 5 4 2 4 3 4 2 4" xfId="16443" xr:uid="{4510BB43-310A-4AFB-9A93-56AA86BDC264}"/>
    <cellStyle name="Normal 5 4 2 4 3 4 2 5" xfId="30133" xr:uid="{D257EFD5-F328-4AD9-9FDC-0D7DCB693BCE}"/>
    <cellStyle name="Normal 5 4 2 4 3 4 2 6" xfId="45017" xr:uid="{C7ACE2DD-03B7-4D00-9DC4-2BEB9D56F90D}"/>
    <cellStyle name="Normal 5 4 2 4 3 4 3" xfId="11307" xr:uid="{08B79744-6001-4BDC-BE15-5095C4863801}"/>
    <cellStyle name="Normal 5 4 2 4 3 4 3 2" xfId="24997" xr:uid="{CEA77911-7717-42FF-8CD1-EE24355A8EC7}"/>
    <cellStyle name="Normal 5 4 2 4 3 4 3 2 2" xfId="38689" xr:uid="{0AB67E40-EB4B-47BB-9A49-17A7D5364805}"/>
    <cellStyle name="Normal 5 4 2 4 3 4 3 2 3" xfId="53573" xr:uid="{BD82FE88-46A0-4AD6-A7BA-3F7C0F026013}"/>
    <cellStyle name="Normal 5 4 2 4 3 4 3 3" xfId="18153" xr:uid="{D9ED9187-720B-421E-9CCC-A026C02CB131}"/>
    <cellStyle name="Normal 5 4 2 4 3 4 3 4" xfId="31843" xr:uid="{739C0D20-7F8C-4BFA-BDBE-E64AE7B8CDC0}"/>
    <cellStyle name="Normal 5 4 2 4 3 4 3 5" xfId="46727" xr:uid="{73CECA1E-090C-4D9D-8F73-295DFB34A51A}"/>
    <cellStyle name="Normal 5 4 2 4 3 4 4" xfId="21575" xr:uid="{E7784597-43F0-49F4-B7A6-3A267B46C817}"/>
    <cellStyle name="Normal 5 4 2 4 3 4 4 2" xfId="35267" xr:uid="{CAEA5E83-4E4B-4816-A986-B92C948C2175}"/>
    <cellStyle name="Normal 5 4 2 4 3 4 4 3" xfId="50151" xr:uid="{2CE16170-1195-4A5D-8B02-BC936BAB5511}"/>
    <cellStyle name="Normal 5 4 2 4 3 4 5" xfId="14731" xr:uid="{366D38A7-9BB5-4EAB-A46A-4544CC482B6F}"/>
    <cellStyle name="Normal 5 4 2 4 3 4 6" xfId="28421" xr:uid="{1AA71F7F-F67A-433E-8C23-C236FAE9EE73}"/>
    <cellStyle name="Normal 5 4 2 4 3 4 7" xfId="43305" xr:uid="{1796CF8C-D122-4846-BDD8-4A46245E6925}"/>
    <cellStyle name="Normal 5 4 2 4 3 5" xfId="9593" xr:uid="{1A961FE1-66A0-4B6A-85AD-F74A2F2AD012}"/>
    <cellStyle name="Normal 5 4 2 4 3 5 2" xfId="13015" xr:uid="{B8A69444-902F-4434-A9AD-F86B45F4D926}"/>
    <cellStyle name="Normal 5 4 2 4 3 5 2 2" xfId="26705" xr:uid="{59E6544A-04E0-41C8-8A2F-3C16203227DB}"/>
    <cellStyle name="Normal 5 4 2 4 3 5 2 2 2" xfId="40397" xr:uid="{A7A76E42-9A27-4E0A-BCBF-C0ABF4D9BCEE}"/>
    <cellStyle name="Normal 5 4 2 4 3 5 2 2 3" xfId="55281" xr:uid="{5BDCA195-5DF3-43C3-9472-22EDE2C0B1A1}"/>
    <cellStyle name="Normal 5 4 2 4 3 5 2 3" xfId="19861" xr:uid="{07B4CF61-1A88-419E-9A7B-95BE3B5947DC}"/>
    <cellStyle name="Normal 5 4 2 4 3 5 2 4" xfId="33551" xr:uid="{14E2416D-D76D-4577-B23A-1040ECA4B057}"/>
    <cellStyle name="Normal 5 4 2 4 3 5 2 5" xfId="48435" xr:uid="{284B693B-5DA8-43C2-A0D3-6E44D61B36CD}"/>
    <cellStyle name="Normal 5 4 2 4 3 5 3" xfId="23283" xr:uid="{84210E4A-558C-4877-AC84-FB87ED543352}"/>
    <cellStyle name="Normal 5 4 2 4 3 5 3 2" xfId="36975" xr:uid="{AC67581E-53C1-4D79-9F9D-556BECF17859}"/>
    <cellStyle name="Normal 5 4 2 4 3 5 3 3" xfId="51859" xr:uid="{4EFF38AD-CC71-4BEA-B5A4-DEBBB8342FA9}"/>
    <cellStyle name="Normal 5 4 2 4 3 5 4" xfId="16439" xr:uid="{3AC75FC5-FE47-447F-8B1E-9F516160B31C}"/>
    <cellStyle name="Normal 5 4 2 4 3 5 5" xfId="30129" xr:uid="{4F472808-761A-4DB4-B676-609CB9422752}"/>
    <cellStyle name="Normal 5 4 2 4 3 5 6" xfId="45013" xr:uid="{BB981733-4334-4CC7-9AB1-F8A6BFCC66BC}"/>
    <cellStyle name="Normal 5 4 2 4 3 6" xfId="11303" xr:uid="{9526E42E-18FA-4A2D-B1F4-88EBB1AA798C}"/>
    <cellStyle name="Normal 5 4 2 4 3 6 2" xfId="24993" xr:uid="{79895A21-2407-44B0-8360-150D90548B73}"/>
    <cellStyle name="Normal 5 4 2 4 3 6 2 2" xfId="38685" xr:uid="{25DC6F65-6A79-4869-9D66-C5003A9D87E1}"/>
    <cellStyle name="Normal 5 4 2 4 3 6 2 3" xfId="53569" xr:uid="{AC437828-DA58-4356-893A-5875ABD59AC1}"/>
    <cellStyle name="Normal 5 4 2 4 3 6 3" xfId="18149" xr:uid="{7A0B94D6-7EB6-47AA-9B74-73F8E7310478}"/>
    <cellStyle name="Normal 5 4 2 4 3 6 4" xfId="31839" xr:uid="{F8D23400-FE46-4F5C-9F2A-B53781192CF3}"/>
    <cellStyle name="Normal 5 4 2 4 3 6 5" xfId="46723" xr:uid="{0CBA1366-BCEF-4373-9E2A-A4E1E06B7D86}"/>
    <cellStyle name="Normal 5 4 2 4 3 7" xfId="21571" xr:uid="{02A5ECE8-3B3E-4FBF-B165-7EE1F49CE398}"/>
    <cellStyle name="Normal 5 4 2 4 3 7 2" xfId="35263" xr:uid="{163B8F14-CD0E-4C18-A2B6-3CC8DAFD36FE}"/>
    <cellStyle name="Normal 5 4 2 4 3 7 3" xfId="50147" xr:uid="{C99434E8-DBF2-4CDA-AD60-41F7C548C921}"/>
    <cellStyle name="Normal 5 4 2 4 3 8" xfId="14727" xr:uid="{4EE666B5-6205-4BF1-A5B4-A982596760C0}"/>
    <cellStyle name="Normal 5 4 2 4 3 8 2" xfId="40823" xr:uid="{086983DA-009B-48C3-BD07-458057967547}"/>
    <cellStyle name="Normal 5 4 2 4 3 9" xfId="28417" xr:uid="{5F3F1CD5-87FD-409B-BF4B-C1D1A946FAC8}"/>
    <cellStyle name="Normal 5 4 2 4 4" xfId="1236" xr:uid="{A2CD8355-4EDE-4026-8726-18B59FD9F7B5}"/>
    <cellStyle name="Normal 5 4 2 4 4 2" xfId="1237" xr:uid="{2F3E451E-9060-4AF0-82B1-BE2C49E1DC50}"/>
    <cellStyle name="Normal 5 4 2 4 4 2 2" xfId="9599" xr:uid="{03DB398F-70CC-489A-800B-C790BE117F85}"/>
    <cellStyle name="Normal 5 4 2 4 4 2 2 2" xfId="13021" xr:uid="{EA33BF66-3B03-4BC9-83CD-D461C9126C6A}"/>
    <cellStyle name="Normal 5 4 2 4 4 2 2 2 2" xfId="26711" xr:uid="{B0DD1E63-9A7F-45E1-A307-C70C2B88420B}"/>
    <cellStyle name="Normal 5 4 2 4 4 2 2 2 2 2" xfId="40403" xr:uid="{C3EDD56F-69DF-41EF-AECB-727524A77611}"/>
    <cellStyle name="Normal 5 4 2 4 4 2 2 2 2 3" xfId="55287" xr:uid="{DF659B53-2697-4969-A023-61F2D56F3531}"/>
    <cellStyle name="Normal 5 4 2 4 4 2 2 2 3" xfId="19867" xr:uid="{866ED129-A697-4A96-B39B-8A656094E147}"/>
    <cellStyle name="Normal 5 4 2 4 4 2 2 2 4" xfId="33557" xr:uid="{2B814F42-4694-426E-BF62-1185DA5688B3}"/>
    <cellStyle name="Normal 5 4 2 4 4 2 2 2 5" xfId="48441" xr:uid="{C8F4BAB4-6CD5-499E-8979-32A878AB97D2}"/>
    <cellStyle name="Normal 5 4 2 4 4 2 2 3" xfId="23289" xr:uid="{1EA99FC5-4FF9-4FCA-8C91-6242AB2F02B5}"/>
    <cellStyle name="Normal 5 4 2 4 4 2 2 3 2" xfId="36981" xr:uid="{898060C5-292F-425A-9133-B0122D951288}"/>
    <cellStyle name="Normal 5 4 2 4 4 2 2 3 3" xfId="51865" xr:uid="{72205AE1-D69B-4A7A-802F-74746671B447}"/>
    <cellStyle name="Normal 5 4 2 4 4 2 2 4" xfId="16445" xr:uid="{4DDFFE81-1767-4347-AB06-51D825A2BCDE}"/>
    <cellStyle name="Normal 5 4 2 4 4 2 2 5" xfId="30135" xr:uid="{BD26FC6D-407F-4870-B481-9CB29F4D9F85}"/>
    <cellStyle name="Normal 5 4 2 4 4 2 2 6" xfId="45019" xr:uid="{0DE54998-8338-4A5D-B366-637B40A65CD1}"/>
    <cellStyle name="Normal 5 4 2 4 4 2 3" xfId="11309" xr:uid="{C6E7C070-3F7E-40B9-9A62-36A26FE6D15B}"/>
    <cellStyle name="Normal 5 4 2 4 4 2 3 2" xfId="24999" xr:uid="{E3A18308-870D-4B28-8E85-80DB65184061}"/>
    <cellStyle name="Normal 5 4 2 4 4 2 3 2 2" xfId="38691" xr:uid="{FFA8A098-BC42-4B8A-AB0C-AFE61071E9F3}"/>
    <cellStyle name="Normal 5 4 2 4 4 2 3 2 3" xfId="53575" xr:uid="{20525C2B-4A12-47FD-BBB2-59A1CE9271DC}"/>
    <cellStyle name="Normal 5 4 2 4 4 2 3 3" xfId="18155" xr:uid="{E8111C71-B3CE-4B21-8A1D-0A3489A865DC}"/>
    <cellStyle name="Normal 5 4 2 4 4 2 3 4" xfId="31845" xr:uid="{FADEBC0B-B0AF-41F1-B573-28F0C41A039E}"/>
    <cellStyle name="Normal 5 4 2 4 4 2 3 5" xfId="46729" xr:uid="{2ED83C70-41CD-4DAD-9801-EFEC44D22098}"/>
    <cellStyle name="Normal 5 4 2 4 4 2 4" xfId="21577" xr:uid="{916F8488-E1E6-451F-98EF-E93BE861D156}"/>
    <cellStyle name="Normal 5 4 2 4 4 2 4 2" xfId="35269" xr:uid="{13837A9F-E3BC-4AE3-9DED-D0C1D626E8B6}"/>
    <cellStyle name="Normal 5 4 2 4 4 2 4 3" xfId="50153" xr:uid="{CE0774E6-35EE-4EC6-9FBE-8DF395081237}"/>
    <cellStyle name="Normal 5 4 2 4 4 2 5" xfId="14733" xr:uid="{416D264A-48F1-4665-B6B0-1F1099E53784}"/>
    <cellStyle name="Normal 5 4 2 4 4 2 5 2" xfId="40930" xr:uid="{17C65787-9827-4A3C-9E1E-8B7F865197EF}"/>
    <cellStyle name="Normal 5 4 2 4 4 2 6" xfId="28423" xr:uid="{1B3D70CB-8E1D-42D2-96AA-50908792B40A}"/>
    <cellStyle name="Normal 5 4 2 4 4 2 7" xfId="43307" xr:uid="{8531E983-C0DF-4259-8457-7C1C3E3942B0}"/>
    <cellStyle name="Normal 5 4 2 4 4 2 8" xfId="7887" xr:uid="{3374BC09-2222-4C7D-8BF2-A7DD153D80FA}"/>
    <cellStyle name="Normal 5 4 2 4 4 3" xfId="9598" xr:uid="{BD9321EC-0B4C-407C-8186-B0DE69C01F73}"/>
    <cellStyle name="Normal 5 4 2 4 4 3 2" xfId="13020" xr:uid="{CE94030B-D983-44BB-BCBA-728EE942B6EC}"/>
    <cellStyle name="Normal 5 4 2 4 4 3 2 2" xfId="26710" xr:uid="{B3EFC3A2-44A8-4E21-9682-E389E104D0C2}"/>
    <cellStyle name="Normal 5 4 2 4 4 3 2 2 2" xfId="40402" xr:uid="{BDC203C3-51AE-4A6A-9CAC-D94C2C5A704C}"/>
    <cellStyle name="Normal 5 4 2 4 4 3 2 2 3" xfId="55286" xr:uid="{547E6C10-ED66-4BD9-8603-BEE041DEC4A1}"/>
    <cellStyle name="Normal 5 4 2 4 4 3 2 3" xfId="19866" xr:uid="{7906ABF9-A125-41AA-A7FD-DCC9D3E857DF}"/>
    <cellStyle name="Normal 5 4 2 4 4 3 2 4" xfId="33556" xr:uid="{08C3D919-3F57-4E67-AEB3-744039EEEBF0}"/>
    <cellStyle name="Normal 5 4 2 4 4 3 2 5" xfId="48440" xr:uid="{09E8F64B-B154-4B50-A742-888DAA82726D}"/>
    <cellStyle name="Normal 5 4 2 4 4 3 3" xfId="23288" xr:uid="{9C66D6CE-C71A-4ED0-B22B-632A179ABD4F}"/>
    <cellStyle name="Normal 5 4 2 4 4 3 3 2" xfId="36980" xr:uid="{8D4D6AB4-28BA-41C8-A403-49705F15E864}"/>
    <cellStyle name="Normal 5 4 2 4 4 3 3 3" xfId="51864" xr:uid="{08F6ECBF-A809-400D-B897-25564D978853}"/>
    <cellStyle name="Normal 5 4 2 4 4 3 4" xfId="16444" xr:uid="{6628A7B0-D4D7-42BC-92CF-ED3BEC0D9A6C}"/>
    <cellStyle name="Normal 5 4 2 4 4 3 5" xfId="30134" xr:uid="{A7001E86-BF23-4284-91AA-EAE5AEBDB5D6}"/>
    <cellStyle name="Normal 5 4 2 4 4 3 6" xfId="45018" xr:uid="{10144214-1BF4-4B53-8EE1-2FB50E43C672}"/>
    <cellStyle name="Normal 5 4 2 4 4 4" xfId="11308" xr:uid="{E4C0AA87-649B-45B0-9417-B9C2DB9F14EC}"/>
    <cellStyle name="Normal 5 4 2 4 4 4 2" xfId="24998" xr:uid="{9FC47967-59ED-442A-AFE2-81F6DFC74ECC}"/>
    <cellStyle name="Normal 5 4 2 4 4 4 2 2" xfId="38690" xr:uid="{0D66D67D-F07E-4B22-B4B6-E177E130EE83}"/>
    <cellStyle name="Normal 5 4 2 4 4 4 2 3" xfId="53574" xr:uid="{F3FA7BCF-B86D-44DB-9FB6-D06CB2B4EE2E}"/>
    <cellStyle name="Normal 5 4 2 4 4 4 3" xfId="18154" xr:uid="{E242C59D-9E6F-48D3-983B-DF4C772AFAE0}"/>
    <cellStyle name="Normal 5 4 2 4 4 4 4" xfId="31844" xr:uid="{439A499E-7B55-45F5-B159-D2CECEE5A8F5}"/>
    <cellStyle name="Normal 5 4 2 4 4 4 5" xfId="46728" xr:uid="{EFB82F3F-C1B1-4365-AC26-61B8E1F4487B}"/>
    <cellStyle name="Normal 5 4 2 4 4 5" xfId="21576" xr:uid="{BC0993EC-64AC-4B4C-AA0D-C41AEBCED8E9}"/>
    <cellStyle name="Normal 5 4 2 4 4 5 2" xfId="35268" xr:uid="{352B3DC9-A3E7-4849-AB33-439C8A9D2C38}"/>
    <cellStyle name="Normal 5 4 2 4 4 5 3" xfId="50152" xr:uid="{51E37EA8-B5A5-42ED-96EE-23AE7FA3B27E}"/>
    <cellStyle name="Normal 5 4 2 4 4 6" xfId="14732" xr:uid="{F71C646B-6720-4A0B-A950-007F32595557}"/>
    <cellStyle name="Normal 5 4 2 4 4 6 2" xfId="40929" xr:uid="{471DAA05-9249-4AAA-8759-CA88A92FE872}"/>
    <cellStyle name="Normal 5 4 2 4 4 7" xfId="28422" xr:uid="{2E364628-4D14-42BC-BF30-2E866B2B1830}"/>
    <cellStyle name="Normal 5 4 2 4 4 8" xfId="43306" xr:uid="{223CB078-D61D-4E2C-A85A-D1F54C30FA65}"/>
    <cellStyle name="Normal 5 4 2 4 4 9" xfId="7886" xr:uid="{91250487-6DCC-4E4A-88E4-EBC067FDBFE7}"/>
    <cellStyle name="Normal 5 4 2 4 5" xfId="1238" xr:uid="{0617C5A4-C86F-4801-855C-94720D281DB8}"/>
    <cellStyle name="Normal 5 4 2 4 5 2" xfId="9600" xr:uid="{6C11CC41-A130-47AB-AEF9-B65719A5E1C3}"/>
    <cellStyle name="Normal 5 4 2 4 5 2 2" xfId="13022" xr:uid="{235AF059-EA94-4B2B-839E-95A2AEC57415}"/>
    <cellStyle name="Normal 5 4 2 4 5 2 2 2" xfId="26712" xr:uid="{FA6EF018-A331-4860-8576-491BA5AD6E94}"/>
    <cellStyle name="Normal 5 4 2 4 5 2 2 2 2" xfId="40404" xr:uid="{A5BB2C49-EF23-4E0B-A4E9-C0B49822F46B}"/>
    <cellStyle name="Normal 5 4 2 4 5 2 2 2 3" xfId="55288" xr:uid="{4D78F82B-2D63-49C6-8B90-EFCBBC192702}"/>
    <cellStyle name="Normal 5 4 2 4 5 2 2 3" xfId="19868" xr:uid="{FEF0E3A3-4EA7-4436-A702-AF3F899A894D}"/>
    <cellStyle name="Normal 5 4 2 4 5 2 2 4" xfId="33558" xr:uid="{173C6B27-BE1B-46F6-BD8F-9D6F9E8C6049}"/>
    <cellStyle name="Normal 5 4 2 4 5 2 2 5" xfId="48442" xr:uid="{9DEE4B2B-455E-431D-B958-DC5B0166B251}"/>
    <cellStyle name="Normal 5 4 2 4 5 2 3" xfId="23290" xr:uid="{44551B86-D8DF-4954-93F7-4FBC38F3E8DA}"/>
    <cellStyle name="Normal 5 4 2 4 5 2 3 2" xfId="36982" xr:uid="{7CF6B2E7-B9F3-44F8-BBCE-92D736CF4DD3}"/>
    <cellStyle name="Normal 5 4 2 4 5 2 3 3" xfId="51866" xr:uid="{D8462A34-0F70-4390-9307-A6EB86EF6D85}"/>
    <cellStyle name="Normal 5 4 2 4 5 2 4" xfId="16446" xr:uid="{5A85EC7A-58DD-4FE8-B2AD-1A0E7B9AB5C1}"/>
    <cellStyle name="Normal 5 4 2 4 5 2 5" xfId="30136" xr:uid="{43B7C8ED-3EF9-453C-9E2A-5B4A1D933429}"/>
    <cellStyle name="Normal 5 4 2 4 5 2 6" xfId="45020" xr:uid="{754164EF-E971-488B-A070-4D2B3C471D5E}"/>
    <cellStyle name="Normal 5 4 2 4 5 3" xfId="11310" xr:uid="{75BB842E-ECE3-41E3-93A3-FCEF4EC47EA0}"/>
    <cellStyle name="Normal 5 4 2 4 5 3 2" xfId="25000" xr:uid="{646172C8-FAE0-4EC9-976B-90B6B2E985CA}"/>
    <cellStyle name="Normal 5 4 2 4 5 3 2 2" xfId="38692" xr:uid="{0E842523-9EC5-4B41-A4AA-AF5E20F7F999}"/>
    <cellStyle name="Normal 5 4 2 4 5 3 2 3" xfId="53576" xr:uid="{2D730509-7A65-4893-AC8B-7C5AE03AEC78}"/>
    <cellStyle name="Normal 5 4 2 4 5 3 3" xfId="18156" xr:uid="{A8331214-8750-4588-903F-36E84C9659B6}"/>
    <cellStyle name="Normal 5 4 2 4 5 3 4" xfId="31846" xr:uid="{0D81D34D-287E-4CAE-A747-F1C88579BC94}"/>
    <cellStyle name="Normal 5 4 2 4 5 3 5" xfId="46730" xr:uid="{097E56A0-305F-43E7-AD7A-77E43C46C3E9}"/>
    <cellStyle name="Normal 5 4 2 4 5 4" xfId="21578" xr:uid="{C4852417-DBF8-467B-AD84-B341CBC36130}"/>
    <cellStyle name="Normal 5 4 2 4 5 4 2" xfId="35270" xr:uid="{12A571D0-2B71-4206-9440-835B50282B59}"/>
    <cellStyle name="Normal 5 4 2 4 5 4 3" xfId="50154" xr:uid="{5C8FE1EB-4B83-4A55-BAAB-EFB7FEBC7A58}"/>
    <cellStyle name="Normal 5 4 2 4 5 5" xfId="14734" xr:uid="{84324989-C9AB-4F8E-9CAD-45E6345E1907}"/>
    <cellStyle name="Normal 5 4 2 4 5 5 2" xfId="40931" xr:uid="{3FDC983D-4134-4402-AD42-0AA59D18B926}"/>
    <cellStyle name="Normal 5 4 2 4 5 6" xfId="28424" xr:uid="{A341EC0A-9E52-4596-84E9-C3FD41C1B507}"/>
    <cellStyle name="Normal 5 4 2 4 5 7" xfId="43308" xr:uid="{62F2C8FA-1790-4B53-B7D5-7090E61B1D8B}"/>
    <cellStyle name="Normal 5 4 2 4 5 8" xfId="7888" xr:uid="{81506955-43EC-47F1-9905-9D28BDBB3725}"/>
    <cellStyle name="Normal 5 4 2 4 6" xfId="7889" xr:uid="{0C2196DC-8507-418A-B3D0-E9481C255C79}"/>
    <cellStyle name="Normal 5 4 2 4 6 2" xfId="9601" xr:uid="{F38110CD-45FC-4CA3-8EB7-4D966F79307E}"/>
    <cellStyle name="Normal 5 4 2 4 6 2 2" xfId="13023" xr:uid="{BF5A2128-9217-4B5B-B8A8-0719EFD1D108}"/>
    <cellStyle name="Normal 5 4 2 4 6 2 2 2" xfId="26713" xr:uid="{27368537-0078-4826-B83A-D804E9E62CA7}"/>
    <cellStyle name="Normal 5 4 2 4 6 2 2 2 2" xfId="40405" xr:uid="{38FCCF44-B19F-40A4-872F-A9A1989AC2BB}"/>
    <cellStyle name="Normal 5 4 2 4 6 2 2 2 3" xfId="55289" xr:uid="{E14763CF-339D-4F5B-AA56-30D475737ACC}"/>
    <cellStyle name="Normal 5 4 2 4 6 2 2 3" xfId="19869" xr:uid="{5367CCF2-6159-4227-A893-DFB2B67A6962}"/>
    <cellStyle name="Normal 5 4 2 4 6 2 2 4" xfId="33559" xr:uid="{681CCEB6-5DC2-445F-BA24-498295440A51}"/>
    <cellStyle name="Normal 5 4 2 4 6 2 2 5" xfId="48443" xr:uid="{0890668B-F61C-4684-B896-69DF0B1E8118}"/>
    <cellStyle name="Normal 5 4 2 4 6 2 3" xfId="23291" xr:uid="{5E314F03-C6BA-4898-8758-6B02FCD548DC}"/>
    <cellStyle name="Normal 5 4 2 4 6 2 3 2" xfId="36983" xr:uid="{4BC68FF1-5927-4CBD-89EB-187FA8A4D7A3}"/>
    <cellStyle name="Normal 5 4 2 4 6 2 3 3" xfId="51867" xr:uid="{35D5F867-9AF3-491C-BC28-3255E8EC2BE7}"/>
    <cellStyle name="Normal 5 4 2 4 6 2 4" xfId="16447" xr:uid="{A2405601-F95B-4B0A-9CBC-EA57FD7000E7}"/>
    <cellStyle name="Normal 5 4 2 4 6 2 5" xfId="30137" xr:uid="{EC416753-CF19-4608-A16F-72CCE324212F}"/>
    <cellStyle name="Normal 5 4 2 4 6 2 6" xfId="45021" xr:uid="{8FCE3085-2ED5-43A3-AE6A-4C798F42A6CE}"/>
    <cellStyle name="Normal 5 4 2 4 6 3" xfId="11311" xr:uid="{564674B7-2CC3-413B-9DB9-68CD9179AC65}"/>
    <cellStyle name="Normal 5 4 2 4 6 3 2" xfId="25001" xr:uid="{F867EACD-9807-4F01-8FCC-96F8858AA36A}"/>
    <cellStyle name="Normal 5 4 2 4 6 3 2 2" xfId="38693" xr:uid="{C84C2767-44B7-46C4-8C89-ED401A3D8EA1}"/>
    <cellStyle name="Normal 5 4 2 4 6 3 2 3" xfId="53577" xr:uid="{887F575D-5D52-4255-8F6E-57CB43D2FD27}"/>
    <cellStyle name="Normal 5 4 2 4 6 3 3" xfId="18157" xr:uid="{DE36CB34-781E-415B-B02F-C230C1173A35}"/>
    <cellStyle name="Normal 5 4 2 4 6 3 4" xfId="31847" xr:uid="{C0404CF6-ED96-4094-A90D-0DB944D70E55}"/>
    <cellStyle name="Normal 5 4 2 4 6 3 5" xfId="46731" xr:uid="{FB96DCCD-8F8C-4832-BCC1-03875C1A3408}"/>
    <cellStyle name="Normal 5 4 2 4 6 4" xfId="21579" xr:uid="{926D8633-E465-4510-8CCF-D79B2165441B}"/>
    <cellStyle name="Normal 5 4 2 4 6 4 2" xfId="35271" xr:uid="{1BB216AF-55CA-4FFC-89E6-9AE05365B6A7}"/>
    <cellStyle name="Normal 5 4 2 4 6 4 3" xfId="50155" xr:uid="{25D993B0-E50E-43A9-B7A3-4A805ACA8711}"/>
    <cellStyle name="Normal 5 4 2 4 6 5" xfId="14735" xr:uid="{76F307AC-F0DC-468B-A2AD-1B8FC4566E53}"/>
    <cellStyle name="Normal 5 4 2 4 6 6" xfId="28425" xr:uid="{64672DE8-C0FE-4117-8B6B-61DF192D672E}"/>
    <cellStyle name="Normal 5 4 2 4 6 7" xfId="43309" xr:uid="{9355C91E-923E-4484-A436-7E4C6F688231}"/>
    <cellStyle name="Normal 5 4 2 4 7" xfId="9587" xr:uid="{6904F6FF-6998-488B-9567-F36D09196F97}"/>
    <cellStyle name="Normal 5 4 2 4 7 2" xfId="13009" xr:uid="{B3BB61F2-4D34-4E27-815D-AB6B92BCD411}"/>
    <cellStyle name="Normal 5 4 2 4 7 2 2" xfId="26699" xr:uid="{B4B4A1C8-2799-4B0F-8D00-79A53075F101}"/>
    <cellStyle name="Normal 5 4 2 4 7 2 2 2" xfId="40391" xr:uid="{689343D5-C2DB-4BA2-996F-A72F0C323919}"/>
    <cellStyle name="Normal 5 4 2 4 7 2 2 3" xfId="55275" xr:uid="{8FC60727-CD1A-4B43-A96D-98225A5B1B85}"/>
    <cellStyle name="Normal 5 4 2 4 7 2 3" xfId="19855" xr:uid="{3DF37537-4DAD-46ED-B1F2-DC24F59E17AA}"/>
    <cellStyle name="Normal 5 4 2 4 7 2 4" xfId="33545" xr:uid="{9A4453F1-2930-4E5D-8ED2-DF1A04E605E3}"/>
    <cellStyle name="Normal 5 4 2 4 7 2 5" xfId="48429" xr:uid="{C57F4384-F60A-4B09-A284-8C352B0958A4}"/>
    <cellStyle name="Normal 5 4 2 4 7 3" xfId="23277" xr:uid="{23D9B980-66BA-43B3-A4E4-B48FF5E5C8BB}"/>
    <cellStyle name="Normal 5 4 2 4 7 3 2" xfId="36969" xr:uid="{1C93907E-E71B-4249-B9A8-4D97D527A133}"/>
    <cellStyle name="Normal 5 4 2 4 7 3 3" xfId="51853" xr:uid="{AC191986-C395-4BE5-813A-3ED22365C1A1}"/>
    <cellStyle name="Normal 5 4 2 4 7 4" xfId="16433" xr:uid="{1217B5D7-62F7-4B4A-A5BF-56F76B573711}"/>
    <cellStyle name="Normal 5 4 2 4 7 5" xfId="30123" xr:uid="{2E3900DB-8004-4B37-A579-DCFD8B4F9D5B}"/>
    <cellStyle name="Normal 5 4 2 4 7 6" xfId="45007" xr:uid="{A39A17D3-72D6-4C35-BB57-06479AD94F04}"/>
    <cellStyle name="Normal 5 4 2 4 8" xfId="11297" xr:uid="{97BEAFD6-AB47-4674-9C77-93E2E31C1820}"/>
    <cellStyle name="Normal 5 4 2 4 8 2" xfId="24987" xr:uid="{598152A3-4CF5-4E1D-A43E-59C3853D9652}"/>
    <cellStyle name="Normal 5 4 2 4 8 2 2" xfId="38679" xr:uid="{56D5B0B9-7BDC-4F9E-894C-96EB9CB0602A}"/>
    <cellStyle name="Normal 5 4 2 4 8 2 3" xfId="53563" xr:uid="{6753CE66-D53C-469E-A4F0-D7B96357BC0B}"/>
    <cellStyle name="Normal 5 4 2 4 8 3" xfId="18143" xr:uid="{213A2B95-38BE-4CD0-937C-E2B408CECA39}"/>
    <cellStyle name="Normal 5 4 2 4 8 4" xfId="31833" xr:uid="{E2838BB5-3EBC-409E-A96A-6441160CB540}"/>
    <cellStyle name="Normal 5 4 2 4 8 5" xfId="46717" xr:uid="{B69ABCF8-069D-4AD7-A3F4-34518A0FCE98}"/>
    <cellStyle name="Normal 5 4 2 4 9" xfId="21565" xr:uid="{D7F14D68-B1D4-41C7-A870-BB0CE5E932CC}"/>
    <cellStyle name="Normal 5 4 2 4 9 2" xfId="35257" xr:uid="{2DDAE85A-417A-4BDA-9A9B-75FF2A40A18C}"/>
    <cellStyle name="Normal 5 4 2 4 9 3" xfId="50141" xr:uid="{5E93363A-EA2A-49F0-B5E9-2432043E1B2A}"/>
    <cellStyle name="Normal 5 4 2 5" xfId="300" xr:uid="{7DA35E8B-7CC4-4F9E-8CB1-CE7017EB649C}"/>
    <cellStyle name="Normal 5 4 2 5 10" xfId="43310" xr:uid="{63997E88-3F98-4A13-9EB0-FA5008F394BC}"/>
    <cellStyle name="Normal 5 4 2 5 11" xfId="7890" xr:uid="{9B8AB9F9-B1BE-4745-A2ED-42FD60F09B2D}"/>
    <cellStyle name="Normal 5 4 2 5 2" xfId="547" xr:uid="{2B7ED078-63D3-449E-8825-220F1BF67B58}"/>
    <cellStyle name="Normal 5 4 2 5 2 2" xfId="1239" xr:uid="{7EE96146-B170-4164-B575-BC65A8955739}"/>
    <cellStyle name="Normal 5 4 2 5 2 2 2" xfId="1240" xr:uid="{2E80FD94-C65E-4C67-9D99-7A5A791C3538}"/>
    <cellStyle name="Normal 5 4 2 5 2 2 2 2" xfId="13026" xr:uid="{13DF2970-D492-490B-85AC-EDF2D4D3FF52}"/>
    <cellStyle name="Normal 5 4 2 5 2 2 2 2 2" xfId="26716" xr:uid="{040FCD69-5022-4A9F-844B-1E0919E0296F}"/>
    <cellStyle name="Normal 5 4 2 5 2 2 2 2 2 2" xfId="40408" xr:uid="{0F4B5087-7541-4762-8189-8E116571120A}"/>
    <cellStyle name="Normal 5 4 2 5 2 2 2 2 2 3" xfId="55292" xr:uid="{273B25C7-5738-46EC-B139-10B0D4ADD4EB}"/>
    <cellStyle name="Normal 5 4 2 5 2 2 2 2 3" xfId="19872" xr:uid="{B5A8EA54-909B-4496-BA0E-3864FC125A08}"/>
    <cellStyle name="Normal 5 4 2 5 2 2 2 2 4" xfId="33562" xr:uid="{BFFF71B4-5380-431D-9541-F140AE3221E3}"/>
    <cellStyle name="Normal 5 4 2 5 2 2 2 2 5" xfId="48446" xr:uid="{4073746D-A74E-4830-AB8A-48349788CC57}"/>
    <cellStyle name="Normal 5 4 2 5 2 2 2 3" xfId="23294" xr:uid="{88B44DAA-26E4-4488-8F55-E95A869A2A4E}"/>
    <cellStyle name="Normal 5 4 2 5 2 2 2 3 2" xfId="36986" xr:uid="{EBD9EAA6-49CE-42A0-BFBE-7B34810D1A61}"/>
    <cellStyle name="Normal 5 4 2 5 2 2 2 3 3" xfId="51870" xr:uid="{18C5FD6C-0470-4DFF-8694-B00FF57D5798}"/>
    <cellStyle name="Normal 5 4 2 5 2 2 2 4" xfId="16450" xr:uid="{18E9D7B6-7EF2-4DE6-A2C8-88326FF89565}"/>
    <cellStyle name="Normal 5 4 2 5 2 2 2 4 2" xfId="40933" xr:uid="{A530F416-A5D6-4614-AF5F-01377E58F854}"/>
    <cellStyle name="Normal 5 4 2 5 2 2 2 5" xfId="30140" xr:uid="{6C944CE2-EA5E-4850-B285-B6F64E96932A}"/>
    <cellStyle name="Normal 5 4 2 5 2 2 2 6" xfId="45024" xr:uid="{AA1484C1-97C7-4776-8BFD-1F8EBC116EB3}"/>
    <cellStyle name="Normal 5 4 2 5 2 2 2 7" xfId="9604" xr:uid="{1825C429-361C-4CE1-9A65-056B91A86F3A}"/>
    <cellStyle name="Normal 5 4 2 5 2 2 3" xfId="11314" xr:uid="{7CC82A41-575B-42D0-BCE1-A29A3B47D38D}"/>
    <cellStyle name="Normal 5 4 2 5 2 2 3 2" xfId="25004" xr:uid="{A196C5C5-F58A-49F8-9803-0EB6A9358BF0}"/>
    <cellStyle name="Normal 5 4 2 5 2 2 3 2 2" xfId="38696" xr:uid="{CAC512F6-B12A-490D-A203-624F99D73877}"/>
    <cellStyle name="Normal 5 4 2 5 2 2 3 2 3" xfId="53580" xr:uid="{09207B09-BE1C-42CB-862F-151B39379647}"/>
    <cellStyle name="Normal 5 4 2 5 2 2 3 3" xfId="18160" xr:uid="{9216A75F-2B19-4CDF-ABC9-23DF9A29A427}"/>
    <cellStyle name="Normal 5 4 2 5 2 2 3 4" xfId="31850" xr:uid="{BE7D2029-973F-412C-8B61-0E13AF0489EF}"/>
    <cellStyle name="Normal 5 4 2 5 2 2 3 5" xfId="46734" xr:uid="{5A8C0199-6736-4937-B3A8-B466489BF7F2}"/>
    <cellStyle name="Normal 5 4 2 5 2 2 4" xfId="21582" xr:uid="{8CBD1712-C8DB-4268-81AD-560F38EF5606}"/>
    <cellStyle name="Normal 5 4 2 5 2 2 4 2" xfId="35274" xr:uid="{DEAC8BA1-7993-4216-B669-28DAB6EBD2BF}"/>
    <cellStyle name="Normal 5 4 2 5 2 2 4 3" xfId="50158" xr:uid="{81A03452-9F1C-44C5-AA1F-EC6EA62F7402}"/>
    <cellStyle name="Normal 5 4 2 5 2 2 5" xfId="14738" xr:uid="{0B2728AF-3A4B-4D7E-A13A-1A04292ACADA}"/>
    <cellStyle name="Normal 5 4 2 5 2 2 5 2" xfId="40932" xr:uid="{CFC0ECDC-4971-4BE5-8906-0D3765010632}"/>
    <cellStyle name="Normal 5 4 2 5 2 2 6" xfId="28428" xr:uid="{D95790DE-AEDC-465C-8BD4-EDA122B0949C}"/>
    <cellStyle name="Normal 5 4 2 5 2 2 7" xfId="43312" xr:uid="{2D2723F2-D52F-457C-87E1-47799DE80C4E}"/>
    <cellStyle name="Normal 5 4 2 5 2 2 8" xfId="7892" xr:uid="{42A20AF1-8DCE-41DC-B367-9E470EF95B56}"/>
    <cellStyle name="Normal 5 4 2 5 2 3" xfId="1241" xr:uid="{03DFFCBA-4FCE-4ADD-87B0-D8F5F59C7563}"/>
    <cellStyle name="Normal 5 4 2 5 2 3 2" xfId="13025" xr:uid="{4974C23A-BC01-400B-9E9D-46DE79D088FE}"/>
    <cellStyle name="Normal 5 4 2 5 2 3 2 2" xfId="26715" xr:uid="{86C5AB59-36A6-459C-881B-F84718E26F21}"/>
    <cellStyle name="Normal 5 4 2 5 2 3 2 2 2" xfId="40407" xr:uid="{EC512941-4F55-4ECE-98F6-68556C70FAE7}"/>
    <cellStyle name="Normal 5 4 2 5 2 3 2 2 3" xfId="55291" xr:uid="{CFBC8EC8-F852-4F0C-9A62-E13D2CB46913}"/>
    <cellStyle name="Normal 5 4 2 5 2 3 2 3" xfId="19871" xr:uid="{306A19DE-2D26-4284-A0FE-22121AE87F6B}"/>
    <cellStyle name="Normal 5 4 2 5 2 3 2 4" xfId="33561" xr:uid="{BCE953BB-D81E-4AF4-A478-90B28F76A9DE}"/>
    <cellStyle name="Normal 5 4 2 5 2 3 2 5" xfId="48445" xr:uid="{1CD1F961-AEFA-41E8-ACAE-7AF52A6689A9}"/>
    <cellStyle name="Normal 5 4 2 5 2 3 3" xfId="23293" xr:uid="{587A5F76-29BD-4ED9-B20A-F2F20B333874}"/>
    <cellStyle name="Normal 5 4 2 5 2 3 3 2" xfId="36985" xr:uid="{9359C377-57E5-4FDA-BB9A-4B9C7CFE38A0}"/>
    <cellStyle name="Normal 5 4 2 5 2 3 3 3" xfId="51869" xr:uid="{F702056B-BDB7-4FFA-AE38-DB5601E97028}"/>
    <cellStyle name="Normal 5 4 2 5 2 3 4" xfId="16449" xr:uid="{7B6A8489-505B-499D-9D1C-F9F052FB88CF}"/>
    <cellStyle name="Normal 5 4 2 5 2 3 4 2" xfId="40934" xr:uid="{88C18F01-7E17-425D-8D54-56464621BF79}"/>
    <cellStyle name="Normal 5 4 2 5 2 3 5" xfId="30139" xr:uid="{C4F91C81-50DB-4B5C-9F3A-3D4816AF44EE}"/>
    <cellStyle name="Normal 5 4 2 5 2 3 6" xfId="45023" xr:uid="{1673CA8E-C7B7-49FC-A0B9-9AF3DB015307}"/>
    <cellStyle name="Normal 5 4 2 5 2 3 7" xfId="9603" xr:uid="{E89F961C-2786-48E5-A2F9-29354ECE4FE9}"/>
    <cellStyle name="Normal 5 4 2 5 2 4" xfId="11313" xr:uid="{9CBF1B20-4D00-4576-BA6B-E10D7DB99F99}"/>
    <cellStyle name="Normal 5 4 2 5 2 4 2" xfId="25003" xr:uid="{9F0CDC29-16D1-4A0E-86D2-20653F3DFDD3}"/>
    <cellStyle name="Normal 5 4 2 5 2 4 2 2" xfId="38695" xr:uid="{EB827829-A77C-40E0-99E8-0A4D788C3EB1}"/>
    <cellStyle name="Normal 5 4 2 5 2 4 2 3" xfId="53579" xr:uid="{3EF130E2-0D10-4E41-A84D-B0F542E0B7F3}"/>
    <cellStyle name="Normal 5 4 2 5 2 4 3" xfId="18159" xr:uid="{987D1BBD-4CB1-4275-952D-4EA63D6EFA84}"/>
    <cellStyle name="Normal 5 4 2 5 2 4 4" xfId="31849" xr:uid="{91E72B94-6A0F-47BC-88CC-5C1C956F373D}"/>
    <cellStyle name="Normal 5 4 2 5 2 4 5" xfId="46733" xr:uid="{05D6162F-63D1-4B8B-A04D-47D6F4CF8AF8}"/>
    <cellStyle name="Normal 5 4 2 5 2 5" xfId="21581" xr:uid="{47D81100-6FB9-4C27-8689-C7C7843001B8}"/>
    <cellStyle name="Normal 5 4 2 5 2 5 2" xfId="35273" xr:uid="{4B1CBDC6-54B7-4277-AFF2-C59E8E3615BF}"/>
    <cellStyle name="Normal 5 4 2 5 2 5 3" xfId="50157" xr:uid="{91B7A1D6-012C-4CD5-8ED7-54CFD00B37A0}"/>
    <cellStyle name="Normal 5 4 2 5 2 6" xfId="14737" xr:uid="{CF79E28E-6D46-4F49-967E-4E4D71354EC7}"/>
    <cellStyle name="Normal 5 4 2 5 2 6 2" xfId="40824" xr:uid="{7B1B7A63-755F-4F26-9CE0-82604A323588}"/>
    <cellStyle name="Normal 5 4 2 5 2 7" xfId="28427" xr:uid="{11652843-3277-4B1C-9C2B-F9E10DB9012C}"/>
    <cellStyle name="Normal 5 4 2 5 2 8" xfId="43311" xr:uid="{DFC53222-E62E-48F6-8CAA-F313274BCF49}"/>
    <cellStyle name="Normal 5 4 2 5 2 9" xfId="7891" xr:uid="{543AC0E7-5BF6-4BAE-AB69-4366A8751D2D}"/>
    <cellStyle name="Normal 5 4 2 5 3" xfId="1242" xr:uid="{282CB5FB-6D61-4175-8C69-557AA8A6AC8B}"/>
    <cellStyle name="Normal 5 4 2 5 3 2" xfId="1243" xr:uid="{E79E153B-102A-474C-A3BE-BBAF28515E1C}"/>
    <cellStyle name="Normal 5 4 2 5 3 2 2" xfId="13027" xr:uid="{3B7006E0-C51B-4FFD-83B7-CDFCAB81E22B}"/>
    <cellStyle name="Normal 5 4 2 5 3 2 2 2" xfId="26717" xr:uid="{3BB86E97-A93A-4751-80EC-E8953C7E3155}"/>
    <cellStyle name="Normal 5 4 2 5 3 2 2 2 2" xfId="40409" xr:uid="{E200688C-32D4-4E4F-8C4E-F9ADFEF42937}"/>
    <cellStyle name="Normal 5 4 2 5 3 2 2 2 3" xfId="55293" xr:uid="{B0621A25-EDEB-45CA-B50F-8DDFC973E53E}"/>
    <cellStyle name="Normal 5 4 2 5 3 2 2 3" xfId="19873" xr:uid="{28B152E7-0971-478E-96EB-DB94644F8D3B}"/>
    <cellStyle name="Normal 5 4 2 5 3 2 2 4" xfId="33563" xr:uid="{B370F91D-DED9-4C91-939D-A197E3772E08}"/>
    <cellStyle name="Normal 5 4 2 5 3 2 2 5" xfId="48447" xr:uid="{8441E0EC-EDB0-4CA7-9781-C170E0661163}"/>
    <cellStyle name="Normal 5 4 2 5 3 2 3" xfId="23295" xr:uid="{362FE0BA-0705-47D5-BD4C-0B4775E0E8C5}"/>
    <cellStyle name="Normal 5 4 2 5 3 2 3 2" xfId="36987" xr:uid="{2375CAAA-5D15-4D7D-B9B9-46AF8C353F7A}"/>
    <cellStyle name="Normal 5 4 2 5 3 2 3 3" xfId="51871" xr:uid="{2CBEE1BB-4770-4830-83B5-F3D1B291461D}"/>
    <cellStyle name="Normal 5 4 2 5 3 2 4" xfId="16451" xr:uid="{B19E039C-FD5C-4B32-B24F-016447C4F0A7}"/>
    <cellStyle name="Normal 5 4 2 5 3 2 4 2" xfId="40936" xr:uid="{3A9DAD7D-AE15-41B1-8332-FBFF7F9DA772}"/>
    <cellStyle name="Normal 5 4 2 5 3 2 5" xfId="30141" xr:uid="{61427099-28A6-4C54-BD7E-60DB90F4CAD5}"/>
    <cellStyle name="Normal 5 4 2 5 3 2 6" xfId="45025" xr:uid="{F7B7AF3B-75A0-44B5-A32D-59551920A2A8}"/>
    <cellStyle name="Normal 5 4 2 5 3 2 7" xfId="9605" xr:uid="{2D6B7DBB-B23B-4549-A1FF-F82F189076CB}"/>
    <cellStyle name="Normal 5 4 2 5 3 3" xfId="11315" xr:uid="{E9CC9B39-C6C5-4B8F-AC5F-690CBD234E8C}"/>
    <cellStyle name="Normal 5 4 2 5 3 3 2" xfId="25005" xr:uid="{08507170-C99E-4578-90B3-76317D6576B6}"/>
    <cellStyle name="Normal 5 4 2 5 3 3 2 2" xfId="38697" xr:uid="{5EF51594-CC02-4F12-9BCF-58C8A89265BC}"/>
    <cellStyle name="Normal 5 4 2 5 3 3 2 3" xfId="53581" xr:uid="{5B67C9B7-0B42-472F-9A79-6E9B4002A38D}"/>
    <cellStyle name="Normal 5 4 2 5 3 3 3" xfId="18161" xr:uid="{BF9D2906-2A1F-42EE-8F67-553A17D91858}"/>
    <cellStyle name="Normal 5 4 2 5 3 3 4" xfId="31851" xr:uid="{DA83E8A5-22C8-4FE1-91E3-87160470FBFA}"/>
    <cellStyle name="Normal 5 4 2 5 3 3 5" xfId="46735" xr:uid="{49C24507-EC96-4AD0-9486-DCE3A3E40912}"/>
    <cellStyle name="Normal 5 4 2 5 3 4" xfId="21583" xr:uid="{ACBE7DCB-D4F9-437A-9671-FB06C54D8854}"/>
    <cellStyle name="Normal 5 4 2 5 3 4 2" xfId="35275" xr:uid="{DEF41968-1F9A-418A-BE37-EA1EB5937706}"/>
    <cellStyle name="Normal 5 4 2 5 3 4 3" xfId="50159" xr:uid="{B509E5F4-AB74-4042-A3A9-74D3DA7C5E77}"/>
    <cellStyle name="Normal 5 4 2 5 3 5" xfId="14739" xr:uid="{ACE21D8E-35A0-4948-A4C8-3B3A0B6E5D8A}"/>
    <cellStyle name="Normal 5 4 2 5 3 5 2" xfId="40935" xr:uid="{7428BE8B-3B2C-44B0-90BA-A97F6728CE93}"/>
    <cellStyle name="Normal 5 4 2 5 3 6" xfId="28429" xr:uid="{FC32057D-AB71-4B38-B13A-4B062F0EE648}"/>
    <cellStyle name="Normal 5 4 2 5 3 7" xfId="43313" xr:uid="{88DDC303-C7B5-4E03-BCD9-C4F16FD5F6B4}"/>
    <cellStyle name="Normal 5 4 2 5 3 8" xfId="7893" xr:uid="{60924434-133F-4647-9217-079709C1E786}"/>
    <cellStyle name="Normal 5 4 2 5 4" xfId="1244" xr:uid="{AE6922F6-ED54-4B6B-8F13-AC42D5BF2195}"/>
    <cellStyle name="Normal 5 4 2 5 4 2" xfId="9606" xr:uid="{DD02DBAC-EC0B-4436-987F-3D5B43AD09E6}"/>
    <cellStyle name="Normal 5 4 2 5 4 2 2" xfId="13028" xr:uid="{A7C99556-272A-4A4A-ADBF-89DBBC3C8BA6}"/>
    <cellStyle name="Normal 5 4 2 5 4 2 2 2" xfId="26718" xr:uid="{84D0C3D9-EC6A-4AE1-A795-9563983361EA}"/>
    <cellStyle name="Normal 5 4 2 5 4 2 2 2 2" xfId="40410" xr:uid="{992F0CF4-A430-4D07-BCDF-D986E5665E17}"/>
    <cellStyle name="Normal 5 4 2 5 4 2 2 2 3" xfId="55294" xr:uid="{6B223F20-EC03-4A1B-8945-2C2C16ECC017}"/>
    <cellStyle name="Normal 5 4 2 5 4 2 2 3" xfId="19874" xr:uid="{774FC75D-3369-404A-896A-6DC0D3CCAE15}"/>
    <cellStyle name="Normal 5 4 2 5 4 2 2 4" xfId="33564" xr:uid="{458C879B-E55F-460D-BCBD-7E0ACB117724}"/>
    <cellStyle name="Normal 5 4 2 5 4 2 2 5" xfId="48448" xr:uid="{63036CB6-94EA-4FFA-8998-8437F481BBDA}"/>
    <cellStyle name="Normal 5 4 2 5 4 2 3" xfId="23296" xr:uid="{503E50B7-6697-4C66-A1D3-B26F3C84A235}"/>
    <cellStyle name="Normal 5 4 2 5 4 2 3 2" xfId="36988" xr:uid="{B5C7E729-903A-4638-B56F-1F0FD879022A}"/>
    <cellStyle name="Normal 5 4 2 5 4 2 3 3" xfId="51872" xr:uid="{6C5DB334-024E-4BAF-BF0E-1C42C29C66AD}"/>
    <cellStyle name="Normal 5 4 2 5 4 2 4" xfId="16452" xr:uid="{AB4F5C80-D401-4113-A56C-32D37B3DAF16}"/>
    <cellStyle name="Normal 5 4 2 5 4 2 5" xfId="30142" xr:uid="{57177F1A-3DE6-43EF-9913-11B71E8AC966}"/>
    <cellStyle name="Normal 5 4 2 5 4 2 6" xfId="45026" xr:uid="{DE5E6685-E356-417D-971D-A13F3466E67E}"/>
    <cellStyle name="Normal 5 4 2 5 4 3" xfId="11316" xr:uid="{30007E9E-CC4B-478D-B30B-BEF893EDC7BF}"/>
    <cellStyle name="Normal 5 4 2 5 4 3 2" xfId="25006" xr:uid="{4F6B7BDA-67FB-417E-A676-A52D63C32B87}"/>
    <cellStyle name="Normal 5 4 2 5 4 3 2 2" xfId="38698" xr:uid="{A31A5627-2B8B-4878-8FDD-BBF306CBD3B3}"/>
    <cellStyle name="Normal 5 4 2 5 4 3 2 3" xfId="53582" xr:uid="{61D187AC-57F0-4011-BB31-2AD674E00751}"/>
    <cellStyle name="Normal 5 4 2 5 4 3 3" xfId="18162" xr:uid="{83DF2E44-CC71-4B1B-97C5-98508CA418B9}"/>
    <cellStyle name="Normal 5 4 2 5 4 3 4" xfId="31852" xr:uid="{9AEB8885-52DF-4B51-8FBB-2A91CB4ED214}"/>
    <cellStyle name="Normal 5 4 2 5 4 3 5" xfId="46736" xr:uid="{C3B04A01-3369-43C7-A3A1-8DA683CFFCFF}"/>
    <cellStyle name="Normal 5 4 2 5 4 4" xfId="21584" xr:uid="{BD873F06-EB69-4681-8E8C-0499E1B7DD85}"/>
    <cellStyle name="Normal 5 4 2 5 4 4 2" xfId="35276" xr:uid="{01B85672-5731-4BC2-A5B4-182346072E98}"/>
    <cellStyle name="Normal 5 4 2 5 4 4 3" xfId="50160" xr:uid="{FD1C1AE8-C1A3-42C0-87D7-D393E23B28A6}"/>
    <cellStyle name="Normal 5 4 2 5 4 5" xfId="14740" xr:uid="{057FC056-BECC-4199-A990-B3EADA58F5A5}"/>
    <cellStyle name="Normal 5 4 2 5 4 5 2" xfId="40937" xr:uid="{0FCC3B93-2632-4E41-A2E8-8F8A099C7E54}"/>
    <cellStyle name="Normal 5 4 2 5 4 6" xfId="28430" xr:uid="{4C1303AE-5710-4E50-A63B-1813A568F3DF}"/>
    <cellStyle name="Normal 5 4 2 5 4 7" xfId="43314" xr:uid="{A3CC98A6-E569-4B84-9834-4AF2A75B85E2}"/>
    <cellStyle name="Normal 5 4 2 5 4 8" xfId="7894" xr:uid="{11481E40-4474-46CF-98C3-4CDE977D4779}"/>
    <cellStyle name="Normal 5 4 2 5 5" xfId="9602" xr:uid="{3DB84ED0-67D5-478A-B13E-096184DAE858}"/>
    <cellStyle name="Normal 5 4 2 5 5 2" xfId="13024" xr:uid="{85E52E22-103B-4BDF-B1DE-19A674358E70}"/>
    <cellStyle name="Normal 5 4 2 5 5 2 2" xfId="26714" xr:uid="{E3FEA1A2-C258-477E-8597-4AE9822F80FE}"/>
    <cellStyle name="Normal 5 4 2 5 5 2 2 2" xfId="40406" xr:uid="{874198AB-06D9-4447-B811-D270FC6AC360}"/>
    <cellStyle name="Normal 5 4 2 5 5 2 2 3" xfId="55290" xr:uid="{0D171F82-EA3B-4FF1-A123-B9E242711402}"/>
    <cellStyle name="Normal 5 4 2 5 5 2 3" xfId="19870" xr:uid="{1757C79C-041C-401B-BBCD-54AAD4251B24}"/>
    <cellStyle name="Normal 5 4 2 5 5 2 4" xfId="33560" xr:uid="{2AADE621-115A-415A-A553-F326A016D908}"/>
    <cellStyle name="Normal 5 4 2 5 5 2 5" xfId="48444" xr:uid="{0652A88A-6881-4071-8AD7-1B4E21598372}"/>
    <cellStyle name="Normal 5 4 2 5 5 3" xfId="23292" xr:uid="{0AB904B7-BA8F-4B58-A80E-21B30798B240}"/>
    <cellStyle name="Normal 5 4 2 5 5 3 2" xfId="36984" xr:uid="{0246C019-35C1-4E5C-8B21-6AA76971CDC9}"/>
    <cellStyle name="Normal 5 4 2 5 5 3 3" xfId="51868" xr:uid="{CC0999E6-2B5E-4D33-A43B-E0453CB7D1DE}"/>
    <cellStyle name="Normal 5 4 2 5 5 4" xfId="16448" xr:uid="{A46CCD5D-16ED-4E9C-A2A8-FF0A4D2BD046}"/>
    <cellStyle name="Normal 5 4 2 5 5 5" xfId="30138" xr:uid="{A296AED4-4823-4172-BC4E-D42C7E1565C9}"/>
    <cellStyle name="Normal 5 4 2 5 5 6" xfId="45022" xr:uid="{1A52A550-3AE3-4E1B-9242-FC4DC923AC00}"/>
    <cellStyle name="Normal 5 4 2 5 6" xfId="11312" xr:uid="{56F891C2-B252-43D7-961E-5F811658AE88}"/>
    <cellStyle name="Normal 5 4 2 5 6 2" xfId="25002" xr:uid="{D30875D9-E147-4787-B100-E362116A72A3}"/>
    <cellStyle name="Normal 5 4 2 5 6 2 2" xfId="38694" xr:uid="{BDB39834-CA56-43CD-BDDB-8E08E3703300}"/>
    <cellStyle name="Normal 5 4 2 5 6 2 3" xfId="53578" xr:uid="{B349C851-232A-42A6-A93B-7552F81F115A}"/>
    <cellStyle name="Normal 5 4 2 5 6 3" xfId="18158" xr:uid="{D8F391C5-2350-46C5-A322-32FD01783323}"/>
    <cellStyle name="Normal 5 4 2 5 6 4" xfId="31848" xr:uid="{FAAECA49-5FF1-4B9D-B96B-D15961A5E508}"/>
    <cellStyle name="Normal 5 4 2 5 6 5" xfId="46732" xr:uid="{61C79E44-32D3-428C-910F-EF3C497D7D79}"/>
    <cellStyle name="Normal 5 4 2 5 7" xfId="21580" xr:uid="{DBD000F2-8F24-4CDB-8880-6A4DF9177B0D}"/>
    <cellStyle name="Normal 5 4 2 5 7 2" xfId="35272" xr:uid="{D897B958-6093-4CDB-AE06-FE09944C3501}"/>
    <cellStyle name="Normal 5 4 2 5 7 3" xfId="50156" xr:uid="{29485032-DB2A-4621-9CCE-8504D4B21E28}"/>
    <cellStyle name="Normal 5 4 2 5 8" xfId="14736" xr:uid="{839B3179-66EE-4F8C-9590-A00E0A79AAE5}"/>
    <cellStyle name="Normal 5 4 2 5 8 2" xfId="40782" xr:uid="{38F77BBB-37AC-4453-AD1B-F271155AE12E}"/>
    <cellStyle name="Normal 5 4 2 5 9" xfId="28426" xr:uid="{D6F3B60A-3FFC-4000-A072-5241BF1F77D5}"/>
    <cellStyle name="Normal 5 4 2 6" xfId="548" xr:uid="{7D370C71-5623-40AE-83DA-6EF24E6AE041}"/>
    <cellStyle name="Normal 5 4 2 6 10" xfId="43315" xr:uid="{D54A0AEC-A4DB-49E1-8395-4AF130C3CB15}"/>
    <cellStyle name="Normal 5 4 2 6 11" xfId="7895" xr:uid="{EE735409-28E7-431B-B292-2FCA5510F868}"/>
    <cellStyle name="Normal 5 4 2 6 2" xfId="1245" xr:uid="{AF42F62B-C615-45AF-8D99-199A5C892AFB}"/>
    <cellStyle name="Normal 5 4 2 6 2 2" xfId="1246" xr:uid="{B8B6D77B-3C9C-42BC-B43C-4A84007C9AD5}"/>
    <cellStyle name="Normal 5 4 2 6 2 2 2" xfId="9609" xr:uid="{C96DF137-DEE8-4313-8C06-D36D2FE444B9}"/>
    <cellStyle name="Normal 5 4 2 6 2 2 2 2" xfId="13031" xr:uid="{DB89739F-BE1F-4C66-82AF-A966C1E524A0}"/>
    <cellStyle name="Normal 5 4 2 6 2 2 2 2 2" xfId="26721" xr:uid="{98F6E7EA-175F-4611-976E-5BA19E7A039B}"/>
    <cellStyle name="Normal 5 4 2 6 2 2 2 2 2 2" xfId="40413" xr:uid="{B2EE7D52-2639-4D8F-8E6D-24FEEFE12BAB}"/>
    <cellStyle name="Normal 5 4 2 6 2 2 2 2 2 3" xfId="55297" xr:uid="{0812C047-EBF0-4162-8DAD-E088B18DF2A9}"/>
    <cellStyle name="Normal 5 4 2 6 2 2 2 2 3" xfId="19877" xr:uid="{61BAEF68-2AA8-4FFE-BEB9-5177EF31D960}"/>
    <cellStyle name="Normal 5 4 2 6 2 2 2 2 4" xfId="33567" xr:uid="{A4431A3F-9C7B-4CE1-985B-3E88278D952C}"/>
    <cellStyle name="Normal 5 4 2 6 2 2 2 2 5" xfId="48451" xr:uid="{0AC5700F-B63D-4AD2-AE71-E25BA0187819}"/>
    <cellStyle name="Normal 5 4 2 6 2 2 2 3" xfId="23299" xr:uid="{EDA2F49F-6DF6-4C8D-96D9-04A0621F7A60}"/>
    <cellStyle name="Normal 5 4 2 6 2 2 2 3 2" xfId="36991" xr:uid="{A1EA9183-6088-4A4F-BD7A-70E0470690F5}"/>
    <cellStyle name="Normal 5 4 2 6 2 2 2 3 3" xfId="51875" xr:uid="{7FD6DD1F-6F83-4CC4-AB7B-A03481849431}"/>
    <cellStyle name="Normal 5 4 2 6 2 2 2 4" xfId="16455" xr:uid="{D88638C2-8DE7-4F5B-97E1-88CE72A5F321}"/>
    <cellStyle name="Normal 5 4 2 6 2 2 2 5" xfId="30145" xr:uid="{48A4E48B-2EE0-483F-B3A4-6ED382CE2D5C}"/>
    <cellStyle name="Normal 5 4 2 6 2 2 2 6" xfId="45029" xr:uid="{07C71717-3A2A-4D36-8F48-40A988842C1D}"/>
    <cellStyle name="Normal 5 4 2 6 2 2 3" xfId="11319" xr:uid="{722166DF-08FA-4BDC-85FA-4CE90C5D4AF1}"/>
    <cellStyle name="Normal 5 4 2 6 2 2 3 2" xfId="25009" xr:uid="{236D8822-E93D-4190-AF5F-660F8F6D6053}"/>
    <cellStyle name="Normal 5 4 2 6 2 2 3 2 2" xfId="38701" xr:uid="{F5CE5669-891D-44E2-AAEA-E8C32D6CBD1F}"/>
    <cellStyle name="Normal 5 4 2 6 2 2 3 2 3" xfId="53585" xr:uid="{6CE8C0D6-4A4B-4D5B-95D7-B76F9D94B33A}"/>
    <cellStyle name="Normal 5 4 2 6 2 2 3 3" xfId="18165" xr:uid="{81EED127-4B2C-4246-B167-2070C2AD1E62}"/>
    <cellStyle name="Normal 5 4 2 6 2 2 3 4" xfId="31855" xr:uid="{EC53B293-86AA-4D2B-A629-10C81E4F2F56}"/>
    <cellStyle name="Normal 5 4 2 6 2 2 3 5" xfId="46739" xr:uid="{52D28197-4DAC-4449-A99B-06C762B162BC}"/>
    <cellStyle name="Normal 5 4 2 6 2 2 4" xfId="21587" xr:uid="{ABFE30FA-BDF4-4BD8-9DB3-C30E8A02B5A9}"/>
    <cellStyle name="Normal 5 4 2 6 2 2 4 2" xfId="35279" xr:uid="{FD57B040-E39D-466E-BBA1-4A717E138B03}"/>
    <cellStyle name="Normal 5 4 2 6 2 2 4 3" xfId="50163" xr:uid="{A35586A5-81C3-47EF-940D-4704513E87C8}"/>
    <cellStyle name="Normal 5 4 2 6 2 2 5" xfId="14743" xr:uid="{A6779192-8FEA-4C72-B6FA-1CE87B98C73D}"/>
    <cellStyle name="Normal 5 4 2 6 2 2 5 2" xfId="40939" xr:uid="{6CA36D28-16BB-40B4-B6CC-6DA8E2F95C7A}"/>
    <cellStyle name="Normal 5 4 2 6 2 2 6" xfId="28433" xr:uid="{5699EA1B-A088-40D0-9D2F-518F9BB31FC8}"/>
    <cellStyle name="Normal 5 4 2 6 2 2 7" xfId="43317" xr:uid="{D58B2EE7-2D0E-4D48-BB38-C97DE4467284}"/>
    <cellStyle name="Normal 5 4 2 6 2 2 8" xfId="7897" xr:uid="{F171A60F-5C25-452C-867F-B47A8C3D47C4}"/>
    <cellStyle name="Normal 5 4 2 6 2 3" xfId="4421" xr:uid="{AC4DE705-53BF-4CE5-A9FA-6ACF6CFED8FE}"/>
    <cellStyle name="Normal 5 4 2 6 2 3 2" xfId="13030" xr:uid="{72CBCD0B-6098-4D76-99C9-BFED726FD5D9}"/>
    <cellStyle name="Normal 5 4 2 6 2 3 2 2" xfId="26720" xr:uid="{8A35FBEB-E3AD-430A-B0E3-950CBD3E8CCB}"/>
    <cellStyle name="Normal 5 4 2 6 2 3 2 2 2" xfId="40412" xr:uid="{56DBABD8-705B-4404-AF2D-5D33D225CA41}"/>
    <cellStyle name="Normal 5 4 2 6 2 3 2 2 3" xfId="55296" xr:uid="{EFFD0323-B540-41DA-9AC0-1F12022A87CA}"/>
    <cellStyle name="Normal 5 4 2 6 2 3 2 3" xfId="19876" xr:uid="{61731466-DF53-4C6A-8798-F01CAFE624CC}"/>
    <cellStyle name="Normal 5 4 2 6 2 3 2 4" xfId="33566" xr:uid="{B9D4E387-F56E-4AA2-9231-D3DD87A76FAE}"/>
    <cellStyle name="Normal 5 4 2 6 2 3 2 5" xfId="48450" xr:uid="{2E37CE58-FE8A-4541-9DD0-641E3E6D62E0}"/>
    <cellStyle name="Normal 5 4 2 6 2 3 3" xfId="23298" xr:uid="{2BBC72C8-C4E4-4833-AC0C-835068A77C89}"/>
    <cellStyle name="Normal 5 4 2 6 2 3 3 2" xfId="36990" xr:uid="{3ED8DEF6-D7AB-4DEC-A7E1-DAF5275BF29A}"/>
    <cellStyle name="Normal 5 4 2 6 2 3 3 3" xfId="51874" xr:uid="{B93C1C36-F7FA-48A1-BCF8-26881CEC0949}"/>
    <cellStyle name="Normal 5 4 2 6 2 3 4" xfId="16454" xr:uid="{AD542141-0008-4F9C-B751-2E62DE14DD56}"/>
    <cellStyle name="Normal 5 4 2 6 2 3 4 2" xfId="41339" xr:uid="{D830856E-8414-44B4-9C9F-38A873575EFC}"/>
    <cellStyle name="Normal 5 4 2 6 2 3 5" xfId="30144" xr:uid="{BFEE5DCB-1594-4607-887A-58890C7A6349}"/>
    <cellStyle name="Normal 5 4 2 6 2 3 6" xfId="45028" xr:uid="{476883BA-8F48-48EE-AAE0-D6DF857D8F75}"/>
    <cellStyle name="Normal 5 4 2 6 2 3 7" xfId="9608" xr:uid="{6C0B7A5D-E798-4332-A449-C014B2945784}"/>
    <cellStyle name="Normal 5 4 2 6 2 4" xfId="11318" xr:uid="{3CF3F481-31C2-48E0-85E1-9EFF9556E5FE}"/>
    <cellStyle name="Normal 5 4 2 6 2 4 2" xfId="25008" xr:uid="{DF652608-2D9B-4AE4-BC32-C69EC263AE42}"/>
    <cellStyle name="Normal 5 4 2 6 2 4 2 2" xfId="38700" xr:uid="{E8FC7356-408A-4034-8672-0F1FC2AF7A33}"/>
    <cellStyle name="Normal 5 4 2 6 2 4 2 3" xfId="53584" xr:uid="{75103AAB-9131-4AE4-B857-18C4264A553D}"/>
    <cellStyle name="Normal 5 4 2 6 2 4 3" xfId="18164" xr:uid="{51D34335-9A42-46AC-93D8-A800AF0105DE}"/>
    <cellStyle name="Normal 5 4 2 6 2 4 4" xfId="31854" xr:uid="{BBA153CA-206F-45EF-B418-F2EFCFCECBC7}"/>
    <cellStyle name="Normal 5 4 2 6 2 4 5" xfId="46738" xr:uid="{4402E742-6A84-4960-BDA6-28FD02244D6E}"/>
    <cellStyle name="Normal 5 4 2 6 2 5" xfId="21586" xr:uid="{1311AEB3-E794-4844-8775-3463D6DEC113}"/>
    <cellStyle name="Normal 5 4 2 6 2 5 2" xfId="35278" xr:uid="{2A6ED596-64DD-4F13-8CDF-A28DE375F351}"/>
    <cellStyle name="Normal 5 4 2 6 2 5 3" xfId="50162" xr:uid="{1712D6AB-D3DA-4B43-969C-B28270D02533}"/>
    <cellStyle name="Normal 5 4 2 6 2 6" xfId="14742" xr:uid="{1E6D133D-1168-48E7-9972-8763081781F0}"/>
    <cellStyle name="Normal 5 4 2 6 2 6 2" xfId="40938" xr:uid="{A915939A-079C-4319-908D-73C56E834689}"/>
    <cellStyle name="Normal 5 4 2 6 2 7" xfId="28432" xr:uid="{0760E12D-CF57-4A85-8051-1FAB44668BEB}"/>
    <cellStyle name="Normal 5 4 2 6 2 8" xfId="43316" xr:uid="{72924F65-A9B3-4E27-93BA-8EDB95F6BA07}"/>
    <cellStyle name="Normal 5 4 2 6 2 9" xfId="7896" xr:uid="{94955E4C-0823-4E3D-B58C-8FAFA07436C9}"/>
    <cellStyle name="Normal 5 4 2 6 3" xfId="1247" xr:uid="{7032B801-BE3D-4190-9CC7-23A20149E827}"/>
    <cellStyle name="Normal 5 4 2 6 3 2" xfId="9610" xr:uid="{D4FCBBB1-EE80-4315-A081-CEE58C79861E}"/>
    <cellStyle name="Normal 5 4 2 6 3 2 2" xfId="13032" xr:uid="{1297E2B9-0585-475E-9DFF-9C97D24FB8A1}"/>
    <cellStyle name="Normal 5 4 2 6 3 2 2 2" xfId="26722" xr:uid="{110670CA-C31F-4729-A182-1C46A29A9D19}"/>
    <cellStyle name="Normal 5 4 2 6 3 2 2 2 2" xfId="40414" xr:uid="{FA00A4F8-B9FB-41EA-9D5A-9338E183FAE6}"/>
    <cellStyle name="Normal 5 4 2 6 3 2 2 2 3" xfId="55298" xr:uid="{DAC6E4B2-B721-4DB1-B9E3-CA861B753220}"/>
    <cellStyle name="Normal 5 4 2 6 3 2 2 3" xfId="19878" xr:uid="{E9758A46-1EB9-4093-8097-51B33EDCCD06}"/>
    <cellStyle name="Normal 5 4 2 6 3 2 2 4" xfId="33568" xr:uid="{8F3F0E63-D23A-4DFC-9F6D-7A49494E1DE7}"/>
    <cellStyle name="Normal 5 4 2 6 3 2 2 5" xfId="48452" xr:uid="{28ED70E2-0B0F-471E-B9A5-C81ED44090C6}"/>
    <cellStyle name="Normal 5 4 2 6 3 2 3" xfId="23300" xr:uid="{55FB13FB-AF8A-40DB-A5CC-730A7DCB469A}"/>
    <cellStyle name="Normal 5 4 2 6 3 2 3 2" xfId="36992" xr:uid="{939CDF28-0F12-4619-8975-D0F0A1D6B90C}"/>
    <cellStyle name="Normal 5 4 2 6 3 2 3 3" xfId="51876" xr:uid="{DBE0C6D7-4AF8-4192-B8E0-FF8AF6238248}"/>
    <cellStyle name="Normal 5 4 2 6 3 2 4" xfId="16456" xr:uid="{584CFD38-ACC8-4C01-95B7-8CB021A2B8D6}"/>
    <cellStyle name="Normal 5 4 2 6 3 2 5" xfId="30146" xr:uid="{64D67032-0D55-4DEB-BF59-92B85EB1124F}"/>
    <cellStyle name="Normal 5 4 2 6 3 2 6" xfId="45030" xr:uid="{AC800FD6-39AC-432F-9A87-5978BD5EFE7C}"/>
    <cellStyle name="Normal 5 4 2 6 3 3" xfId="11320" xr:uid="{D03CA37C-B855-483A-9A28-6D68713A23C3}"/>
    <cellStyle name="Normal 5 4 2 6 3 3 2" xfId="25010" xr:uid="{93E36C05-F9B1-4368-8D72-2C17A3AC642C}"/>
    <cellStyle name="Normal 5 4 2 6 3 3 2 2" xfId="38702" xr:uid="{C602948C-BDC9-4DD3-A001-B3158822B601}"/>
    <cellStyle name="Normal 5 4 2 6 3 3 2 3" xfId="53586" xr:uid="{036EB9AF-DD83-4E40-99EF-475619F5BB44}"/>
    <cellStyle name="Normal 5 4 2 6 3 3 3" xfId="18166" xr:uid="{6FC0D9FD-A11B-4AE0-98F4-46E6C7228D5E}"/>
    <cellStyle name="Normal 5 4 2 6 3 3 4" xfId="31856" xr:uid="{741CD74F-BA9C-457C-976C-ECBA53C52B79}"/>
    <cellStyle name="Normal 5 4 2 6 3 3 5" xfId="46740" xr:uid="{125D83EF-114A-41AF-9A1F-7848E4FC68A8}"/>
    <cellStyle name="Normal 5 4 2 6 3 4" xfId="21588" xr:uid="{1CBA7AFC-7A8B-4A5C-85E9-980647538895}"/>
    <cellStyle name="Normal 5 4 2 6 3 4 2" xfId="35280" xr:uid="{52A78A03-865E-489E-B58D-3767F5E0F30F}"/>
    <cellStyle name="Normal 5 4 2 6 3 4 3" xfId="50164" xr:uid="{F309C78A-93FD-4BF1-8988-A9F355AF031C}"/>
    <cellStyle name="Normal 5 4 2 6 3 5" xfId="14744" xr:uid="{B3E20CDF-BB5A-496D-A91A-077806EBC313}"/>
    <cellStyle name="Normal 5 4 2 6 3 5 2" xfId="40940" xr:uid="{23E830D5-A56F-4A3B-829C-AE697995F25A}"/>
    <cellStyle name="Normal 5 4 2 6 3 6" xfId="28434" xr:uid="{15CEB3DB-FD05-42D2-91B1-BC56C99AB2DF}"/>
    <cellStyle name="Normal 5 4 2 6 3 7" xfId="43318" xr:uid="{773D9EF8-4A76-4522-A9DB-A0C96FE8618B}"/>
    <cellStyle name="Normal 5 4 2 6 3 8" xfId="7898" xr:uid="{74F1A1C9-8205-4945-AADC-69BA4E6B6B20}"/>
    <cellStyle name="Normal 5 4 2 6 4" xfId="2852" xr:uid="{60EC556A-5D69-451A-BBBF-75EF74D4E075}"/>
    <cellStyle name="Normal 5 4 2 6 4 2" xfId="4586" xr:uid="{B7E00B9B-C5B0-401A-BF80-3399809C17EF}"/>
    <cellStyle name="Normal 5 4 2 6 4 2 2" xfId="13033" xr:uid="{FC191123-6A4C-4125-8FB3-7CB46513B8F7}"/>
    <cellStyle name="Normal 5 4 2 6 4 2 2 2" xfId="26723" xr:uid="{5E869686-630B-44AA-A691-27F9FFD6933A}"/>
    <cellStyle name="Normal 5 4 2 6 4 2 2 2 2" xfId="40415" xr:uid="{A4BBC8CF-8719-45A4-80EC-161B9C63033C}"/>
    <cellStyle name="Normal 5 4 2 6 4 2 2 2 3" xfId="55299" xr:uid="{2B7F6ADD-09A1-49CE-BABE-C0A206C9E78B}"/>
    <cellStyle name="Normal 5 4 2 6 4 2 2 3" xfId="19879" xr:uid="{83678092-7921-41A5-9562-0064D04B39D1}"/>
    <cellStyle name="Normal 5 4 2 6 4 2 2 4" xfId="33569" xr:uid="{66CD93B6-51C0-491E-A0F3-2DA5048F1F89}"/>
    <cellStyle name="Normal 5 4 2 6 4 2 2 5" xfId="48453" xr:uid="{24C9E9D0-0780-4D2F-8072-41BF831D05A3}"/>
    <cellStyle name="Normal 5 4 2 6 4 2 3" xfId="23301" xr:uid="{E7202001-E5A4-4C94-AC5C-58836E9A7145}"/>
    <cellStyle name="Normal 5 4 2 6 4 2 3 2" xfId="36993" xr:uid="{A94E424B-F071-4F06-897C-6327CCEDACA1}"/>
    <cellStyle name="Normal 5 4 2 6 4 2 3 3" xfId="51877" xr:uid="{62DEB586-3E20-4BBB-80BB-3153BC086F49}"/>
    <cellStyle name="Normal 5 4 2 6 4 2 4" xfId="16457" xr:uid="{FFB0FD2C-FA90-4474-B18A-98CC9A63B586}"/>
    <cellStyle name="Normal 5 4 2 6 4 2 4 2" xfId="41360" xr:uid="{3CBA6BC0-8E6E-4672-8AD8-C7D5239807B2}"/>
    <cellStyle name="Normal 5 4 2 6 4 2 5" xfId="30147" xr:uid="{E561DE92-24A9-4322-992A-8CD8DAD489E1}"/>
    <cellStyle name="Normal 5 4 2 6 4 2 6" xfId="45031" xr:uid="{ED28E48A-1D2F-4F8D-A41E-E1D41D125081}"/>
    <cellStyle name="Normal 5 4 2 6 4 2 7" xfId="9611" xr:uid="{44883091-7BF4-4BA0-8FFD-1CEC7C0A440E}"/>
    <cellStyle name="Normal 5 4 2 6 4 3" xfId="4685" xr:uid="{7D80C2A6-1328-403B-A8C5-1F201F8CEC1F}"/>
    <cellStyle name="Normal 5 4 2 6 4 3 2" xfId="25011" xr:uid="{E578A10F-70E0-415E-8641-BE5A599C1AEF}"/>
    <cellStyle name="Normal 5 4 2 6 4 3 2 2" xfId="38703" xr:uid="{444EB09C-57ED-43F6-B609-9FBBB76D6428}"/>
    <cellStyle name="Normal 5 4 2 6 4 3 2 3" xfId="53587" xr:uid="{17ED50FB-8647-424B-96D9-4E8FE0BABC06}"/>
    <cellStyle name="Normal 5 4 2 6 4 3 3" xfId="18167" xr:uid="{FDF3F641-8C52-43C7-830D-1876E4BC71B8}"/>
    <cellStyle name="Normal 5 4 2 6 4 3 3 2" xfId="41374" xr:uid="{8FE1F983-3A37-46ED-A75C-6A05F8301BF0}"/>
    <cellStyle name="Normal 5 4 2 6 4 3 4" xfId="31857" xr:uid="{292BB210-0EB5-4AF3-9814-240BCD9785C3}"/>
    <cellStyle name="Normal 5 4 2 6 4 3 5" xfId="46741" xr:uid="{1F17C2A0-01C6-4EFC-9C19-27D132A6A72F}"/>
    <cellStyle name="Normal 5 4 2 6 4 3 6" xfId="11321" xr:uid="{61C3E4E9-EC0F-4F93-B0BF-52E3AC302F87}"/>
    <cellStyle name="Normal 5 4 2 6 4 4" xfId="4613" xr:uid="{9ECEC054-069B-452B-8DD8-A1A8BD18AF7D}"/>
    <cellStyle name="Normal 5 4 2 6 4 4 2" xfId="41370" xr:uid="{5907B8EA-E506-47D1-9531-CDB379BD63A7}"/>
    <cellStyle name="Normal 5 4 2 6 4 4 3" xfId="35281" xr:uid="{EF5310D7-9FC8-473D-B4FE-0E10BE3DC852}"/>
    <cellStyle name="Normal 5 4 2 6 4 4 4" xfId="50165" xr:uid="{F2C689E1-8952-44C8-9F5B-86C9AA5A46BE}"/>
    <cellStyle name="Normal 5 4 2 6 4 4 5" xfId="21589" xr:uid="{BFA92CA7-F109-4899-9F95-4ED38C86B117}"/>
    <cellStyle name="Normal 5 4 2 6 4 5" xfId="14745" xr:uid="{FEB04972-8828-4CC6-A627-28E97FACA4EC}"/>
    <cellStyle name="Normal 5 4 2 6 4 5 2" xfId="41128" xr:uid="{26407FE7-E94F-4979-9CC4-F3E716005F82}"/>
    <cellStyle name="Normal 5 4 2 6 4 6" xfId="28435" xr:uid="{4DAD2C31-2085-4AD1-99EF-9AC12D6DF6BA}"/>
    <cellStyle name="Normal 5 4 2 6 4 7" xfId="43319" xr:uid="{A7D5EB50-46A6-472B-BD7F-997E73716EEA}"/>
    <cellStyle name="Normal 5 4 2 6 4 8" xfId="7899" xr:uid="{09F39E8A-6C3B-47FA-8B44-7CF8097EB4F4}"/>
    <cellStyle name="Normal 5 4 2 6 5" xfId="9607" xr:uid="{51F21328-D98F-49E9-962F-83506014B283}"/>
    <cellStyle name="Normal 5 4 2 6 5 2" xfId="13029" xr:uid="{79873194-4398-430E-A00F-AEB39D566F91}"/>
    <cellStyle name="Normal 5 4 2 6 5 2 2" xfId="26719" xr:uid="{9D01CA81-58CA-4098-8498-BC8738046818}"/>
    <cellStyle name="Normal 5 4 2 6 5 2 2 2" xfId="40411" xr:uid="{129AEA10-BD1F-4626-BE0A-03F554362262}"/>
    <cellStyle name="Normal 5 4 2 6 5 2 2 3" xfId="55295" xr:uid="{5E854927-6268-4EF0-BFB4-42542CED1FA4}"/>
    <cellStyle name="Normal 5 4 2 6 5 2 3" xfId="19875" xr:uid="{D3CB6BA9-ED06-4080-910A-102D1004C545}"/>
    <cellStyle name="Normal 5 4 2 6 5 2 4" xfId="33565" xr:uid="{3A91F8BF-033D-4AA7-A7AB-15C30D26BF54}"/>
    <cellStyle name="Normal 5 4 2 6 5 2 5" xfId="48449" xr:uid="{AF17674F-1F4D-4697-BD34-D5F00CF2C4C2}"/>
    <cellStyle name="Normal 5 4 2 6 5 3" xfId="23297" xr:uid="{48171404-08E5-4254-A6DC-0B5CC839B8EB}"/>
    <cellStyle name="Normal 5 4 2 6 5 3 2" xfId="36989" xr:uid="{0EAC4077-E94A-4FB0-AB3D-019257037B96}"/>
    <cellStyle name="Normal 5 4 2 6 5 3 3" xfId="51873" xr:uid="{38F974F4-D473-49DB-83BC-705B37A5A0BE}"/>
    <cellStyle name="Normal 5 4 2 6 5 4" xfId="16453" xr:uid="{0D6BBB32-946F-4469-8863-13B4E9B28DA4}"/>
    <cellStyle name="Normal 5 4 2 6 5 5" xfId="30143" xr:uid="{89ACE203-414F-407E-8279-EAFFA004F1BB}"/>
    <cellStyle name="Normal 5 4 2 6 5 6" xfId="45027" xr:uid="{08623A57-2519-4892-A50F-2B6BD734511F}"/>
    <cellStyle name="Normal 5 4 2 6 6" xfId="11317" xr:uid="{CAA6B7B7-6D84-4291-85C2-8D64F294CBF0}"/>
    <cellStyle name="Normal 5 4 2 6 6 2" xfId="25007" xr:uid="{9E594939-1CF1-444A-B706-1C8F4E4A9BD9}"/>
    <cellStyle name="Normal 5 4 2 6 6 2 2" xfId="38699" xr:uid="{F2FD01F3-D485-4EA2-8D32-3207DBDA2313}"/>
    <cellStyle name="Normal 5 4 2 6 6 2 3" xfId="53583" xr:uid="{D4FBFE57-C7B2-44DB-82F9-2B8BC0D6DF32}"/>
    <cellStyle name="Normal 5 4 2 6 6 3" xfId="18163" xr:uid="{4539AB65-0041-4636-A614-314A46BD96A2}"/>
    <cellStyle name="Normal 5 4 2 6 6 4" xfId="31853" xr:uid="{3B506329-4C48-444E-A717-4BB853A916C0}"/>
    <cellStyle name="Normal 5 4 2 6 6 5" xfId="46737" xr:uid="{7E8781E7-EA03-4412-8916-DB5E52A4BB97}"/>
    <cellStyle name="Normal 5 4 2 6 7" xfId="21585" xr:uid="{C16B3336-EA6E-4732-A904-61995046B246}"/>
    <cellStyle name="Normal 5 4 2 6 7 2" xfId="35277" xr:uid="{3C72A7FD-21BE-459D-B173-DF8016B2BBE0}"/>
    <cellStyle name="Normal 5 4 2 6 7 3" xfId="50161" xr:uid="{57824A86-C97C-4970-B2E5-A4263CCC2AAD}"/>
    <cellStyle name="Normal 5 4 2 6 8" xfId="14741" xr:uid="{6C30159E-7E68-41E7-8146-AFDA164107B3}"/>
    <cellStyle name="Normal 5 4 2 6 8 2" xfId="40825" xr:uid="{3D5DCB1B-A45C-4E85-9281-27CEDBD9E89B}"/>
    <cellStyle name="Normal 5 4 2 6 9" xfId="28431" xr:uid="{4F178655-0481-4837-A7D4-1CB08769E530}"/>
    <cellStyle name="Normal 5 4 2 7" xfId="1248" xr:uid="{E6530972-B306-4D7E-9952-5AC44AD35C77}"/>
    <cellStyle name="Normal 5 4 2 7 2" xfId="1249" xr:uid="{B54C9A83-D1D2-4E01-8C63-AAEB28D3C4FE}"/>
    <cellStyle name="Normal 5 4 2 7 2 2" xfId="9613" xr:uid="{52218270-FEA4-4EB6-B17F-1678A59A3B90}"/>
    <cellStyle name="Normal 5 4 2 7 2 2 2" xfId="13035" xr:uid="{F17ED21B-7F45-4361-A3EA-313AD6806265}"/>
    <cellStyle name="Normal 5 4 2 7 2 2 2 2" xfId="26725" xr:uid="{4D5FD800-1CB2-4F00-92B0-C8F3AFF13693}"/>
    <cellStyle name="Normal 5 4 2 7 2 2 2 2 2" xfId="40417" xr:uid="{A45C419E-3D48-4046-87A4-74A7434186B8}"/>
    <cellStyle name="Normal 5 4 2 7 2 2 2 2 3" xfId="55301" xr:uid="{AFE27395-080E-4455-9469-B0B84382FB53}"/>
    <cellStyle name="Normal 5 4 2 7 2 2 2 3" xfId="19881" xr:uid="{1AFA03C7-52C6-48CF-90C6-4A9EA4DC5D48}"/>
    <cellStyle name="Normal 5 4 2 7 2 2 2 4" xfId="33571" xr:uid="{AF603651-6B0C-45C4-B0BE-815CA1462549}"/>
    <cellStyle name="Normal 5 4 2 7 2 2 2 5" xfId="48455" xr:uid="{BEF15938-2734-41D4-8871-43B57E2A8039}"/>
    <cellStyle name="Normal 5 4 2 7 2 2 3" xfId="23303" xr:uid="{DD65B509-2EFE-4F10-A42B-C2CE37674B90}"/>
    <cellStyle name="Normal 5 4 2 7 2 2 3 2" xfId="36995" xr:uid="{400AFACD-F788-4F30-A7B7-F361FEF03D7C}"/>
    <cellStyle name="Normal 5 4 2 7 2 2 3 3" xfId="51879" xr:uid="{FDE59F2B-C463-4D58-A372-2A505EE8ABD1}"/>
    <cellStyle name="Normal 5 4 2 7 2 2 4" xfId="16459" xr:uid="{95F2485B-928A-4FCC-9CAD-370BD64710FF}"/>
    <cellStyle name="Normal 5 4 2 7 2 2 5" xfId="30149" xr:uid="{C660898F-F570-4054-A2FA-1BD9B685219A}"/>
    <cellStyle name="Normal 5 4 2 7 2 2 6" xfId="45033" xr:uid="{F4134115-60CE-461D-8CDD-529B984B60D0}"/>
    <cellStyle name="Normal 5 4 2 7 2 3" xfId="11323" xr:uid="{1B467DC0-0654-46BC-9328-FA6C5ADE69ED}"/>
    <cellStyle name="Normal 5 4 2 7 2 3 2" xfId="25013" xr:uid="{B911245C-7B1A-4EA0-9C59-8EC939F014D1}"/>
    <cellStyle name="Normal 5 4 2 7 2 3 2 2" xfId="38705" xr:uid="{79F458E5-ECDA-4822-A96C-9FA5D8AC9C56}"/>
    <cellStyle name="Normal 5 4 2 7 2 3 2 3" xfId="53589" xr:uid="{7175DE78-1CCF-4FB1-B566-17336B2B4416}"/>
    <cellStyle name="Normal 5 4 2 7 2 3 3" xfId="18169" xr:uid="{A86BACC6-C362-4C60-969E-C6FFD3B0179A}"/>
    <cellStyle name="Normal 5 4 2 7 2 3 4" xfId="31859" xr:uid="{AA8B9EEB-B080-403F-95D6-C6EC2B81C19F}"/>
    <cellStyle name="Normal 5 4 2 7 2 3 5" xfId="46743" xr:uid="{CEAA10C3-049F-4742-9C48-E00747854880}"/>
    <cellStyle name="Normal 5 4 2 7 2 4" xfId="21591" xr:uid="{24A88AAC-BC44-4E5D-B554-9419D2412B4C}"/>
    <cellStyle name="Normal 5 4 2 7 2 4 2" xfId="35283" xr:uid="{E8F300B7-D477-495C-848D-BF6EBB9C4FA7}"/>
    <cellStyle name="Normal 5 4 2 7 2 4 3" xfId="50167" xr:uid="{76B92B7F-E4DB-4962-BFAB-F287C081F39A}"/>
    <cellStyle name="Normal 5 4 2 7 2 5" xfId="14747" xr:uid="{ADBA95A3-557B-4678-A589-C3E3E19C952F}"/>
    <cellStyle name="Normal 5 4 2 7 2 5 2" xfId="40942" xr:uid="{D14CBC6E-5721-4DFD-A86F-3407FEAC954A}"/>
    <cellStyle name="Normal 5 4 2 7 2 6" xfId="28437" xr:uid="{0678ACE9-99A6-40F6-B56E-06FC09DFA848}"/>
    <cellStyle name="Normal 5 4 2 7 2 7" xfId="43321" xr:uid="{E31A26DA-3DD3-4167-A260-1B02E443097F}"/>
    <cellStyle name="Normal 5 4 2 7 2 8" xfId="7901" xr:uid="{9DE5286D-6E00-40F5-957A-514B09AE0529}"/>
    <cellStyle name="Normal 5 4 2 7 3" xfId="9612" xr:uid="{4B8255AF-ADF7-4A7E-9AC9-D76B72F2D4FE}"/>
    <cellStyle name="Normal 5 4 2 7 3 2" xfId="13034" xr:uid="{4B6F0705-EE77-4E36-8107-D19A8494FC6F}"/>
    <cellStyle name="Normal 5 4 2 7 3 2 2" xfId="26724" xr:uid="{624CB7C9-0617-4F34-8FF5-B286134C1837}"/>
    <cellStyle name="Normal 5 4 2 7 3 2 2 2" xfId="40416" xr:uid="{06BF924B-A9B3-4E7F-8C7B-ABF6895DE36E}"/>
    <cellStyle name="Normal 5 4 2 7 3 2 2 3" xfId="55300" xr:uid="{39C13974-C8DF-48A7-BE6D-52C25BF49D82}"/>
    <cellStyle name="Normal 5 4 2 7 3 2 3" xfId="19880" xr:uid="{3CB724C9-260C-4168-AF63-6A3DC20E593B}"/>
    <cellStyle name="Normal 5 4 2 7 3 2 4" xfId="33570" xr:uid="{A1A30027-1784-4B45-BA6E-633273AB8216}"/>
    <cellStyle name="Normal 5 4 2 7 3 2 5" xfId="48454" xr:uid="{0E0D4CF6-1688-4353-AE45-2BE5D97A8827}"/>
    <cellStyle name="Normal 5 4 2 7 3 3" xfId="23302" xr:uid="{9B9C46C9-AEBB-4850-B49A-86344236356E}"/>
    <cellStyle name="Normal 5 4 2 7 3 3 2" xfId="36994" xr:uid="{4FCE7391-2521-4CF1-A813-D7B9876E3688}"/>
    <cellStyle name="Normal 5 4 2 7 3 3 3" xfId="51878" xr:uid="{98259CD9-FFDD-4AAD-B503-F20A444C5232}"/>
    <cellStyle name="Normal 5 4 2 7 3 4" xfId="16458" xr:uid="{8014FCBE-95DA-435D-B9D0-966DF29A08C1}"/>
    <cellStyle name="Normal 5 4 2 7 3 5" xfId="30148" xr:uid="{F59FBADE-91F4-4501-9D96-E1203EC6CF2F}"/>
    <cellStyle name="Normal 5 4 2 7 3 6" xfId="45032" xr:uid="{550BE2C5-3C44-4B72-8DBE-51B13E8BA75F}"/>
    <cellStyle name="Normal 5 4 2 7 4" xfId="11322" xr:uid="{40D4DB3D-03AB-4A8A-8DD2-3891784D9C89}"/>
    <cellStyle name="Normal 5 4 2 7 4 2" xfId="25012" xr:uid="{9ADD9CA5-3145-4775-9849-900AF43409F3}"/>
    <cellStyle name="Normal 5 4 2 7 4 2 2" xfId="38704" xr:uid="{ACE009C6-9B1E-4E4F-A87F-CB892DDA0B9C}"/>
    <cellStyle name="Normal 5 4 2 7 4 2 3" xfId="53588" xr:uid="{35609937-D6BF-4D06-BF8D-19177751B6AD}"/>
    <cellStyle name="Normal 5 4 2 7 4 3" xfId="18168" xr:uid="{B8073E7D-66DB-4B52-B852-A2DDDA465BC3}"/>
    <cellStyle name="Normal 5 4 2 7 4 4" xfId="31858" xr:uid="{1AAF4BA0-33C4-4BAD-8506-17FE14B794CE}"/>
    <cellStyle name="Normal 5 4 2 7 4 5" xfId="46742" xr:uid="{41850F5F-3535-409B-8C14-EFBB7ACF54A8}"/>
    <cellStyle name="Normal 5 4 2 7 5" xfId="21590" xr:uid="{C3D90227-8376-434A-AAF1-7378C387C42B}"/>
    <cellStyle name="Normal 5 4 2 7 5 2" xfId="35282" xr:uid="{D6B1BD94-2F4E-4AB1-B5B3-6C673B705E68}"/>
    <cellStyle name="Normal 5 4 2 7 5 3" xfId="50166" xr:uid="{B12724F6-B822-4015-895D-4592A37B771B}"/>
    <cellStyle name="Normal 5 4 2 7 6" xfId="14746" xr:uid="{8B14ACF4-F47C-487E-A408-793C15045BE3}"/>
    <cellStyle name="Normal 5 4 2 7 6 2" xfId="40941" xr:uid="{CDD21215-2795-402F-810E-A6583F543D47}"/>
    <cellStyle name="Normal 5 4 2 7 7" xfId="28436" xr:uid="{6F460A51-985B-4FDC-8CE6-06F34405338D}"/>
    <cellStyle name="Normal 5 4 2 7 8" xfId="43320" xr:uid="{C119B31F-8DB3-4A69-AEC6-4F35217EB25E}"/>
    <cellStyle name="Normal 5 4 2 7 9" xfId="7900" xr:uid="{2DA755D9-1F8B-44C8-B281-7F13C75C3553}"/>
    <cellStyle name="Normal 5 4 2 8" xfId="1250" xr:uid="{BBBC007D-0BEC-4B4D-AF76-2574A278D5E6}"/>
    <cellStyle name="Normal 5 4 2 8 2" xfId="9614" xr:uid="{6F8905C6-03F5-4481-BA0E-3B43B12A2755}"/>
    <cellStyle name="Normal 5 4 2 8 2 2" xfId="13036" xr:uid="{2A44EC24-7205-49FA-AFE5-633C1E9AC249}"/>
    <cellStyle name="Normal 5 4 2 8 2 2 2" xfId="26726" xr:uid="{F4F4C857-05C1-4D1D-89FC-4C99EA5F0917}"/>
    <cellStyle name="Normal 5 4 2 8 2 2 2 2" xfId="40418" xr:uid="{557E608A-DF0A-4AEF-AC6C-7910149A0945}"/>
    <cellStyle name="Normal 5 4 2 8 2 2 2 3" xfId="55302" xr:uid="{54A6ED66-852C-4B0B-ADCB-A71DF57F8BBC}"/>
    <cellStyle name="Normal 5 4 2 8 2 2 3" xfId="19882" xr:uid="{3CE4145C-E6B1-4659-A85C-EE02AB6495B1}"/>
    <cellStyle name="Normal 5 4 2 8 2 2 4" xfId="33572" xr:uid="{0F530DB2-E17F-497B-A12A-E1693E0F14FD}"/>
    <cellStyle name="Normal 5 4 2 8 2 2 5" xfId="48456" xr:uid="{AA1FC40E-E686-4764-BA86-6AA098FC7D2D}"/>
    <cellStyle name="Normal 5 4 2 8 2 3" xfId="23304" xr:uid="{A859EB5B-849F-457C-B884-020396D2A1E6}"/>
    <cellStyle name="Normal 5 4 2 8 2 3 2" xfId="36996" xr:uid="{60E53C63-FD1E-4F11-AEF7-3C3888F30C05}"/>
    <cellStyle name="Normal 5 4 2 8 2 3 3" xfId="51880" xr:uid="{9BF584C5-124C-40D3-8888-EEEB96D1AB67}"/>
    <cellStyle name="Normal 5 4 2 8 2 4" xfId="16460" xr:uid="{780FDABC-7650-4267-9684-B158A5146299}"/>
    <cellStyle name="Normal 5 4 2 8 2 5" xfId="30150" xr:uid="{A7C74E9E-2603-4BAE-9B5D-D494F7927437}"/>
    <cellStyle name="Normal 5 4 2 8 2 6" xfId="45034" xr:uid="{6FD869F5-5B7E-4150-8B8E-B14DE646E463}"/>
    <cellStyle name="Normal 5 4 2 8 3" xfId="11324" xr:uid="{49540BA9-79D6-42D6-BF7B-01FD88C0ECE7}"/>
    <cellStyle name="Normal 5 4 2 8 3 2" xfId="25014" xr:uid="{21D9ACAE-3BC4-439C-984A-640C98D4098C}"/>
    <cellStyle name="Normal 5 4 2 8 3 2 2" xfId="38706" xr:uid="{C0D36336-DC21-4F4A-99D8-E4B9B0D498CD}"/>
    <cellStyle name="Normal 5 4 2 8 3 2 3" xfId="53590" xr:uid="{87AE4290-7A61-4B6A-9952-C23BBCCDF26D}"/>
    <cellStyle name="Normal 5 4 2 8 3 3" xfId="18170" xr:uid="{85A3F79C-DDE8-4B57-BC82-7D93EA5D3A4F}"/>
    <cellStyle name="Normal 5 4 2 8 3 4" xfId="31860" xr:uid="{C4C3F6AA-0E78-45A8-9837-E48F8417CBB9}"/>
    <cellStyle name="Normal 5 4 2 8 3 5" xfId="46744" xr:uid="{AEC5EA63-91DE-41E8-847F-21ED5B93DEAD}"/>
    <cellStyle name="Normal 5 4 2 8 4" xfId="21592" xr:uid="{08C71D83-F6BA-4432-B4A9-390B59788190}"/>
    <cellStyle name="Normal 5 4 2 8 4 2" xfId="35284" xr:uid="{A13BE863-5FF0-471C-86C6-A3EF0E78A303}"/>
    <cellStyle name="Normal 5 4 2 8 4 3" xfId="50168" xr:uid="{C5F64EA4-A5BC-4233-AA35-28C23B01F2AE}"/>
    <cellStyle name="Normal 5 4 2 8 5" xfId="14748" xr:uid="{4428DB50-EB1D-4880-A853-BA218D15E569}"/>
    <cellStyle name="Normal 5 4 2 8 5 2" xfId="40943" xr:uid="{30A1BC5D-AB53-4332-BFD1-09296DE0CE8E}"/>
    <cellStyle name="Normal 5 4 2 8 6" xfId="28438" xr:uid="{31699FB1-B888-46D8-A844-9F47D74D762B}"/>
    <cellStyle name="Normal 5 4 2 8 7" xfId="43322" xr:uid="{FEA535FF-2D1C-4014-8746-AEBE724A6E5F}"/>
    <cellStyle name="Normal 5 4 2 8 8" xfId="7902" xr:uid="{30EEFCF9-BC5D-4E0D-9CC3-2B3BE8CD95CA}"/>
    <cellStyle name="Normal 5 4 2 9" xfId="2853" xr:uid="{E72BF881-EFE1-49E4-A2CC-D2C617742FF1}"/>
    <cellStyle name="Normal 5 4 2 9 2" xfId="9615" xr:uid="{52C7A24B-8371-4ADB-A211-BAFDBF5AD95F}"/>
    <cellStyle name="Normal 5 4 2 9 2 2" xfId="13037" xr:uid="{00F03FF1-7DB8-429B-BE55-2A2F3C879CAC}"/>
    <cellStyle name="Normal 5 4 2 9 2 2 2" xfId="26727" xr:uid="{0F8DD799-FADE-461F-9F96-84A277F16BE2}"/>
    <cellStyle name="Normal 5 4 2 9 2 2 2 2" xfId="40419" xr:uid="{07837F07-39B1-4033-9E49-8CF760548994}"/>
    <cellStyle name="Normal 5 4 2 9 2 2 2 3" xfId="55303" xr:uid="{98AEADAA-5BB9-4444-B2DD-BD577483F534}"/>
    <cellStyle name="Normal 5 4 2 9 2 2 3" xfId="19883" xr:uid="{4C30DD5A-C63D-4058-A993-D733FC4011B1}"/>
    <cellStyle name="Normal 5 4 2 9 2 2 4" xfId="33573" xr:uid="{19D8E648-929A-4DFD-BFE7-CFDB85660389}"/>
    <cellStyle name="Normal 5 4 2 9 2 2 5" xfId="48457" xr:uid="{D6378ED9-9BD5-4608-92F4-CAB2E61D54E8}"/>
    <cellStyle name="Normal 5 4 2 9 2 3" xfId="23305" xr:uid="{54912EFF-51C6-4D3A-B3B7-5704B9F41529}"/>
    <cellStyle name="Normal 5 4 2 9 2 3 2" xfId="36997" xr:uid="{BFD0F363-D01E-4ED2-B496-A4FCCDEA7024}"/>
    <cellStyle name="Normal 5 4 2 9 2 3 3" xfId="51881" xr:uid="{3D425638-4BA5-4DEA-9154-26BB39FF1FBA}"/>
    <cellStyle name="Normal 5 4 2 9 2 4" xfId="16461" xr:uid="{9D0B0E25-6C96-47E8-924C-96D3D55CCCBC}"/>
    <cellStyle name="Normal 5 4 2 9 2 5" xfId="30151" xr:uid="{A903FB9F-AA21-476C-AA68-07144785FAE1}"/>
    <cellStyle name="Normal 5 4 2 9 2 6" xfId="45035" xr:uid="{055E4DF3-BFBC-4985-B8C3-408AEE76A1C3}"/>
    <cellStyle name="Normal 5 4 2 9 3" xfId="11325" xr:uid="{F15FF67A-7132-4E1D-822A-E63418A4D582}"/>
    <cellStyle name="Normal 5 4 2 9 3 2" xfId="25015" xr:uid="{7A04E626-F2A2-4857-A81A-5810B0436D81}"/>
    <cellStyle name="Normal 5 4 2 9 3 2 2" xfId="38707" xr:uid="{64685690-DAB0-4213-9358-AC6441A629A5}"/>
    <cellStyle name="Normal 5 4 2 9 3 2 3" xfId="53591" xr:uid="{BD2C51D8-9A81-44CC-9096-8C7723A970F2}"/>
    <cellStyle name="Normal 5 4 2 9 3 3" xfId="18171" xr:uid="{AD77C6A6-B52D-4E6F-8915-7E3478464A86}"/>
    <cellStyle name="Normal 5 4 2 9 3 4" xfId="31861" xr:uid="{7E235C37-AE4E-4DCF-AEC4-251D8CDFDB2D}"/>
    <cellStyle name="Normal 5 4 2 9 3 5" xfId="46745" xr:uid="{CE9B69D3-36AB-495E-9DE8-3E60B80D6425}"/>
    <cellStyle name="Normal 5 4 2 9 4" xfId="21593" xr:uid="{1F4B34DD-4663-424E-B5CB-54CC51E80E1B}"/>
    <cellStyle name="Normal 5 4 2 9 4 2" xfId="35285" xr:uid="{D2D90834-C486-4A30-9F44-F88E40036B12}"/>
    <cellStyle name="Normal 5 4 2 9 4 3" xfId="50169" xr:uid="{400D3624-9DDB-4991-9CE3-66211191A47C}"/>
    <cellStyle name="Normal 5 4 2 9 5" xfId="14749" xr:uid="{ED3B7D38-3CB9-4CCD-A3B5-64349FE08333}"/>
    <cellStyle name="Normal 5 4 2 9 5 2" xfId="41129" xr:uid="{4874CFED-ED73-4809-8D3D-EBAC327549A3}"/>
    <cellStyle name="Normal 5 4 2 9 6" xfId="28439" xr:uid="{520F1323-EC23-4E72-85E2-7940845AA989}"/>
    <cellStyle name="Normal 5 4 2 9 7" xfId="43323" xr:uid="{00E24F5D-0C06-4F07-96C8-57D1EC7A57B9}"/>
    <cellStyle name="Normal 5 4 2 9 8" xfId="7903" xr:uid="{F38FD375-E584-444E-ABCC-1CB52D68DCD4}"/>
    <cellStyle name="Normal 5 4 3" xfId="97" xr:uid="{D76CA35C-44B0-4E43-937A-090300D2F3A4}"/>
    <cellStyle name="Normal 5 4 3 10" xfId="21594" xr:uid="{3009564A-9938-423B-BD4A-B73A49C51E61}"/>
    <cellStyle name="Normal 5 4 3 10 2" xfId="35286" xr:uid="{26A85193-A4A1-4B58-8DAE-3DF224E3C4A6}"/>
    <cellStyle name="Normal 5 4 3 10 3" xfId="50170" xr:uid="{100BD34C-03BC-4BFF-9F46-F3F8C3D39A1A}"/>
    <cellStyle name="Normal 5 4 3 11" xfId="14750" xr:uid="{30A0A5B6-C4D0-4586-A5D3-8C33D405F642}"/>
    <cellStyle name="Normal 5 4 3 11 2" xfId="40763" xr:uid="{1A657B5B-57DC-4F4A-80A5-CBD24EE71D58}"/>
    <cellStyle name="Normal 5 4 3 12" xfId="28440" xr:uid="{0A4524E9-9320-4F58-BFC5-419BA4E46E94}"/>
    <cellStyle name="Normal 5 4 3 13" xfId="43324" xr:uid="{15D1C022-40E4-45C4-8C45-B55B5B03FED8}"/>
    <cellStyle name="Normal 5 4 3 14" xfId="7904" xr:uid="{1228368B-B258-43BB-8B29-92A1A30BD8C7}"/>
    <cellStyle name="Normal 5 4 3 2" xfId="98" xr:uid="{A7A1E289-BF91-4AA0-9F51-A2D8F2DC3603}"/>
    <cellStyle name="Normal 5 4 3 2 10" xfId="14751" xr:uid="{2D6B9D56-CD4B-4275-B8ED-17C4D57E0E7A}"/>
    <cellStyle name="Normal 5 4 3 2 10 2" xfId="40764" xr:uid="{F1436FD2-79AE-49D1-A7D1-6CFC77A4B5C7}"/>
    <cellStyle name="Normal 5 4 3 2 11" xfId="28441" xr:uid="{3391A08C-2892-45F2-8B59-297DD8C06B27}"/>
    <cellStyle name="Normal 5 4 3 2 12" xfId="43325" xr:uid="{711150CA-6F16-41B0-82E4-4F41F9921915}"/>
    <cellStyle name="Normal 5 4 3 2 13" xfId="7905" xr:uid="{64EA171A-DEDA-4C9A-9630-E1D71377DCFF}"/>
    <cellStyle name="Normal 5 4 3 2 2" xfId="549" xr:uid="{2E238E20-14DA-42E7-A025-00CBAAE696E9}"/>
    <cellStyle name="Normal 5 4 3 2 2 10" xfId="43326" xr:uid="{ABCA483F-DFF7-4FC7-9D7A-19AE80106480}"/>
    <cellStyle name="Normal 5 4 3 2 2 11" xfId="7906" xr:uid="{64A3C3BF-9896-4733-B235-B801388045BC}"/>
    <cellStyle name="Normal 5 4 3 2 2 2" xfId="550" xr:uid="{A6B029E0-CB9D-4718-9D53-2A88C60C8023}"/>
    <cellStyle name="Normal 5 4 3 2 2 2 2" xfId="1251" xr:uid="{5B673F0A-2008-4D24-AACA-7F86D280C463}"/>
    <cellStyle name="Normal 5 4 3 2 2 2 2 2" xfId="1252" xr:uid="{56D9C623-3BFB-479B-8CC6-6D25779E9170}"/>
    <cellStyle name="Normal 5 4 3 2 2 2 2 2 2" xfId="13042" xr:uid="{4E43CE72-7043-4992-9F78-D6CF9AE6315C}"/>
    <cellStyle name="Normal 5 4 3 2 2 2 2 2 2 2" xfId="26732" xr:uid="{10CC8A09-11E7-4755-903B-D107A85337BF}"/>
    <cellStyle name="Normal 5 4 3 2 2 2 2 2 2 2 2" xfId="40424" xr:uid="{E8526A4F-58A2-4E94-8F6B-F8B44649035B}"/>
    <cellStyle name="Normal 5 4 3 2 2 2 2 2 2 2 3" xfId="55308" xr:uid="{92D23DD3-E5AA-4E33-899A-FA1A9A4FB7CA}"/>
    <cellStyle name="Normal 5 4 3 2 2 2 2 2 2 3" xfId="19888" xr:uid="{830AEE65-33A2-4B51-A5C3-D0A1DD579462}"/>
    <cellStyle name="Normal 5 4 3 2 2 2 2 2 2 4" xfId="33578" xr:uid="{924A9D1A-BEB4-4672-BB63-4DD20BAAB1DC}"/>
    <cellStyle name="Normal 5 4 3 2 2 2 2 2 2 5" xfId="48462" xr:uid="{AEF0F0D1-6406-4EDD-91F1-B11536634170}"/>
    <cellStyle name="Normal 5 4 3 2 2 2 2 2 3" xfId="23310" xr:uid="{17DC7D07-B0CC-4190-9E32-A1385B83B0F3}"/>
    <cellStyle name="Normal 5 4 3 2 2 2 2 2 3 2" xfId="37002" xr:uid="{5D52D403-1D95-4CB3-AF19-6BDAF52B903B}"/>
    <cellStyle name="Normal 5 4 3 2 2 2 2 2 3 3" xfId="51886" xr:uid="{8BEA12FB-4078-4897-8176-8699099500D4}"/>
    <cellStyle name="Normal 5 4 3 2 2 2 2 2 4" xfId="16466" xr:uid="{0D22F0D5-7724-4538-A4DE-F0350A2EE4A5}"/>
    <cellStyle name="Normal 5 4 3 2 2 2 2 2 4 2" xfId="40945" xr:uid="{CEF77B3D-F664-45B0-977B-39F11B59F35E}"/>
    <cellStyle name="Normal 5 4 3 2 2 2 2 2 5" xfId="30156" xr:uid="{FDB69370-F454-4884-9BB9-B90B99D34F5E}"/>
    <cellStyle name="Normal 5 4 3 2 2 2 2 2 6" xfId="45040" xr:uid="{F471302F-58FB-4A6E-B5BF-D14267129EB7}"/>
    <cellStyle name="Normal 5 4 3 2 2 2 2 2 7" xfId="9620" xr:uid="{358CAB13-0A07-471F-8F93-95B45AD9E8EA}"/>
    <cellStyle name="Normal 5 4 3 2 2 2 2 3" xfId="11330" xr:uid="{B03095FB-2F8D-4D5F-A6A6-618A86BEEC9F}"/>
    <cellStyle name="Normal 5 4 3 2 2 2 2 3 2" xfId="25020" xr:uid="{D75D124B-BA81-4397-A7B0-2B560AB2E715}"/>
    <cellStyle name="Normal 5 4 3 2 2 2 2 3 2 2" xfId="38712" xr:uid="{515ADC66-1DDC-4F41-B560-21B9EF99D11D}"/>
    <cellStyle name="Normal 5 4 3 2 2 2 2 3 2 3" xfId="53596" xr:uid="{EFF9BEFB-FCA8-459B-859F-61466DE52F94}"/>
    <cellStyle name="Normal 5 4 3 2 2 2 2 3 3" xfId="18176" xr:uid="{137DF523-6C95-4EDA-BAB6-66122DC4B8FC}"/>
    <cellStyle name="Normal 5 4 3 2 2 2 2 3 4" xfId="31866" xr:uid="{EBBC8033-FD01-42CD-B1C7-F61D0C2ADB54}"/>
    <cellStyle name="Normal 5 4 3 2 2 2 2 3 5" xfId="46750" xr:uid="{86F3D846-B067-4FBA-8310-55E80EA05B67}"/>
    <cellStyle name="Normal 5 4 3 2 2 2 2 4" xfId="21598" xr:uid="{1C0C7F26-321C-42DE-907E-7D398DC525E5}"/>
    <cellStyle name="Normal 5 4 3 2 2 2 2 4 2" xfId="35290" xr:uid="{07DC7100-EE24-4A5D-A11E-DE6F4A8BD65D}"/>
    <cellStyle name="Normal 5 4 3 2 2 2 2 4 3" xfId="50174" xr:uid="{B6AEC4B7-1592-4D05-AD76-CDDF651F06EB}"/>
    <cellStyle name="Normal 5 4 3 2 2 2 2 5" xfId="14754" xr:uid="{CD6567DC-4A51-41B7-B015-366CD8E596AF}"/>
    <cellStyle name="Normal 5 4 3 2 2 2 2 5 2" xfId="40944" xr:uid="{C10D0273-1797-44C0-9164-FB85135F8062}"/>
    <cellStyle name="Normal 5 4 3 2 2 2 2 6" xfId="28444" xr:uid="{B6B94515-1EB9-47ED-9298-98C7477C828F}"/>
    <cellStyle name="Normal 5 4 3 2 2 2 2 7" xfId="43328" xr:uid="{D96A0DF6-32A9-4F17-9C9D-A06804F34119}"/>
    <cellStyle name="Normal 5 4 3 2 2 2 2 8" xfId="7908" xr:uid="{ED9DE67D-312A-4245-9376-A95232DE810F}"/>
    <cellStyle name="Normal 5 4 3 2 2 2 3" xfId="1253" xr:uid="{3F6B9A72-F0F1-4AED-AFFA-56E63AD48E33}"/>
    <cellStyle name="Normal 5 4 3 2 2 2 3 2" xfId="13041" xr:uid="{2FB5BC20-40C5-4F28-A6CA-FBC8F931F3C1}"/>
    <cellStyle name="Normal 5 4 3 2 2 2 3 2 2" xfId="26731" xr:uid="{0636D4C9-B738-41E3-AE7C-40D34B63DADC}"/>
    <cellStyle name="Normal 5 4 3 2 2 2 3 2 2 2" xfId="40423" xr:uid="{91C72202-B7E9-4573-A5B0-16C942953FE4}"/>
    <cellStyle name="Normal 5 4 3 2 2 2 3 2 2 3" xfId="55307" xr:uid="{A3FF9364-FB89-41AE-8C40-94F537799904}"/>
    <cellStyle name="Normal 5 4 3 2 2 2 3 2 3" xfId="19887" xr:uid="{B4129D69-C5B5-4B02-81B3-1BFD80535F94}"/>
    <cellStyle name="Normal 5 4 3 2 2 2 3 2 4" xfId="33577" xr:uid="{88E20013-2A16-40C4-B639-76F93F0364A2}"/>
    <cellStyle name="Normal 5 4 3 2 2 2 3 2 5" xfId="48461" xr:uid="{69A8C26E-520B-498A-BB8C-68626023F270}"/>
    <cellStyle name="Normal 5 4 3 2 2 2 3 3" xfId="23309" xr:uid="{0A0B7FCD-F80B-46F9-93E3-06B9C1A31C35}"/>
    <cellStyle name="Normal 5 4 3 2 2 2 3 3 2" xfId="37001" xr:uid="{14852813-5651-4A32-A36E-C5DBFFB2B232}"/>
    <cellStyle name="Normal 5 4 3 2 2 2 3 3 3" xfId="51885" xr:uid="{9674FF5B-777C-4AFC-B50B-533B778D7102}"/>
    <cellStyle name="Normal 5 4 3 2 2 2 3 4" xfId="16465" xr:uid="{2341C1C3-266A-44D7-835C-ABE94152AAB5}"/>
    <cellStyle name="Normal 5 4 3 2 2 2 3 4 2" xfId="40946" xr:uid="{C3100420-EE6F-44D1-98C8-EFC16ECC5FB7}"/>
    <cellStyle name="Normal 5 4 3 2 2 2 3 5" xfId="30155" xr:uid="{F3BCFD5C-2D99-422D-BE07-A811A8A6D303}"/>
    <cellStyle name="Normal 5 4 3 2 2 2 3 6" xfId="45039" xr:uid="{3DEE4BD0-2A2D-41B9-8D3E-6A1821ADB1A8}"/>
    <cellStyle name="Normal 5 4 3 2 2 2 3 7" xfId="9619" xr:uid="{B6236F60-A552-4A10-9413-211D2811C90D}"/>
    <cellStyle name="Normal 5 4 3 2 2 2 4" xfId="11329" xr:uid="{266279CD-53ED-4463-9B02-EAE8A24643CC}"/>
    <cellStyle name="Normal 5 4 3 2 2 2 4 2" xfId="25019" xr:uid="{0CDF7445-E815-4BB8-ABBC-34F618FBBEB0}"/>
    <cellStyle name="Normal 5 4 3 2 2 2 4 2 2" xfId="38711" xr:uid="{D48E78DC-D29B-46E4-BFAC-CD2C69B17338}"/>
    <cellStyle name="Normal 5 4 3 2 2 2 4 2 3" xfId="53595" xr:uid="{FDC6D50E-7D3D-4937-8861-9D0617C13FBB}"/>
    <cellStyle name="Normal 5 4 3 2 2 2 4 3" xfId="18175" xr:uid="{9A47C6EF-493F-4280-8E5B-D50057EBF49F}"/>
    <cellStyle name="Normal 5 4 3 2 2 2 4 4" xfId="31865" xr:uid="{2E441BBC-4A48-4E28-976C-88F3CBCE5064}"/>
    <cellStyle name="Normal 5 4 3 2 2 2 4 5" xfId="46749" xr:uid="{7DF6EDE3-175B-4B04-B414-136C7ADEB9CB}"/>
    <cellStyle name="Normal 5 4 3 2 2 2 5" xfId="21597" xr:uid="{0F2D75BE-C6EA-405A-AF46-18E747A4DD19}"/>
    <cellStyle name="Normal 5 4 3 2 2 2 5 2" xfId="35289" xr:uid="{D6016722-B134-42FB-8C64-387376BA1081}"/>
    <cellStyle name="Normal 5 4 3 2 2 2 5 3" xfId="50173" xr:uid="{EC17E1A2-51E8-4D99-A57F-8A5868B3B613}"/>
    <cellStyle name="Normal 5 4 3 2 2 2 6" xfId="14753" xr:uid="{E7F7C50C-146B-4AC5-A582-BDBB439A20C7}"/>
    <cellStyle name="Normal 5 4 3 2 2 2 6 2" xfId="40827" xr:uid="{743650CA-3431-4093-8E15-F6C3573D2C73}"/>
    <cellStyle name="Normal 5 4 3 2 2 2 7" xfId="28443" xr:uid="{804C9AB5-BFF4-4A6A-9BF7-C2A41048630B}"/>
    <cellStyle name="Normal 5 4 3 2 2 2 8" xfId="43327" xr:uid="{341DDBBE-D4F9-4B82-82EB-E130E2292BC3}"/>
    <cellStyle name="Normal 5 4 3 2 2 2 9" xfId="7907" xr:uid="{0190D794-B099-4036-A3C4-B131044165B1}"/>
    <cellStyle name="Normal 5 4 3 2 2 3" xfId="1254" xr:uid="{10309549-8FF4-44FC-ABDC-8AB966F6CACD}"/>
    <cellStyle name="Normal 5 4 3 2 2 3 2" xfId="1255" xr:uid="{D5526FA0-F21B-4193-95F1-D64012F4AAB3}"/>
    <cellStyle name="Normal 5 4 3 2 2 3 2 2" xfId="13043" xr:uid="{9C991CC2-0B76-459D-B594-AECE6F8920E9}"/>
    <cellStyle name="Normal 5 4 3 2 2 3 2 2 2" xfId="26733" xr:uid="{84E6CD35-A9D1-47B6-AF17-13F6DA07C687}"/>
    <cellStyle name="Normal 5 4 3 2 2 3 2 2 2 2" xfId="40425" xr:uid="{4B44E33B-6BA8-497A-912B-93E9B3D56EFE}"/>
    <cellStyle name="Normal 5 4 3 2 2 3 2 2 2 3" xfId="55309" xr:uid="{2160647D-DD01-4C19-9FF2-5C734576157C}"/>
    <cellStyle name="Normal 5 4 3 2 2 3 2 2 3" xfId="19889" xr:uid="{0154618C-71C9-4F9D-B278-FE2CCFF0A8FC}"/>
    <cellStyle name="Normal 5 4 3 2 2 3 2 2 4" xfId="33579" xr:uid="{7B2AC609-04C7-48E4-A97A-2DEFCDFD235B}"/>
    <cellStyle name="Normal 5 4 3 2 2 3 2 2 5" xfId="48463" xr:uid="{53E04869-F79B-4C9C-B112-60874994FCD0}"/>
    <cellStyle name="Normal 5 4 3 2 2 3 2 3" xfId="23311" xr:uid="{89316649-A425-41F1-A052-81DCA0C75AE4}"/>
    <cellStyle name="Normal 5 4 3 2 2 3 2 3 2" xfId="37003" xr:uid="{2E81E10D-C4A3-4532-AB72-00599424F411}"/>
    <cellStyle name="Normal 5 4 3 2 2 3 2 3 3" xfId="51887" xr:uid="{654A1503-ED79-4BC4-8843-F83A0684C016}"/>
    <cellStyle name="Normal 5 4 3 2 2 3 2 4" xfId="16467" xr:uid="{55B58486-CF02-47E2-886D-380E0D4DFFC0}"/>
    <cellStyle name="Normal 5 4 3 2 2 3 2 4 2" xfId="40948" xr:uid="{BFA33686-7BF0-4119-BA50-075839B04C4F}"/>
    <cellStyle name="Normal 5 4 3 2 2 3 2 5" xfId="30157" xr:uid="{7E442E09-DDC4-477B-9317-2C57C1B39E24}"/>
    <cellStyle name="Normal 5 4 3 2 2 3 2 6" xfId="45041" xr:uid="{AB0EBA50-6539-4C80-8B1F-DA956142708A}"/>
    <cellStyle name="Normal 5 4 3 2 2 3 2 7" xfId="9621" xr:uid="{B7F32368-A2C7-4ACA-ACD0-236633ADF67E}"/>
    <cellStyle name="Normal 5 4 3 2 2 3 3" xfId="11331" xr:uid="{DD2BF0D2-BF11-473A-91B8-330F4470178A}"/>
    <cellStyle name="Normal 5 4 3 2 2 3 3 2" xfId="25021" xr:uid="{71B3D596-802D-43C5-82BE-7FE019BF8EC1}"/>
    <cellStyle name="Normal 5 4 3 2 2 3 3 2 2" xfId="38713" xr:uid="{7244CA0C-415D-4506-B675-440833B201ED}"/>
    <cellStyle name="Normal 5 4 3 2 2 3 3 2 3" xfId="53597" xr:uid="{864DC829-7B14-4BFB-94FC-5E29651C5107}"/>
    <cellStyle name="Normal 5 4 3 2 2 3 3 3" xfId="18177" xr:uid="{2281B0E9-845D-4052-87F8-9DFDD4E021F9}"/>
    <cellStyle name="Normal 5 4 3 2 2 3 3 4" xfId="31867" xr:uid="{76A40E9B-BEC6-4041-A630-7ACABA9114C4}"/>
    <cellStyle name="Normal 5 4 3 2 2 3 3 5" xfId="46751" xr:uid="{40B69B00-BDD9-4847-9893-C724C2337EF8}"/>
    <cellStyle name="Normal 5 4 3 2 2 3 4" xfId="21599" xr:uid="{9F453704-02FF-4187-8451-9630A8CAD326}"/>
    <cellStyle name="Normal 5 4 3 2 2 3 4 2" xfId="35291" xr:uid="{32967D23-6A90-48AF-A3C5-7EE054CF8DDA}"/>
    <cellStyle name="Normal 5 4 3 2 2 3 4 3" xfId="50175" xr:uid="{8D9CF9D6-E241-45B5-B5E8-FAB09A449427}"/>
    <cellStyle name="Normal 5 4 3 2 2 3 5" xfId="14755" xr:uid="{39662098-E709-45B5-857C-1C8B09A3C235}"/>
    <cellStyle name="Normal 5 4 3 2 2 3 5 2" xfId="40947" xr:uid="{BB0F2096-904F-43AA-B8DB-5E1CD62DC878}"/>
    <cellStyle name="Normal 5 4 3 2 2 3 6" xfId="28445" xr:uid="{B98BEE4F-A729-40DC-A2EE-D457D9F1826D}"/>
    <cellStyle name="Normal 5 4 3 2 2 3 7" xfId="43329" xr:uid="{066C93BF-4221-48AB-9548-49A5D0CEA695}"/>
    <cellStyle name="Normal 5 4 3 2 2 3 8" xfId="7909" xr:uid="{25A13575-93FD-4FFD-BCE7-3EBE761DFB1A}"/>
    <cellStyle name="Normal 5 4 3 2 2 4" xfId="1256" xr:uid="{46D35B83-FD12-489D-B520-B039ABEB0C62}"/>
    <cellStyle name="Normal 5 4 3 2 2 4 2" xfId="9622" xr:uid="{2C6D34D0-457A-4009-A456-A319C8AB1802}"/>
    <cellStyle name="Normal 5 4 3 2 2 4 2 2" xfId="13044" xr:uid="{48F1249F-52B8-415F-995B-50DFA9987666}"/>
    <cellStyle name="Normal 5 4 3 2 2 4 2 2 2" xfId="26734" xr:uid="{DB6C6008-C7D8-4FAF-998C-9CD3D48545DB}"/>
    <cellStyle name="Normal 5 4 3 2 2 4 2 2 2 2" xfId="40426" xr:uid="{32202865-406F-4908-BD04-087005A02521}"/>
    <cellStyle name="Normal 5 4 3 2 2 4 2 2 2 3" xfId="55310" xr:uid="{F8BB8FC3-381A-4343-9D14-F060934070FE}"/>
    <cellStyle name="Normal 5 4 3 2 2 4 2 2 3" xfId="19890" xr:uid="{D2296D21-58AF-4CF6-A052-5CA2D56F92F0}"/>
    <cellStyle name="Normal 5 4 3 2 2 4 2 2 4" xfId="33580" xr:uid="{D9EB91EF-9162-4F04-B080-F9A0D274FD0A}"/>
    <cellStyle name="Normal 5 4 3 2 2 4 2 2 5" xfId="48464" xr:uid="{180B6575-F83B-41C9-9E3F-FED0EBD6AD85}"/>
    <cellStyle name="Normal 5 4 3 2 2 4 2 3" xfId="23312" xr:uid="{A7580A03-340F-4EBC-96C6-1D797F905D33}"/>
    <cellStyle name="Normal 5 4 3 2 2 4 2 3 2" xfId="37004" xr:uid="{F0584B0C-E4FC-45F9-A12D-7249C56E4F9F}"/>
    <cellStyle name="Normal 5 4 3 2 2 4 2 3 3" xfId="51888" xr:uid="{51E2D3F4-2CD4-45F4-A65D-6436864E540F}"/>
    <cellStyle name="Normal 5 4 3 2 2 4 2 4" xfId="16468" xr:uid="{C4896B34-49DC-4925-8B50-1C1437962589}"/>
    <cellStyle name="Normal 5 4 3 2 2 4 2 5" xfId="30158" xr:uid="{ABBF6425-59BE-4179-93C5-8518CD880588}"/>
    <cellStyle name="Normal 5 4 3 2 2 4 2 6" xfId="45042" xr:uid="{D5D7C928-5112-4C42-B416-98EA2F80B1AA}"/>
    <cellStyle name="Normal 5 4 3 2 2 4 3" xfId="11332" xr:uid="{B3BE5BA6-07A5-46D0-BE64-F90938F4EA33}"/>
    <cellStyle name="Normal 5 4 3 2 2 4 3 2" xfId="25022" xr:uid="{35570C37-5C2C-4835-9863-EAFF4CB6E3BA}"/>
    <cellStyle name="Normal 5 4 3 2 2 4 3 2 2" xfId="38714" xr:uid="{C4001A6F-56BF-4763-A83F-87FB50CC2744}"/>
    <cellStyle name="Normal 5 4 3 2 2 4 3 2 3" xfId="53598" xr:uid="{1A851775-A984-4AE8-963E-688A13C7C28F}"/>
    <cellStyle name="Normal 5 4 3 2 2 4 3 3" xfId="18178" xr:uid="{D28DBADB-F1ED-491D-8B2A-1878592A36E3}"/>
    <cellStyle name="Normal 5 4 3 2 2 4 3 4" xfId="31868" xr:uid="{4FFCF07C-6342-492E-9C83-248C3998FA74}"/>
    <cellStyle name="Normal 5 4 3 2 2 4 3 5" xfId="46752" xr:uid="{3C2B9063-2464-49CE-8CAC-AAC74F1455AC}"/>
    <cellStyle name="Normal 5 4 3 2 2 4 4" xfId="21600" xr:uid="{235E5810-8AA8-48C5-9E9C-C67861DE57CA}"/>
    <cellStyle name="Normal 5 4 3 2 2 4 4 2" xfId="35292" xr:uid="{4F0E1ADC-424C-4D75-9849-92E2AFB65BE5}"/>
    <cellStyle name="Normal 5 4 3 2 2 4 4 3" xfId="50176" xr:uid="{5390CCD6-FFC1-4E0F-A650-DD49E5823441}"/>
    <cellStyle name="Normal 5 4 3 2 2 4 5" xfId="14756" xr:uid="{5F35EEB4-A772-493E-975E-272458A172DD}"/>
    <cellStyle name="Normal 5 4 3 2 2 4 5 2" xfId="40949" xr:uid="{4990B783-F795-4536-8EA5-65C3499267A3}"/>
    <cellStyle name="Normal 5 4 3 2 2 4 6" xfId="28446" xr:uid="{157B823F-183F-47BE-A456-2FA4A70ED1E4}"/>
    <cellStyle name="Normal 5 4 3 2 2 4 7" xfId="43330" xr:uid="{CC843737-F6CD-4F50-8ABC-99E2B6EEC3DA}"/>
    <cellStyle name="Normal 5 4 3 2 2 4 8" xfId="7910" xr:uid="{1F4BC67C-E764-48E1-9610-C001CC8E3D32}"/>
    <cellStyle name="Normal 5 4 3 2 2 5" xfId="9618" xr:uid="{DDDFA2C4-3A0C-41F4-A395-0769504F5BBF}"/>
    <cellStyle name="Normal 5 4 3 2 2 5 2" xfId="13040" xr:uid="{BA6AAC21-049D-45F4-A7A8-D6252D4DDE2C}"/>
    <cellStyle name="Normal 5 4 3 2 2 5 2 2" xfId="26730" xr:uid="{4AEB622C-C0CE-4C49-8264-0B83D9258E2D}"/>
    <cellStyle name="Normal 5 4 3 2 2 5 2 2 2" xfId="40422" xr:uid="{F3825DBC-CD6B-4CB5-A0DB-AD8486BDBEEC}"/>
    <cellStyle name="Normal 5 4 3 2 2 5 2 2 3" xfId="55306" xr:uid="{1C0EB619-DBBF-4F09-99AF-944F9178AEDF}"/>
    <cellStyle name="Normal 5 4 3 2 2 5 2 3" xfId="19886" xr:uid="{E067CDDC-66DE-4873-933A-C107D8F8B183}"/>
    <cellStyle name="Normal 5 4 3 2 2 5 2 4" xfId="33576" xr:uid="{094C684D-CF1E-4A07-836F-A091FAC5E84E}"/>
    <cellStyle name="Normal 5 4 3 2 2 5 2 5" xfId="48460" xr:uid="{77364854-78B5-4CA2-A093-40EDFE6E00A5}"/>
    <cellStyle name="Normal 5 4 3 2 2 5 3" xfId="23308" xr:uid="{FD7C722B-7E1B-4332-87B3-9F11A9146159}"/>
    <cellStyle name="Normal 5 4 3 2 2 5 3 2" xfId="37000" xr:uid="{944E60DF-9944-46DD-BCD5-A982DA87F582}"/>
    <cellStyle name="Normal 5 4 3 2 2 5 3 3" xfId="51884" xr:uid="{1837C7BA-C893-4E15-A270-0A10C63F0558}"/>
    <cellStyle name="Normal 5 4 3 2 2 5 4" xfId="16464" xr:uid="{3466131B-4AC7-4111-9F01-938C96D58C45}"/>
    <cellStyle name="Normal 5 4 3 2 2 5 5" xfId="30154" xr:uid="{ABFB8B34-FA84-4B1D-897D-AE5D99BE38CB}"/>
    <cellStyle name="Normal 5 4 3 2 2 5 6" xfId="45038" xr:uid="{AD01F4AD-BA7B-43BB-82B4-44BD65331D8D}"/>
    <cellStyle name="Normal 5 4 3 2 2 6" xfId="11328" xr:uid="{546F4754-0229-4DC2-A570-9432A7B50E4F}"/>
    <cellStyle name="Normal 5 4 3 2 2 6 2" xfId="25018" xr:uid="{0091C879-0D4F-424B-A4FA-9AC3A7409C46}"/>
    <cellStyle name="Normal 5 4 3 2 2 6 2 2" xfId="38710" xr:uid="{FE6CBFBE-8551-48C9-B499-8BBCA18C25E5}"/>
    <cellStyle name="Normal 5 4 3 2 2 6 2 3" xfId="53594" xr:uid="{D9B0D60B-F16B-4970-8AC6-C9FE1DC5485A}"/>
    <cellStyle name="Normal 5 4 3 2 2 6 3" xfId="18174" xr:uid="{9A08475E-58C3-4B8F-B6B1-05BA71B46AD1}"/>
    <cellStyle name="Normal 5 4 3 2 2 6 4" xfId="31864" xr:uid="{2F676903-45DE-4447-9FDC-35FBEA33CE51}"/>
    <cellStyle name="Normal 5 4 3 2 2 6 5" xfId="46748" xr:uid="{3B232BCC-22E5-4113-9E4D-E977E45BDF84}"/>
    <cellStyle name="Normal 5 4 3 2 2 7" xfId="21596" xr:uid="{F0864B80-9473-4648-BBF4-823AE4579310}"/>
    <cellStyle name="Normal 5 4 3 2 2 7 2" xfId="35288" xr:uid="{691A4859-8BA0-4514-B0BA-C8E02DEB6795}"/>
    <cellStyle name="Normal 5 4 3 2 2 7 3" xfId="50172" xr:uid="{88C100CE-0158-4828-9B41-86075C48D0C6}"/>
    <cellStyle name="Normal 5 4 3 2 2 8" xfId="14752" xr:uid="{9E78F039-86A7-4D0A-9E14-CAF28C854CE5}"/>
    <cellStyle name="Normal 5 4 3 2 2 8 2" xfId="40826" xr:uid="{7D67CD90-E7CA-45DC-ADB7-F03175B9D9CD}"/>
    <cellStyle name="Normal 5 4 3 2 2 9" xfId="28442" xr:uid="{FDE00ADF-2782-4715-BA25-8CE6287132F3}"/>
    <cellStyle name="Normal 5 4 3 2 3" xfId="551" xr:uid="{DBFBD141-B448-42FB-ADB7-1FA2080086CE}"/>
    <cellStyle name="Normal 5 4 3 2 3 10" xfId="43331" xr:uid="{DD85309E-5405-41E4-9290-E5E665F36CAC}"/>
    <cellStyle name="Normal 5 4 3 2 3 11" xfId="7911" xr:uid="{DE01E709-66B4-4D00-B34A-41CD08C5D1D3}"/>
    <cellStyle name="Normal 5 4 3 2 3 2" xfId="1257" xr:uid="{956C0914-8D27-438B-9FE1-9C6574611A20}"/>
    <cellStyle name="Normal 5 4 3 2 3 2 2" xfId="1258" xr:uid="{2F1D8E67-58A6-47DB-9D5D-030F10186CC1}"/>
    <cellStyle name="Normal 5 4 3 2 3 2 2 2" xfId="9625" xr:uid="{2A15128D-B385-4C9A-9BED-E3DF5F07233F}"/>
    <cellStyle name="Normal 5 4 3 2 3 2 2 2 2" xfId="13047" xr:uid="{AC810B02-0C0A-4724-9565-CC51CDB7D345}"/>
    <cellStyle name="Normal 5 4 3 2 3 2 2 2 2 2" xfId="26737" xr:uid="{A6DB330E-7A71-4DE9-BEB1-F12FFF92A210}"/>
    <cellStyle name="Normal 5 4 3 2 3 2 2 2 2 2 2" xfId="40429" xr:uid="{5902255B-3738-4C8C-AEBD-65107A28BED1}"/>
    <cellStyle name="Normal 5 4 3 2 3 2 2 2 2 2 3" xfId="55313" xr:uid="{1FD45A7E-F695-40D6-9A0B-2BB2A955D830}"/>
    <cellStyle name="Normal 5 4 3 2 3 2 2 2 2 3" xfId="19893" xr:uid="{94AA8E4C-0373-4E8C-9EBD-25E07AFAFF9F}"/>
    <cellStyle name="Normal 5 4 3 2 3 2 2 2 2 4" xfId="33583" xr:uid="{BEB9D706-9D2E-4043-BE1F-BC9355C2E4BB}"/>
    <cellStyle name="Normal 5 4 3 2 3 2 2 2 2 5" xfId="48467" xr:uid="{B6502B71-3F83-43C5-A72F-73052A7EAFB8}"/>
    <cellStyle name="Normal 5 4 3 2 3 2 2 2 3" xfId="23315" xr:uid="{10650892-D88A-402B-BEC6-865B52512A96}"/>
    <cellStyle name="Normal 5 4 3 2 3 2 2 2 3 2" xfId="37007" xr:uid="{E942B71F-0DDB-4CE6-83F9-C8682E109681}"/>
    <cellStyle name="Normal 5 4 3 2 3 2 2 2 3 3" xfId="51891" xr:uid="{A37FF6A7-7839-4F73-8F62-9AFFB135DA29}"/>
    <cellStyle name="Normal 5 4 3 2 3 2 2 2 4" xfId="16471" xr:uid="{264F2916-BF0A-4ADB-9FEF-85960F101C14}"/>
    <cellStyle name="Normal 5 4 3 2 3 2 2 2 5" xfId="30161" xr:uid="{B7A140B3-BF2A-4528-998D-C615F6D3762F}"/>
    <cellStyle name="Normal 5 4 3 2 3 2 2 2 6" xfId="45045" xr:uid="{84A09065-1E4B-4C48-BC29-1DDE1A7CA9CB}"/>
    <cellStyle name="Normal 5 4 3 2 3 2 2 3" xfId="11335" xr:uid="{51DD0899-18EE-4457-8662-C34215B7C0B3}"/>
    <cellStyle name="Normal 5 4 3 2 3 2 2 3 2" xfId="25025" xr:uid="{6E781322-27C6-4C9C-93F1-E137D4E0CB8F}"/>
    <cellStyle name="Normal 5 4 3 2 3 2 2 3 2 2" xfId="38717" xr:uid="{70668485-A312-400C-9112-8AB9B9F0CD16}"/>
    <cellStyle name="Normal 5 4 3 2 3 2 2 3 2 3" xfId="53601" xr:uid="{09F8A4EB-65AB-4F0A-B2D0-8CE96D8D194C}"/>
    <cellStyle name="Normal 5 4 3 2 3 2 2 3 3" xfId="18181" xr:uid="{CB0923A4-71DD-4FD4-BD3C-D85627F0F84C}"/>
    <cellStyle name="Normal 5 4 3 2 3 2 2 3 4" xfId="31871" xr:uid="{EAD09EE2-FD18-41A8-9391-9DFAFAA50BE3}"/>
    <cellStyle name="Normal 5 4 3 2 3 2 2 3 5" xfId="46755" xr:uid="{4E76FD14-A783-44F6-9B25-A33460B704E1}"/>
    <cellStyle name="Normal 5 4 3 2 3 2 2 4" xfId="21603" xr:uid="{1557292F-3A15-432C-B0C7-E55EC4D7CDC8}"/>
    <cellStyle name="Normal 5 4 3 2 3 2 2 4 2" xfId="35295" xr:uid="{38B62E1A-B57C-40C2-B9F4-AB3354169FD1}"/>
    <cellStyle name="Normal 5 4 3 2 3 2 2 4 3" xfId="50179" xr:uid="{C1094313-A387-4A3B-8546-B13A8B3D7BE5}"/>
    <cellStyle name="Normal 5 4 3 2 3 2 2 5" xfId="14759" xr:uid="{68944BB1-47BF-4F55-9B4C-1C4BDF2A32DC}"/>
    <cellStyle name="Normal 5 4 3 2 3 2 2 5 2" xfId="40951" xr:uid="{061CA392-3A03-4D39-944A-3427AF27FE3A}"/>
    <cellStyle name="Normal 5 4 3 2 3 2 2 6" xfId="28449" xr:uid="{7C82A9E1-190B-45DA-B733-6AA6CA8E6105}"/>
    <cellStyle name="Normal 5 4 3 2 3 2 2 7" xfId="43333" xr:uid="{A64FCFF9-B691-45D8-9548-E62B427BE7E6}"/>
    <cellStyle name="Normal 5 4 3 2 3 2 2 8" xfId="7913" xr:uid="{2AAC315F-AB92-4C44-96D1-67B58C75A7B6}"/>
    <cellStyle name="Normal 5 4 3 2 3 2 3" xfId="9624" xr:uid="{45D9AA56-FE09-46ED-8191-4B768A91ADF6}"/>
    <cellStyle name="Normal 5 4 3 2 3 2 3 2" xfId="13046" xr:uid="{B1048416-BE6A-487E-AD10-9E06257AF7B1}"/>
    <cellStyle name="Normal 5 4 3 2 3 2 3 2 2" xfId="26736" xr:uid="{DD8C88C8-3F96-4DBA-88FA-D807535FBAE1}"/>
    <cellStyle name="Normal 5 4 3 2 3 2 3 2 2 2" xfId="40428" xr:uid="{5AF3C560-D241-4CBC-8B70-191A3C107BB1}"/>
    <cellStyle name="Normal 5 4 3 2 3 2 3 2 2 3" xfId="55312" xr:uid="{ED61AAE2-F699-4AEB-889F-D9C09C75A379}"/>
    <cellStyle name="Normal 5 4 3 2 3 2 3 2 3" xfId="19892" xr:uid="{D28C89FC-63FE-4BCE-9DA4-92D9ABD549A7}"/>
    <cellStyle name="Normal 5 4 3 2 3 2 3 2 4" xfId="33582" xr:uid="{A76A2B5B-54A1-4394-8699-9EE2B93EB2D2}"/>
    <cellStyle name="Normal 5 4 3 2 3 2 3 2 5" xfId="48466" xr:uid="{68F47AA9-9141-492A-A755-A6B95BADFA8A}"/>
    <cellStyle name="Normal 5 4 3 2 3 2 3 3" xfId="23314" xr:uid="{5564FFBC-4CC2-487A-AF23-54C7FF143F5C}"/>
    <cellStyle name="Normal 5 4 3 2 3 2 3 3 2" xfId="37006" xr:uid="{C339D4E5-F4C1-45FC-979E-19C246AB1027}"/>
    <cellStyle name="Normal 5 4 3 2 3 2 3 3 3" xfId="51890" xr:uid="{3A193AFF-1C74-46A0-A2DB-975AFC2B35CE}"/>
    <cellStyle name="Normal 5 4 3 2 3 2 3 4" xfId="16470" xr:uid="{4B72B390-2D73-4127-898E-E20441788B68}"/>
    <cellStyle name="Normal 5 4 3 2 3 2 3 5" xfId="30160" xr:uid="{0A0DCA91-A061-4FE6-9C3E-26AA77DCC13F}"/>
    <cellStyle name="Normal 5 4 3 2 3 2 3 6" xfId="45044" xr:uid="{F24D8EFE-AF81-4E7E-8BDC-E969601BD7AD}"/>
    <cellStyle name="Normal 5 4 3 2 3 2 4" xfId="11334" xr:uid="{90A2B9C2-2832-40FD-81C5-C757D1DF54FC}"/>
    <cellStyle name="Normal 5 4 3 2 3 2 4 2" xfId="25024" xr:uid="{627400C6-3679-44BB-ABB1-E3B00F956532}"/>
    <cellStyle name="Normal 5 4 3 2 3 2 4 2 2" xfId="38716" xr:uid="{A5AE052A-2EA3-43B7-9796-E0EEEC3E37E1}"/>
    <cellStyle name="Normal 5 4 3 2 3 2 4 2 3" xfId="53600" xr:uid="{449B984B-5CB2-4677-9522-D4C7A5A4FB34}"/>
    <cellStyle name="Normal 5 4 3 2 3 2 4 3" xfId="18180" xr:uid="{EE9E2B20-B4E8-4603-A4E8-6D1A2539091A}"/>
    <cellStyle name="Normal 5 4 3 2 3 2 4 4" xfId="31870" xr:uid="{60F6A189-65C9-40E5-9981-AB4BEEDD8F20}"/>
    <cellStyle name="Normal 5 4 3 2 3 2 4 5" xfId="46754" xr:uid="{ADA7C4BA-A3F1-4F19-A411-676B63F81142}"/>
    <cellStyle name="Normal 5 4 3 2 3 2 5" xfId="21602" xr:uid="{B0E619AC-8EA0-417F-B4C1-C5E8DFE0C49C}"/>
    <cellStyle name="Normal 5 4 3 2 3 2 5 2" xfId="35294" xr:uid="{6AB12286-0298-4EA4-8B4E-D7F6446B6952}"/>
    <cellStyle name="Normal 5 4 3 2 3 2 5 3" xfId="50178" xr:uid="{3B2E253D-2926-478C-93F7-0E7EFCD6E4E2}"/>
    <cellStyle name="Normal 5 4 3 2 3 2 6" xfId="14758" xr:uid="{E6422D27-D957-4E51-8BF5-B3759B7AD28F}"/>
    <cellStyle name="Normal 5 4 3 2 3 2 6 2" xfId="40950" xr:uid="{2CF45842-2249-42DA-9123-BC69700F8DA6}"/>
    <cellStyle name="Normal 5 4 3 2 3 2 7" xfId="28448" xr:uid="{D925B7C9-6388-43EB-8F04-04043F2659E2}"/>
    <cellStyle name="Normal 5 4 3 2 3 2 8" xfId="43332" xr:uid="{068C5089-9D20-44C4-BEFA-64822D763ED7}"/>
    <cellStyle name="Normal 5 4 3 2 3 2 9" xfId="7912" xr:uid="{9617F7BF-F027-4046-998E-946CF767D769}"/>
    <cellStyle name="Normal 5 4 3 2 3 3" xfId="1259" xr:uid="{469BF4F1-0AD5-411F-9ABC-0915D2494018}"/>
    <cellStyle name="Normal 5 4 3 2 3 3 2" xfId="9626" xr:uid="{31C3AD28-2279-40A4-BABB-494D847A4AD5}"/>
    <cellStyle name="Normal 5 4 3 2 3 3 2 2" xfId="13048" xr:uid="{4B9C268F-F781-413A-AEB6-2C539E2FCB17}"/>
    <cellStyle name="Normal 5 4 3 2 3 3 2 2 2" xfId="26738" xr:uid="{53903EA7-D1DA-4F9F-919A-0B94D17E6B45}"/>
    <cellStyle name="Normal 5 4 3 2 3 3 2 2 2 2" xfId="40430" xr:uid="{836957A5-A15E-4D53-8520-E5F938B842AA}"/>
    <cellStyle name="Normal 5 4 3 2 3 3 2 2 2 3" xfId="55314" xr:uid="{BDB259B3-2B6A-4B10-8B18-B786B273F1A3}"/>
    <cellStyle name="Normal 5 4 3 2 3 3 2 2 3" xfId="19894" xr:uid="{91F92A24-867F-42B3-A09C-8B72A8DEE423}"/>
    <cellStyle name="Normal 5 4 3 2 3 3 2 2 4" xfId="33584" xr:uid="{4A2E69B5-D5B8-4554-974D-814727F06A5A}"/>
    <cellStyle name="Normal 5 4 3 2 3 3 2 2 5" xfId="48468" xr:uid="{65FE7EB5-C6A7-4EC0-9D84-4971301D6319}"/>
    <cellStyle name="Normal 5 4 3 2 3 3 2 3" xfId="23316" xr:uid="{4C927672-A16C-4D27-B360-31985A16E02C}"/>
    <cellStyle name="Normal 5 4 3 2 3 3 2 3 2" xfId="37008" xr:uid="{4C1B1EA6-E4CD-479E-82A4-2A244FAF7260}"/>
    <cellStyle name="Normal 5 4 3 2 3 3 2 3 3" xfId="51892" xr:uid="{E673EF2B-9672-4014-985F-62B3E7C28889}"/>
    <cellStyle name="Normal 5 4 3 2 3 3 2 4" xfId="16472" xr:uid="{F019FB4B-F63B-4223-B866-253506E8D43E}"/>
    <cellStyle name="Normal 5 4 3 2 3 3 2 5" xfId="30162" xr:uid="{9D04B20B-8E02-4339-9938-04034921FD44}"/>
    <cellStyle name="Normal 5 4 3 2 3 3 2 6" xfId="45046" xr:uid="{122457CC-1193-4D02-BE55-874D17954EB1}"/>
    <cellStyle name="Normal 5 4 3 2 3 3 3" xfId="11336" xr:uid="{5FACAC1E-E632-44DC-BC12-37B6A1DB4A6A}"/>
    <cellStyle name="Normal 5 4 3 2 3 3 3 2" xfId="25026" xr:uid="{02569DBB-77E6-41D4-9236-89CF18906B98}"/>
    <cellStyle name="Normal 5 4 3 2 3 3 3 2 2" xfId="38718" xr:uid="{468813A1-3B54-41A8-BBD5-02EA2CE09D88}"/>
    <cellStyle name="Normal 5 4 3 2 3 3 3 2 3" xfId="53602" xr:uid="{6A5AE73A-C733-42AD-B7C2-69F10D230225}"/>
    <cellStyle name="Normal 5 4 3 2 3 3 3 3" xfId="18182" xr:uid="{2CC03839-70CE-458B-83F1-7039A3019244}"/>
    <cellStyle name="Normal 5 4 3 2 3 3 3 4" xfId="31872" xr:uid="{43601F7B-E9D7-4246-9602-446C376D5276}"/>
    <cellStyle name="Normal 5 4 3 2 3 3 3 5" xfId="46756" xr:uid="{83E7E294-4AE7-42B7-892C-130BB08D3A8C}"/>
    <cellStyle name="Normal 5 4 3 2 3 3 4" xfId="21604" xr:uid="{8B987CA0-2831-4C9F-919F-ECF8EE1FF9ED}"/>
    <cellStyle name="Normal 5 4 3 2 3 3 4 2" xfId="35296" xr:uid="{679E1AB2-55BA-4D6D-8304-50C1DBD56CFC}"/>
    <cellStyle name="Normal 5 4 3 2 3 3 4 3" xfId="50180" xr:uid="{4BCCCDDB-CA28-4AA4-8F47-6B53D3F452CC}"/>
    <cellStyle name="Normal 5 4 3 2 3 3 5" xfId="14760" xr:uid="{3C717E2F-35AE-4C77-B858-ACC9C9EE5DBA}"/>
    <cellStyle name="Normal 5 4 3 2 3 3 5 2" xfId="40952" xr:uid="{BECFB534-7761-4ACC-A543-7AAF8CF94B57}"/>
    <cellStyle name="Normal 5 4 3 2 3 3 6" xfId="28450" xr:uid="{F0AC3BBD-C1EB-46B9-A5BA-E669B5734158}"/>
    <cellStyle name="Normal 5 4 3 2 3 3 7" xfId="43334" xr:uid="{2CEB82D7-33DE-421D-8E1F-8EE629B411D3}"/>
    <cellStyle name="Normal 5 4 3 2 3 3 8" xfId="7914" xr:uid="{E1B2AED8-51B3-4643-A089-030A3E9CF132}"/>
    <cellStyle name="Normal 5 4 3 2 3 4" xfId="2854" xr:uid="{67CD3CFB-29F1-46A0-84EB-2F4232A45755}"/>
    <cellStyle name="Normal 5 4 3 2 3 4 2" xfId="9627" xr:uid="{75DE291A-5C07-453B-992D-EC9581168C74}"/>
    <cellStyle name="Normal 5 4 3 2 3 4 2 2" xfId="13049" xr:uid="{78177B6F-CD2D-4730-9196-78861CEC7F2C}"/>
    <cellStyle name="Normal 5 4 3 2 3 4 2 2 2" xfId="26739" xr:uid="{3AB319B1-4155-41DE-8553-A7C9A1575D44}"/>
    <cellStyle name="Normal 5 4 3 2 3 4 2 2 2 2" xfId="40431" xr:uid="{A281A2E6-8AFE-408D-B905-33BCA3EF4BE3}"/>
    <cellStyle name="Normal 5 4 3 2 3 4 2 2 2 3" xfId="55315" xr:uid="{E868B4EB-52DC-4784-BE17-0E3EE267712B}"/>
    <cellStyle name="Normal 5 4 3 2 3 4 2 2 3" xfId="19895" xr:uid="{49A464DF-8764-49A0-91D7-E741A6E4F24E}"/>
    <cellStyle name="Normal 5 4 3 2 3 4 2 2 4" xfId="33585" xr:uid="{84F3B893-0C26-4319-A997-2DE8D1C5B04B}"/>
    <cellStyle name="Normal 5 4 3 2 3 4 2 2 5" xfId="48469" xr:uid="{677959EC-3F54-4E03-8625-E02C61943F6E}"/>
    <cellStyle name="Normal 5 4 3 2 3 4 2 3" xfId="23317" xr:uid="{3B15CBD7-889A-4B8A-B84C-B89DC9B4EF31}"/>
    <cellStyle name="Normal 5 4 3 2 3 4 2 3 2" xfId="37009" xr:uid="{E3761229-479F-47A8-892A-C3FFE9354D3A}"/>
    <cellStyle name="Normal 5 4 3 2 3 4 2 3 3" xfId="51893" xr:uid="{7043AE11-A5F7-453D-B4CC-5FB483646372}"/>
    <cellStyle name="Normal 5 4 3 2 3 4 2 4" xfId="16473" xr:uid="{A9FE1FD1-94E5-43C4-B497-2054CFCAA35C}"/>
    <cellStyle name="Normal 5 4 3 2 3 4 2 5" xfId="30163" xr:uid="{65122676-02A6-4E56-A9C1-8C093C98445D}"/>
    <cellStyle name="Normal 5 4 3 2 3 4 2 6" xfId="45047" xr:uid="{A4F4220C-FF4A-4DB8-9714-525614D4BB0F}"/>
    <cellStyle name="Normal 5 4 3 2 3 4 3" xfId="11337" xr:uid="{CCD3CE15-0D8C-40C7-8C04-F918AA515EBC}"/>
    <cellStyle name="Normal 5 4 3 2 3 4 3 2" xfId="25027" xr:uid="{1CFCCA3B-1EDE-4120-9417-38F48013184F}"/>
    <cellStyle name="Normal 5 4 3 2 3 4 3 2 2" xfId="38719" xr:uid="{D8A42727-2D1C-419C-B411-DF5CD6ED64A7}"/>
    <cellStyle name="Normal 5 4 3 2 3 4 3 2 3" xfId="53603" xr:uid="{EB0A41E6-48AA-49D8-89EF-22C22D3FE468}"/>
    <cellStyle name="Normal 5 4 3 2 3 4 3 3" xfId="18183" xr:uid="{3EEAAB7A-5046-4C6D-9187-E524E4E85BA7}"/>
    <cellStyle name="Normal 5 4 3 2 3 4 3 4" xfId="31873" xr:uid="{4A83B6F5-19F7-4073-BEB5-5711915EB616}"/>
    <cellStyle name="Normal 5 4 3 2 3 4 3 5" xfId="46757" xr:uid="{3A827967-778C-4A9C-A25C-7856DCC41290}"/>
    <cellStyle name="Normal 5 4 3 2 3 4 4" xfId="21605" xr:uid="{67440753-8F5F-4244-9312-5A26B87C69E0}"/>
    <cellStyle name="Normal 5 4 3 2 3 4 4 2" xfId="35297" xr:uid="{9001E692-B3A1-4AFA-9A14-8776B305BB1C}"/>
    <cellStyle name="Normal 5 4 3 2 3 4 4 3" xfId="50181" xr:uid="{06D0AD1C-0D27-4643-932C-3BE735BE4FB4}"/>
    <cellStyle name="Normal 5 4 3 2 3 4 5" xfId="14761" xr:uid="{B734441D-B82D-456D-9C8A-58618AE9D62D}"/>
    <cellStyle name="Normal 5 4 3 2 3 4 5 2" xfId="41130" xr:uid="{F0D1D88A-9D05-4CE6-BD87-51CBA9E461FA}"/>
    <cellStyle name="Normal 5 4 3 2 3 4 6" xfId="28451" xr:uid="{893BBCB7-065F-46FD-A6DB-1FD84A136C4E}"/>
    <cellStyle name="Normal 5 4 3 2 3 4 7" xfId="43335" xr:uid="{FBB5DD02-69DA-494F-842D-54249AA611A5}"/>
    <cellStyle name="Normal 5 4 3 2 3 4 8" xfId="7915" xr:uid="{665416DC-6CD2-4612-9EB6-3F81F3E7FB79}"/>
    <cellStyle name="Normal 5 4 3 2 3 5" xfId="9623" xr:uid="{FCFD0C54-86F4-461E-B60C-469C8D5A307D}"/>
    <cellStyle name="Normal 5 4 3 2 3 5 2" xfId="13045" xr:uid="{03B1BCAF-B00D-43DC-AB89-19206159DF60}"/>
    <cellStyle name="Normal 5 4 3 2 3 5 2 2" xfId="26735" xr:uid="{8087DE81-06F4-4EED-98E8-B1625A640B10}"/>
    <cellStyle name="Normal 5 4 3 2 3 5 2 2 2" xfId="40427" xr:uid="{A9D2472A-A183-44F7-8BE6-A3B216A82786}"/>
    <cellStyle name="Normal 5 4 3 2 3 5 2 2 3" xfId="55311" xr:uid="{6001A16D-6A8F-42E3-AD82-51AD38A912D9}"/>
    <cellStyle name="Normal 5 4 3 2 3 5 2 3" xfId="19891" xr:uid="{EF1021D2-582F-4618-A92A-76A3050716F8}"/>
    <cellStyle name="Normal 5 4 3 2 3 5 2 4" xfId="33581" xr:uid="{0CB31457-4CFB-4378-9BF6-C8AE674D82EC}"/>
    <cellStyle name="Normal 5 4 3 2 3 5 2 5" xfId="48465" xr:uid="{09771E8E-ABA2-4E28-848B-DD462D819368}"/>
    <cellStyle name="Normal 5 4 3 2 3 5 3" xfId="23313" xr:uid="{1E17B6A9-6EA4-4648-9FA3-0FA0DEC2E432}"/>
    <cellStyle name="Normal 5 4 3 2 3 5 3 2" xfId="37005" xr:uid="{C3A2DF80-FDB7-43F1-BEE5-AC31A7D360C7}"/>
    <cellStyle name="Normal 5 4 3 2 3 5 3 3" xfId="51889" xr:uid="{FC0B89C4-FC08-4D6A-9BBE-D5D03A5729B8}"/>
    <cellStyle name="Normal 5 4 3 2 3 5 4" xfId="16469" xr:uid="{CD9FC846-C171-496B-8C00-09AD190F1D0D}"/>
    <cellStyle name="Normal 5 4 3 2 3 5 5" xfId="30159" xr:uid="{898AE8E6-8BBB-4344-87CE-202FC5D6374B}"/>
    <cellStyle name="Normal 5 4 3 2 3 5 6" xfId="45043" xr:uid="{691BCA2C-EF13-451D-AB0F-8C25A1567BFA}"/>
    <cellStyle name="Normal 5 4 3 2 3 6" xfId="11333" xr:uid="{7A7999D9-0268-42A0-B710-A53C8A2D3F90}"/>
    <cellStyle name="Normal 5 4 3 2 3 6 2" xfId="25023" xr:uid="{D7EB5CCA-5391-424B-AB1A-5A1A2E77169F}"/>
    <cellStyle name="Normal 5 4 3 2 3 6 2 2" xfId="38715" xr:uid="{CCB3BE0F-24D0-4DBD-A379-9B9CAFE47C09}"/>
    <cellStyle name="Normal 5 4 3 2 3 6 2 3" xfId="53599" xr:uid="{AEC766EA-AA1C-4C60-BEFB-F862077A17EE}"/>
    <cellStyle name="Normal 5 4 3 2 3 6 3" xfId="18179" xr:uid="{47A94846-3A85-44CD-A7E3-608AB247CC8B}"/>
    <cellStyle name="Normal 5 4 3 2 3 6 4" xfId="31869" xr:uid="{36C23257-8DB1-4540-A80A-C84ED2812C65}"/>
    <cellStyle name="Normal 5 4 3 2 3 6 5" xfId="46753" xr:uid="{40CE8AC0-BC13-46A9-9D5A-A4646BBC9A25}"/>
    <cellStyle name="Normal 5 4 3 2 3 7" xfId="21601" xr:uid="{F2F99839-E498-4162-9DDC-6704BECEF3BE}"/>
    <cellStyle name="Normal 5 4 3 2 3 7 2" xfId="35293" xr:uid="{C9F51DD8-EA03-4181-A6DC-BC5C727CF831}"/>
    <cellStyle name="Normal 5 4 3 2 3 7 3" xfId="50177" xr:uid="{DFF4F7B5-4F1A-4647-AEBB-5418BAB37595}"/>
    <cellStyle name="Normal 5 4 3 2 3 8" xfId="14757" xr:uid="{214CBAB4-BA9D-4B25-9915-0778FCC5873C}"/>
    <cellStyle name="Normal 5 4 3 2 3 8 2" xfId="40828" xr:uid="{848FB874-97E8-45E4-8409-6336C1CE942E}"/>
    <cellStyle name="Normal 5 4 3 2 3 9" xfId="28447" xr:uid="{2B8432F1-F1D0-4716-A38E-95BFC76094EC}"/>
    <cellStyle name="Normal 5 4 3 2 4" xfId="1260" xr:uid="{4E68570E-EF0E-4F15-9129-82E365798539}"/>
    <cellStyle name="Normal 5 4 3 2 4 2" xfId="1261" xr:uid="{E66EC12D-7768-4B0A-A9E6-2FA076FA1BC5}"/>
    <cellStyle name="Normal 5 4 3 2 4 2 2" xfId="9629" xr:uid="{F211EE79-AB79-4B24-8AEC-E0CCDE7FCDFA}"/>
    <cellStyle name="Normal 5 4 3 2 4 2 2 2" xfId="13051" xr:uid="{550010AB-1436-4D1F-B814-79EB1C1A326C}"/>
    <cellStyle name="Normal 5 4 3 2 4 2 2 2 2" xfId="26741" xr:uid="{708C7A59-302D-4605-82F3-57629DD473C8}"/>
    <cellStyle name="Normal 5 4 3 2 4 2 2 2 2 2" xfId="40433" xr:uid="{1DF2931F-0247-4148-BAFB-E8918B2336A4}"/>
    <cellStyle name="Normal 5 4 3 2 4 2 2 2 2 3" xfId="55317" xr:uid="{0AF54A17-0BE7-4DDF-9702-844BC4CC0FBA}"/>
    <cellStyle name="Normal 5 4 3 2 4 2 2 2 3" xfId="19897" xr:uid="{04A0DB53-AD82-4DB6-8D32-10E437B3FFD8}"/>
    <cellStyle name="Normal 5 4 3 2 4 2 2 2 4" xfId="33587" xr:uid="{5C042B48-7CC4-4ACB-A9B4-E2C3CC7D2D59}"/>
    <cellStyle name="Normal 5 4 3 2 4 2 2 2 5" xfId="48471" xr:uid="{30C54331-A8B7-44FC-9D9E-32671D4673F1}"/>
    <cellStyle name="Normal 5 4 3 2 4 2 2 3" xfId="23319" xr:uid="{6FCF58CD-1253-4669-A574-8E87530A30A7}"/>
    <cellStyle name="Normal 5 4 3 2 4 2 2 3 2" xfId="37011" xr:uid="{F68EFCAD-901D-4DCF-8A99-EF17E19966EA}"/>
    <cellStyle name="Normal 5 4 3 2 4 2 2 3 3" xfId="51895" xr:uid="{0D169198-056F-4D8B-B488-EA89EF04CEA8}"/>
    <cellStyle name="Normal 5 4 3 2 4 2 2 4" xfId="16475" xr:uid="{A2D5012E-322F-4896-B26D-62B0B264B2C9}"/>
    <cellStyle name="Normal 5 4 3 2 4 2 2 5" xfId="30165" xr:uid="{67FFFC87-8887-48EE-9D0A-49A17F65975F}"/>
    <cellStyle name="Normal 5 4 3 2 4 2 2 6" xfId="45049" xr:uid="{DD605ECF-C8C9-4D91-B215-201BCA34BEC6}"/>
    <cellStyle name="Normal 5 4 3 2 4 2 3" xfId="11339" xr:uid="{732A0B05-696D-4307-A7CE-102CA3962621}"/>
    <cellStyle name="Normal 5 4 3 2 4 2 3 2" xfId="25029" xr:uid="{09CAAE60-AF74-4BE7-926E-72DB8EA02AAF}"/>
    <cellStyle name="Normal 5 4 3 2 4 2 3 2 2" xfId="38721" xr:uid="{49AFA5D8-4A0B-48A1-A6D1-E792176C9B5B}"/>
    <cellStyle name="Normal 5 4 3 2 4 2 3 2 3" xfId="53605" xr:uid="{C61557B2-F24E-4F35-BD18-CC77ECD7FD88}"/>
    <cellStyle name="Normal 5 4 3 2 4 2 3 3" xfId="18185" xr:uid="{7CEE4A4C-7EAC-479B-BDFD-3DCA7AA8D096}"/>
    <cellStyle name="Normal 5 4 3 2 4 2 3 4" xfId="31875" xr:uid="{B55E56E6-1259-47BB-AD79-1B1B583A2D50}"/>
    <cellStyle name="Normal 5 4 3 2 4 2 3 5" xfId="46759" xr:uid="{6EE7E5BC-1E72-47A3-BDE7-2DD6F4BF5A76}"/>
    <cellStyle name="Normal 5 4 3 2 4 2 4" xfId="21607" xr:uid="{A47684B6-C0F9-4AD5-9080-F4853FFCAF67}"/>
    <cellStyle name="Normal 5 4 3 2 4 2 4 2" xfId="35299" xr:uid="{825130DE-3F38-4646-B0EB-BC026A353D37}"/>
    <cellStyle name="Normal 5 4 3 2 4 2 4 3" xfId="50183" xr:uid="{63B6FF27-2488-413E-9462-041D384909BC}"/>
    <cellStyle name="Normal 5 4 3 2 4 2 5" xfId="14763" xr:uid="{4996D651-E8AA-4D4D-8BB6-A509B6E18FB5}"/>
    <cellStyle name="Normal 5 4 3 2 4 2 5 2" xfId="40954" xr:uid="{3A7EEEBE-F9C2-46EA-8773-326C5821A88D}"/>
    <cellStyle name="Normal 5 4 3 2 4 2 6" xfId="28453" xr:uid="{AC609FB9-70C2-4E52-AEE1-0492071036EA}"/>
    <cellStyle name="Normal 5 4 3 2 4 2 7" xfId="43337" xr:uid="{777973B1-CB0A-494E-AA90-FAD13D16C0B8}"/>
    <cellStyle name="Normal 5 4 3 2 4 2 8" xfId="7917" xr:uid="{825C4C69-4FEC-4DE3-8E09-91BBE607B98C}"/>
    <cellStyle name="Normal 5 4 3 2 4 3" xfId="9628" xr:uid="{25242AB1-59FA-43FC-AC0B-A9BDD9086EF5}"/>
    <cellStyle name="Normal 5 4 3 2 4 3 2" xfId="13050" xr:uid="{39E15C19-46E8-4FCA-BD13-5CEA609620DB}"/>
    <cellStyle name="Normal 5 4 3 2 4 3 2 2" xfId="26740" xr:uid="{EEDB3966-D29D-4A86-9C94-D75E340BDEF2}"/>
    <cellStyle name="Normal 5 4 3 2 4 3 2 2 2" xfId="40432" xr:uid="{F2A75B1C-B87D-4718-8D93-A24D57249D17}"/>
    <cellStyle name="Normal 5 4 3 2 4 3 2 2 3" xfId="55316" xr:uid="{9F6CF8C3-3054-4179-B38E-1A9C4C0C2146}"/>
    <cellStyle name="Normal 5 4 3 2 4 3 2 3" xfId="19896" xr:uid="{2B281F72-A064-47FB-B806-3BADA61DCDE5}"/>
    <cellStyle name="Normal 5 4 3 2 4 3 2 4" xfId="33586" xr:uid="{F2A93ECB-F7C2-4DB5-ACBB-78FA298BF5BC}"/>
    <cellStyle name="Normal 5 4 3 2 4 3 2 5" xfId="48470" xr:uid="{EB5B669D-DE2D-4F3B-A021-269FB52EF827}"/>
    <cellStyle name="Normal 5 4 3 2 4 3 3" xfId="23318" xr:uid="{DD347BA5-DC73-4BAB-B4D5-B73A994F5CB9}"/>
    <cellStyle name="Normal 5 4 3 2 4 3 3 2" xfId="37010" xr:uid="{34B310A5-B52A-4F77-9FF5-A7B584CEE8D6}"/>
    <cellStyle name="Normal 5 4 3 2 4 3 3 3" xfId="51894" xr:uid="{8BC516C1-178C-42C8-9643-75AF26575385}"/>
    <cellStyle name="Normal 5 4 3 2 4 3 4" xfId="16474" xr:uid="{B55BBAE3-AC77-448B-BD7B-299AC348DF0C}"/>
    <cellStyle name="Normal 5 4 3 2 4 3 5" xfId="30164" xr:uid="{34F84E44-4FE8-4FE5-BE8B-063445741147}"/>
    <cellStyle name="Normal 5 4 3 2 4 3 6" xfId="45048" xr:uid="{562DD246-86D5-43F6-9BA7-F5E79F571028}"/>
    <cellStyle name="Normal 5 4 3 2 4 4" xfId="11338" xr:uid="{43F16A3B-7AA6-4EE2-8E05-25ED4FEBDE88}"/>
    <cellStyle name="Normal 5 4 3 2 4 4 2" xfId="25028" xr:uid="{6639857B-0F02-4585-9159-B76D7471D74A}"/>
    <cellStyle name="Normal 5 4 3 2 4 4 2 2" xfId="38720" xr:uid="{798A0B02-1AAC-4C72-9893-C915C53F7A8C}"/>
    <cellStyle name="Normal 5 4 3 2 4 4 2 3" xfId="53604" xr:uid="{0C0C284B-82D0-442F-94A8-85C7680440E2}"/>
    <cellStyle name="Normal 5 4 3 2 4 4 3" xfId="18184" xr:uid="{54B31296-D3EF-4C24-AE0A-49D609715766}"/>
    <cellStyle name="Normal 5 4 3 2 4 4 4" xfId="31874" xr:uid="{86AC30FF-7FFF-4A6A-8314-F19874E1D4B3}"/>
    <cellStyle name="Normal 5 4 3 2 4 4 5" xfId="46758" xr:uid="{B1BD79EB-5305-4B35-9239-A9685499AC91}"/>
    <cellStyle name="Normal 5 4 3 2 4 5" xfId="21606" xr:uid="{A15FDC28-635B-4260-9AE1-E0B0F75113C3}"/>
    <cellStyle name="Normal 5 4 3 2 4 5 2" xfId="35298" xr:uid="{68A02657-691B-4931-A857-CB5A6EB6E032}"/>
    <cellStyle name="Normal 5 4 3 2 4 5 3" xfId="50182" xr:uid="{FD265BCC-EF8B-49D3-B282-6312B260D1DD}"/>
    <cellStyle name="Normal 5 4 3 2 4 6" xfId="14762" xr:uid="{86B4DC21-E08E-4F97-83E8-C8059E1AF0EE}"/>
    <cellStyle name="Normal 5 4 3 2 4 6 2" xfId="40953" xr:uid="{5491B0CB-253F-43B0-A379-B20D7B39E95F}"/>
    <cellStyle name="Normal 5 4 3 2 4 7" xfId="28452" xr:uid="{76A700F6-9C8A-4B91-AD4C-A7D3F2E68438}"/>
    <cellStyle name="Normal 5 4 3 2 4 8" xfId="43336" xr:uid="{9BA1F472-7661-4D59-9560-FC5C14FAB70A}"/>
    <cellStyle name="Normal 5 4 3 2 4 9" xfId="7916" xr:uid="{C946C92F-A446-45AC-ACC7-97FE3C1E757C}"/>
    <cellStyle name="Normal 5 4 3 2 5" xfId="1262" xr:uid="{A3F4B039-0775-4771-97AB-BC00C79360BF}"/>
    <cellStyle name="Normal 5 4 3 2 5 2" xfId="9630" xr:uid="{4E14560B-9051-403E-9A68-52466C0AAB63}"/>
    <cellStyle name="Normal 5 4 3 2 5 2 2" xfId="13052" xr:uid="{E2BF1603-1E4A-4C8B-BEBC-84BC6E1A7D3D}"/>
    <cellStyle name="Normal 5 4 3 2 5 2 2 2" xfId="26742" xr:uid="{03090059-C728-4DA0-B77B-7E78DA5560B3}"/>
    <cellStyle name="Normal 5 4 3 2 5 2 2 2 2" xfId="40434" xr:uid="{47AABA9D-1DD2-47A3-B15A-D8CFF3B38936}"/>
    <cellStyle name="Normal 5 4 3 2 5 2 2 2 3" xfId="55318" xr:uid="{9A7046FC-6708-4577-B232-0E465B3E1F31}"/>
    <cellStyle name="Normal 5 4 3 2 5 2 2 3" xfId="19898" xr:uid="{506359C4-005D-4BA2-80DC-4DD3F37F5B76}"/>
    <cellStyle name="Normal 5 4 3 2 5 2 2 4" xfId="33588" xr:uid="{59AAB0AF-EB1F-4558-8C38-85A244C5A47E}"/>
    <cellStyle name="Normal 5 4 3 2 5 2 2 5" xfId="48472" xr:uid="{880066E2-4D03-4F28-9309-8903AE233DC2}"/>
    <cellStyle name="Normal 5 4 3 2 5 2 3" xfId="23320" xr:uid="{543F39C0-73AF-461F-8AF7-FEE3BBB00C0C}"/>
    <cellStyle name="Normal 5 4 3 2 5 2 3 2" xfId="37012" xr:uid="{71AEF382-D977-4939-99BB-00F26AD29ED3}"/>
    <cellStyle name="Normal 5 4 3 2 5 2 3 3" xfId="51896" xr:uid="{651B00C8-FDAF-4D26-9DB4-6EAEFFC8514C}"/>
    <cellStyle name="Normal 5 4 3 2 5 2 4" xfId="16476" xr:uid="{7871A157-7DF3-496C-8E26-F94BB638A4ED}"/>
    <cellStyle name="Normal 5 4 3 2 5 2 5" xfId="30166" xr:uid="{988926EF-7260-4B89-8AF7-75726212C423}"/>
    <cellStyle name="Normal 5 4 3 2 5 2 6" xfId="45050" xr:uid="{E893B366-B0F5-44C5-8C6D-1708A3900FFD}"/>
    <cellStyle name="Normal 5 4 3 2 5 3" xfId="11340" xr:uid="{FBAA758E-1570-4D30-A8DA-14A6F2165C01}"/>
    <cellStyle name="Normal 5 4 3 2 5 3 2" xfId="25030" xr:uid="{0872803F-5DCD-4D91-92CF-010CC7E2A716}"/>
    <cellStyle name="Normal 5 4 3 2 5 3 2 2" xfId="38722" xr:uid="{5110065A-7A71-43C6-86B5-0B7F4C734020}"/>
    <cellStyle name="Normal 5 4 3 2 5 3 2 3" xfId="53606" xr:uid="{1646BA65-B4C3-4D88-9083-2C21F2C213AC}"/>
    <cellStyle name="Normal 5 4 3 2 5 3 3" xfId="18186" xr:uid="{850E592E-F505-4C84-89A8-6653F82662F4}"/>
    <cellStyle name="Normal 5 4 3 2 5 3 4" xfId="31876" xr:uid="{0BC1BA0A-1938-44A3-BA11-D02C712DC095}"/>
    <cellStyle name="Normal 5 4 3 2 5 3 5" xfId="46760" xr:uid="{CAF5AA78-66EE-45E4-BE64-5EC2D699B2DC}"/>
    <cellStyle name="Normal 5 4 3 2 5 4" xfId="21608" xr:uid="{CD6FDC3A-028C-484F-B915-FF356BCDA685}"/>
    <cellStyle name="Normal 5 4 3 2 5 4 2" xfId="35300" xr:uid="{9A1AFF88-292A-40B8-8F5C-239D4CD274D7}"/>
    <cellStyle name="Normal 5 4 3 2 5 4 3" xfId="50184" xr:uid="{6E904B9E-5C38-4AC5-8A04-CC54B8D19B8B}"/>
    <cellStyle name="Normal 5 4 3 2 5 5" xfId="14764" xr:uid="{B265671F-6E87-4961-A7C6-B046C39A6C6A}"/>
    <cellStyle name="Normal 5 4 3 2 5 5 2" xfId="40955" xr:uid="{204EB730-D134-4B0E-8269-6148D281D1B6}"/>
    <cellStyle name="Normal 5 4 3 2 5 6" xfId="28454" xr:uid="{D6C90C46-6629-434C-A6A8-FB9D8293A157}"/>
    <cellStyle name="Normal 5 4 3 2 5 7" xfId="43338" xr:uid="{AE97CCE6-DF2A-400F-A791-A95C64005FF7}"/>
    <cellStyle name="Normal 5 4 3 2 5 8" xfId="7918" xr:uid="{5F0663B4-D3F6-4DA6-BAA0-61712CF3BEBE}"/>
    <cellStyle name="Normal 5 4 3 2 6" xfId="2855" xr:uid="{8D306DEA-475A-4781-ABDD-00B47C73581F}"/>
    <cellStyle name="Normal 5 4 3 2 6 2" xfId="9631" xr:uid="{FED81F7A-6F19-45FA-843E-B556E2CCBF52}"/>
    <cellStyle name="Normal 5 4 3 2 6 2 2" xfId="13053" xr:uid="{09A12BF5-1D14-449C-A9BD-50FEE1E8B86A}"/>
    <cellStyle name="Normal 5 4 3 2 6 2 2 2" xfId="26743" xr:uid="{A82FBD39-ABBB-4BA4-9155-B7846C7FE4D2}"/>
    <cellStyle name="Normal 5 4 3 2 6 2 2 2 2" xfId="40435" xr:uid="{CE17256C-4C4E-4ABC-A25D-F45EB35C5898}"/>
    <cellStyle name="Normal 5 4 3 2 6 2 2 2 3" xfId="55319" xr:uid="{317771C6-EF95-43F7-BB07-36C4D53502C0}"/>
    <cellStyle name="Normal 5 4 3 2 6 2 2 3" xfId="19899" xr:uid="{F4F44F5D-C661-4333-B2AA-F843DF89A735}"/>
    <cellStyle name="Normal 5 4 3 2 6 2 2 4" xfId="33589" xr:uid="{B4272FA8-4E82-43DC-B24E-1EF3F06103D1}"/>
    <cellStyle name="Normal 5 4 3 2 6 2 2 5" xfId="48473" xr:uid="{DAF4BE8A-58F3-44DE-86F1-2241B4644F1B}"/>
    <cellStyle name="Normal 5 4 3 2 6 2 3" xfId="23321" xr:uid="{8AC4C32B-77DC-4D4B-89E0-DC3B7A085E1F}"/>
    <cellStyle name="Normal 5 4 3 2 6 2 3 2" xfId="37013" xr:uid="{C15BF28F-AFBC-45B5-BD33-523E9B4941F4}"/>
    <cellStyle name="Normal 5 4 3 2 6 2 3 3" xfId="51897" xr:uid="{E41F1274-1026-4626-9B1C-89D4C5E17B84}"/>
    <cellStyle name="Normal 5 4 3 2 6 2 4" xfId="16477" xr:uid="{C14CA432-7CE9-435F-8A4C-6409CB1B12AA}"/>
    <cellStyle name="Normal 5 4 3 2 6 2 5" xfId="30167" xr:uid="{A7A4D68E-E165-4D1D-BE82-6A08C92A52CF}"/>
    <cellStyle name="Normal 5 4 3 2 6 2 6" xfId="45051" xr:uid="{FF45F5DB-C45A-479A-81E2-F27978222044}"/>
    <cellStyle name="Normal 5 4 3 2 6 3" xfId="11341" xr:uid="{E1B88FD1-5033-481B-9AA3-B9BDA4DACF0C}"/>
    <cellStyle name="Normal 5 4 3 2 6 3 2" xfId="25031" xr:uid="{8FF50933-84D9-4DB2-853C-1848E508EA30}"/>
    <cellStyle name="Normal 5 4 3 2 6 3 2 2" xfId="38723" xr:uid="{4798E3C4-0006-454D-B670-AABB7ACA106B}"/>
    <cellStyle name="Normal 5 4 3 2 6 3 2 3" xfId="53607" xr:uid="{2A392D04-659A-40B5-AF77-590D57E157B7}"/>
    <cellStyle name="Normal 5 4 3 2 6 3 3" xfId="18187" xr:uid="{B461DF87-70DD-416F-83F4-4461CD19CDDC}"/>
    <cellStyle name="Normal 5 4 3 2 6 3 4" xfId="31877" xr:uid="{8BD6D17D-D03E-4597-B7B5-E27A45C6F8CA}"/>
    <cellStyle name="Normal 5 4 3 2 6 3 5" xfId="46761" xr:uid="{55924550-A0DA-42E8-844F-92CEDC763009}"/>
    <cellStyle name="Normal 5 4 3 2 6 4" xfId="21609" xr:uid="{C749F0A7-F4C4-4FCC-8B85-77B890CB199F}"/>
    <cellStyle name="Normal 5 4 3 2 6 4 2" xfId="35301" xr:uid="{14AD3E4D-D493-47AC-B697-3551F8081D76}"/>
    <cellStyle name="Normal 5 4 3 2 6 4 3" xfId="50185" xr:uid="{661657B9-E5FE-412A-97B6-7CC1F832749A}"/>
    <cellStyle name="Normal 5 4 3 2 6 5" xfId="14765" xr:uid="{0AE4BB2A-1B09-42C1-BD2F-266347165FC6}"/>
    <cellStyle name="Normal 5 4 3 2 6 5 2" xfId="41131" xr:uid="{28F5652A-25AB-4334-9233-C34C51DD78D5}"/>
    <cellStyle name="Normal 5 4 3 2 6 6" xfId="28455" xr:uid="{D73D6777-21B7-4EE6-8C31-7A608A4478FC}"/>
    <cellStyle name="Normal 5 4 3 2 6 7" xfId="43339" xr:uid="{F67702B4-D51A-4FBB-8D57-5F48668ED3FA}"/>
    <cellStyle name="Normal 5 4 3 2 6 8" xfId="7919" xr:uid="{9869C4CC-F2D3-4119-8A67-04559EF92BB2}"/>
    <cellStyle name="Normal 5 4 3 2 7" xfId="9617" xr:uid="{7F17AB0C-0C01-4D27-996F-459171EE3F12}"/>
    <cellStyle name="Normal 5 4 3 2 7 2" xfId="13039" xr:uid="{07960115-2960-471A-8D04-F3DD42703ADB}"/>
    <cellStyle name="Normal 5 4 3 2 7 2 2" xfId="26729" xr:uid="{02923B7A-FCD6-45E6-8483-E81CE59B56D3}"/>
    <cellStyle name="Normal 5 4 3 2 7 2 2 2" xfId="40421" xr:uid="{5328385A-385B-41E2-A04A-9A4CD0E5A7E5}"/>
    <cellStyle name="Normal 5 4 3 2 7 2 2 3" xfId="55305" xr:uid="{2FB711EA-EE33-4CFB-9C33-7346F17BFE02}"/>
    <cellStyle name="Normal 5 4 3 2 7 2 3" xfId="19885" xr:uid="{0BCB8EF9-89C1-44DD-9884-2171B8992AB9}"/>
    <cellStyle name="Normal 5 4 3 2 7 2 4" xfId="33575" xr:uid="{22A9F8E2-81DB-4F4B-8F0D-F53F61932901}"/>
    <cellStyle name="Normal 5 4 3 2 7 2 5" xfId="48459" xr:uid="{D6967958-7405-4C93-8D9F-DA4E4BB7F5B8}"/>
    <cellStyle name="Normal 5 4 3 2 7 3" xfId="23307" xr:uid="{D6A3D215-A45A-435C-AB25-E887F5412987}"/>
    <cellStyle name="Normal 5 4 3 2 7 3 2" xfId="36999" xr:uid="{12F7C77B-2907-4DD5-B28F-BE425972BC39}"/>
    <cellStyle name="Normal 5 4 3 2 7 3 3" xfId="51883" xr:uid="{445E81F0-646F-4AFC-9769-0851E5AC6C68}"/>
    <cellStyle name="Normal 5 4 3 2 7 4" xfId="16463" xr:uid="{9C1331B2-A28B-4A2D-95F7-4CEB443F4515}"/>
    <cellStyle name="Normal 5 4 3 2 7 5" xfId="30153" xr:uid="{2C7EA1AE-3BC9-4DB1-80DE-41C733E03342}"/>
    <cellStyle name="Normal 5 4 3 2 7 6" xfId="45037" xr:uid="{390F6CF5-0D95-4482-94E7-97DDB8DB2D45}"/>
    <cellStyle name="Normal 5 4 3 2 8" xfId="11327" xr:uid="{BBEA7FEE-F994-4C95-A777-08E5AD3A4CD2}"/>
    <cellStyle name="Normal 5 4 3 2 8 2" xfId="25017" xr:uid="{08AEBB84-45B7-406E-B85D-308087F732EB}"/>
    <cellStyle name="Normal 5 4 3 2 8 2 2" xfId="38709" xr:uid="{60854DEF-71B2-49AB-9B3E-2B802589EC22}"/>
    <cellStyle name="Normal 5 4 3 2 8 2 3" xfId="53593" xr:uid="{6BE7D96B-3495-4CA2-AC57-07C191877417}"/>
    <cellStyle name="Normal 5 4 3 2 8 3" xfId="18173" xr:uid="{A6885AFD-6F95-48B1-A137-5F869641361D}"/>
    <cellStyle name="Normal 5 4 3 2 8 4" xfId="31863" xr:uid="{4B33F8FD-E4AE-4AD6-A6D5-D370D255F53F}"/>
    <cellStyle name="Normal 5 4 3 2 8 5" xfId="46747" xr:uid="{DA969C50-151A-4C0C-844E-25FDB4974815}"/>
    <cellStyle name="Normal 5 4 3 2 9" xfId="21595" xr:uid="{A0AB9496-AD59-4B54-9709-55F1997D3AA7}"/>
    <cellStyle name="Normal 5 4 3 2 9 2" xfId="35287" xr:uid="{97AFC3EC-A8BF-4B13-9CA9-A771DE7AB399}"/>
    <cellStyle name="Normal 5 4 3 2 9 3" xfId="50171" xr:uid="{0FFB1455-457A-47B1-8634-82362084F2A8}"/>
    <cellStyle name="Normal 5 4 3 3" xfId="301" xr:uid="{BC233382-4061-4A30-A638-BE767B10EB9B}"/>
    <cellStyle name="Normal 5 4 3 3 10" xfId="43340" xr:uid="{E608DBB8-21FF-4337-A34A-BDD2AD24EE48}"/>
    <cellStyle name="Normal 5 4 3 3 11" xfId="7920" xr:uid="{9C95EAA7-4744-4A9A-9514-E3814523676A}"/>
    <cellStyle name="Normal 5 4 3 3 2" xfId="552" xr:uid="{B5B97C01-28F3-41C2-A106-DC66F9AECAC2}"/>
    <cellStyle name="Normal 5 4 3 3 2 2" xfId="553" xr:uid="{C0CA12B2-EB96-4FDC-96AC-16626673046D}"/>
    <cellStyle name="Normal 5 4 3 3 2 2 2" xfId="1263" xr:uid="{FDBB52EC-8D7C-417C-BA4D-20F754079F0E}"/>
    <cellStyle name="Normal 5 4 3 3 2 2 2 2" xfId="1264" xr:uid="{D9D84B99-CD0F-4DEA-B97B-763010DD7633}"/>
    <cellStyle name="Normal 5 4 3 3 2 2 2 2 2" xfId="26746" xr:uid="{AAC94401-0A46-4E4A-9DDA-176EEE240FCB}"/>
    <cellStyle name="Normal 5 4 3 3 2 2 2 2 2 2" xfId="40438" xr:uid="{27996A1A-A4C8-481B-A400-0696EE622C30}"/>
    <cellStyle name="Normal 5 4 3 3 2 2 2 2 2 3" xfId="55322" xr:uid="{F50D3A6D-B640-4A77-90C6-C970D830652C}"/>
    <cellStyle name="Normal 5 4 3 3 2 2 2 2 3" xfId="19902" xr:uid="{34ADD004-0E45-4106-ABF3-B15689993E1D}"/>
    <cellStyle name="Normal 5 4 3 3 2 2 2 2 3 2" xfId="40957" xr:uid="{B9749846-95A4-45DF-A82E-9AB47534B044}"/>
    <cellStyle name="Normal 5 4 3 3 2 2 2 2 4" xfId="33592" xr:uid="{345CD2DE-36F2-4A0B-8B24-C20EEE92A121}"/>
    <cellStyle name="Normal 5 4 3 3 2 2 2 2 5" xfId="48476" xr:uid="{9F2DF965-DE75-49B3-91C4-DDA954C3B042}"/>
    <cellStyle name="Normal 5 4 3 3 2 2 2 2 6" xfId="13056" xr:uid="{DF144CFF-3CB2-4302-89E3-FCB7BE4A9614}"/>
    <cellStyle name="Normal 5 4 3 3 2 2 2 3" xfId="23324" xr:uid="{EA351419-16F7-4F36-AE62-E67A2BC7FC51}"/>
    <cellStyle name="Normal 5 4 3 3 2 2 2 3 2" xfId="37016" xr:uid="{6A311475-FC56-4976-93B3-FF61185CE9D4}"/>
    <cellStyle name="Normal 5 4 3 3 2 2 2 3 3" xfId="51900" xr:uid="{DEAAF23D-6A3E-42C3-A0CF-8B4F586EB11E}"/>
    <cellStyle name="Normal 5 4 3 3 2 2 2 4" xfId="16480" xr:uid="{88FE4ECD-C7C3-4C21-AD5F-EF2297159096}"/>
    <cellStyle name="Normal 5 4 3 3 2 2 2 4 2" xfId="40956" xr:uid="{1FC7D2F3-3332-4018-BD67-9B2E00A19E38}"/>
    <cellStyle name="Normal 5 4 3 3 2 2 2 5" xfId="30170" xr:uid="{BD31FC6F-C003-4A8B-A3BF-BD2A1CB7FB16}"/>
    <cellStyle name="Normal 5 4 3 3 2 2 2 6" xfId="45054" xr:uid="{C1CD2820-ECF7-47F1-9B33-F4E0EA52A8A0}"/>
    <cellStyle name="Normal 5 4 3 3 2 2 2 7" xfId="9634" xr:uid="{EAA106D3-C4F1-414C-B585-138A74525D36}"/>
    <cellStyle name="Normal 5 4 3 3 2 2 3" xfId="1265" xr:uid="{7D3B61F3-CAC7-471E-9576-AE5C73D7FB8A}"/>
    <cellStyle name="Normal 5 4 3 3 2 2 3 2" xfId="25034" xr:uid="{9B3BED9D-A81E-434B-B3DB-E9FF32468A4C}"/>
    <cellStyle name="Normal 5 4 3 3 2 2 3 2 2" xfId="38726" xr:uid="{F05A97E4-648D-40E8-8844-05606D816FB7}"/>
    <cellStyle name="Normal 5 4 3 3 2 2 3 2 3" xfId="53610" xr:uid="{10A1DCCC-94B2-42B0-A7A2-F72EA4CD3A5F}"/>
    <cellStyle name="Normal 5 4 3 3 2 2 3 3" xfId="18190" xr:uid="{C3E113F9-485E-4A79-8E03-9C7F7FA61D86}"/>
    <cellStyle name="Normal 5 4 3 3 2 2 3 3 2" xfId="40958" xr:uid="{EFBC23D3-053C-4098-A0A9-1A7C3F875471}"/>
    <cellStyle name="Normal 5 4 3 3 2 2 3 4" xfId="31880" xr:uid="{90520710-284D-4BAC-BBF8-B3018240F223}"/>
    <cellStyle name="Normal 5 4 3 3 2 2 3 5" xfId="46764" xr:uid="{5D498456-BF25-41E5-A042-67E3411268C7}"/>
    <cellStyle name="Normal 5 4 3 3 2 2 3 6" xfId="11344" xr:uid="{CAF885F6-24DC-4876-81C4-2AB8AB47A0EE}"/>
    <cellStyle name="Normal 5 4 3 3 2 2 4" xfId="21612" xr:uid="{1523A0EC-B313-46D1-B48C-9F5B3EC694E4}"/>
    <cellStyle name="Normal 5 4 3 3 2 2 4 2" xfId="35304" xr:uid="{EF448172-3D99-4E5B-866D-157120CAC375}"/>
    <cellStyle name="Normal 5 4 3 3 2 2 4 3" xfId="50188" xr:uid="{BE7AB8B2-0729-4494-9C17-0ADD8119D10C}"/>
    <cellStyle name="Normal 5 4 3 3 2 2 5" xfId="14768" xr:uid="{119387F2-A7B1-447C-8F12-195043E71644}"/>
    <cellStyle name="Normal 5 4 3 3 2 2 5 2" xfId="40830" xr:uid="{DF9BAEB6-E146-4EE7-92A2-095FDF0AC29A}"/>
    <cellStyle name="Normal 5 4 3 3 2 2 6" xfId="28458" xr:uid="{7BE86AF1-B74D-4FC7-BF6F-D9DD40A6897F}"/>
    <cellStyle name="Normal 5 4 3 3 2 2 7" xfId="43342" xr:uid="{A9DB9AC8-E260-4EBC-B6C3-20D97E4B3B05}"/>
    <cellStyle name="Normal 5 4 3 3 2 2 8" xfId="7922" xr:uid="{FFB6757C-300E-497C-8A02-74059EA274C1}"/>
    <cellStyle name="Normal 5 4 3 3 2 3" xfId="1266" xr:uid="{635D103F-E038-4389-B194-961DE47F1C89}"/>
    <cellStyle name="Normal 5 4 3 3 2 3 2" xfId="1267" xr:uid="{C8E3229D-AEDF-42B2-A33A-BD0AC371B1EB}"/>
    <cellStyle name="Normal 5 4 3 3 2 3 2 2" xfId="26745" xr:uid="{9DE23D4F-738B-4829-A045-972DF9C37E63}"/>
    <cellStyle name="Normal 5 4 3 3 2 3 2 2 2" xfId="40437" xr:uid="{1253E4FA-DFEA-45F9-8DFE-6DC6C61161F6}"/>
    <cellStyle name="Normal 5 4 3 3 2 3 2 2 3" xfId="55321" xr:uid="{DAA529D8-62DD-42FE-A219-C795BBBC1717}"/>
    <cellStyle name="Normal 5 4 3 3 2 3 2 3" xfId="19901" xr:uid="{F6B63D7C-8F5C-45B4-9EA6-6C5941823FD2}"/>
    <cellStyle name="Normal 5 4 3 3 2 3 2 3 2" xfId="40960" xr:uid="{30259235-293D-4A75-9F57-1FB88883327C}"/>
    <cellStyle name="Normal 5 4 3 3 2 3 2 4" xfId="33591" xr:uid="{D8795A86-9F68-4768-9913-3093BF0E7511}"/>
    <cellStyle name="Normal 5 4 3 3 2 3 2 5" xfId="48475" xr:uid="{CA561A77-4DE5-4F93-850A-1283C30A2FBA}"/>
    <cellStyle name="Normal 5 4 3 3 2 3 2 6" xfId="13055" xr:uid="{A02DB6EB-2205-4297-93E9-2F07ED2EE8E3}"/>
    <cellStyle name="Normal 5 4 3 3 2 3 3" xfId="23323" xr:uid="{D0094848-D33B-4C84-A499-F4599571EAE3}"/>
    <cellStyle name="Normal 5 4 3 3 2 3 3 2" xfId="37015" xr:uid="{6A27A0F9-3115-46EE-8440-F0A7B0A5F77C}"/>
    <cellStyle name="Normal 5 4 3 3 2 3 3 3" xfId="51899" xr:uid="{F3248DB1-20F7-4A24-A3D7-DCD080CAD9FB}"/>
    <cellStyle name="Normal 5 4 3 3 2 3 4" xfId="16479" xr:uid="{E900ADFD-2A3F-4C72-A966-9C2F27757A1C}"/>
    <cellStyle name="Normal 5 4 3 3 2 3 4 2" xfId="40959" xr:uid="{41CD8209-82DA-45E2-B622-6FD4A52CACC8}"/>
    <cellStyle name="Normal 5 4 3 3 2 3 5" xfId="30169" xr:uid="{57399CB3-AE8C-4DA6-904D-5263E7271E2B}"/>
    <cellStyle name="Normal 5 4 3 3 2 3 6" xfId="45053" xr:uid="{CD8B6454-F066-404B-A426-FB5EBE2B2C04}"/>
    <cellStyle name="Normal 5 4 3 3 2 3 7" xfId="9633" xr:uid="{CA3C2D7E-2400-49B5-9DA9-80B59BEBB260}"/>
    <cellStyle name="Normal 5 4 3 3 2 4" xfId="1268" xr:uid="{A44188EB-20D9-4123-A286-589948B07B88}"/>
    <cellStyle name="Normal 5 4 3 3 2 4 2" xfId="25033" xr:uid="{A7D4E81A-5CA7-4850-87BF-D073ADB72D09}"/>
    <cellStyle name="Normal 5 4 3 3 2 4 2 2" xfId="38725" xr:uid="{BB8BF94A-E8EF-40C0-928C-945177DDE33D}"/>
    <cellStyle name="Normal 5 4 3 3 2 4 2 3" xfId="53609" xr:uid="{725C4284-30E3-4E95-8984-920A30553577}"/>
    <cellStyle name="Normal 5 4 3 3 2 4 3" xfId="18189" xr:uid="{ACA0A8AE-1B90-4705-8D6D-A3417090994B}"/>
    <cellStyle name="Normal 5 4 3 3 2 4 3 2" xfId="40961" xr:uid="{A04DD761-A061-4E63-AE6B-C365CB0B2BC0}"/>
    <cellStyle name="Normal 5 4 3 3 2 4 4" xfId="31879" xr:uid="{0B8E2E67-4030-4A6E-8BCB-B2251F8EA34A}"/>
    <cellStyle name="Normal 5 4 3 3 2 4 5" xfId="46763" xr:uid="{07E61AA6-4C92-4EF4-A0DA-CEB75C0D09AA}"/>
    <cellStyle name="Normal 5 4 3 3 2 4 6" xfId="11343" xr:uid="{7B88E5B2-DABF-40D9-8D15-E808C3F6F45E}"/>
    <cellStyle name="Normal 5 4 3 3 2 5" xfId="21611" xr:uid="{86822D7A-9029-4A82-82F8-246B83686609}"/>
    <cellStyle name="Normal 5 4 3 3 2 5 2" xfId="35303" xr:uid="{A45F227C-4043-4579-BD8D-136FD26AD533}"/>
    <cellStyle name="Normal 5 4 3 3 2 5 3" xfId="50187" xr:uid="{F4B681BF-3706-48D8-89A2-B5E6C02FB45B}"/>
    <cellStyle name="Normal 5 4 3 3 2 6" xfId="14767" xr:uid="{6571E565-BACF-41B6-A54A-2D40B929AC27}"/>
    <cellStyle name="Normal 5 4 3 3 2 6 2" xfId="40829" xr:uid="{C3F15896-F11E-49C1-8FFA-5F3B871A6178}"/>
    <cellStyle name="Normal 5 4 3 3 2 7" xfId="28457" xr:uid="{8CB0E0C3-DDEE-4FAA-93AE-FBE6F8D88289}"/>
    <cellStyle name="Normal 5 4 3 3 2 8" xfId="43341" xr:uid="{3BF39C0D-B75C-4EB9-A982-B23CBAB4F878}"/>
    <cellStyle name="Normal 5 4 3 3 2 9" xfId="7921" xr:uid="{A4DE2976-95CD-4E88-8539-510F60675A98}"/>
    <cellStyle name="Normal 5 4 3 3 3" xfId="554" xr:uid="{95FDCBAB-20CB-4FCA-A808-9EF501ED5B07}"/>
    <cellStyle name="Normal 5 4 3 3 3 2" xfId="1269" xr:uid="{39953800-61F9-47CC-9640-595ECC9E68B5}"/>
    <cellStyle name="Normal 5 4 3 3 3 2 2" xfId="1270" xr:uid="{78CE53CD-E355-45B6-8E38-6D44240CE985}"/>
    <cellStyle name="Normal 5 4 3 3 3 2 2 2" xfId="26747" xr:uid="{41132F20-2E51-473A-B8BB-8A0A380CE30F}"/>
    <cellStyle name="Normal 5 4 3 3 3 2 2 2 2" xfId="40439" xr:uid="{B9F5D130-1595-4ABE-B54D-6D55F39CBF0F}"/>
    <cellStyle name="Normal 5 4 3 3 3 2 2 2 3" xfId="55323" xr:uid="{2558F908-0392-475B-A3DB-BBA041CD7A10}"/>
    <cellStyle name="Normal 5 4 3 3 3 2 2 3" xfId="19903" xr:uid="{AEFFC8CC-071A-4D00-BB6D-B200671A59A4}"/>
    <cellStyle name="Normal 5 4 3 3 3 2 2 3 2" xfId="40963" xr:uid="{FDF9E22C-7F8B-4BC0-80DC-5C0B3B6AE632}"/>
    <cellStyle name="Normal 5 4 3 3 3 2 2 4" xfId="33593" xr:uid="{D6583BB5-7475-4ED4-A542-FA8D23C5C48E}"/>
    <cellStyle name="Normal 5 4 3 3 3 2 2 5" xfId="48477" xr:uid="{9BF56062-FBAB-4498-AAF1-538ADB25B4D9}"/>
    <cellStyle name="Normal 5 4 3 3 3 2 2 6" xfId="13057" xr:uid="{DB34E1B4-A5FF-4029-B816-AA7A0804710B}"/>
    <cellStyle name="Normal 5 4 3 3 3 2 3" xfId="23325" xr:uid="{6C2B0AF5-9F42-46C9-9BC4-73D70EF18686}"/>
    <cellStyle name="Normal 5 4 3 3 3 2 3 2" xfId="37017" xr:uid="{DF6B7D5D-6C46-4BF6-92ED-A3103311B6D5}"/>
    <cellStyle name="Normal 5 4 3 3 3 2 3 3" xfId="51901" xr:uid="{3AC1CEFC-5C28-4AC6-A685-8B3C0A6A812A}"/>
    <cellStyle name="Normal 5 4 3 3 3 2 4" xfId="16481" xr:uid="{B2909FFE-450E-45AA-9A52-317D6B065E59}"/>
    <cellStyle name="Normal 5 4 3 3 3 2 4 2" xfId="40962" xr:uid="{BCF420FF-5204-4408-A461-7605E9E0E7C4}"/>
    <cellStyle name="Normal 5 4 3 3 3 2 5" xfId="30171" xr:uid="{2FD68A92-CC2B-4D41-A166-D5CE1781B14B}"/>
    <cellStyle name="Normal 5 4 3 3 3 2 6" xfId="45055" xr:uid="{FE675797-7D3A-44D0-911D-7AB4E2D3C7A4}"/>
    <cellStyle name="Normal 5 4 3 3 3 2 7" xfId="9635" xr:uid="{E66E298A-A33C-4D11-8ECE-5CD27D0F8EFD}"/>
    <cellStyle name="Normal 5 4 3 3 3 3" xfId="1271" xr:uid="{A96F364A-5A63-45BD-A448-483A439BBECF}"/>
    <cellStyle name="Normal 5 4 3 3 3 3 2" xfId="25035" xr:uid="{30781C74-7161-4DD7-90EE-90856ED1E577}"/>
    <cellStyle name="Normal 5 4 3 3 3 3 2 2" xfId="38727" xr:uid="{3B8F2D72-3081-4291-8064-519D3B0CCDD7}"/>
    <cellStyle name="Normal 5 4 3 3 3 3 2 3" xfId="53611" xr:uid="{8F53708B-FEF8-43F4-A4CC-BEDCF4E70CB6}"/>
    <cellStyle name="Normal 5 4 3 3 3 3 3" xfId="18191" xr:uid="{B188EE01-20E9-4C98-95E6-933FCEE9A53B}"/>
    <cellStyle name="Normal 5 4 3 3 3 3 3 2" xfId="40964" xr:uid="{07A23F8D-E2BE-478F-A2E7-196AC1D022BC}"/>
    <cellStyle name="Normal 5 4 3 3 3 3 4" xfId="31881" xr:uid="{DF9D0001-CC29-4FD6-A8DD-2B1A4604256E}"/>
    <cellStyle name="Normal 5 4 3 3 3 3 5" xfId="46765" xr:uid="{9F4BB64D-36C9-4EE7-96BA-727482C231CB}"/>
    <cellStyle name="Normal 5 4 3 3 3 3 6" xfId="11345" xr:uid="{CC25A1AD-2458-41B9-871B-1316822F9626}"/>
    <cellStyle name="Normal 5 4 3 3 3 4" xfId="21613" xr:uid="{D9654F9A-7187-434E-B949-530595BAAA88}"/>
    <cellStyle name="Normal 5 4 3 3 3 4 2" xfId="35305" xr:uid="{E5E9A1A3-1820-41DA-9D64-24B3EBD2F94A}"/>
    <cellStyle name="Normal 5 4 3 3 3 4 3" xfId="50189" xr:uid="{0DF5E8CF-DD37-4EEC-BFF7-CEE35D5ADA83}"/>
    <cellStyle name="Normal 5 4 3 3 3 5" xfId="14769" xr:uid="{8E7F65E1-DDFE-42E1-9AE7-F7E20DEEBD7B}"/>
    <cellStyle name="Normal 5 4 3 3 3 5 2" xfId="40831" xr:uid="{1EB4734A-16E0-49EE-AFB3-27EC0A3EDB0E}"/>
    <cellStyle name="Normal 5 4 3 3 3 6" xfId="28459" xr:uid="{E62B5F7D-710C-4759-B5A3-849364601FA3}"/>
    <cellStyle name="Normal 5 4 3 3 3 7" xfId="43343" xr:uid="{A812D948-CBAB-457C-9151-433F60B8E355}"/>
    <cellStyle name="Normal 5 4 3 3 3 8" xfId="7923" xr:uid="{982FD471-08C8-4964-8C9B-56D5E0ACE6DF}"/>
    <cellStyle name="Normal 5 4 3 3 4" xfId="1272" xr:uid="{47A728DC-C8B1-4804-B63E-313F20DEFA86}"/>
    <cellStyle name="Normal 5 4 3 3 4 2" xfId="1273" xr:uid="{F9B4A879-FA25-4CB1-BDF6-D4E905F72A57}"/>
    <cellStyle name="Normal 5 4 3 3 4 2 2" xfId="13058" xr:uid="{6B641308-1E8D-4A96-8742-5C7E0B439139}"/>
    <cellStyle name="Normal 5 4 3 3 4 2 2 2" xfId="26748" xr:uid="{17BD4EED-4C50-401A-A3C8-ABA977FD853B}"/>
    <cellStyle name="Normal 5 4 3 3 4 2 2 2 2" xfId="40440" xr:uid="{52EC5798-659E-40CF-AA8E-31C77F4C0E7B}"/>
    <cellStyle name="Normal 5 4 3 3 4 2 2 2 3" xfId="55324" xr:uid="{DA47E8F4-94C6-4E80-92E4-9CBA57A272B8}"/>
    <cellStyle name="Normal 5 4 3 3 4 2 2 3" xfId="19904" xr:uid="{B36CDE6D-6E26-40C5-B052-3F4842998FAE}"/>
    <cellStyle name="Normal 5 4 3 3 4 2 2 4" xfId="33594" xr:uid="{60B35D73-C481-4D30-A0A1-9DB61D6CD1DD}"/>
    <cellStyle name="Normal 5 4 3 3 4 2 2 5" xfId="48478" xr:uid="{443B0D63-5A1F-4606-AFD6-AD10A58A3F94}"/>
    <cellStyle name="Normal 5 4 3 3 4 2 3" xfId="23326" xr:uid="{AA263227-EAE7-4F60-A35B-7221EB819358}"/>
    <cellStyle name="Normal 5 4 3 3 4 2 3 2" xfId="37018" xr:uid="{D620CA29-670A-4702-8BE0-CA1A1215419F}"/>
    <cellStyle name="Normal 5 4 3 3 4 2 3 3" xfId="51902" xr:uid="{762F8EF9-4736-477F-B67C-ADD8D93B921B}"/>
    <cellStyle name="Normal 5 4 3 3 4 2 4" xfId="16482" xr:uid="{348669A0-6994-4149-A26B-3639762FFF6D}"/>
    <cellStyle name="Normal 5 4 3 3 4 2 4 2" xfId="40966" xr:uid="{1C96233C-7DB0-481C-B214-AE751A14B66E}"/>
    <cellStyle name="Normal 5 4 3 3 4 2 5" xfId="30172" xr:uid="{ACBC6ED6-5DC4-4157-BC04-E0C9265C203F}"/>
    <cellStyle name="Normal 5 4 3 3 4 2 6" xfId="45056" xr:uid="{2FE6AC03-8B55-4306-BB8B-55703361F822}"/>
    <cellStyle name="Normal 5 4 3 3 4 2 7" xfId="9636" xr:uid="{255979DA-086D-472E-B003-02F0E97EE7B9}"/>
    <cellStyle name="Normal 5 4 3 3 4 3" xfId="11346" xr:uid="{5DFA8EF8-F5C0-4425-869B-A25DBDF41A95}"/>
    <cellStyle name="Normal 5 4 3 3 4 3 2" xfId="25036" xr:uid="{02B481FB-EB73-42E8-B9CD-29EFCD68719A}"/>
    <cellStyle name="Normal 5 4 3 3 4 3 2 2" xfId="38728" xr:uid="{E65949DA-5D38-44FC-BDE8-F4FC0BB654CC}"/>
    <cellStyle name="Normal 5 4 3 3 4 3 2 3" xfId="53612" xr:uid="{5C179EA3-DE41-4339-96BF-A9F5E6DC0DB5}"/>
    <cellStyle name="Normal 5 4 3 3 4 3 3" xfId="18192" xr:uid="{AA90938E-88E0-4D64-AC1D-7761B5AAF14D}"/>
    <cellStyle name="Normal 5 4 3 3 4 3 4" xfId="31882" xr:uid="{55F1B891-E146-491C-B249-1EF451F9CCC5}"/>
    <cellStyle name="Normal 5 4 3 3 4 3 5" xfId="46766" xr:uid="{61E03971-7AEA-4F4B-B1BA-E26FEC8661FC}"/>
    <cellStyle name="Normal 5 4 3 3 4 4" xfId="21614" xr:uid="{49B576F5-8DA0-4C82-A057-ACEF634755F1}"/>
    <cellStyle name="Normal 5 4 3 3 4 4 2" xfId="35306" xr:uid="{F1A8F011-B9B8-48B9-AB4A-E3C67838662D}"/>
    <cellStyle name="Normal 5 4 3 3 4 4 3" xfId="50190" xr:uid="{95575945-0588-49E7-A2F8-B98A9182309F}"/>
    <cellStyle name="Normal 5 4 3 3 4 5" xfId="14770" xr:uid="{3BDDF44A-A0C2-499F-813C-FDDD99C0BAF9}"/>
    <cellStyle name="Normal 5 4 3 3 4 5 2" xfId="40965" xr:uid="{CD0FB965-A8FE-4B53-9D36-942C0FAA7CDB}"/>
    <cellStyle name="Normal 5 4 3 3 4 6" xfId="28460" xr:uid="{A46C64A5-93B5-4725-8A1B-708557D2821E}"/>
    <cellStyle name="Normal 5 4 3 3 4 7" xfId="43344" xr:uid="{EAA8135A-6F7A-441D-88AE-30AE43363212}"/>
    <cellStyle name="Normal 5 4 3 3 4 8" xfId="7924" xr:uid="{7F3E9D5D-6CAD-47BE-A1B5-D857402CB966}"/>
    <cellStyle name="Normal 5 4 3 3 5" xfId="1274" xr:uid="{2B66DC55-0745-4377-AB2A-42B99EF9ACF2}"/>
    <cellStyle name="Normal 5 4 3 3 5 2" xfId="13054" xr:uid="{CA776693-D161-4B36-A82A-C212B749E815}"/>
    <cellStyle name="Normal 5 4 3 3 5 2 2" xfId="26744" xr:uid="{0DE8ABC1-013D-420F-8EEC-6732EB409989}"/>
    <cellStyle name="Normal 5 4 3 3 5 2 2 2" xfId="40436" xr:uid="{17415BDB-C741-4730-9AB8-A6DDDDF9DE18}"/>
    <cellStyle name="Normal 5 4 3 3 5 2 2 3" xfId="55320" xr:uid="{55D99C1A-6404-40E6-B64F-343CBCC48770}"/>
    <cellStyle name="Normal 5 4 3 3 5 2 3" xfId="19900" xr:uid="{B3E8D455-BE90-473C-91D8-F20DB8FDA003}"/>
    <cellStyle name="Normal 5 4 3 3 5 2 4" xfId="33590" xr:uid="{7BB3119D-AEE2-4EB6-882E-363215909E47}"/>
    <cellStyle name="Normal 5 4 3 3 5 2 5" xfId="48474" xr:uid="{203E6D31-DF6E-4D0C-8AAE-77EEF586D4B6}"/>
    <cellStyle name="Normal 5 4 3 3 5 3" xfId="23322" xr:uid="{7A5E1826-896E-4D8E-BCB1-086BBE77F8FB}"/>
    <cellStyle name="Normal 5 4 3 3 5 3 2" xfId="37014" xr:uid="{D0909A53-F064-46E4-8EB4-53B4A8258438}"/>
    <cellStyle name="Normal 5 4 3 3 5 3 3" xfId="51898" xr:uid="{22B479F1-3DCB-49C8-BFC8-8ACA37C60D87}"/>
    <cellStyle name="Normal 5 4 3 3 5 4" xfId="16478" xr:uid="{13A9B750-D939-4FF2-A1A5-54060C319869}"/>
    <cellStyle name="Normal 5 4 3 3 5 4 2" xfId="40967" xr:uid="{28B215E8-EC81-4550-B9E5-09361C7DC767}"/>
    <cellStyle name="Normal 5 4 3 3 5 5" xfId="30168" xr:uid="{FB3EEB86-4F9A-4055-8A15-F6A7AA5E89D3}"/>
    <cellStyle name="Normal 5 4 3 3 5 6" xfId="45052" xr:uid="{6C5AC730-C291-416D-9D82-0801C2C06363}"/>
    <cellStyle name="Normal 5 4 3 3 5 7" xfId="9632" xr:uid="{EF866D1F-6871-4EFF-8E91-0C099E89F638}"/>
    <cellStyle name="Normal 5 4 3 3 6" xfId="11342" xr:uid="{D15FA74C-4784-4CBC-85F8-78CB92984DC3}"/>
    <cellStyle name="Normal 5 4 3 3 6 2" xfId="25032" xr:uid="{1ED3BDDB-9AE1-4434-BC15-05AAC5DACC71}"/>
    <cellStyle name="Normal 5 4 3 3 6 2 2" xfId="38724" xr:uid="{77A0270C-AB18-4242-847F-FE3AAF289F99}"/>
    <cellStyle name="Normal 5 4 3 3 6 2 3" xfId="53608" xr:uid="{E64C7304-FD73-4248-83E1-E58E8E62A79D}"/>
    <cellStyle name="Normal 5 4 3 3 6 3" xfId="18188" xr:uid="{D8CC5CDB-2563-491F-AB12-2DD92529A9BC}"/>
    <cellStyle name="Normal 5 4 3 3 6 4" xfId="31878" xr:uid="{D444F460-24AD-4240-8AE4-90C8249905BD}"/>
    <cellStyle name="Normal 5 4 3 3 6 5" xfId="46762" xr:uid="{CD88A1E1-994D-4F62-9A02-164D37BF4BE3}"/>
    <cellStyle name="Normal 5 4 3 3 7" xfId="21610" xr:uid="{C7BF6BD2-808F-42CC-9E94-54EF6BE59C23}"/>
    <cellStyle name="Normal 5 4 3 3 7 2" xfId="35302" xr:uid="{30979D57-A2B8-4BEE-B801-DD326B2F4F65}"/>
    <cellStyle name="Normal 5 4 3 3 7 3" xfId="50186" xr:uid="{4CE11816-BB6E-4E47-A0B3-4A1C779A53D0}"/>
    <cellStyle name="Normal 5 4 3 3 8" xfId="14766" xr:uid="{F800EE37-4F86-42E3-A20A-48178E0C3966}"/>
    <cellStyle name="Normal 5 4 3 3 8 2" xfId="40783" xr:uid="{14BA02C2-24E1-4926-AD01-7F8ED647A852}"/>
    <cellStyle name="Normal 5 4 3 3 9" xfId="28456" xr:uid="{D4D65466-59FB-48F4-BC0C-54DC75AA9F35}"/>
    <cellStyle name="Normal 5 4 3 4" xfId="302" xr:uid="{BA080208-9012-4316-B6B4-CC165BB66803}"/>
    <cellStyle name="Normal 5 4 3 4 10" xfId="43345" xr:uid="{A351E4BC-3119-4DC8-A61A-621A8D592C04}"/>
    <cellStyle name="Normal 5 4 3 4 11" xfId="7925" xr:uid="{39E47F81-A38C-491B-8544-F2178905B7D7}"/>
    <cellStyle name="Normal 5 4 3 4 2" xfId="555" xr:uid="{74396820-4175-424B-9AB6-8F9C8652AAC1}"/>
    <cellStyle name="Normal 5 4 3 4 2 2" xfId="1275" xr:uid="{2847BA3D-7B18-4086-A670-E6F7EECC35EE}"/>
    <cellStyle name="Normal 5 4 3 4 2 2 2" xfId="1276" xr:uid="{F2BE42D9-62EE-4747-A62C-0B0C8DDD1B32}"/>
    <cellStyle name="Normal 5 4 3 4 2 2 2 2" xfId="13061" xr:uid="{35EB2B39-55D2-40AF-B6AD-CF68637D8DE2}"/>
    <cellStyle name="Normal 5 4 3 4 2 2 2 2 2" xfId="26751" xr:uid="{B2B3A125-8A3D-4EC9-8D7F-E8CE9B9ACD72}"/>
    <cellStyle name="Normal 5 4 3 4 2 2 2 2 2 2" xfId="40443" xr:uid="{DC7598BF-6483-4CCE-8505-FD5C3DFE7B4C}"/>
    <cellStyle name="Normal 5 4 3 4 2 2 2 2 2 3" xfId="55327" xr:uid="{A013B804-457B-4146-9DE8-9018218785B0}"/>
    <cellStyle name="Normal 5 4 3 4 2 2 2 2 3" xfId="19907" xr:uid="{39662152-4E16-4B68-9E57-7B48B5D561F0}"/>
    <cellStyle name="Normal 5 4 3 4 2 2 2 2 4" xfId="33597" xr:uid="{1DC106EE-5678-4992-B26F-75DDD8BCFE61}"/>
    <cellStyle name="Normal 5 4 3 4 2 2 2 2 5" xfId="48481" xr:uid="{CEC8E32F-E84C-4824-9F09-7CA1678469D2}"/>
    <cellStyle name="Normal 5 4 3 4 2 2 2 3" xfId="23329" xr:uid="{18307259-457A-4F0B-ABF0-A7ACE0FDDE1D}"/>
    <cellStyle name="Normal 5 4 3 4 2 2 2 3 2" xfId="37021" xr:uid="{1FE99FDD-46AC-4B23-BB1A-F6430F8F71D5}"/>
    <cellStyle name="Normal 5 4 3 4 2 2 2 3 3" xfId="51905" xr:uid="{5D7057BD-1B74-455C-B065-7254925BB58E}"/>
    <cellStyle name="Normal 5 4 3 4 2 2 2 4" xfId="16485" xr:uid="{C04303CA-904A-4A4C-94EC-554406E3CF1A}"/>
    <cellStyle name="Normal 5 4 3 4 2 2 2 4 2" xfId="40969" xr:uid="{65A2DA97-50B3-44DA-919A-61EE6D5C4683}"/>
    <cellStyle name="Normal 5 4 3 4 2 2 2 5" xfId="30175" xr:uid="{B273A16B-7026-497B-A3C8-E6A8914FE8C6}"/>
    <cellStyle name="Normal 5 4 3 4 2 2 2 6" xfId="45059" xr:uid="{3BB5CFF3-2320-46F3-B06C-8A4BCE84D4C0}"/>
    <cellStyle name="Normal 5 4 3 4 2 2 2 7" xfId="9639" xr:uid="{CBF9CCED-15BF-4B12-A33D-2AC461D90467}"/>
    <cellStyle name="Normal 5 4 3 4 2 2 3" xfId="11349" xr:uid="{E7E52BCB-999C-4F53-A423-0F58D2B38F33}"/>
    <cellStyle name="Normal 5 4 3 4 2 2 3 2" xfId="25039" xr:uid="{601F0030-89E8-4C06-981F-797FAA9954DB}"/>
    <cellStyle name="Normal 5 4 3 4 2 2 3 2 2" xfId="38731" xr:uid="{6DBD4BC2-F137-4EEE-AA85-902638C7CAA2}"/>
    <cellStyle name="Normal 5 4 3 4 2 2 3 2 3" xfId="53615" xr:uid="{8857D13D-A40C-46E0-B4A4-507DAD5B681A}"/>
    <cellStyle name="Normal 5 4 3 4 2 2 3 3" xfId="18195" xr:uid="{9FC0B5B7-ED54-45E8-92A2-7656201EA568}"/>
    <cellStyle name="Normal 5 4 3 4 2 2 3 4" xfId="31885" xr:uid="{8C551C58-C91E-491F-8027-A06C5338A38B}"/>
    <cellStyle name="Normal 5 4 3 4 2 2 3 5" xfId="46769" xr:uid="{298CFFD8-E972-465C-8F1F-CBF974F3A1D5}"/>
    <cellStyle name="Normal 5 4 3 4 2 2 4" xfId="21617" xr:uid="{11EE7872-1331-4A95-BB66-8879B8B406E9}"/>
    <cellStyle name="Normal 5 4 3 4 2 2 4 2" xfId="35309" xr:uid="{CF4E4A19-ACEE-45C7-B5D4-3197136D1BD2}"/>
    <cellStyle name="Normal 5 4 3 4 2 2 4 3" xfId="50193" xr:uid="{D0F0274B-33A9-49E2-A5E0-8B803FB1977A}"/>
    <cellStyle name="Normal 5 4 3 4 2 2 5" xfId="14773" xr:uid="{CE2A113A-ACC1-4B44-815D-B8B5CDC9F99D}"/>
    <cellStyle name="Normal 5 4 3 4 2 2 5 2" xfId="40968" xr:uid="{A2E94B5E-B6B3-4B5F-9353-4F380F46CCAF}"/>
    <cellStyle name="Normal 5 4 3 4 2 2 6" xfId="28463" xr:uid="{C74BCB52-2274-45C2-B5AD-4E654518D551}"/>
    <cellStyle name="Normal 5 4 3 4 2 2 7" xfId="43347" xr:uid="{7AE53826-7552-4AB1-BA80-C8A565090742}"/>
    <cellStyle name="Normal 5 4 3 4 2 2 8" xfId="7927" xr:uid="{00BF7A0E-45AD-45FE-A69B-82B764B08A8B}"/>
    <cellStyle name="Normal 5 4 3 4 2 3" xfId="1277" xr:uid="{1E5EF56D-F71C-440C-AA1D-4B8C141F0FD0}"/>
    <cellStyle name="Normal 5 4 3 4 2 3 2" xfId="13060" xr:uid="{A617535B-BC20-4B31-A80E-AC90437826DC}"/>
    <cellStyle name="Normal 5 4 3 4 2 3 2 2" xfId="26750" xr:uid="{72686209-0EC4-49F4-843C-F4A4BF594539}"/>
    <cellStyle name="Normal 5 4 3 4 2 3 2 2 2" xfId="40442" xr:uid="{5EB26343-8B08-4F0C-A67E-F464B2E3E5DB}"/>
    <cellStyle name="Normal 5 4 3 4 2 3 2 2 3" xfId="55326" xr:uid="{07450FF7-AFD3-4D27-B24B-980018EECF83}"/>
    <cellStyle name="Normal 5 4 3 4 2 3 2 3" xfId="19906" xr:uid="{69B586F2-1D2A-46DE-8AC0-C979D6C90F6C}"/>
    <cellStyle name="Normal 5 4 3 4 2 3 2 4" xfId="33596" xr:uid="{2D72B98C-38CA-478A-84B7-CABA3DA07927}"/>
    <cellStyle name="Normal 5 4 3 4 2 3 2 5" xfId="48480" xr:uid="{B40E03F1-5C6E-434D-8FF2-152A9F2BB54F}"/>
    <cellStyle name="Normal 5 4 3 4 2 3 3" xfId="23328" xr:uid="{491F423E-A804-4054-8ECC-B27CEA223846}"/>
    <cellStyle name="Normal 5 4 3 4 2 3 3 2" xfId="37020" xr:uid="{E7850D2A-421B-4114-8C6F-ABFD3BD073ED}"/>
    <cellStyle name="Normal 5 4 3 4 2 3 3 3" xfId="51904" xr:uid="{3201552E-6454-4477-9747-8514923AF025}"/>
    <cellStyle name="Normal 5 4 3 4 2 3 4" xfId="16484" xr:uid="{C92EEAFA-0B14-46E7-A52C-38ADDDBFAA29}"/>
    <cellStyle name="Normal 5 4 3 4 2 3 4 2" xfId="40970" xr:uid="{AE2EE209-8A5B-4133-AB5D-43B91F5C7B90}"/>
    <cellStyle name="Normal 5 4 3 4 2 3 5" xfId="30174" xr:uid="{8EC0F8AC-41DA-4EC8-9D07-E4A7FEB7280A}"/>
    <cellStyle name="Normal 5 4 3 4 2 3 6" xfId="45058" xr:uid="{988105EC-70BD-4380-A9E0-5398A6A35CB0}"/>
    <cellStyle name="Normal 5 4 3 4 2 3 7" xfId="9638" xr:uid="{2F06EFAE-AC09-4080-9866-5AFEACD3E106}"/>
    <cellStyle name="Normal 5 4 3 4 2 4" xfId="11348" xr:uid="{836DF316-854E-4459-AAB8-486C9C9778F7}"/>
    <cellStyle name="Normal 5 4 3 4 2 4 2" xfId="25038" xr:uid="{60D37870-B00A-4B80-B718-E062D2A288DF}"/>
    <cellStyle name="Normal 5 4 3 4 2 4 2 2" xfId="38730" xr:uid="{2EF3CCD1-95E6-46AE-8BB5-C3EEDA4E35B0}"/>
    <cellStyle name="Normal 5 4 3 4 2 4 2 3" xfId="53614" xr:uid="{D2C055E5-E358-42D1-9C99-1B8428EF6ADC}"/>
    <cellStyle name="Normal 5 4 3 4 2 4 3" xfId="18194" xr:uid="{E71FDE85-8534-449D-BB7F-6C20386DF5E0}"/>
    <cellStyle name="Normal 5 4 3 4 2 4 4" xfId="31884" xr:uid="{44CE89FC-A9AE-479E-87D5-DBAEF631F290}"/>
    <cellStyle name="Normal 5 4 3 4 2 4 5" xfId="46768" xr:uid="{E0D59D74-A570-4F78-9866-53598D0C9C42}"/>
    <cellStyle name="Normal 5 4 3 4 2 5" xfId="21616" xr:uid="{29B8D77D-558B-405B-8DAD-23F6370F1F0F}"/>
    <cellStyle name="Normal 5 4 3 4 2 5 2" xfId="35308" xr:uid="{69CC3AF3-64B2-491A-95CA-47BE99CCFCD1}"/>
    <cellStyle name="Normal 5 4 3 4 2 5 3" xfId="50192" xr:uid="{993359BB-0122-4B47-A4BB-2F9E9631B2BB}"/>
    <cellStyle name="Normal 5 4 3 4 2 6" xfId="14772" xr:uid="{BC641761-994A-44EE-8ED6-65EA1E472C6A}"/>
    <cellStyle name="Normal 5 4 3 4 2 6 2" xfId="40832" xr:uid="{0E2A74CF-A198-4E8C-9539-E2C6CC984E5A}"/>
    <cellStyle name="Normal 5 4 3 4 2 7" xfId="28462" xr:uid="{4F4CFDAC-57B6-4EFD-860F-EBF5B9787A66}"/>
    <cellStyle name="Normal 5 4 3 4 2 8" xfId="43346" xr:uid="{A0B203B9-36AB-4268-ABE2-75EB8F609C0A}"/>
    <cellStyle name="Normal 5 4 3 4 2 9" xfId="7926" xr:uid="{0784DD75-20B6-4E28-BAC2-30B38F9F4162}"/>
    <cellStyle name="Normal 5 4 3 4 3" xfId="1278" xr:uid="{48835E08-793B-4212-A67B-167028E0F877}"/>
    <cellStyle name="Normal 5 4 3 4 3 2" xfId="1279" xr:uid="{1E035E88-3898-463E-9795-F8C92FF2E124}"/>
    <cellStyle name="Normal 5 4 3 4 3 2 2" xfId="13062" xr:uid="{FCEC6FA7-8284-47FC-A795-42A5C6E8C5D8}"/>
    <cellStyle name="Normal 5 4 3 4 3 2 2 2" xfId="26752" xr:uid="{A62A648A-1785-4F12-9496-DF391C1D3465}"/>
    <cellStyle name="Normal 5 4 3 4 3 2 2 2 2" xfId="40444" xr:uid="{40FDB193-7C23-40F5-9236-64311BF3857D}"/>
    <cellStyle name="Normal 5 4 3 4 3 2 2 2 3" xfId="55328" xr:uid="{370CDA95-E479-4709-B050-F287216B7569}"/>
    <cellStyle name="Normal 5 4 3 4 3 2 2 3" xfId="19908" xr:uid="{C6BD7E11-69B1-4441-B6A3-03C16039B739}"/>
    <cellStyle name="Normal 5 4 3 4 3 2 2 4" xfId="33598" xr:uid="{2D7261B5-D64C-4B3F-9C76-24BF8611D12F}"/>
    <cellStyle name="Normal 5 4 3 4 3 2 2 5" xfId="48482" xr:uid="{2FC7F96F-E7CF-4E0C-BAEB-9108EACD3335}"/>
    <cellStyle name="Normal 5 4 3 4 3 2 3" xfId="23330" xr:uid="{8E4E3FB2-9050-4880-A97F-DE3F75C626F9}"/>
    <cellStyle name="Normal 5 4 3 4 3 2 3 2" xfId="37022" xr:uid="{A4389AEE-E5B1-402C-85DD-61545D7B2C9E}"/>
    <cellStyle name="Normal 5 4 3 4 3 2 3 3" xfId="51906" xr:uid="{A50EA0BC-E358-4BD4-9889-C54DB2DC9139}"/>
    <cellStyle name="Normal 5 4 3 4 3 2 4" xfId="16486" xr:uid="{1664C4F2-9B03-44A1-918E-1B813E714B69}"/>
    <cellStyle name="Normal 5 4 3 4 3 2 4 2" xfId="40972" xr:uid="{333F2AC1-FDF7-478A-9BA4-DFF8E9511122}"/>
    <cellStyle name="Normal 5 4 3 4 3 2 5" xfId="30176" xr:uid="{04FD3B9E-1BF8-448C-99B0-09A4043BEF37}"/>
    <cellStyle name="Normal 5 4 3 4 3 2 6" xfId="45060" xr:uid="{59FBBB5A-49D5-45D7-987B-5A5B230C1175}"/>
    <cellStyle name="Normal 5 4 3 4 3 2 7" xfId="9640" xr:uid="{9B096401-90C7-451D-8BAC-FB5BF3F463B3}"/>
    <cellStyle name="Normal 5 4 3 4 3 3" xfId="11350" xr:uid="{C4557B61-8AE7-47AB-8D00-CB8F41C58C22}"/>
    <cellStyle name="Normal 5 4 3 4 3 3 2" xfId="25040" xr:uid="{E7F501D4-ED9F-4833-8DA7-2093F22F7E4D}"/>
    <cellStyle name="Normal 5 4 3 4 3 3 2 2" xfId="38732" xr:uid="{CA57F292-4979-4B85-A1CE-5BC6248A02C7}"/>
    <cellStyle name="Normal 5 4 3 4 3 3 2 3" xfId="53616" xr:uid="{228F086F-8560-401E-B92E-65E55FD86D05}"/>
    <cellStyle name="Normal 5 4 3 4 3 3 3" xfId="18196" xr:uid="{3D64382E-0AB7-447B-88E2-8CF37EB7DE81}"/>
    <cellStyle name="Normal 5 4 3 4 3 3 4" xfId="31886" xr:uid="{5B1F76F4-D402-4B2E-A33B-BF3130328BB0}"/>
    <cellStyle name="Normal 5 4 3 4 3 3 5" xfId="46770" xr:uid="{B0E91C80-A6AF-4AF4-863F-88257E7A2200}"/>
    <cellStyle name="Normal 5 4 3 4 3 4" xfId="21618" xr:uid="{F7819189-949F-43B7-A719-72300F37784B}"/>
    <cellStyle name="Normal 5 4 3 4 3 4 2" xfId="35310" xr:uid="{9750A4F0-F31F-4FE7-8515-C73A1281E051}"/>
    <cellStyle name="Normal 5 4 3 4 3 4 3" xfId="50194" xr:uid="{ABBFA744-950C-4298-8DF1-5394201C6C00}"/>
    <cellStyle name="Normal 5 4 3 4 3 5" xfId="14774" xr:uid="{788A3DB0-0F0A-4B1A-9427-B4838498E079}"/>
    <cellStyle name="Normal 5 4 3 4 3 5 2" xfId="40971" xr:uid="{6D76362E-8DE5-4840-A10D-901971E15DBB}"/>
    <cellStyle name="Normal 5 4 3 4 3 6" xfId="28464" xr:uid="{A3225D91-03AE-459D-B549-5DDF17623075}"/>
    <cellStyle name="Normal 5 4 3 4 3 7" xfId="43348" xr:uid="{95BB3EA0-2133-4EBF-AA37-34BDB074BA3D}"/>
    <cellStyle name="Normal 5 4 3 4 3 8" xfId="7928" xr:uid="{6D3CE099-CF64-430E-866A-795CFF7299FD}"/>
    <cellStyle name="Normal 5 4 3 4 4" xfId="1280" xr:uid="{DB1197AC-2F24-4651-99D5-F141A6DDF380}"/>
    <cellStyle name="Normal 5 4 3 4 4 2" xfId="9641" xr:uid="{9F766F40-0AAE-4366-A62D-A0BF51F3D77D}"/>
    <cellStyle name="Normal 5 4 3 4 4 2 2" xfId="13063" xr:uid="{694EFCC7-DB18-451E-BFA9-9466089D7982}"/>
    <cellStyle name="Normal 5 4 3 4 4 2 2 2" xfId="26753" xr:uid="{D99A7E5F-0EA3-4368-94C8-95F30FA80520}"/>
    <cellStyle name="Normal 5 4 3 4 4 2 2 2 2" xfId="40445" xr:uid="{BE288E48-48DF-40BE-BB50-C8A687187BFD}"/>
    <cellStyle name="Normal 5 4 3 4 4 2 2 2 3" xfId="55329" xr:uid="{ABEC3B31-1012-4F74-84EE-8E7041B73F75}"/>
    <cellStyle name="Normal 5 4 3 4 4 2 2 3" xfId="19909" xr:uid="{EB325AC1-1F5E-4E6E-AF4E-C51D6B192EF0}"/>
    <cellStyle name="Normal 5 4 3 4 4 2 2 4" xfId="33599" xr:uid="{F8A37910-3E03-4AF7-A6D3-99FB3BFF6B13}"/>
    <cellStyle name="Normal 5 4 3 4 4 2 2 5" xfId="48483" xr:uid="{506BF8E0-5C69-41CE-8EEC-21BB2743CF3E}"/>
    <cellStyle name="Normal 5 4 3 4 4 2 3" xfId="23331" xr:uid="{C9CEE645-C777-46D4-B39D-AD771C0EACF6}"/>
    <cellStyle name="Normal 5 4 3 4 4 2 3 2" xfId="37023" xr:uid="{47D24F43-86A0-44D3-A850-18C26833D54C}"/>
    <cellStyle name="Normal 5 4 3 4 4 2 3 3" xfId="51907" xr:uid="{83E7892F-9044-44A6-80CC-6CE07912067C}"/>
    <cellStyle name="Normal 5 4 3 4 4 2 4" xfId="16487" xr:uid="{69A02396-EE21-4812-8339-DFFB8F00692D}"/>
    <cellStyle name="Normal 5 4 3 4 4 2 5" xfId="30177" xr:uid="{0A7FC4DE-A23A-416E-A292-3CF6F395BA38}"/>
    <cellStyle name="Normal 5 4 3 4 4 2 6" xfId="45061" xr:uid="{843D74D0-2304-4A94-A574-8673B16462D1}"/>
    <cellStyle name="Normal 5 4 3 4 4 3" xfId="11351" xr:uid="{A91AA283-FFD8-4901-A91C-FFAF65A42D31}"/>
    <cellStyle name="Normal 5 4 3 4 4 3 2" xfId="25041" xr:uid="{58DB5BB6-6399-40A4-895E-A8F9AB194443}"/>
    <cellStyle name="Normal 5 4 3 4 4 3 2 2" xfId="38733" xr:uid="{F0FB646C-CB77-4C9A-BA4A-32D103FB30BC}"/>
    <cellStyle name="Normal 5 4 3 4 4 3 2 3" xfId="53617" xr:uid="{852329CB-08CE-4DFC-8F07-D5786DE52998}"/>
    <cellStyle name="Normal 5 4 3 4 4 3 3" xfId="18197" xr:uid="{CDA63564-EA64-4DF7-991A-8B1706F0D36B}"/>
    <cellStyle name="Normal 5 4 3 4 4 3 4" xfId="31887" xr:uid="{DA393E83-536B-4DB8-9B12-A1164DE87C7D}"/>
    <cellStyle name="Normal 5 4 3 4 4 3 5" xfId="46771" xr:uid="{D23B0986-7C44-4DDD-BB48-635AF20E5FB2}"/>
    <cellStyle name="Normal 5 4 3 4 4 4" xfId="21619" xr:uid="{9A85E27E-BE89-4EDC-B080-5678D5A9E58D}"/>
    <cellStyle name="Normal 5 4 3 4 4 4 2" xfId="35311" xr:uid="{EEAEE43F-B6A9-4D07-BEEE-F406EE1F164F}"/>
    <cellStyle name="Normal 5 4 3 4 4 4 3" xfId="50195" xr:uid="{8C48A263-AEDB-4C25-B72B-4562AF12199E}"/>
    <cellStyle name="Normal 5 4 3 4 4 5" xfId="14775" xr:uid="{A82A743A-10CF-4AE8-87E6-4E1BF9E7172E}"/>
    <cellStyle name="Normal 5 4 3 4 4 5 2" xfId="40973" xr:uid="{5E11A8DE-E33B-4D5A-9D85-EF533574E7A8}"/>
    <cellStyle name="Normal 5 4 3 4 4 6" xfId="28465" xr:uid="{6B1D5A36-EF5A-41BC-8C66-63355D48543E}"/>
    <cellStyle name="Normal 5 4 3 4 4 7" xfId="43349" xr:uid="{54FA7C96-8E92-4987-B895-F566213B1E36}"/>
    <cellStyle name="Normal 5 4 3 4 4 8" xfId="7929" xr:uid="{BA714AF2-6746-43DE-8534-F34BA72EFFCB}"/>
    <cellStyle name="Normal 5 4 3 4 5" xfId="9637" xr:uid="{953706C0-092F-415B-8CED-C4A065DFD2F9}"/>
    <cellStyle name="Normal 5 4 3 4 5 2" xfId="13059" xr:uid="{DE2541C2-AD57-45E8-9B98-0D5B062A6F5D}"/>
    <cellStyle name="Normal 5 4 3 4 5 2 2" xfId="26749" xr:uid="{F9E30D64-975B-4340-A25E-065AB46138D5}"/>
    <cellStyle name="Normal 5 4 3 4 5 2 2 2" xfId="40441" xr:uid="{BDBDB313-83AA-4F5D-A9FE-BE5170D6BE01}"/>
    <cellStyle name="Normal 5 4 3 4 5 2 2 3" xfId="55325" xr:uid="{B8B3D12D-38D0-49C9-86E2-B43C12A9291D}"/>
    <cellStyle name="Normal 5 4 3 4 5 2 3" xfId="19905" xr:uid="{4BFA62E7-192A-4519-A701-8CA6C4B4387E}"/>
    <cellStyle name="Normal 5 4 3 4 5 2 4" xfId="33595" xr:uid="{FA8C45F4-D81C-4E3B-994E-8478734F81E5}"/>
    <cellStyle name="Normal 5 4 3 4 5 2 5" xfId="48479" xr:uid="{371E7D41-0041-47F1-9BBF-6CEBE714D77B}"/>
    <cellStyle name="Normal 5 4 3 4 5 3" xfId="23327" xr:uid="{358BCF7E-BE40-4AF8-960B-DB4DC84EE05F}"/>
    <cellStyle name="Normal 5 4 3 4 5 3 2" xfId="37019" xr:uid="{AE6888FD-02E3-431E-BED7-9374A6AC3325}"/>
    <cellStyle name="Normal 5 4 3 4 5 3 3" xfId="51903" xr:uid="{4306B152-C5E9-46F3-9708-8B0C0AEDEC2B}"/>
    <cellStyle name="Normal 5 4 3 4 5 4" xfId="16483" xr:uid="{D7EF511D-5078-4B74-AA8E-0E956471FFD6}"/>
    <cellStyle name="Normal 5 4 3 4 5 5" xfId="30173" xr:uid="{70A76092-A46A-43E1-A30C-E57C280A60AE}"/>
    <cellStyle name="Normal 5 4 3 4 5 6" xfId="45057" xr:uid="{973D53FA-6DC9-4464-85FF-FFCDFE7751A5}"/>
    <cellStyle name="Normal 5 4 3 4 6" xfId="11347" xr:uid="{3C8BB24C-0FB0-4D91-939C-B4193B15F521}"/>
    <cellStyle name="Normal 5 4 3 4 6 2" xfId="25037" xr:uid="{DA1DD8A0-B244-4862-BA2D-D581D7E7F85D}"/>
    <cellStyle name="Normal 5 4 3 4 6 2 2" xfId="38729" xr:uid="{118DD225-85CF-4F57-BBB0-E13670317A1C}"/>
    <cellStyle name="Normal 5 4 3 4 6 2 3" xfId="53613" xr:uid="{1FD2E654-14BB-41F5-95ED-8ED845F15605}"/>
    <cellStyle name="Normal 5 4 3 4 6 3" xfId="18193" xr:uid="{8C1BAD52-9B56-4318-9CE1-C836109A4BBE}"/>
    <cellStyle name="Normal 5 4 3 4 6 4" xfId="31883" xr:uid="{E35B2C35-2791-40E0-B11E-3842040806CA}"/>
    <cellStyle name="Normal 5 4 3 4 6 5" xfId="46767" xr:uid="{6E59A0AE-7569-4467-8FA5-A73D8D43ACF5}"/>
    <cellStyle name="Normal 5 4 3 4 7" xfId="21615" xr:uid="{9B1CE7C9-740B-4BA3-8E4E-4BC6BB408B1E}"/>
    <cellStyle name="Normal 5 4 3 4 7 2" xfId="35307" xr:uid="{B349C614-94D3-4D34-8B9C-780B65ED9408}"/>
    <cellStyle name="Normal 5 4 3 4 7 3" xfId="50191" xr:uid="{7CCE88CE-3BA0-4B42-BADE-4A366A28B310}"/>
    <cellStyle name="Normal 5 4 3 4 8" xfId="14771" xr:uid="{FCD38DDA-3147-4758-84F9-2CDDCB398B73}"/>
    <cellStyle name="Normal 5 4 3 4 8 2" xfId="40784" xr:uid="{81ECC158-4CDE-49B9-8E46-F55AC0A0960F}"/>
    <cellStyle name="Normal 5 4 3 4 9" xfId="28461" xr:uid="{4E9F6173-CE37-4B15-96DC-28B3FD930C89}"/>
    <cellStyle name="Normal 5 4 3 5" xfId="556" xr:uid="{D96FC43A-F449-4544-8C4A-0E3742A5B433}"/>
    <cellStyle name="Normal 5 4 3 5 2" xfId="1281" xr:uid="{B043743F-665F-479A-93B1-26486F4516CF}"/>
    <cellStyle name="Normal 5 4 3 5 2 2" xfId="1282" xr:uid="{EA3B4EB9-887F-487A-B14B-9605DFABB4CC}"/>
    <cellStyle name="Normal 5 4 3 5 2 2 2" xfId="13065" xr:uid="{B3CE9E34-FFE0-4749-B1C9-D630662A4E48}"/>
    <cellStyle name="Normal 5 4 3 5 2 2 2 2" xfId="26755" xr:uid="{6BDF7E19-7DF4-49DE-B4D6-E21102FFBC2B}"/>
    <cellStyle name="Normal 5 4 3 5 2 2 2 2 2" xfId="40447" xr:uid="{1B3DF4AA-22E6-4724-B62C-8C5783F5F346}"/>
    <cellStyle name="Normal 5 4 3 5 2 2 2 2 3" xfId="55331" xr:uid="{F2B05181-39D3-488F-88E8-0867546F65B6}"/>
    <cellStyle name="Normal 5 4 3 5 2 2 2 3" xfId="19911" xr:uid="{78A5CDC5-4688-40B4-86F4-1AAC356FDB19}"/>
    <cellStyle name="Normal 5 4 3 5 2 2 2 4" xfId="33601" xr:uid="{74C94B92-8AF1-4178-B454-248753878180}"/>
    <cellStyle name="Normal 5 4 3 5 2 2 2 5" xfId="48485" xr:uid="{E2A45D88-D4E9-43BB-B169-37EE16791308}"/>
    <cellStyle name="Normal 5 4 3 5 2 2 3" xfId="23333" xr:uid="{7F35DB32-69B4-49E5-A048-055BCB4795A5}"/>
    <cellStyle name="Normal 5 4 3 5 2 2 3 2" xfId="37025" xr:uid="{01D64EB8-C4BD-4407-B93D-B690FB9DF9D5}"/>
    <cellStyle name="Normal 5 4 3 5 2 2 3 3" xfId="51909" xr:uid="{A2EE5E15-36E6-41EC-BFB3-D26672B88E6C}"/>
    <cellStyle name="Normal 5 4 3 5 2 2 4" xfId="16489" xr:uid="{AA3BA46A-3799-4116-AF77-A3D218F5C16D}"/>
    <cellStyle name="Normal 5 4 3 5 2 2 4 2" xfId="40975" xr:uid="{3336BE2D-7F98-48DD-9B20-7B76AD4A3E96}"/>
    <cellStyle name="Normal 5 4 3 5 2 2 5" xfId="30179" xr:uid="{660BFD81-2111-4B91-8FA8-43AAACE3A594}"/>
    <cellStyle name="Normal 5 4 3 5 2 2 6" xfId="45063" xr:uid="{05179218-79FC-4E8E-B981-0D0B0F2BA827}"/>
    <cellStyle name="Normal 5 4 3 5 2 2 7" xfId="9643" xr:uid="{BFFDD8ED-96B3-4AD7-B3D9-C08ECF17F73A}"/>
    <cellStyle name="Normal 5 4 3 5 2 3" xfId="11353" xr:uid="{22DFB5C5-2466-48C0-A7FE-7D72D6334448}"/>
    <cellStyle name="Normal 5 4 3 5 2 3 2" xfId="25043" xr:uid="{18DF0D78-7C61-42DF-8F57-DED71E6D90E3}"/>
    <cellStyle name="Normal 5 4 3 5 2 3 2 2" xfId="38735" xr:uid="{A873AF70-7BFC-4F82-B07A-6A11D9C5F468}"/>
    <cellStyle name="Normal 5 4 3 5 2 3 2 3" xfId="53619" xr:uid="{35EC8012-5EA5-41CD-83AB-C7EE3ACEAC96}"/>
    <cellStyle name="Normal 5 4 3 5 2 3 3" xfId="18199" xr:uid="{20A0DFF5-5676-4DE4-89F6-FAC72B4AA103}"/>
    <cellStyle name="Normal 5 4 3 5 2 3 4" xfId="31889" xr:uid="{8C5A2366-C9C6-4A75-976E-8B031A44971B}"/>
    <cellStyle name="Normal 5 4 3 5 2 3 5" xfId="46773" xr:uid="{290EEB1B-F449-47A4-A40F-6457D392C62D}"/>
    <cellStyle name="Normal 5 4 3 5 2 4" xfId="21621" xr:uid="{75921B7F-FE6C-454F-BA20-EED4970737E3}"/>
    <cellStyle name="Normal 5 4 3 5 2 4 2" xfId="35313" xr:uid="{0A7F9CE0-6ADC-4A96-98D3-C6D8409051C0}"/>
    <cellStyle name="Normal 5 4 3 5 2 4 3" xfId="50197" xr:uid="{3AD14054-866D-4F48-B06B-06112A348581}"/>
    <cellStyle name="Normal 5 4 3 5 2 5" xfId="14777" xr:uid="{96C40AB1-C7D7-4553-8979-A2D2054A0A72}"/>
    <cellStyle name="Normal 5 4 3 5 2 5 2" xfId="40974" xr:uid="{2343E0E1-98B1-489F-8620-274DA23C2330}"/>
    <cellStyle name="Normal 5 4 3 5 2 6" xfId="28467" xr:uid="{BC56A312-3A54-45CC-90E8-0C579AB2EDF6}"/>
    <cellStyle name="Normal 5 4 3 5 2 7" xfId="43351" xr:uid="{5D01AFEF-5C6F-4827-A6E1-2295351DDF06}"/>
    <cellStyle name="Normal 5 4 3 5 2 8" xfId="7931" xr:uid="{E310C681-3DFF-4C22-A072-82B8AB7CF3E1}"/>
    <cellStyle name="Normal 5 4 3 5 3" xfId="1283" xr:uid="{54898863-5C8B-402B-8252-2C70E3FAF786}"/>
    <cellStyle name="Normal 5 4 3 5 3 2" xfId="13064" xr:uid="{3422F801-D9DC-4D07-BB86-47196A4454CD}"/>
    <cellStyle name="Normal 5 4 3 5 3 2 2" xfId="26754" xr:uid="{77D8BE68-2476-455C-B949-53E2DEFA9A87}"/>
    <cellStyle name="Normal 5 4 3 5 3 2 2 2" xfId="40446" xr:uid="{A3950CC9-3677-4796-A73E-D10860DD962A}"/>
    <cellStyle name="Normal 5 4 3 5 3 2 2 3" xfId="55330" xr:uid="{15D6DAAB-C7B6-490E-B3E5-E8DD5F03811C}"/>
    <cellStyle name="Normal 5 4 3 5 3 2 3" xfId="19910" xr:uid="{C8505ED2-8544-4994-B681-0F05D4BF0D04}"/>
    <cellStyle name="Normal 5 4 3 5 3 2 4" xfId="33600" xr:uid="{0F2D7DC8-63C1-4ABB-B921-84804FEAF3CA}"/>
    <cellStyle name="Normal 5 4 3 5 3 2 5" xfId="48484" xr:uid="{E2FB855B-3418-4E0A-AC96-C4C68BF73AF3}"/>
    <cellStyle name="Normal 5 4 3 5 3 3" xfId="23332" xr:uid="{CD7124F7-1622-4935-A49F-15D9A73BAC22}"/>
    <cellStyle name="Normal 5 4 3 5 3 3 2" xfId="37024" xr:uid="{D6307162-38E2-4032-890E-1C0CB15A0A1A}"/>
    <cellStyle name="Normal 5 4 3 5 3 3 3" xfId="51908" xr:uid="{61F37CBA-E9F7-4DC7-A08D-3290C1AFC48F}"/>
    <cellStyle name="Normal 5 4 3 5 3 4" xfId="16488" xr:uid="{14EF5918-0A82-4090-9F8E-2FE6DBC01A6C}"/>
    <cellStyle name="Normal 5 4 3 5 3 4 2" xfId="40976" xr:uid="{F64986C2-7078-4F8D-BF18-5B9DC2ABC62B}"/>
    <cellStyle name="Normal 5 4 3 5 3 5" xfId="30178" xr:uid="{50B911C2-11A2-46C5-B9BC-B7EF98A77ECE}"/>
    <cellStyle name="Normal 5 4 3 5 3 6" xfId="45062" xr:uid="{0BA945BF-8DB6-4815-A838-6D0E0C139287}"/>
    <cellStyle name="Normal 5 4 3 5 3 7" xfId="9642" xr:uid="{2FC78F89-62CE-4E87-85D6-8590EE9D887E}"/>
    <cellStyle name="Normal 5 4 3 5 4" xfId="2856" xr:uid="{47D3B944-0112-4F82-8A79-7424D73FBB8A}"/>
    <cellStyle name="Normal 5 4 3 5 4 2" xfId="25042" xr:uid="{FD971D8B-6A2F-4C62-BC19-006F2AA921D1}"/>
    <cellStyle name="Normal 5 4 3 5 4 2 2" xfId="38734" xr:uid="{003D0A62-74AD-4858-8BA7-2665A3CCF2BD}"/>
    <cellStyle name="Normal 5 4 3 5 4 2 3" xfId="53618" xr:uid="{7F10476B-ABA9-4F9F-91B1-A2C31400166B}"/>
    <cellStyle name="Normal 5 4 3 5 4 3" xfId="18198" xr:uid="{F7DC2BAF-1D85-4D12-8046-B9538067C8C3}"/>
    <cellStyle name="Normal 5 4 3 5 4 3 2" xfId="41132" xr:uid="{CD9CEE9A-2CB0-4A09-97C8-88E2E6956BEC}"/>
    <cellStyle name="Normal 5 4 3 5 4 4" xfId="31888" xr:uid="{7B524DF5-38EE-40DD-B4AE-D0B86F665547}"/>
    <cellStyle name="Normal 5 4 3 5 4 5" xfId="46772" xr:uid="{B834A393-11C0-486B-8C1C-31270E527A7D}"/>
    <cellStyle name="Normal 5 4 3 5 4 6" xfId="11352" xr:uid="{8B65C87B-B59E-4D98-B65F-94729784A52F}"/>
    <cellStyle name="Normal 5 4 3 5 5" xfId="21620" xr:uid="{9135A581-3C07-40FF-92CB-5C654B156410}"/>
    <cellStyle name="Normal 5 4 3 5 5 2" xfId="35312" xr:uid="{80A7F61A-9F51-4A85-B3D0-6BA1A497CF55}"/>
    <cellStyle name="Normal 5 4 3 5 5 3" xfId="50196" xr:uid="{C0CDDEF5-E423-4F2E-8FFD-1C2BB3D116AF}"/>
    <cellStyle name="Normal 5 4 3 5 6" xfId="14776" xr:uid="{1B386F73-6059-4C39-A63B-C95CC4E0D2DA}"/>
    <cellStyle name="Normal 5 4 3 5 6 2" xfId="40833" xr:uid="{8A0AC8CC-BE96-4D60-AB57-CF0FD4871727}"/>
    <cellStyle name="Normal 5 4 3 5 7" xfId="28466" xr:uid="{C11E6CD8-4544-44AE-B885-2FE146034E1B}"/>
    <cellStyle name="Normal 5 4 3 5 8" xfId="43350" xr:uid="{A8417A20-C9F7-4D8F-BAAB-045CE7D764DC}"/>
    <cellStyle name="Normal 5 4 3 5 9" xfId="7930" xr:uid="{EA2B34B8-A98F-454A-BD91-8BE1F3521432}"/>
    <cellStyle name="Normal 5 4 3 6" xfId="1284" xr:uid="{C8F4891B-7F76-43BE-B38E-1A50C02D518B}"/>
    <cellStyle name="Normal 5 4 3 6 2" xfId="1285" xr:uid="{6B9D76C1-3549-4FB1-8AE7-3E821C225044}"/>
    <cellStyle name="Normal 5 4 3 6 2 2" xfId="13066" xr:uid="{1C737334-CC13-4B43-86B0-BB17055F6A3B}"/>
    <cellStyle name="Normal 5 4 3 6 2 2 2" xfId="26756" xr:uid="{9FA96B44-955A-4204-A0E4-AE597017BC32}"/>
    <cellStyle name="Normal 5 4 3 6 2 2 2 2" xfId="40448" xr:uid="{BA0F7BC2-21E2-41C0-8959-F383716571FA}"/>
    <cellStyle name="Normal 5 4 3 6 2 2 2 3" xfId="55332" xr:uid="{1828B9AB-E5B8-4503-8EB2-CB4C195AB7B5}"/>
    <cellStyle name="Normal 5 4 3 6 2 2 3" xfId="19912" xr:uid="{88E701B2-B1FF-47E9-A593-B74FFBD9B0E0}"/>
    <cellStyle name="Normal 5 4 3 6 2 2 4" xfId="33602" xr:uid="{283A1321-055D-478D-B77B-7CB6DCF73700}"/>
    <cellStyle name="Normal 5 4 3 6 2 2 5" xfId="48486" xr:uid="{1931397E-D3A6-44B4-901D-81DC9AE4FB88}"/>
    <cellStyle name="Normal 5 4 3 6 2 3" xfId="23334" xr:uid="{17336658-7063-44FF-BF98-691070DED9F3}"/>
    <cellStyle name="Normal 5 4 3 6 2 3 2" xfId="37026" xr:uid="{315D1F49-CC06-4737-A586-9A45E71903B9}"/>
    <cellStyle name="Normal 5 4 3 6 2 3 3" xfId="51910" xr:uid="{45DFBDC0-0951-473C-9088-A0657FDC9EBE}"/>
    <cellStyle name="Normal 5 4 3 6 2 4" xfId="16490" xr:uid="{B045D7D0-5C37-435A-9D8C-BC36423AE551}"/>
    <cellStyle name="Normal 5 4 3 6 2 4 2" xfId="40978" xr:uid="{4B9532B5-49FB-4F54-94F7-7C65E0E8EB03}"/>
    <cellStyle name="Normal 5 4 3 6 2 5" xfId="30180" xr:uid="{4FBBB865-6A21-4F69-8751-3B3CDBC393B7}"/>
    <cellStyle name="Normal 5 4 3 6 2 6" xfId="45064" xr:uid="{F2E4B466-F933-4892-83BD-701122E991B8}"/>
    <cellStyle name="Normal 5 4 3 6 2 7" xfId="9644" xr:uid="{F30EC328-6A8B-48C4-A3EC-8008E0E10E6D}"/>
    <cellStyle name="Normal 5 4 3 6 3" xfId="11354" xr:uid="{27C08F94-7613-4EF9-9486-96B8381B823A}"/>
    <cellStyle name="Normal 5 4 3 6 3 2" xfId="25044" xr:uid="{80A34B90-CD80-4AD5-9A4F-D742F0E8696F}"/>
    <cellStyle name="Normal 5 4 3 6 3 2 2" xfId="38736" xr:uid="{0A6E7AE1-F728-41A0-A8B9-8266CE6ECC5E}"/>
    <cellStyle name="Normal 5 4 3 6 3 2 3" xfId="53620" xr:uid="{F93463E3-14F7-4BDA-94C1-D669A1C96960}"/>
    <cellStyle name="Normal 5 4 3 6 3 3" xfId="18200" xr:uid="{33A6B146-5073-48A9-9734-AC78618C4DC8}"/>
    <cellStyle name="Normal 5 4 3 6 3 4" xfId="31890" xr:uid="{73DFDD3A-A769-4149-B2BA-97F40FD41A24}"/>
    <cellStyle name="Normal 5 4 3 6 3 5" xfId="46774" xr:uid="{107759E5-1D98-4FCB-99D1-7B7DC15C8AA2}"/>
    <cellStyle name="Normal 5 4 3 6 4" xfId="21622" xr:uid="{D738B70A-E08C-4994-AC67-07DD6CCB3F68}"/>
    <cellStyle name="Normal 5 4 3 6 4 2" xfId="35314" xr:uid="{8CC39095-2135-4A43-B0EB-498C0FC16406}"/>
    <cellStyle name="Normal 5 4 3 6 4 3" xfId="50198" xr:uid="{8DF99BA4-0B34-4A0B-BD02-747BE85D320E}"/>
    <cellStyle name="Normal 5 4 3 6 5" xfId="14778" xr:uid="{F8B9FA47-7B73-4422-BD0D-685244700905}"/>
    <cellStyle name="Normal 5 4 3 6 5 2" xfId="40977" xr:uid="{7A9F13F1-7234-4A42-B6D3-EEBCE812559B}"/>
    <cellStyle name="Normal 5 4 3 6 6" xfId="28468" xr:uid="{FD04FF54-EC11-4B05-81B8-B868DAB1EDA4}"/>
    <cellStyle name="Normal 5 4 3 6 7" xfId="43352" xr:uid="{603A44F0-F11C-41D5-A058-A8D9F62B4C0F}"/>
    <cellStyle name="Normal 5 4 3 6 8" xfId="7932" xr:uid="{F6543781-9918-4DFF-931E-F3AE410C1CB3}"/>
    <cellStyle name="Normal 5 4 3 7" xfId="1286" xr:uid="{D5DD5E56-6290-4C35-8717-DDF6EFB0E08A}"/>
    <cellStyle name="Normal 5 4 3 7 2" xfId="9645" xr:uid="{82AE4484-279E-4200-8619-121DD0962B90}"/>
    <cellStyle name="Normal 5 4 3 7 2 2" xfId="13067" xr:uid="{01FE724E-D3BF-4DAC-8A47-0500D2375A1F}"/>
    <cellStyle name="Normal 5 4 3 7 2 2 2" xfId="26757" xr:uid="{D23C0E2D-271C-46D7-B64E-482CF8C4C61B}"/>
    <cellStyle name="Normal 5 4 3 7 2 2 2 2" xfId="40449" xr:uid="{0CC0800A-F5D5-4F1E-B4B4-93F01ADE480B}"/>
    <cellStyle name="Normal 5 4 3 7 2 2 2 3" xfId="55333" xr:uid="{38969937-9BF3-42DB-A2B0-CF85C5368A31}"/>
    <cellStyle name="Normal 5 4 3 7 2 2 3" xfId="19913" xr:uid="{7ADCB8D3-A1DC-4401-B130-0570AD0FFD48}"/>
    <cellStyle name="Normal 5 4 3 7 2 2 4" xfId="33603" xr:uid="{BDD7A6ED-21D3-4DA0-8053-9B296040901A}"/>
    <cellStyle name="Normal 5 4 3 7 2 2 5" xfId="48487" xr:uid="{192BE772-BE02-4742-80F2-B76E4BA5D422}"/>
    <cellStyle name="Normal 5 4 3 7 2 3" xfId="23335" xr:uid="{543693F7-FB63-4628-8D2A-BD449EF9F20B}"/>
    <cellStyle name="Normal 5 4 3 7 2 3 2" xfId="37027" xr:uid="{56C85854-23F6-4551-9D9D-23B2DF3E5EDA}"/>
    <cellStyle name="Normal 5 4 3 7 2 3 3" xfId="51911" xr:uid="{11B80A47-C26B-41BB-ABAB-A88346A7CDE1}"/>
    <cellStyle name="Normal 5 4 3 7 2 4" xfId="16491" xr:uid="{47760258-C79C-49F5-9333-D34745675FC9}"/>
    <cellStyle name="Normal 5 4 3 7 2 5" xfId="30181" xr:uid="{59C73CE6-0E1B-4876-8CE9-559C2E4BA60E}"/>
    <cellStyle name="Normal 5 4 3 7 2 6" xfId="45065" xr:uid="{10AFBCD2-09A6-406C-BFF2-3EEC64AAAC8A}"/>
    <cellStyle name="Normal 5 4 3 7 3" xfId="11355" xr:uid="{C724812E-8ACE-4A0C-8891-CA7643C0AA2A}"/>
    <cellStyle name="Normal 5 4 3 7 3 2" xfId="25045" xr:uid="{E92A80BD-7461-4BE1-98AB-8498985C595C}"/>
    <cellStyle name="Normal 5 4 3 7 3 2 2" xfId="38737" xr:uid="{1B87BA76-16F1-4493-87E5-3DCDBFEB5BEA}"/>
    <cellStyle name="Normal 5 4 3 7 3 2 3" xfId="53621" xr:uid="{C0F21551-6104-4658-B3C0-56CBE6689E0A}"/>
    <cellStyle name="Normal 5 4 3 7 3 3" xfId="18201" xr:uid="{4EB1665D-6344-4558-BFD8-7B0F418555E1}"/>
    <cellStyle name="Normal 5 4 3 7 3 4" xfId="31891" xr:uid="{E94771C2-59C4-4E96-8DF9-BAD288DCF1D4}"/>
    <cellStyle name="Normal 5 4 3 7 3 5" xfId="46775" xr:uid="{83B0EDA1-084E-4E27-9CFC-4CCB7B077EF1}"/>
    <cellStyle name="Normal 5 4 3 7 4" xfId="21623" xr:uid="{BAEC32CF-BA8B-4C04-BE12-9A70F4A3DFAA}"/>
    <cellStyle name="Normal 5 4 3 7 4 2" xfId="35315" xr:uid="{D16F5C0F-7ED6-4737-96CB-CA87D5338940}"/>
    <cellStyle name="Normal 5 4 3 7 4 3" xfId="50199" xr:uid="{5F2F43E4-B858-47EB-9C47-58DB6B069EF6}"/>
    <cellStyle name="Normal 5 4 3 7 5" xfId="14779" xr:uid="{325A1129-E424-40AA-A16E-D8F755A4B3DF}"/>
    <cellStyle name="Normal 5 4 3 7 5 2" xfId="40979" xr:uid="{923E2972-F5FF-43F6-BE1F-A1843269C9D3}"/>
    <cellStyle name="Normal 5 4 3 7 6" xfId="28469" xr:uid="{2B2B7ACD-7986-4800-B10B-3F0EC06767A2}"/>
    <cellStyle name="Normal 5 4 3 7 7" xfId="43353" xr:uid="{229551DD-A107-48AC-AC8A-97E7E594B584}"/>
    <cellStyle name="Normal 5 4 3 7 8" xfId="7933" xr:uid="{744C149A-4407-4ACB-957B-C4A79410C131}"/>
    <cellStyle name="Normal 5 4 3 8" xfId="2857" xr:uid="{540AF4F5-DC9B-421F-9C62-73A012D27B2E}"/>
    <cellStyle name="Normal 5 4 3 8 2" xfId="13038" xr:uid="{9EECB80A-3208-4ED6-A7D7-D6FC960FF9D6}"/>
    <cellStyle name="Normal 5 4 3 8 2 2" xfId="26728" xr:uid="{DF376748-757C-42E8-97BC-628E83B9CDDF}"/>
    <cellStyle name="Normal 5 4 3 8 2 2 2" xfId="40420" xr:uid="{89C799EA-BA23-4225-A910-7530E9369270}"/>
    <cellStyle name="Normal 5 4 3 8 2 2 3" xfId="55304" xr:uid="{AF1F14AF-04CC-4F59-96EA-C097527160DF}"/>
    <cellStyle name="Normal 5 4 3 8 2 3" xfId="19884" xr:uid="{0225E549-D73E-4D66-B1A4-EFE19177B6ED}"/>
    <cellStyle name="Normal 5 4 3 8 2 4" xfId="33574" xr:uid="{C5F0C5D8-1210-44EB-80EF-0952B8186976}"/>
    <cellStyle name="Normal 5 4 3 8 2 5" xfId="48458" xr:uid="{5993B0BA-3F10-4F13-80B9-537434BE1716}"/>
    <cellStyle name="Normal 5 4 3 8 3" xfId="23306" xr:uid="{FA6D5AE6-E7E6-4071-960A-CCB6C2C5FD09}"/>
    <cellStyle name="Normal 5 4 3 8 3 2" xfId="36998" xr:uid="{42FC851D-CCB1-4CA7-9135-2C27BCE79353}"/>
    <cellStyle name="Normal 5 4 3 8 3 3" xfId="51882" xr:uid="{64EC3200-F3CE-4281-8DC6-61D28DEBF11B}"/>
    <cellStyle name="Normal 5 4 3 8 4" xfId="16462" xr:uid="{20C9B917-715F-4457-AA74-A276DD0DF775}"/>
    <cellStyle name="Normal 5 4 3 8 4 2" xfId="41133" xr:uid="{60559EDE-77AA-4F6B-815F-FCDB58BEB807}"/>
    <cellStyle name="Normal 5 4 3 8 5" xfId="30152" xr:uid="{1BAEE06B-0606-464D-A5D8-27D5391AED10}"/>
    <cellStyle name="Normal 5 4 3 8 6" xfId="45036" xr:uid="{7CD24960-5A3D-4BB4-A789-ADACDBD71B8F}"/>
    <cellStyle name="Normal 5 4 3 8 7" xfId="9616" xr:uid="{0CE2365D-84B4-418A-91B4-F902D7213CE4}"/>
    <cellStyle name="Normal 5 4 3 9" xfId="11326" xr:uid="{017290C1-1807-4F5A-9A96-086DA75EDA29}"/>
    <cellStyle name="Normal 5 4 3 9 2" xfId="25016" xr:uid="{45FC71E8-6735-483D-A999-36536EAE0D03}"/>
    <cellStyle name="Normal 5 4 3 9 2 2" xfId="38708" xr:uid="{34E403DA-CCF5-4268-8691-F15603470CA5}"/>
    <cellStyle name="Normal 5 4 3 9 2 3" xfId="53592" xr:uid="{ACCFE9CD-94F6-4152-9EC9-A176F74AB551}"/>
    <cellStyle name="Normal 5 4 3 9 3" xfId="18172" xr:uid="{1DBEA7D7-1625-4389-BAAB-225C51EBFB32}"/>
    <cellStyle name="Normal 5 4 3 9 4" xfId="31862" xr:uid="{2DCC381E-9182-497A-A110-E6ABE9535621}"/>
    <cellStyle name="Normal 5 4 3 9 5" xfId="46746" xr:uid="{68188B73-47D0-4B41-A130-43EC30076577}"/>
    <cellStyle name="Normal 5 4 4" xfId="99" xr:uid="{304F7257-1A9A-4226-9BB9-50B5DD210ABD}"/>
    <cellStyle name="Normal 5 4 4 10" xfId="14780" xr:uid="{4D30775F-C959-46AA-89CB-D44FCE24FE41}"/>
    <cellStyle name="Normal 5 4 4 10 2" xfId="40765" xr:uid="{32D7B692-42A5-4B2C-A694-E4EADDD8CC12}"/>
    <cellStyle name="Normal 5 4 4 11" xfId="28470" xr:uid="{5A7C63E4-3B98-4680-AD61-F5EF2B708F4E}"/>
    <cellStyle name="Normal 5 4 4 12" xfId="43354" xr:uid="{5CD472C8-BD2F-44BD-A504-93E1F03C256F}"/>
    <cellStyle name="Normal 5 4 4 13" xfId="7934" xr:uid="{E9B10420-0AA4-49D8-BDF9-2653AA3A9DD2}"/>
    <cellStyle name="Normal 5 4 4 2" xfId="448" xr:uid="{29802B5F-6957-4B4B-A9F4-79202C3DD942}"/>
    <cellStyle name="Normal 5 4 4 2 10" xfId="43355" xr:uid="{55247E30-FA86-467D-9895-B072738C7277}"/>
    <cellStyle name="Normal 5 4 4 2 11" xfId="7935" xr:uid="{888C2BAE-D155-443A-94CD-BBED85C0A152}"/>
    <cellStyle name="Normal 5 4 4 2 2" xfId="557" xr:uid="{93DF3416-CA94-4CCC-97D2-CBDBCFFCB747}"/>
    <cellStyle name="Normal 5 4 4 2 2 2" xfId="1287" xr:uid="{B91CA30E-DDE0-4C67-B4AF-8FED84EE9036}"/>
    <cellStyle name="Normal 5 4 4 2 2 2 2" xfId="1288" xr:uid="{FDB7F1F9-C783-4518-BC79-20D1F84C86AD}"/>
    <cellStyle name="Normal 5 4 4 2 2 2 2 2" xfId="13071" xr:uid="{F1C8F7E3-094D-4AD8-A811-CE5718CA97E6}"/>
    <cellStyle name="Normal 5 4 4 2 2 2 2 2 2" xfId="26761" xr:uid="{9FB48768-D0AB-4D88-91A8-72DAA05AEBC0}"/>
    <cellStyle name="Normal 5 4 4 2 2 2 2 2 2 2" xfId="40453" xr:uid="{89932137-477F-4638-961A-46C41EB4315C}"/>
    <cellStyle name="Normal 5 4 4 2 2 2 2 2 2 3" xfId="55337" xr:uid="{4137CCD4-9C50-4585-AEFD-23C49188067E}"/>
    <cellStyle name="Normal 5 4 4 2 2 2 2 2 3" xfId="19917" xr:uid="{0531E890-230B-48C4-B78D-8818974AF697}"/>
    <cellStyle name="Normal 5 4 4 2 2 2 2 2 4" xfId="33607" xr:uid="{C309E4D7-E575-4A69-AD1B-F1037D99103A}"/>
    <cellStyle name="Normal 5 4 4 2 2 2 2 2 5" xfId="48491" xr:uid="{75B8705C-B217-4C52-8316-12A4F9E92BC8}"/>
    <cellStyle name="Normal 5 4 4 2 2 2 2 3" xfId="23339" xr:uid="{517E782C-E2C7-40F9-AB4D-F09B2B4133E6}"/>
    <cellStyle name="Normal 5 4 4 2 2 2 2 3 2" xfId="37031" xr:uid="{79D84C45-679F-4ACE-9261-C58099764497}"/>
    <cellStyle name="Normal 5 4 4 2 2 2 2 3 3" xfId="51915" xr:uid="{F70EFBBD-1233-42D5-8221-04B5A33B7EC0}"/>
    <cellStyle name="Normal 5 4 4 2 2 2 2 4" xfId="16495" xr:uid="{571F2A67-4133-4892-9E9A-7749EBD720BB}"/>
    <cellStyle name="Normal 5 4 4 2 2 2 2 4 2" xfId="40981" xr:uid="{1C4E8BA8-D756-4F29-A174-387163AA1B3B}"/>
    <cellStyle name="Normal 5 4 4 2 2 2 2 5" xfId="30185" xr:uid="{79BCAFC2-FF75-4B2A-8319-B26BCFB2316E}"/>
    <cellStyle name="Normal 5 4 4 2 2 2 2 6" xfId="45069" xr:uid="{26CFDB1B-407C-45D0-B245-033986B8E732}"/>
    <cellStyle name="Normal 5 4 4 2 2 2 2 7" xfId="9649" xr:uid="{8A611A19-C0DE-4BE1-ADF1-3AD0C596A914}"/>
    <cellStyle name="Normal 5 4 4 2 2 2 3" xfId="11359" xr:uid="{D14E328A-D459-4B4F-B689-3A3E0BD9E7C5}"/>
    <cellStyle name="Normal 5 4 4 2 2 2 3 2" xfId="25049" xr:uid="{08B52BD3-C2D4-45E9-A7B1-D62A061028A1}"/>
    <cellStyle name="Normal 5 4 4 2 2 2 3 2 2" xfId="38741" xr:uid="{FCA29C1C-2FDB-4405-A1B7-75F3E8CA4213}"/>
    <cellStyle name="Normal 5 4 4 2 2 2 3 2 3" xfId="53625" xr:uid="{84104E9E-098D-41B3-B967-F37AC0F57C82}"/>
    <cellStyle name="Normal 5 4 4 2 2 2 3 3" xfId="18205" xr:uid="{8677FB34-09E4-4406-B2F3-68A61EA320AA}"/>
    <cellStyle name="Normal 5 4 4 2 2 2 3 4" xfId="31895" xr:uid="{7F1C57A9-C5AF-429E-AF83-F2A65AF74F5F}"/>
    <cellStyle name="Normal 5 4 4 2 2 2 3 5" xfId="46779" xr:uid="{B0A34635-9969-49D8-BD9F-A70319E11A4A}"/>
    <cellStyle name="Normal 5 4 4 2 2 2 4" xfId="21627" xr:uid="{D7F54A28-E5CA-43F4-9538-83C27809DC66}"/>
    <cellStyle name="Normal 5 4 4 2 2 2 4 2" xfId="35319" xr:uid="{36D34A3B-9980-4364-89BB-5ADB08147443}"/>
    <cellStyle name="Normal 5 4 4 2 2 2 4 3" xfId="50203" xr:uid="{F6A8F943-1261-4896-8DFE-A5F9B9F127B0}"/>
    <cellStyle name="Normal 5 4 4 2 2 2 5" xfId="14783" xr:uid="{DEEB3BA7-8D22-4010-93E1-83DBFD3B66AF}"/>
    <cellStyle name="Normal 5 4 4 2 2 2 5 2" xfId="40980" xr:uid="{C13CB162-CCDC-41CA-B9D2-0BE0AA4D38A5}"/>
    <cellStyle name="Normal 5 4 4 2 2 2 6" xfId="28473" xr:uid="{D978B514-4B18-4128-AB84-880F45C18555}"/>
    <cellStyle name="Normal 5 4 4 2 2 2 7" xfId="43357" xr:uid="{FFD14114-5272-44CB-9C54-8E7114743E14}"/>
    <cellStyle name="Normal 5 4 4 2 2 2 8" xfId="7937" xr:uid="{10798956-44E2-413B-B3DF-A4AF4ECD6CF1}"/>
    <cellStyle name="Normal 5 4 4 2 2 3" xfId="1289" xr:uid="{280D655B-92C6-4BB9-B4C6-3E0B4D33A471}"/>
    <cellStyle name="Normal 5 4 4 2 2 3 2" xfId="13070" xr:uid="{45013E6A-1284-4A0D-B6C0-7892EA46D5A1}"/>
    <cellStyle name="Normal 5 4 4 2 2 3 2 2" xfId="26760" xr:uid="{4078FD40-2609-4E08-B670-7B09EE37AA14}"/>
    <cellStyle name="Normal 5 4 4 2 2 3 2 2 2" xfId="40452" xr:uid="{C84A2912-27D3-4917-A07A-9083890B1817}"/>
    <cellStyle name="Normal 5 4 4 2 2 3 2 2 3" xfId="55336" xr:uid="{CF20CCFA-E742-4654-905C-7B70FA33667F}"/>
    <cellStyle name="Normal 5 4 4 2 2 3 2 3" xfId="19916" xr:uid="{EC0AF063-466C-4374-B118-D8E562D03F13}"/>
    <cellStyle name="Normal 5 4 4 2 2 3 2 4" xfId="33606" xr:uid="{523F32C1-0FFD-4B9B-9238-36C537BC39B8}"/>
    <cellStyle name="Normal 5 4 4 2 2 3 2 5" xfId="48490" xr:uid="{562EB508-9977-4F9D-81F2-CCBBE73C24B3}"/>
    <cellStyle name="Normal 5 4 4 2 2 3 3" xfId="23338" xr:uid="{DC52D3A2-D99E-4C80-A23E-7AF7A38FD625}"/>
    <cellStyle name="Normal 5 4 4 2 2 3 3 2" xfId="37030" xr:uid="{38022598-23D2-40F0-B9A8-4FE3A638870B}"/>
    <cellStyle name="Normal 5 4 4 2 2 3 3 3" xfId="51914" xr:uid="{46870AA8-0D10-40B2-8040-77DAB535C6AB}"/>
    <cellStyle name="Normal 5 4 4 2 2 3 4" xfId="16494" xr:uid="{8E0C54F7-3E6E-49AB-85E7-305CB8108F89}"/>
    <cellStyle name="Normal 5 4 4 2 2 3 4 2" xfId="40982" xr:uid="{28A0660C-D7E7-4F56-B1EE-7ABCE2188B48}"/>
    <cellStyle name="Normal 5 4 4 2 2 3 5" xfId="30184" xr:uid="{D8D83A76-8FDF-4AF4-98AA-648212FA3C68}"/>
    <cellStyle name="Normal 5 4 4 2 2 3 6" xfId="45068" xr:uid="{1145FCE1-9A90-46A6-AF6E-1652BCBBB72E}"/>
    <cellStyle name="Normal 5 4 4 2 2 3 7" xfId="9648" xr:uid="{F6235AF3-102D-44EB-88FC-11261C9F2675}"/>
    <cellStyle name="Normal 5 4 4 2 2 4" xfId="2858" xr:uid="{02F0808D-FD6B-42AC-AD97-BFA37213D9E0}"/>
    <cellStyle name="Normal 5 4 4 2 2 4 2" xfId="25048" xr:uid="{C13814D4-41E3-47CD-83FD-E719AAA0F4FE}"/>
    <cellStyle name="Normal 5 4 4 2 2 4 2 2" xfId="38740" xr:uid="{5349362C-8E66-42DC-8002-16EF898C2293}"/>
    <cellStyle name="Normal 5 4 4 2 2 4 2 3" xfId="53624" xr:uid="{31059780-9504-4745-A46E-72A9B79EB7E6}"/>
    <cellStyle name="Normal 5 4 4 2 2 4 3" xfId="18204" xr:uid="{8B9907E0-0D1F-455D-90FE-ED351BF6B189}"/>
    <cellStyle name="Normal 5 4 4 2 2 4 3 2" xfId="41134" xr:uid="{7FAF1209-4189-4166-9EA9-BC0BB672E7F5}"/>
    <cellStyle name="Normal 5 4 4 2 2 4 4" xfId="31894" xr:uid="{E2A330D0-80E8-437B-B99F-1A2E216DD49E}"/>
    <cellStyle name="Normal 5 4 4 2 2 4 5" xfId="46778" xr:uid="{00D16C25-2027-49B3-ADED-A54F1854535F}"/>
    <cellStyle name="Normal 5 4 4 2 2 4 6" xfId="11358" xr:uid="{15227CE7-582F-4BA1-9C05-3F72201FD50C}"/>
    <cellStyle name="Normal 5 4 4 2 2 5" xfId="21626" xr:uid="{7A9F980A-46E4-4D9B-8043-8A75F7CAF958}"/>
    <cellStyle name="Normal 5 4 4 2 2 5 2" xfId="35318" xr:uid="{E6E6C408-69EC-480A-BF23-4685DBEC5C72}"/>
    <cellStyle name="Normal 5 4 4 2 2 5 3" xfId="50202" xr:uid="{ADFD4AA5-4162-46CF-84F1-DC8F6049C569}"/>
    <cellStyle name="Normal 5 4 4 2 2 6" xfId="14782" xr:uid="{E6D84913-931F-4C05-86C9-71971B8FA4A8}"/>
    <cellStyle name="Normal 5 4 4 2 2 6 2" xfId="40834" xr:uid="{3E55B4DE-564C-4D12-A55B-BDE3D14C8D7C}"/>
    <cellStyle name="Normal 5 4 4 2 2 7" xfId="28472" xr:uid="{0D527F2A-E429-4F2F-8AEA-F7B1C9803B87}"/>
    <cellStyle name="Normal 5 4 4 2 2 8" xfId="43356" xr:uid="{4E8570C6-A854-44CA-951D-C333E04A87A7}"/>
    <cellStyle name="Normal 5 4 4 2 2 9" xfId="7936" xr:uid="{3E1997CD-A661-495C-88A4-E9E9E58E4EBC}"/>
    <cellStyle name="Normal 5 4 4 2 3" xfId="1290" xr:uid="{EABE4C86-63B8-4E75-814E-87EEF9AD829E}"/>
    <cellStyle name="Normal 5 4 4 2 3 2" xfId="1291" xr:uid="{F176B1D9-977A-49BB-A48B-279CC8A2DECD}"/>
    <cellStyle name="Normal 5 4 4 2 3 2 2" xfId="13072" xr:uid="{6AB2F862-E8C0-428B-9602-15CA109FA671}"/>
    <cellStyle name="Normal 5 4 4 2 3 2 2 2" xfId="26762" xr:uid="{236C593F-F4F1-4823-9ACF-03DEC23846C0}"/>
    <cellStyle name="Normal 5 4 4 2 3 2 2 2 2" xfId="40454" xr:uid="{79D266C6-5E7E-49FB-A61C-94C170BCEF02}"/>
    <cellStyle name="Normal 5 4 4 2 3 2 2 2 3" xfId="55338" xr:uid="{FB96BEA4-56F7-4264-8CFF-1743A0BE03C1}"/>
    <cellStyle name="Normal 5 4 4 2 3 2 2 3" xfId="19918" xr:uid="{4AA126D8-BDD6-44EA-BBFF-749FF0BB26C7}"/>
    <cellStyle name="Normal 5 4 4 2 3 2 2 4" xfId="33608" xr:uid="{BDACC3EB-4134-4D65-81EC-8B7FB54AAB11}"/>
    <cellStyle name="Normal 5 4 4 2 3 2 2 5" xfId="48492" xr:uid="{8D0AE5D7-41B9-440A-8315-C40A411C4780}"/>
    <cellStyle name="Normal 5 4 4 2 3 2 3" xfId="23340" xr:uid="{D8A8D56E-EA55-4681-B0CD-0528A683DEE7}"/>
    <cellStyle name="Normal 5 4 4 2 3 2 3 2" xfId="37032" xr:uid="{E02A9418-D352-4DFC-9325-4696A8743E34}"/>
    <cellStyle name="Normal 5 4 4 2 3 2 3 3" xfId="51916" xr:uid="{8D0C5A66-A442-4B79-8894-A7DD53B3D759}"/>
    <cellStyle name="Normal 5 4 4 2 3 2 4" xfId="16496" xr:uid="{8A41D414-E7CB-4C6F-8A15-01FD9BBAA414}"/>
    <cellStyle name="Normal 5 4 4 2 3 2 4 2" xfId="40984" xr:uid="{B67898A4-471E-4EC6-AFDE-76D56CB60FBF}"/>
    <cellStyle name="Normal 5 4 4 2 3 2 5" xfId="30186" xr:uid="{2F6A2BB4-172B-4C1D-8330-EB7C74080BD7}"/>
    <cellStyle name="Normal 5 4 4 2 3 2 6" xfId="45070" xr:uid="{B5CE09CB-707A-47AF-94DB-0560DECC65C6}"/>
    <cellStyle name="Normal 5 4 4 2 3 2 7" xfId="9650" xr:uid="{88980F84-4A03-47BE-8505-EC57092B8F80}"/>
    <cellStyle name="Normal 5 4 4 2 3 3" xfId="11360" xr:uid="{0ABD97AA-7554-4103-8BF7-9F812E2EC35E}"/>
    <cellStyle name="Normal 5 4 4 2 3 3 2" xfId="25050" xr:uid="{846E815B-7A3D-412A-A4A5-F6FCAFEF1163}"/>
    <cellStyle name="Normal 5 4 4 2 3 3 2 2" xfId="38742" xr:uid="{A62B20A9-28C0-494F-AB6F-6B16078F4DA4}"/>
    <cellStyle name="Normal 5 4 4 2 3 3 2 3" xfId="53626" xr:uid="{ABE59647-75F4-4DA0-AFAC-8B3A22A1550B}"/>
    <cellStyle name="Normal 5 4 4 2 3 3 3" xfId="18206" xr:uid="{5D61D5FC-8998-475E-9DCC-93F22E2F4334}"/>
    <cellStyle name="Normal 5 4 4 2 3 3 4" xfId="31896" xr:uid="{EA663AAB-09DA-468F-8141-66AD3BE89761}"/>
    <cellStyle name="Normal 5 4 4 2 3 3 5" xfId="46780" xr:uid="{4A4E5845-27CE-4781-8399-6C13541C0F65}"/>
    <cellStyle name="Normal 5 4 4 2 3 4" xfId="21628" xr:uid="{AA578921-3DE2-4830-A144-46EEDE01CBB9}"/>
    <cellStyle name="Normal 5 4 4 2 3 4 2" xfId="35320" xr:uid="{34703AB5-6EE7-4BCE-8E02-DE31E4E4BB3C}"/>
    <cellStyle name="Normal 5 4 4 2 3 4 3" xfId="50204" xr:uid="{2AAF6D31-7ABF-4350-B71E-2843AD30D5D5}"/>
    <cellStyle name="Normal 5 4 4 2 3 5" xfId="14784" xr:uid="{B3149909-1E74-4A0D-A2D7-82C50C73481D}"/>
    <cellStyle name="Normal 5 4 4 2 3 5 2" xfId="40983" xr:uid="{ACD83AC4-3FC7-45D4-94CA-C4AB9D9F1BDE}"/>
    <cellStyle name="Normal 5 4 4 2 3 6" xfId="28474" xr:uid="{0D6CE0C9-107F-4A88-8773-1AA45003A37B}"/>
    <cellStyle name="Normal 5 4 4 2 3 7" xfId="43358" xr:uid="{58018B4E-D2A2-45A1-AB09-F10DAD20E6D3}"/>
    <cellStyle name="Normal 5 4 4 2 3 8" xfId="7938" xr:uid="{7F21488B-8704-4508-A54D-6447997472B9}"/>
    <cellStyle name="Normal 5 4 4 2 4" xfId="1292" xr:uid="{FC71EA56-9F2E-4AA5-90DD-BB0BFA27B6B8}"/>
    <cellStyle name="Normal 5 4 4 2 4 2" xfId="9651" xr:uid="{204F0CD5-3E33-476E-918D-B25783FA33A3}"/>
    <cellStyle name="Normal 5 4 4 2 4 2 2" xfId="13073" xr:uid="{82FEA84E-8C58-4BFA-9852-4CE7F824E1ED}"/>
    <cellStyle name="Normal 5 4 4 2 4 2 2 2" xfId="26763" xr:uid="{5BCD95AC-6E32-410A-AA5E-8D78809B641B}"/>
    <cellStyle name="Normal 5 4 4 2 4 2 2 2 2" xfId="40455" xr:uid="{F0D85861-CF51-4EE4-B1C8-2D89230DDAB4}"/>
    <cellStyle name="Normal 5 4 4 2 4 2 2 2 3" xfId="55339" xr:uid="{5BDF9302-2D1D-4522-911C-54E422476442}"/>
    <cellStyle name="Normal 5 4 4 2 4 2 2 3" xfId="19919" xr:uid="{A881DCA6-3C43-4E86-B015-D7271CCAF64A}"/>
    <cellStyle name="Normal 5 4 4 2 4 2 2 4" xfId="33609" xr:uid="{93C61D82-170A-42D1-8162-9123413E08A9}"/>
    <cellStyle name="Normal 5 4 4 2 4 2 2 5" xfId="48493" xr:uid="{B34EAF86-39F9-4F99-B018-197E59310DB8}"/>
    <cellStyle name="Normal 5 4 4 2 4 2 3" xfId="23341" xr:uid="{1232F143-50D2-4AB7-8239-ED345EB37EC2}"/>
    <cellStyle name="Normal 5 4 4 2 4 2 3 2" xfId="37033" xr:uid="{AE2B4314-9D1C-4245-93B1-C3C7AB2D06A5}"/>
    <cellStyle name="Normal 5 4 4 2 4 2 3 3" xfId="51917" xr:uid="{46467591-6EE8-48DB-9872-F9B0DD9E92D8}"/>
    <cellStyle name="Normal 5 4 4 2 4 2 4" xfId="16497" xr:uid="{81E9752F-61EE-4EC9-A6B2-83B7688CD4BC}"/>
    <cellStyle name="Normal 5 4 4 2 4 2 5" xfId="30187" xr:uid="{B9214D12-5661-435E-BB39-1B9F84D73672}"/>
    <cellStyle name="Normal 5 4 4 2 4 2 6" xfId="45071" xr:uid="{5C76E3DB-34F6-41D8-A847-D8898D424307}"/>
    <cellStyle name="Normal 5 4 4 2 4 3" xfId="11361" xr:uid="{02C1EFAB-7E91-4529-AA10-F1B7A55771FF}"/>
    <cellStyle name="Normal 5 4 4 2 4 3 2" xfId="25051" xr:uid="{A5C8A848-9FF2-4BE7-96CC-1D5821136E0D}"/>
    <cellStyle name="Normal 5 4 4 2 4 3 2 2" xfId="38743" xr:uid="{E548AF48-AACF-4FB7-86DC-1CDFE24C8EF7}"/>
    <cellStyle name="Normal 5 4 4 2 4 3 2 3" xfId="53627" xr:uid="{32D42287-CA19-4DAE-81EF-B20DD5E86E70}"/>
    <cellStyle name="Normal 5 4 4 2 4 3 3" xfId="18207" xr:uid="{EE205CEB-0B74-4168-9EAD-2C2ADA09C356}"/>
    <cellStyle name="Normal 5 4 4 2 4 3 4" xfId="31897" xr:uid="{28A8C60C-4729-4BCD-987C-A1F2F7864A75}"/>
    <cellStyle name="Normal 5 4 4 2 4 3 5" xfId="46781" xr:uid="{216BC72D-4954-4900-AD88-13F661A2CF46}"/>
    <cellStyle name="Normal 5 4 4 2 4 4" xfId="21629" xr:uid="{FB2BBFD0-FB4A-4084-823C-36B91387DE0B}"/>
    <cellStyle name="Normal 5 4 4 2 4 4 2" xfId="35321" xr:uid="{67181B5D-2572-4597-94C5-A2EDBCE85890}"/>
    <cellStyle name="Normal 5 4 4 2 4 4 3" xfId="50205" xr:uid="{624CCD7D-DE2E-4E81-A57C-CC84F0D308CE}"/>
    <cellStyle name="Normal 5 4 4 2 4 5" xfId="14785" xr:uid="{432BB18D-5A0D-45DF-AE72-478AAB6CCFB7}"/>
    <cellStyle name="Normal 5 4 4 2 4 5 2" xfId="40985" xr:uid="{C8A3CDCA-4BDB-4E12-A9CB-9145D785A4DA}"/>
    <cellStyle name="Normal 5 4 4 2 4 6" xfId="28475" xr:uid="{3FEDBFC8-1ED2-493E-AA84-50D8AC0DFF8D}"/>
    <cellStyle name="Normal 5 4 4 2 4 7" xfId="43359" xr:uid="{43F5C6F2-3C33-4F07-A2F9-89F0FFE8C728}"/>
    <cellStyle name="Normal 5 4 4 2 4 8" xfId="7939" xr:uid="{B4621609-502E-48C1-8C9C-6EAEA21C1132}"/>
    <cellStyle name="Normal 5 4 4 2 5" xfId="2859" xr:uid="{85BE5EE0-A3BA-48EF-B150-FA8D91FE4DB9}"/>
    <cellStyle name="Normal 5 4 4 2 5 2" xfId="13069" xr:uid="{82586A65-AEEF-4EF2-AF47-45C7CBC77C36}"/>
    <cellStyle name="Normal 5 4 4 2 5 2 2" xfId="26759" xr:uid="{66E4A2BF-F0D7-4E55-BF02-549A44B0CFD7}"/>
    <cellStyle name="Normal 5 4 4 2 5 2 2 2" xfId="40451" xr:uid="{3935F919-CCD8-4CBF-ABA0-87ED54A7DE40}"/>
    <cellStyle name="Normal 5 4 4 2 5 2 2 3" xfId="55335" xr:uid="{A7C02D35-5F5C-4AB7-BC00-25999C50538B}"/>
    <cellStyle name="Normal 5 4 4 2 5 2 3" xfId="19915" xr:uid="{26BC346D-91D5-4AC5-B7A9-EE45E5230FFD}"/>
    <cellStyle name="Normal 5 4 4 2 5 2 4" xfId="33605" xr:uid="{0917EDF0-59B2-432D-ABA9-4D3A1AF982DC}"/>
    <cellStyle name="Normal 5 4 4 2 5 2 5" xfId="48489" xr:uid="{5D116E2F-1DCD-4D0A-AC9D-158550022DC0}"/>
    <cellStyle name="Normal 5 4 4 2 5 3" xfId="23337" xr:uid="{3EECA969-C387-4C33-B108-C15D9F3F1A72}"/>
    <cellStyle name="Normal 5 4 4 2 5 3 2" xfId="37029" xr:uid="{1C74A4E6-5993-4A4F-BF37-374640394DB6}"/>
    <cellStyle name="Normal 5 4 4 2 5 3 3" xfId="51913" xr:uid="{0B3CBD9A-4966-4FD8-9AD4-5F6F0CB4B42D}"/>
    <cellStyle name="Normal 5 4 4 2 5 4" xfId="16493" xr:uid="{7E13E385-1503-4566-AB13-69F0B3525498}"/>
    <cellStyle name="Normal 5 4 4 2 5 4 2" xfId="41135" xr:uid="{F957570F-A52B-43D7-8976-C87E5038485F}"/>
    <cellStyle name="Normal 5 4 4 2 5 5" xfId="30183" xr:uid="{9D9B1043-0373-4442-B18F-E20EE04AB0F7}"/>
    <cellStyle name="Normal 5 4 4 2 5 6" xfId="45067" xr:uid="{8F45A4C7-804F-44EA-86CF-C957DBADC373}"/>
    <cellStyle name="Normal 5 4 4 2 5 7" xfId="9647" xr:uid="{7B00ADA0-A557-41FD-B210-E59A9825D816}"/>
    <cellStyle name="Normal 5 4 4 2 6" xfId="11357" xr:uid="{FA09398B-9631-41E5-8471-95EF70C5CB7A}"/>
    <cellStyle name="Normal 5 4 4 2 6 2" xfId="25047" xr:uid="{4DB692E7-D5E3-46D2-AFB8-11310FF21F0B}"/>
    <cellStyle name="Normal 5 4 4 2 6 2 2" xfId="38739" xr:uid="{084B1449-F88A-4082-BACF-C18B26163CFA}"/>
    <cellStyle name="Normal 5 4 4 2 6 2 3" xfId="53623" xr:uid="{E5BA0CFB-7D25-48C7-8E34-3B91D950184E}"/>
    <cellStyle name="Normal 5 4 4 2 6 3" xfId="18203" xr:uid="{B625C6A6-423D-4FB2-9F1A-C6B387160B96}"/>
    <cellStyle name="Normal 5 4 4 2 6 4" xfId="31893" xr:uid="{60E84ED1-94EA-4F51-A4EF-C35AD8158C93}"/>
    <cellStyle name="Normal 5 4 4 2 6 5" xfId="46777" xr:uid="{166197A8-B5C7-433D-8636-BA2509FA1B18}"/>
    <cellStyle name="Normal 5 4 4 2 7" xfId="21625" xr:uid="{3B81A482-A4E3-4333-A315-8FA8DED75BC6}"/>
    <cellStyle name="Normal 5 4 4 2 7 2" xfId="35317" xr:uid="{E1EAF9B6-71BF-4292-91C1-9F815B41988E}"/>
    <cellStyle name="Normal 5 4 4 2 7 3" xfId="50201" xr:uid="{1CFA6A1C-B2ED-4AEF-9F60-2E8A0D2923BE}"/>
    <cellStyle name="Normal 5 4 4 2 8" xfId="14781" xr:uid="{120C4D63-042C-4F90-B01F-540018BC8EB1}"/>
    <cellStyle name="Normal 5 4 4 2 8 2" xfId="40805" xr:uid="{D3FD1256-C517-43B1-9352-DB51CE8517A8}"/>
    <cellStyle name="Normal 5 4 4 2 9" xfId="28471" xr:uid="{B6C4CFAB-B6BF-40D2-87A1-73BD680D6824}"/>
    <cellStyle name="Normal 5 4 4 3" xfId="558" xr:uid="{D8B721DC-2722-4B7F-AFD7-2F8D072DB2A8}"/>
    <cellStyle name="Normal 5 4 4 3 10" xfId="43360" xr:uid="{45F43665-9675-465D-9FDB-263A3F4BB2D9}"/>
    <cellStyle name="Normal 5 4 4 3 11" xfId="7940" xr:uid="{2A4AD500-EB75-4ECA-9419-CF222854B27D}"/>
    <cellStyle name="Normal 5 4 4 3 2" xfId="1293" xr:uid="{9CD9425C-F5E1-4A07-827F-39D02E882632}"/>
    <cellStyle name="Normal 5 4 4 3 2 2" xfId="1294" xr:uid="{4A5C0D8C-98DB-42EC-A9FF-3AF6689A60BE}"/>
    <cellStyle name="Normal 5 4 4 3 2 2 2" xfId="9654" xr:uid="{ADCAFF32-C0BB-4EFB-98C0-EE35C58D140C}"/>
    <cellStyle name="Normal 5 4 4 3 2 2 2 2" xfId="13076" xr:uid="{95566EA1-5A7A-4F6C-8A92-7E0D2ECEEEB6}"/>
    <cellStyle name="Normal 5 4 4 3 2 2 2 2 2" xfId="26766" xr:uid="{A1AB9FC9-275E-4489-B767-9713C3A88599}"/>
    <cellStyle name="Normal 5 4 4 3 2 2 2 2 2 2" xfId="40458" xr:uid="{BD42D94B-24A9-44BB-9C0E-7C6AB8FD014C}"/>
    <cellStyle name="Normal 5 4 4 3 2 2 2 2 2 3" xfId="55342" xr:uid="{747D521E-EC58-4AAD-822F-C8452C1409A8}"/>
    <cellStyle name="Normal 5 4 4 3 2 2 2 2 3" xfId="19922" xr:uid="{F80232F0-7611-4EEE-B1EB-4969AC95474E}"/>
    <cellStyle name="Normal 5 4 4 3 2 2 2 2 4" xfId="33612" xr:uid="{86C6EE67-F659-4EDC-81E8-099A660900B0}"/>
    <cellStyle name="Normal 5 4 4 3 2 2 2 2 5" xfId="48496" xr:uid="{FA7F6C3D-EC24-4432-A168-C668015F2170}"/>
    <cellStyle name="Normal 5 4 4 3 2 2 2 3" xfId="23344" xr:uid="{4FD5094F-2789-4010-8E39-3405EAB59D01}"/>
    <cellStyle name="Normal 5 4 4 3 2 2 2 3 2" xfId="37036" xr:uid="{9ADB66B9-92ED-4122-AFE6-54656847D310}"/>
    <cellStyle name="Normal 5 4 4 3 2 2 2 3 3" xfId="51920" xr:uid="{34E67B03-69DC-46B3-BD35-22BD62E6C292}"/>
    <cellStyle name="Normal 5 4 4 3 2 2 2 4" xfId="16500" xr:uid="{C59C8249-A558-43E6-BDD4-43C82F655605}"/>
    <cellStyle name="Normal 5 4 4 3 2 2 2 5" xfId="30190" xr:uid="{831280A9-DAAA-47DF-A036-53860C1ECF44}"/>
    <cellStyle name="Normal 5 4 4 3 2 2 2 6" xfId="45074" xr:uid="{25060B5C-C825-4EFE-9BB7-71DC360A1236}"/>
    <cellStyle name="Normal 5 4 4 3 2 2 3" xfId="11364" xr:uid="{2B736C9C-8CA2-4A96-99D8-3EF4886D0E92}"/>
    <cellStyle name="Normal 5 4 4 3 2 2 3 2" xfId="25054" xr:uid="{D79080DF-CB9A-4270-BBD5-182A0AA0B041}"/>
    <cellStyle name="Normal 5 4 4 3 2 2 3 2 2" xfId="38746" xr:uid="{23126487-8BA2-41E6-8B9A-E9BE28D6D04F}"/>
    <cellStyle name="Normal 5 4 4 3 2 2 3 2 3" xfId="53630" xr:uid="{8C849EC6-E685-451A-B862-5CBBC1D5E381}"/>
    <cellStyle name="Normal 5 4 4 3 2 2 3 3" xfId="18210" xr:uid="{0A2B2832-AA65-4151-96D7-B9B81F473822}"/>
    <cellStyle name="Normal 5 4 4 3 2 2 3 4" xfId="31900" xr:uid="{7E35AED1-A2EC-4E5D-B5A5-412E7754AAA1}"/>
    <cellStyle name="Normal 5 4 4 3 2 2 3 5" xfId="46784" xr:uid="{E0CE4C15-FD02-4A22-A2C9-4C2ECF335F77}"/>
    <cellStyle name="Normal 5 4 4 3 2 2 4" xfId="21632" xr:uid="{79F17066-8D80-4B8B-96DF-64A4A89365FA}"/>
    <cellStyle name="Normal 5 4 4 3 2 2 4 2" xfId="35324" xr:uid="{E51C7FF1-B2EF-4C88-AC52-0E52E8ECE673}"/>
    <cellStyle name="Normal 5 4 4 3 2 2 4 3" xfId="50208" xr:uid="{2A2AADC1-D9F0-4765-B2FD-5D716A2A3C8D}"/>
    <cellStyle name="Normal 5 4 4 3 2 2 5" xfId="14788" xr:uid="{09248376-238C-4F16-ABA0-4D86259CC9CB}"/>
    <cellStyle name="Normal 5 4 4 3 2 2 5 2" xfId="40987" xr:uid="{A86B9442-9B11-4275-A858-AFB494A2CE34}"/>
    <cellStyle name="Normal 5 4 4 3 2 2 6" xfId="28478" xr:uid="{7B4F65AF-2650-45BC-8F5E-BBD49D6C4834}"/>
    <cellStyle name="Normal 5 4 4 3 2 2 7" xfId="43362" xr:uid="{03708497-80BC-4468-99BD-0E9AFA5C2F4C}"/>
    <cellStyle name="Normal 5 4 4 3 2 2 8" xfId="7942" xr:uid="{38520089-3127-4840-99B1-D7EDDFEF095D}"/>
    <cellStyle name="Normal 5 4 4 3 2 3" xfId="9653" xr:uid="{E2589A5E-7800-4105-87FC-C9FE344EEF93}"/>
    <cellStyle name="Normal 5 4 4 3 2 3 2" xfId="13075" xr:uid="{D6BC0A31-C006-4BD6-B339-A8290B6FE63B}"/>
    <cellStyle name="Normal 5 4 4 3 2 3 2 2" xfId="26765" xr:uid="{C9E4E19C-95E1-4E5A-9E98-776067219656}"/>
    <cellStyle name="Normal 5 4 4 3 2 3 2 2 2" xfId="40457" xr:uid="{47C8479B-A2BB-4C8E-9303-B63EF30641A6}"/>
    <cellStyle name="Normal 5 4 4 3 2 3 2 2 3" xfId="55341" xr:uid="{FDA48B9E-202B-482A-9EFF-82492F461909}"/>
    <cellStyle name="Normal 5 4 4 3 2 3 2 3" xfId="19921" xr:uid="{99669B43-E1EB-4E20-BA6E-9460CBE315B1}"/>
    <cellStyle name="Normal 5 4 4 3 2 3 2 4" xfId="33611" xr:uid="{E96FBE6E-759A-40F6-B29D-713B57CE387C}"/>
    <cellStyle name="Normal 5 4 4 3 2 3 2 5" xfId="48495" xr:uid="{BE387F50-AF22-4DCA-A768-F23E7666F4C3}"/>
    <cellStyle name="Normal 5 4 4 3 2 3 3" xfId="23343" xr:uid="{09F7470C-24D3-494D-A35E-6B28C4C3ED61}"/>
    <cellStyle name="Normal 5 4 4 3 2 3 3 2" xfId="37035" xr:uid="{5187195C-2158-4AB6-A885-2DB7C67F06EA}"/>
    <cellStyle name="Normal 5 4 4 3 2 3 3 3" xfId="51919" xr:uid="{C20FDCA1-BE09-492D-8C5C-44BAFF67CB2D}"/>
    <cellStyle name="Normal 5 4 4 3 2 3 4" xfId="16499" xr:uid="{7E074D82-35E6-45B6-B635-2ECAB79EB4DC}"/>
    <cellStyle name="Normal 5 4 4 3 2 3 5" xfId="30189" xr:uid="{E5E5FFCC-1E2E-40C3-8D50-80DF484AFF0C}"/>
    <cellStyle name="Normal 5 4 4 3 2 3 6" xfId="45073" xr:uid="{DCAFAC78-7A35-41A0-B16C-D4C54AA8CB84}"/>
    <cellStyle name="Normal 5 4 4 3 2 4" xfId="11363" xr:uid="{DFC76EE1-A7AF-4173-9F5F-0F22C523FDCF}"/>
    <cellStyle name="Normal 5 4 4 3 2 4 2" xfId="25053" xr:uid="{90EAB5B4-DED7-49E9-9CCD-ACAB08456CB3}"/>
    <cellStyle name="Normal 5 4 4 3 2 4 2 2" xfId="38745" xr:uid="{E245818D-6299-4A64-9FCC-78900F8C4E5A}"/>
    <cellStyle name="Normal 5 4 4 3 2 4 2 3" xfId="53629" xr:uid="{D0215811-80C3-4AEB-BC24-16AE5737C018}"/>
    <cellStyle name="Normal 5 4 4 3 2 4 3" xfId="18209" xr:uid="{967014C9-A0FA-4F93-8374-C312B514C104}"/>
    <cellStyle name="Normal 5 4 4 3 2 4 4" xfId="31899" xr:uid="{E0EDF5AF-1B2B-445B-ADD8-114485FBCC64}"/>
    <cellStyle name="Normal 5 4 4 3 2 4 5" xfId="46783" xr:uid="{76F52940-251B-47B1-848E-331E97FA5CA0}"/>
    <cellStyle name="Normal 5 4 4 3 2 5" xfId="21631" xr:uid="{5855B50E-BC67-4B5E-BD0A-BAF1AA489528}"/>
    <cellStyle name="Normal 5 4 4 3 2 5 2" xfId="35323" xr:uid="{A66F8595-4E6F-4EDF-BD57-B68164A899A7}"/>
    <cellStyle name="Normal 5 4 4 3 2 5 3" xfId="50207" xr:uid="{4D113B8F-1A1E-4822-BA87-CEE7AD5DD87B}"/>
    <cellStyle name="Normal 5 4 4 3 2 6" xfId="14787" xr:uid="{FC7E65AF-4040-40EF-8B22-359B8544A133}"/>
    <cellStyle name="Normal 5 4 4 3 2 6 2" xfId="40986" xr:uid="{B56AE56D-D9B3-4B57-A777-D26C34B8F25C}"/>
    <cellStyle name="Normal 5 4 4 3 2 7" xfId="28477" xr:uid="{500045DE-6044-474B-B9F4-8DA7EBCC64A9}"/>
    <cellStyle name="Normal 5 4 4 3 2 8" xfId="43361" xr:uid="{873EC327-FB01-4F63-9F07-C0E89148593B}"/>
    <cellStyle name="Normal 5 4 4 3 2 9" xfId="7941" xr:uid="{9E25BA8F-8176-437E-9F7E-1A91EAFDD718}"/>
    <cellStyle name="Normal 5 4 4 3 3" xfId="1295" xr:uid="{9AD6B824-B68E-4AA9-BBC4-15462C8729FC}"/>
    <cellStyle name="Normal 5 4 4 3 3 2" xfId="9655" xr:uid="{7C6C5AD2-C4B6-4692-A692-4261AB9D77CD}"/>
    <cellStyle name="Normal 5 4 4 3 3 2 2" xfId="13077" xr:uid="{32DCC660-2067-4B5E-B290-00387E7836FF}"/>
    <cellStyle name="Normal 5 4 4 3 3 2 2 2" xfId="26767" xr:uid="{F237BF0B-1CB9-441A-B256-B0494932E89D}"/>
    <cellStyle name="Normal 5 4 4 3 3 2 2 2 2" xfId="40459" xr:uid="{5C46B288-8F60-43D0-8470-3166EF6195E8}"/>
    <cellStyle name="Normal 5 4 4 3 3 2 2 2 3" xfId="55343" xr:uid="{09AF923B-6940-4C8D-9F38-9D9331B732DB}"/>
    <cellStyle name="Normal 5 4 4 3 3 2 2 3" xfId="19923" xr:uid="{2C282565-A6C4-4B57-AA93-4A810683FBAC}"/>
    <cellStyle name="Normal 5 4 4 3 3 2 2 4" xfId="33613" xr:uid="{4C545CB7-284A-4A0C-9EB0-81315CC6D255}"/>
    <cellStyle name="Normal 5 4 4 3 3 2 2 5" xfId="48497" xr:uid="{160E163A-8EB2-4D46-A14A-75508EB7F173}"/>
    <cellStyle name="Normal 5 4 4 3 3 2 3" xfId="23345" xr:uid="{1B2778BC-9E2A-42F8-A27D-4F9D166D3682}"/>
    <cellStyle name="Normal 5 4 4 3 3 2 3 2" xfId="37037" xr:uid="{D5F115F5-D4B9-4F57-AC86-25CFB15E49B5}"/>
    <cellStyle name="Normal 5 4 4 3 3 2 3 3" xfId="51921" xr:uid="{645AB0F6-35F0-4A63-865D-A97C7B2176B1}"/>
    <cellStyle name="Normal 5 4 4 3 3 2 4" xfId="16501" xr:uid="{13DA4533-9A27-4796-A6CA-618D90562723}"/>
    <cellStyle name="Normal 5 4 4 3 3 2 5" xfId="30191" xr:uid="{5005AA0A-97C5-4B1A-8685-2D9E77A3A307}"/>
    <cellStyle name="Normal 5 4 4 3 3 2 6" xfId="45075" xr:uid="{8A4200C2-20E6-4ED9-A754-7261DAACD3F9}"/>
    <cellStyle name="Normal 5 4 4 3 3 3" xfId="11365" xr:uid="{6318E9D2-520E-43D3-8F62-A7201B5DB8A0}"/>
    <cellStyle name="Normal 5 4 4 3 3 3 2" xfId="25055" xr:uid="{BCBAA33B-4FD3-49EA-8E59-9C505E263262}"/>
    <cellStyle name="Normal 5 4 4 3 3 3 2 2" xfId="38747" xr:uid="{82E164A1-4CF6-440E-A116-80B35C6F74C7}"/>
    <cellStyle name="Normal 5 4 4 3 3 3 2 3" xfId="53631" xr:uid="{1E78D825-43C0-42AA-8DFE-A774C918EA97}"/>
    <cellStyle name="Normal 5 4 4 3 3 3 3" xfId="18211" xr:uid="{15B9F82D-7C57-4A2E-9405-5A5951300EA1}"/>
    <cellStyle name="Normal 5 4 4 3 3 3 4" xfId="31901" xr:uid="{707A56B4-8CFC-4B78-BD0C-597F6913DE7F}"/>
    <cellStyle name="Normal 5 4 4 3 3 3 5" xfId="46785" xr:uid="{C3E1E095-FA27-49D4-AE17-4CA5C131BE10}"/>
    <cellStyle name="Normal 5 4 4 3 3 4" xfId="21633" xr:uid="{818FF3B6-AD17-4A63-ABB3-4D9797322595}"/>
    <cellStyle name="Normal 5 4 4 3 3 4 2" xfId="35325" xr:uid="{32FB088C-A08D-474F-968E-1792478CFC99}"/>
    <cellStyle name="Normal 5 4 4 3 3 4 3" xfId="50209" xr:uid="{3F0569B0-5AF3-4CBE-9937-3EFF2E3D9008}"/>
    <cellStyle name="Normal 5 4 4 3 3 5" xfId="14789" xr:uid="{069131D7-7EC7-4A69-85E7-55EB8D73B81B}"/>
    <cellStyle name="Normal 5 4 4 3 3 5 2" xfId="40988" xr:uid="{AFCA9187-1A5B-4392-B502-25A54CDBA585}"/>
    <cellStyle name="Normal 5 4 4 3 3 6" xfId="28479" xr:uid="{03E4948B-E6E7-4B00-BABD-6EFF57DC3F5C}"/>
    <cellStyle name="Normal 5 4 4 3 3 7" xfId="43363" xr:uid="{B1F9CAF0-2B51-4242-A34F-E74A8072EDEA}"/>
    <cellStyle name="Normal 5 4 4 3 3 8" xfId="7943" xr:uid="{502F8E56-5D8B-4E88-A99C-2C337FEEAC83}"/>
    <cellStyle name="Normal 5 4 4 3 4" xfId="2860" xr:uid="{3A71CE85-E168-4234-BD72-478322FE95B6}"/>
    <cellStyle name="Normal 5 4 4 3 4 2" xfId="9656" xr:uid="{259635D6-2CCC-4269-9FE2-F2E23C710113}"/>
    <cellStyle name="Normal 5 4 4 3 4 2 2" xfId="13078" xr:uid="{7E6EC4D2-3F81-445F-B776-62883B47D2CE}"/>
    <cellStyle name="Normal 5 4 4 3 4 2 2 2" xfId="26768" xr:uid="{248F872E-0C40-40A1-92D9-8C6A39A5B932}"/>
    <cellStyle name="Normal 5 4 4 3 4 2 2 2 2" xfId="40460" xr:uid="{23863410-B376-4C4F-8909-9252BA059EBE}"/>
    <cellStyle name="Normal 5 4 4 3 4 2 2 2 3" xfId="55344" xr:uid="{F81B8F94-7C40-4BF7-945D-74D6EA21AEC3}"/>
    <cellStyle name="Normal 5 4 4 3 4 2 2 3" xfId="19924" xr:uid="{01A244D7-5D28-49F2-B876-3286F09926AC}"/>
    <cellStyle name="Normal 5 4 4 3 4 2 2 4" xfId="33614" xr:uid="{83663926-0B1B-4108-B28A-B4D8DD81D4F2}"/>
    <cellStyle name="Normal 5 4 4 3 4 2 2 5" xfId="48498" xr:uid="{CD6911EC-8B27-4A09-8FAF-996DA66DD439}"/>
    <cellStyle name="Normal 5 4 4 3 4 2 3" xfId="23346" xr:uid="{172F4870-AE46-4057-8268-E7F1E6E45863}"/>
    <cellStyle name="Normal 5 4 4 3 4 2 3 2" xfId="37038" xr:uid="{ECF558E9-D38E-4701-8BCB-3B10F5B075D3}"/>
    <cellStyle name="Normal 5 4 4 3 4 2 3 3" xfId="51922" xr:uid="{AD867478-FBFB-4EA0-A5F9-B184B35CECBA}"/>
    <cellStyle name="Normal 5 4 4 3 4 2 4" xfId="16502" xr:uid="{719502C9-F476-47F5-8674-BF447D4CE1A7}"/>
    <cellStyle name="Normal 5 4 4 3 4 2 5" xfId="30192" xr:uid="{91304EB7-DD8F-4AAF-8AC1-E7B950EED618}"/>
    <cellStyle name="Normal 5 4 4 3 4 2 6" xfId="45076" xr:uid="{EB5692C6-C7EF-4CEB-A779-D7AB25B6AE70}"/>
    <cellStyle name="Normal 5 4 4 3 4 3" xfId="11366" xr:uid="{DA1AF618-C6F3-4314-86D6-3E459028C50F}"/>
    <cellStyle name="Normal 5 4 4 3 4 3 2" xfId="25056" xr:uid="{CA358085-E452-4063-87ED-6E281CFB8FA1}"/>
    <cellStyle name="Normal 5 4 4 3 4 3 2 2" xfId="38748" xr:uid="{0A0CC2E1-C462-4F6A-96E4-D80F6E774627}"/>
    <cellStyle name="Normal 5 4 4 3 4 3 2 3" xfId="53632" xr:uid="{9B8449E5-9DB6-4B68-8529-62DDA0FB37D0}"/>
    <cellStyle name="Normal 5 4 4 3 4 3 3" xfId="18212" xr:uid="{8709CABC-79C8-4A4B-80B4-C83C50951FEA}"/>
    <cellStyle name="Normal 5 4 4 3 4 3 4" xfId="31902" xr:uid="{F86F4A14-2FE8-40FC-8912-A233D2B82A7E}"/>
    <cellStyle name="Normal 5 4 4 3 4 3 5" xfId="46786" xr:uid="{76F4874E-749A-40F2-BAEB-30D60B5C8EEF}"/>
    <cellStyle name="Normal 5 4 4 3 4 4" xfId="21634" xr:uid="{5346CDB8-964D-4672-A764-ED76623535F4}"/>
    <cellStyle name="Normal 5 4 4 3 4 4 2" xfId="35326" xr:uid="{F69F2A57-187E-4F5F-BB05-179E9B0AD12B}"/>
    <cellStyle name="Normal 5 4 4 3 4 4 3" xfId="50210" xr:uid="{CCC35D0A-9371-4098-ADEC-ECF68E0CCF82}"/>
    <cellStyle name="Normal 5 4 4 3 4 5" xfId="14790" xr:uid="{DE06A97A-17E8-424F-8180-424E69235811}"/>
    <cellStyle name="Normal 5 4 4 3 4 5 2" xfId="41136" xr:uid="{C407F3A4-270A-4684-A218-1DE5651E1D24}"/>
    <cellStyle name="Normal 5 4 4 3 4 6" xfId="28480" xr:uid="{579E8A9A-5381-4A61-93FC-034101AFA820}"/>
    <cellStyle name="Normal 5 4 4 3 4 7" xfId="43364" xr:uid="{7C48288C-0E02-4372-BCD9-327179A06DAA}"/>
    <cellStyle name="Normal 5 4 4 3 4 8" xfId="7944" xr:uid="{78B95C10-10B5-4538-A24D-B1D6987D8ADF}"/>
    <cellStyle name="Normal 5 4 4 3 5" xfId="9652" xr:uid="{ED0CB125-1A8B-45E6-9889-AA922A0EDE86}"/>
    <cellStyle name="Normal 5 4 4 3 5 2" xfId="13074" xr:uid="{C375F3CF-B52B-40D2-9FD9-254990DB442B}"/>
    <cellStyle name="Normal 5 4 4 3 5 2 2" xfId="26764" xr:uid="{DE32622D-C52B-44BD-AC49-FEF3F9BBBE00}"/>
    <cellStyle name="Normal 5 4 4 3 5 2 2 2" xfId="40456" xr:uid="{F8DEC539-36EA-4D25-B7E7-781B5D5A1067}"/>
    <cellStyle name="Normal 5 4 4 3 5 2 2 3" xfId="55340" xr:uid="{4736C4F4-1F19-4D71-8A68-A6E016A4F986}"/>
    <cellStyle name="Normal 5 4 4 3 5 2 3" xfId="19920" xr:uid="{8F0AD24A-E0D6-4521-B252-B6798ECF6D6E}"/>
    <cellStyle name="Normal 5 4 4 3 5 2 4" xfId="33610" xr:uid="{19177466-8FC4-43F3-B265-EBCAF441B2AA}"/>
    <cellStyle name="Normal 5 4 4 3 5 2 5" xfId="48494" xr:uid="{744C3FB0-A583-4958-B3DF-72A85D1C3710}"/>
    <cellStyle name="Normal 5 4 4 3 5 3" xfId="23342" xr:uid="{BA46DF54-B6B5-4C1B-BD90-1E8C1CC280E4}"/>
    <cellStyle name="Normal 5 4 4 3 5 3 2" xfId="37034" xr:uid="{E6ADC066-0232-45F4-B210-55E9E1A95E36}"/>
    <cellStyle name="Normal 5 4 4 3 5 3 3" xfId="51918" xr:uid="{6C9C61E8-0E51-448B-A45F-F93610AB69B2}"/>
    <cellStyle name="Normal 5 4 4 3 5 4" xfId="16498" xr:uid="{7DC9D6AC-98E1-4798-B367-024ECF57EE56}"/>
    <cellStyle name="Normal 5 4 4 3 5 5" xfId="30188" xr:uid="{6E565AFD-564F-4D4D-90D8-02680BF6E146}"/>
    <cellStyle name="Normal 5 4 4 3 5 6" xfId="45072" xr:uid="{E1200BFF-EF8F-4A57-91E4-DB83009BCDC1}"/>
    <cellStyle name="Normal 5 4 4 3 6" xfId="11362" xr:uid="{13176D23-772E-4AAD-A003-144027EC7BAD}"/>
    <cellStyle name="Normal 5 4 4 3 6 2" xfId="25052" xr:uid="{680061BF-7DE7-4809-9F42-57F24117089E}"/>
    <cellStyle name="Normal 5 4 4 3 6 2 2" xfId="38744" xr:uid="{A04AF806-64CE-4993-93AA-6EBC91DB2356}"/>
    <cellStyle name="Normal 5 4 4 3 6 2 3" xfId="53628" xr:uid="{1B5FD58F-093C-4ED1-B2DD-CC8561D0759C}"/>
    <cellStyle name="Normal 5 4 4 3 6 3" xfId="18208" xr:uid="{F86B561B-D172-4A94-9C86-DA7B6AF46680}"/>
    <cellStyle name="Normal 5 4 4 3 6 4" xfId="31898" xr:uid="{8F8FFC32-A9FA-438B-BC0C-EA603E15AA52}"/>
    <cellStyle name="Normal 5 4 4 3 6 5" xfId="46782" xr:uid="{0FCACA13-32AC-4351-A3C6-DFA291E4148E}"/>
    <cellStyle name="Normal 5 4 4 3 7" xfId="21630" xr:uid="{6A92DDC9-017C-46ED-BE9C-D5946777A08A}"/>
    <cellStyle name="Normal 5 4 4 3 7 2" xfId="35322" xr:uid="{856AFEB7-96C1-40FE-B9B9-8D8C4D28FA43}"/>
    <cellStyle name="Normal 5 4 4 3 7 3" xfId="50206" xr:uid="{D01C8DC3-BCEF-437B-A094-000736C47494}"/>
    <cellStyle name="Normal 5 4 4 3 8" xfId="14786" xr:uid="{0C35F9BF-73CC-4287-B584-9B650BBE6CFF}"/>
    <cellStyle name="Normal 5 4 4 3 8 2" xfId="40835" xr:uid="{00116D9A-B970-4CED-9131-2DD15F8E7477}"/>
    <cellStyle name="Normal 5 4 4 3 9" xfId="28476" xr:uid="{95D0D52B-D365-4DE7-BB80-345FB0E859D1}"/>
    <cellStyle name="Normal 5 4 4 4" xfId="1296" xr:uid="{C51A8F7F-B0A3-4476-B136-4477B0DA0510}"/>
    <cellStyle name="Normal 5 4 4 4 2" xfId="1297" xr:uid="{E4E8AE15-E30D-4F12-B385-2652EDFC31B6}"/>
    <cellStyle name="Normal 5 4 4 4 2 2" xfId="9658" xr:uid="{8F5198ED-AD23-4D66-B70B-0346EC0574D1}"/>
    <cellStyle name="Normal 5 4 4 4 2 2 2" xfId="13080" xr:uid="{0F870252-97A3-43A1-8E1E-DBC5D84CFA14}"/>
    <cellStyle name="Normal 5 4 4 4 2 2 2 2" xfId="26770" xr:uid="{822ED07C-6BA6-4AB2-B710-71EA92BB2AEF}"/>
    <cellStyle name="Normal 5 4 4 4 2 2 2 2 2" xfId="40462" xr:uid="{9D6BF1AB-C746-4B8F-BA59-3B4845504985}"/>
    <cellStyle name="Normal 5 4 4 4 2 2 2 2 3" xfId="55346" xr:uid="{4B28B7A8-1190-467B-ACF0-1D00149D0B06}"/>
    <cellStyle name="Normal 5 4 4 4 2 2 2 3" xfId="19926" xr:uid="{5749725D-476E-4D46-85A7-FAC493ED6629}"/>
    <cellStyle name="Normal 5 4 4 4 2 2 2 4" xfId="33616" xr:uid="{1516E1E2-4C46-4DE2-99A9-033D244C993E}"/>
    <cellStyle name="Normal 5 4 4 4 2 2 2 5" xfId="48500" xr:uid="{6DCE2462-566F-4123-ADB1-F9E8DD2971D6}"/>
    <cellStyle name="Normal 5 4 4 4 2 2 3" xfId="23348" xr:uid="{2CA738D8-0ED8-4FCB-B1CB-F1D1BCE45055}"/>
    <cellStyle name="Normal 5 4 4 4 2 2 3 2" xfId="37040" xr:uid="{E542D8CC-5F4C-4D26-BB44-64FC00A0ED05}"/>
    <cellStyle name="Normal 5 4 4 4 2 2 3 3" xfId="51924" xr:uid="{BA1B5D9A-7D60-4D9A-BBAF-2DD1F922A29D}"/>
    <cellStyle name="Normal 5 4 4 4 2 2 4" xfId="16504" xr:uid="{F5FDAD21-E881-4E51-AA22-C4766E823371}"/>
    <cellStyle name="Normal 5 4 4 4 2 2 5" xfId="30194" xr:uid="{BB15D907-2A6E-4D9A-95F7-BEC53C7E8EF7}"/>
    <cellStyle name="Normal 5 4 4 4 2 2 6" xfId="45078" xr:uid="{AEB4C575-7F3C-4962-8381-2CD74A108075}"/>
    <cellStyle name="Normal 5 4 4 4 2 3" xfId="11368" xr:uid="{251D6504-1C1F-497D-A3FB-DC13315D61BB}"/>
    <cellStyle name="Normal 5 4 4 4 2 3 2" xfId="25058" xr:uid="{AFDFCE38-B912-497B-B99A-820774642DCF}"/>
    <cellStyle name="Normal 5 4 4 4 2 3 2 2" xfId="38750" xr:uid="{9CC414CE-2BB5-4537-ADFB-3B8B6C593C8F}"/>
    <cellStyle name="Normal 5 4 4 4 2 3 2 3" xfId="53634" xr:uid="{046BD291-AF20-4550-B2ED-340E6009E78F}"/>
    <cellStyle name="Normal 5 4 4 4 2 3 3" xfId="18214" xr:uid="{B6512F95-0245-4054-A629-9B9873537423}"/>
    <cellStyle name="Normal 5 4 4 4 2 3 4" xfId="31904" xr:uid="{AD9BC3C2-0520-4A8B-A010-32E901760927}"/>
    <cellStyle name="Normal 5 4 4 4 2 3 5" xfId="46788" xr:uid="{C7CB0ACF-740F-4C19-AB14-D154F00400D7}"/>
    <cellStyle name="Normal 5 4 4 4 2 4" xfId="21636" xr:uid="{92E87948-AC4E-4BFB-B42B-3246CFA81C1E}"/>
    <cellStyle name="Normal 5 4 4 4 2 4 2" xfId="35328" xr:uid="{9C6BE781-B77B-464D-8409-B6BF78B54B86}"/>
    <cellStyle name="Normal 5 4 4 4 2 4 3" xfId="50212" xr:uid="{72344E78-835F-4B25-B82C-BDCC9701A275}"/>
    <cellStyle name="Normal 5 4 4 4 2 5" xfId="14792" xr:uid="{3EA0EBAF-5F6A-4F9D-9C9F-15F5F9EAC5C0}"/>
    <cellStyle name="Normal 5 4 4 4 2 5 2" xfId="40990" xr:uid="{E48B514B-DFDB-432B-AF53-B93869A89DB5}"/>
    <cellStyle name="Normal 5 4 4 4 2 6" xfId="28482" xr:uid="{4F35328C-D81C-4755-85F0-594C132E2A53}"/>
    <cellStyle name="Normal 5 4 4 4 2 7" xfId="43366" xr:uid="{DB23527C-F91B-4954-997C-558C26C56693}"/>
    <cellStyle name="Normal 5 4 4 4 2 8" xfId="7946" xr:uid="{A261AC73-4E70-4CE1-8704-636F56500C6C}"/>
    <cellStyle name="Normal 5 4 4 4 3" xfId="2861" xr:uid="{5A55C5B7-7DF6-40BE-A179-F635BA4E2495}"/>
    <cellStyle name="Normal 5 4 4 4 3 2" xfId="13079" xr:uid="{2C5D6CA7-DE16-4747-8B0C-A2D5DC07249F}"/>
    <cellStyle name="Normal 5 4 4 4 3 2 2" xfId="26769" xr:uid="{69DEF59C-EB8E-497D-8496-A1F874186295}"/>
    <cellStyle name="Normal 5 4 4 4 3 2 2 2" xfId="40461" xr:uid="{AC0374BE-10E1-4D5A-8BEF-F500B671DEF6}"/>
    <cellStyle name="Normal 5 4 4 4 3 2 2 3" xfId="55345" xr:uid="{03C5AC56-DF1F-413B-A3D8-4B877F8D8E3E}"/>
    <cellStyle name="Normal 5 4 4 4 3 2 3" xfId="19925" xr:uid="{0D1E2550-54DD-4E0D-A6D1-420021239229}"/>
    <cellStyle name="Normal 5 4 4 4 3 2 4" xfId="33615" xr:uid="{9D2509F3-84A0-48BA-BCDB-CD42FDE9CF2A}"/>
    <cellStyle name="Normal 5 4 4 4 3 2 5" xfId="48499" xr:uid="{A6C26159-FAFD-45B6-8982-AF3320E1E3FB}"/>
    <cellStyle name="Normal 5 4 4 4 3 3" xfId="23347" xr:uid="{D543BF56-87AB-4496-93A6-D2EAA13BFCE8}"/>
    <cellStyle name="Normal 5 4 4 4 3 3 2" xfId="37039" xr:uid="{9AD039B2-6FB0-41BB-A95A-802FE564E3FA}"/>
    <cellStyle name="Normal 5 4 4 4 3 3 3" xfId="51923" xr:uid="{6B2F0EFD-7533-4BA4-8C08-0256E3B14D1D}"/>
    <cellStyle name="Normal 5 4 4 4 3 4" xfId="16503" xr:uid="{24D82A64-7B47-4A24-B7CE-57E28C0129F5}"/>
    <cellStyle name="Normal 5 4 4 4 3 4 2" xfId="41137" xr:uid="{FC28A8B4-032E-4B12-8D92-E0E196564A86}"/>
    <cellStyle name="Normal 5 4 4 4 3 5" xfId="30193" xr:uid="{92825087-E192-4728-9D47-CA871BAD79DC}"/>
    <cellStyle name="Normal 5 4 4 4 3 6" xfId="45077" xr:uid="{3ED1E77E-B061-4095-855C-1D4000884510}"/>
    <cellStyle name="Normal 5 4 4 4 3 7" xfId="9657" xr:uid="{65EF97B2-9723-4806-BE24-B19B5030A72E}"/>
    <cellStyle name="Normal 5 4 4 4 4" xfId="2862" xr:uid="{EAE5B60E-5EFC-42DE-95D5-10E61C000768}"/>
    <cellStyle name="Normal 5 4 4 4 4 2" xfId="25057" xr:uid="{BAE38F50-4BDC-44E2-BFA5-87E736AB2D78}"/>
    <cellStyle name="Normal 5 4 4 4 4 2 2" xfId="38749" xr:uid="{DEB6401E-713F-4D77-A4F9-BDB7ACD1D3F5}"/>
    <cellStyle name="Normal 5 4 4 4 4 2 3" xfId="53633" xr:uid="{60459D2F-2901-4F55-B028-39F7E549BF9A}"/>
    <cellStyle name="Normal 5 4 4 4 4 3" xfId="18213" xr:uid="{8A420E02-0BAC-49C0-8EDC-F3246634ED44}"/>
    <cellStyle name="Normal 5 4 4 4 4 3 2" xfId="41138" xr:uid="{95848C54-9E0F-4FB4-9F28-05D156387C3B}"/>
    <cellStyle name="Normal 5 4 4 4 4 4" xfId="31903" xr:uid="{C87081A8-3EBB-4CEC-A6B5-F804888BF492}"/>
    <cellStyle name="Normal 5 4 4 4 4 5" xfId="46787" xr:uid="{D9ED4570-1837-49E0-A9F1-506F471B24F3}"/>
    <cellStyle name="Normal 5 4 4 4 4 6" xfId="11367" xr:uid="{462990D6-8FCD-4F78-8560-A10E9D9960E4}"/>
    <cellStyle name="Normal 5 4 4 4 5" xfId="21635" xr:uid="{9C591D76-A95A-439D-A88F-BAB180596D7C}"/>
    <cellStyle name="Normal 5 4 4 4 5 2" xfId="35327" xr:uid="{ABE7827A-69F8-41E1-B3B8-2FD600AE81F7}"/>
    <cellStyle name="Normal 5 4 4 4 5 3" xfId="50211" xr:uid="{EEACAC95-1FDE-4378-966A-6C957A9A9671}"/>
    <cellStyle name="Normal 5 4 4 4 6" xfId="14791" xr:uid="{2FB72A83-EE6D-4D9A-849D-36573B396C47}"/>
    <cellStyle name="Normal 5 4 4 4 6 2" xfId="40989" xr:uid="{BCE3F173-81FC-4270-AC4F-A7FB171423B7}"/>
    <cellStyle name="Normal 5 4 4 4 7" xfId="28481" xr:uid="{1E94B54A-59E4-42D7-B959-8E4BF804BA81}"/>
    <cellStyle name="Normal 5 4 4 4 8" xfId="43365" xr:uid="{36610F0E-C9E8-4C26-A414-DBBF3C7D8D7F}"/>
    <cellStyle name="Normal 5 4 4 4 9" xfId="7945" xr:uid="{226E4451-5F1B-4070-B8F5-176D39E1B35B}"/>
    <cellStyle name="Normal 5 4 4 5" xfId="1298" xr:uid="{602E6689-C4DB-4EEB-807A-C26B713463AB}"/>
    <cellStyle name="Normal 5 4 4 5 2" xfId="9659" xr:uid="{2985FA46-2945-437E-B24B-FEE2FFF6978F}"/>
    <cellStyle name="Normal 5 4 4 5 2 2" xfId="13081" xr:uid="{C13A726F-089E-458D-8968-A56AAE76A3D5}"/>
    <cellStyle name="Normal 5 4 4 5 2 2 2" xfId="26771" xr:uid="{A15AC7F8-0609-4C18-8324-317D5EEFA7A3}"/>
    <cellStyle name="Normal 5 4 4 5 2 2 2 2" xfId="40463" xr:uid="{B008EDC2-2553-4822-BB30-4B09A36C431B}"/>
    <cellStyle name="Normal 5 4 4 5 2 2 2 3" xfId="55347" xr:uid="{5D721910-8399-45AC-ABED-68E3990BDAE1}"/>
    <cellStyle name="Normal 5 4 4 5 2 2 3" xfId="19927" xr:uid="{65ECC184-A183-4B00-BA64-283665635176}"/>
    <cellStyle name="Normal 5 4 4 5 2 2 4" xfId="33617" xr:uid="{FE20998C-F44D-4B29-A10A-AC4A825F5870}"/>
    <cellStyle name="Normal 5 4 4 5 2 2 5" xfId="48501" xr:uid="{29B17B68-FAE7-4C29-8D21-B135A0A1C727}"/>
    <cellStyle name="Normal 5 4 4 5 2 3" xfId="23349" xr:uid="{14F34768-0533-4E24-AD13-9932AD6950CB}"/>
    <cellStyle name="Normal 5 4 4 5 2 3 2" xfId="37041" xr:uid="{301AA733-2EA5-4205-8C68-6907992FFCA5}"/>
    <cellStyle name="Normal 5 4 4 5 2 3 3" xfId="51925" xr:uid="{BDEB1A93-6401-488B-AF42-E1870F63DBC8}"/>
    <cellStyle name="Normal 5 4 4 5 2 4" xfId="16505" xr:uid="{DE978576-A11D-4D02-9FD4-D131FB37C077}"/>
    <cellStyle name="Normal 5 4 4 5 2 5" xfId="30195" xr:uid="{1FABF952-8CF0-47CA-B6FA-8DC9C4A482DB}"/>
    <cellStyle name="Normal 5 4 4 5 2 6" xfId="45079" xr:uid="{4A1BEEEE-A98E-4221-8FF3-79EA19662FE3}"/>
    <cellStyle name="Normal 5 4 4 5 3" xfId="11369" xr:uid="{CCDD0CDA-C2F2-4E1D-9138-3092A328872A}"/>
    <cellStyle name="Normal 5 4 4 5 3 2" xfId="25059" xr:uid="{27427380-396A-4D66-AF3F-A004C42A6FB3}"/>
    <cellStyle name="Normal 5 4 4 5 3 2 2" xfId="38751" xr:uid="{437F0D1E-8C2A-4981-A4CB-232114C038DA}"/>
    <cellStyle name="Normal 5 4 4 5 3 2 3" xfId="53635" xr:uid="{F59E81F5-78CC-41EF-BA1A-5E468A42ADC9}"/>
    <cellStyle name="Normal 5 4 4 5 3 3" xfId="18215" xr:uid="{9245E769-F930-48F7-94BD-C14E6D81832B}"/>
    <cellStyle name="Normal 5 4 4 5 3 4" xfId="31905" xr:uid="{EE0BBDAC-B233-4213-9E7F-C5253C7DDF0F}"/>
    <cellStyle name="Normal 5 4 4 5 3 5" xfId="46789" xr:uid="{3417944E-AD0C-45FF-B63D-5CC401EA99E9}"/>
    <cellStyle name="Normal 5 4 4 5 4" xfId="21637" xr:uid="{B82CC82B-ABD4-4737-8F85-5D882B6D6AEB}"/>
    <cellStyle name="Normal 5 4 4 5 4 2" xfId="35329" xr:uid="{939367C6-5504-4685-B296-1CF810D78565}"/>
    <cellStyle name="Normal 5 4 4 5 4 3" xfId="50213" xr:uid="{5A03858A-6D2D-4C9D-AE2B-5921437F20A8}"/>
    <cellStyle name="Normal 5 4 4 5 5" xfId="14793" xr:uid="{0007DFCB-0AE3-47A6-88BA-6B4DA3057C17}"/>
    <cellStyle name="Normal 5 4 4 5 5 2" xfId="40991" xr:uid="{2AAE7E6A-FD2B-445D-98A5-8C671092C13C}"/>
    <cellStyle name="Normal 5 4 4 5 6" xfId="28483" xr:uid="{CB9C5A60-17F6-4DC7-B443-FC0A496C52EE}"/>
    <cellStyle name="Normal 5 4 4 5 7" xfId="43367" xr:uid="{652A169C-EAED-48A0-9EE6-7664E0247F38}"/>
    <cellStyle name="Normal 5 4 4 5 8" xfId="7947" xr:uid="{33AF3874-A9D4-41F2-A779-0894A3C5594C}"/>
    <cellStyle name="Normal 5 4 4 6" xfId="2863" xr:uid="{EB5BF990-A2E0-4B47-B3C8-8B88A080C856}"/>
    <cellStyle name="Normal 5 4 4 6 2" xfId="9660" xr:uid="{148E4315-BDA3-4F83-839F-9EAE05A15469}"/>
    <cellStyle name="Normal 5 4 4 6 2 2" xfId="13082" xr:uid="{AFAEECD0-5615-4F88-888F-4F23ACAAFE3D}"/>
    <cellStyle name="Normal 5 4 4 6 2 2 2" xfId="26772" xr:uid="{B7C4CE59-DFAF-4739-861C-02557A5B596C}"/>
    <cellStyle name="Normal 5 4 4 6 2 2 2 2" xfId="40464" xr:uid="{7DF310C3-229C-479E-ABBC-09750D402204}"/>
    <cellStyle name="Normal 5 4 4 6 2 2 2 3" xfId="55348" xr:uid="{9D67BE7C-C649-47B4-894D-CF8818DC7C9E}"/>
    <cellStyle name="Normal 5 4 4 6 2 2 3" xfId="19928" xr:uid="{DB519884-80F7-4201-A5C4-174B5B8AC821}"/>
    <cellStyle name="Normal 5 4 4 6 2 2 4" xfId="33618" xr:uid="{74B6F70E-1138-46F7-A453-034CCDD4852D}"/>
    <cellStyle name="Normal 5 4 4 6 2 2 5" xfId="48502" xr:uid="{F5695791-8F51-4ABD-84DC-1FB9ED4FBCC9}"/>
    <cellStyle name="Normal 5 4 4 6 2 3" xfId="23350" xr:uid="{9C3CEB2A-036F-423D-AD79-C38BF2BDB139}"/>
    <cellStyle name="Normal 5 4 4 6 2 3 2" xfId="37042" xr:uid="{524133AA-2925-4383-9AC0-1FE25E3D2C6C}"/>
    <cellStyle name="Normal 5 4 4 6 2 3 3" xfId="51926" xr:uid="{D2A4659B-02BA-423A-B7C1-8A135A5CF02C}"/>
    <cellStyle name="Normal 5 4 4 6 2 4" xfId="16506" xr:uid="{47D8DB8A-0F86-40BC-B7B9-949B0DA07B7B}"/>
    <cellStyle name="Normal 5 4 4 6 2 5" xfId="30196" xr:uid="{C1D62456-6840-4B9D-9DD4-301146D76736}"/>
    <cellStyle name="Normal 5 4 4 6 2 6" xfId="45080" xr:uid="{1A1E683C-4A3B-45B7-B024-275A713BC707}"/>
    <cellStyle name="Normal 5 4 4 6 3" xfId="11370" xr:uid="{2EE24983-5A96-4482-BDDD-8BE5EB70380D}"/>
    <cellStyle name="Normal 5 4 4 6 3 2" xfId="25060" xr:uid="{325B64FF-9C86-4747-9CAF-ACF2695EBBA8}"/>
    <cellStyle name="Normal 5 4 4 6 3 2 2" xfId="38752" xr:uid="{016298CD-6390-414D-AA26-841E5C120433}"/>
    <cellStyle name="Normal 5 4 4 6 3 2 3" xfId="53636" xr:uid="{0C4BF01E-5514-4832-A1A6-5B735A15E096}"/>
    <cellStyle name="Normal 5 4 4 6 3 3" xfId="18216" xr:uid="{EF998569-EC4F-428E-9337-0AAC31F1FBA5}"/>
    <cellStyle name="Normal 5 4 4 6 3 4" xfId="31906" xr:uid="{DABBE272-1CA6-4F4A-A16D-99451999896A}"/>
    <cellStyle name="Normal 5 4 4 6 3 5" xfId="46790" xr:uid="{49FAA4E7-3DBF-466E-84FF-AF27F9341493}"/>
    <cellStyle name="Normal 5 4 4 6 4" xfId="21638" xr:uid="{C297B3BB-B30E-4B87-8383-65A64EC498EC}"/>
    <cellStyle name="Normal 5 4 4 6 4 2" xfId="35330" xr:uid="{878EB213-4051-4DCD-8F55-9AE47BD713BE}"/>
    <cellStyle name="Normal 5 4 4 6 4 3" xfId="50214" xr:uid="{4C1647A7-1DD1-4DAD-B18D-BAA490378041}"/>
    <cellStyle name="Normal 5 4 4 6 5" xfId="14794" xr:uid="{A3AB5A98-03EF-4501-972C-238CD57303B2}"/>
    <cellStyle name="Normal 5 4 4 6 5 2" xfId="41139" xr:uid="{BEEC6240-47B6-4FC7-BFAD-CE08253EF502}"/>
    <cellStyle name="Normal 5 4 4 6 6" xfId="28484" xr:uid="{BD7BA53D-F413-40CB-B2DD-D061507E08FA}"/>
    <cellStyle name="Normal 5 4 4 6 7" xfId="43368" xr:uid="{770B246E-E089-46F6-954A-B812EBE30EE2}"/>
    <cellStyle name="Normal 5 4 4 6 8" xfId="7948" xr:uid="{522AE6CA-2546-4DB1-93D7-56174E1448AA}"/>
    <cellStyle name="Normal 5 4 4 7" xfId="2864" xr:uid="{718AE462-F23A-4FAD-8008-ED829ACAAD95}"/>
    <cellStyle name="Normal 5 4 4 7 2" xfId="13068" xr:uid="{2ADE8890-5C1D-4EDC-8ACD-DC6A5B4C8146}"/>
    <cellStyle name="Normal 5 4 4 7 2 2" xfId="26758" xr:uid="{8422C600-0A7C-43C7-A20E-E6C085F0D6E8}"/>
    <cellStyle name="Normal 5 4 4 7 2 2 2" xfId="40450" xr:uid="{F6B40614-6DA3-4F31-BB9D-81BBA803320C}"/>
    <cellStyle name="Normal 5 4 4 7 2 2 3" xfId="55334" xr:uid="{B8FA3685-2F87-45E7-B039-B39630EBF1E4}"/>
    <cellStyle name="Normal 5 4 4 7 2 3" xfId="19914" xr:uid="{85314C6F-10AB-4D31-A584-4CA3C3712A20}"/>
    <cellStyle name="Normal 5 4 4 7 2 4" xfId="33604" xr:uid="{91ECB6D5-14F8-4A36-ADF8-0F5D4CE1849F}"/>
    <cellStyle name="Normal 5 4 4 7 2 5" xfId="48488" xr:uid="{94C1005C-033B-4DC4-BFEA-A3B8A53EFC80}"/>
    <cellStyle name="Normal 5 4 4 7 3" xfId="23336" xr:uid="{0CE63A80-CC1D-4BFD-8330-A65F0EBC21EB}"/>
    <cellStyle name="Normal 5 4 4 7 3 2" xfId="37028" xr:uid="{92D907CA-C48C-497D-AADF-6C9D0326A092}"/>
    <cellStyle name="Normal 5 4 4 7 3 3" xfId="51912" xr:uid="{F7CA1AB9-134E-477E-A219-6FD2A17973EC}"/>
    <cellStyle name="Normal 5 4 4 7 4" xfId="16492" xr:uid="{A3C2EF8A-C70E-4CB8-AEFD-867D371494DF}"/>
    <cellStyle name="Normal 5 4 4 7 4 2" xfId="41140" xr:uid="{1EC885C2-C89E-4AB5-9041-7F5A8F0DF60A}"/>
    <cellStyle name="Normal 5 4 4 7 5" xfId="30182" xr:uid="{B15D0080-5DBE-477D-BAA5-C1033BDAB9C2}"/>
    <cellStyle name="Normal 5 4 4 7 6" xfId="45066" xr:uid="{311695D7-0C54-4D2C-A5EA-17D51A928DDC}"/>
    <cellStyle name="Normal 5 4 4 7 7" xfId="9646" xr:uid="{DF432665-DE24-4A55-95E0-009C9C2B36CA}"/>
    <cellStyle name="Normal 5 4 4 8" xfId="11356" xr:uid="{9197F11A-6194-4A40-BC2B-4F4243D05F68}"/>
    <cellStyle name="Normal 5 4 4 8 2" xfId="25046" xr:uid="{76BBDEBD-4357-4A60-8555-9993E9ECAD67}"/>
    <cellStyle name="Normal 5 4 4 8 2 2" xfId="38738" xr:uid="{9A63BD40-2A81-4AAC-848A-E3B6FFAAD507}"/>
    <cellStyle name="Normal 5 4 4 8 2 3" xfId="53622" xr:uid="{152F5F06-0474-4D0C-A383-09A1553B1026}"/>
    <cellStyle name="Normal 5 4 4 8 3" xfId="18202" xr:uid="{0C7A4B6A-2293-4080-A2B3-132C8B973E5C}"/>
    <cellStyle name="Normal 5 4 4 8 4" xfId="31892" xr:uid="{75DCACDE-417C-4079-BAB0-7B4F719A5FBF}"/>
    <cellStyle name="Normal 5 4 4 8 5" xfId="46776" xr:uid="{7AD13055-7204-4F74-BDAE-ADA0299CBE4D}"/>
    <cellStyle name="Normal 5 4 4 9" xfId="21624" xr:uid="{2D38A7FE-5985-43C9-BFD5-2CE154928E5B}"/>
    <cellStyle name="Normal 5 4 4 9 2" xfId="35316" xr:uid="{74D9A2E7-FA78-4C8E-B3AE-A00E56319AB6}"/>
    <cellStyle name="Normal 5 4 4 9 3" xfId="50200" xr:uid="{692A40DD-C14E-4510-B934-B0F647905179}"/>
    <cellStyle name="Normal 5 4 5" xfId="303" xr:uid="{6E226D4A-383F-464B-91C0-0B51710E677E}"/>
    <cellStyle name="Normal 5 4 5 10" xfId="14795" xr:uid="{15E0AAB4-7B33-4981-B663-1EFCE2D64BE0}"/>
    <cellStyle name="Normal 5 4 5 10 2" xfId="40785" xr:uid="{85920686-D03B-400A-AB55-16DE7C920720}"/>
    <cellStyle name="Normal 5 4 5 11" xfId="28485" xr:uid="{B8EE11CD-15CE-4066-B5DE-4A80166D28F8}"/>
    <cellStyle name="Normal 5 4 5 12" xfId="43369" xr:uid="{D5C6032C-5E9B-41F1-A34A-41D18C7B572E}"/>
    <cellStyle name="Normal 5 4 5 13" xfId="7949" xr:uid="{25CDD636-9070-4E94-BB6F-14BA64C7AC0A}"/>
    <cellStyle name="Normal 5 4 5 2" xfId="559" xr:uid="{4E332DEA-F3BF-4744-A65B-283DBE441486}"/>
    <cellStyle name="Normal 5 4 5 2 10" xfId="43370" xr:uid="{721EECB9-A06E-4285-965C-3EC8F6D243DB}"/>
    <cellStyle name="Normal 5 4 5 2 11" xfId="7950" xr:uid="{D1E73EDA-A33B-4DFE-9D48-0E98D1802E77}"/>
    <cellStyle name="Normal 5 4 5 2 2" xfId="560" xr:uid="{752B766C-58AF-4DF4-8238-9B7E3D3934FD}"/>
    <cellStyle name="Normal 5 4 5 2 2 2" xfId="1299" xr:uid="{BF6E53E5-2ABD-4C0D-8C94-16F9D31FBDBF}"/>
    <cellStyle name="Normal 5 4 5 2 2 2 2" xfId="1300" xr:uid="{54EB8D69-103E-4A67-A000-5A4F12135703}"/>
    <cellStyle name="Normal 5 4 5 2 2 2 2 2" xfId="13086" xr:uid="{372ADD0F-B91A-486C-9354-70596C7BD13A}"/>
    <cellStyle name="Normal 5 4 5 2 2 2 2 2 2" xfId="26776" xr:uid="{2C23A037-C160-4116-A48D-F5ED32C9E15C}"/>
    <cellStyle name="Normal 5 4 5 2 2 2 2 2 2 2" xfId="40468" xr:uid="{8E1A3376-7240-41F8-ADA5-E3317C13F184}"/>
    <cellStyle name="Normal 5 4 5 2 2 2 2 2 2 3" xfId="55352" xr:uid="{CCC1D26E-E27F-4022-98C1-67C579CAD481}"/>
    <cellStyle name="Normal 5 4 5 2 2 2 2 2 3" xfId="19932" xr:uid="{1940F628-4954-476A-AE47-AE3F5709AAAC}"/>
    <cellStyle name="Normal 5 4 5 2 2 2 2 2 4" xfId="33622" xr:uid="{93202D0D-A46E-4F3A-9EBB-37A1C388EBBD}"/>
    <cellStyle name="Normal 5 4 5 2 2 2 2 2 5" xfId="48506" xr:uid="{2997A7FF-C14F-4BD4-A4D3-125C3CD4DB6B}"/>
    <cellStyle name="Normal 5 4 5 2 2 2 2 3" xfId="23354" xr:uid="{9091BDC9-0D25-4276-9056-8233FB8E4C02}"/>
    <cellStyle name="Normal 5 4 5 2 2 2 2 3 2" xfId="37046" xr:uid="{DED55552-8C80-4290-A187-8EA9579B2786}"/>
    <cellStyle name="Normal 5 4 5 2 2 2 2 3 3" xfId="51930" xr:uid="{9850EAAE-080C-4070-9D3D-136A7B0DB551}"/>
    <cellStyle name="Normal 5 4 5 2 2 2 2 4" xfId="16510" xr:uid="{CB0FF0F7-984F-4FF9-BC11-F4FB90FED8A6}"/>
    <cellStyle name="Normal 5 4 5 2 2 2 2 4 2" xfId="40993" xr:uid="{EBF58635-54A7-467C-9AFE-3D32ABE50335}"/>
    <cellStyle name="Normal 5 4 5 2 2 2 2 5" xfId="30200" xr:uid="{DDFA1F95-6E86-4CCA-8FC5-2D4910386692}"/>
    <cellStyle name="Normal 5 4 5 2 2 2 2 6" xfId="45084" xr:uid="{65255399-3696-4AA6-BBA3-0BB786949C21}"/>
    <cellStyle name="Normal 5 4 5 2 2 2 2 7" xfId="9664" xr:uid="{CA6E4108-8346-4A25-A77C-DB4D5B744B35}"/>
    <cellStyle name="Normal 5 4 5 2 2 2 3" xfId="11374" xr:uid="{02FE42CF-EDAB-42A4-A966-FAA6F3C6D721}"/>
    <cellStyle name="Normal 5 4 5 2 2 2 3 2" xfId="25064" xr:uid="{62F34E2E-3BA8-4598-B5AE-1DA6B24FBA85}"/>
    <cellStyle name="Normal 5 4 5 2 2 2 3 2 2" xfId="38756" xr:uid="{99B7A997-B663-43E7-BC3B-33380C9CDA67}"/>
    <cellStyle name="Normal 5 4 5 2 2 2 3 2 3" xfId="53640" xr:uid="{2CAB628B-CD6A-4571-BC46-DFAE759424C1}"/>
    <cellStyle name="Normal 5 4 5 2 2 2 3 3" xfId="18220" xr:uid="{575138D7-0E8A-4D0D-8A6E-6B73FD4EF8F8}"/>
    <cellStyle name="Normal 5 4 5 2 2 2 3 4" xfId="31910" xr:uid="{EC8B3B16-47C0-49B5-83A3-99AA907ADAF4}"/>
    <cellStyle name="Normal 5 4 5 2 2 2 3 5" xfId="46794" xr:uid="{BBF3BAF2-78D3-4531-BA10-D2263036D3C8}"/>
    <cellStyle name="Normal 5 4 5 2 2 2 4" xfId="21642" xr:uid="{A320D699-8FAC-49D2-9654-D6CFDBDD94D0}"/>
    <cellStyle name="Normal 5 4 5 2 2 2 4 2" xfId="35334" xr:uid="{D6668A9E-3F9F-4D38-AA2B-3F490E86C90E}"/>
    <cellStyle name="Normal 5 4 5 2 2 2 4 3" xfId="50218" xr:uid="{CEA7BB9A-68ED-42F1-AE36-C6F89C6B610A}"/>
    <cellStyle name="Normal 5 4 5 2 2 2 5" xfId="14798" xr:uid="{BCAD02F1-0308-46CA-B391-58622FB228A1}"/>
    <cellStyle name="Normal 5 4 5 2 2 2 5 2" xfId="40992" xr:uid="{AF3EB5FB-2601-46F6-8C72-C1D8E73F337B}"/>
    <cellStyle name="Normal 5 4 5 2 2 2 6" xfId="28488" xr:uid="{93397895-0F8C-49E2-B8C5-1F5D8030334B}"/>
    <cellStyle name="Normal 5 4 5 2 2 2 7" xfId="43372" xr:uid="{44ABBD6E-81EB-4B57-A652-DB638270911C}"/>
    <cellStyle name="Normal 5 4 5 2 2 2 8" xfId="7952" xr:uid="{04DA1FE3-826A-4222-AAF4-0F5F6913E1CF}"/>
    <cellStyle name="Normal 5 4 5 2 2 3" xfId="1301" xr:uid="{A632A7F7-183F-4848-9D70-3F9D6F7624CC}"/>
    <cellStyle name="Normal 5 4 5 2 2 3 2" xfId="13085" xr:uid="{ABE5B574-4E80-4DD0-8D12-A1A028136AB5}"/>
    <cellStyle name="Normal 5 4 5 2 2 3 2 2" xfId="26775" xr:uid="{4FE73BD0-3D1D-4DE4-89F9-9BABD06B8F5B}"/>
    <cellStyle name="Normal 5 4 5 2 2 3 2 2 2" xfId="40467" xr:uid="{89987A8F-EFD1-4B0A-82D2-4D7919B59A4B}"/>
    <cellStyle name="Normal 5 4 5 2 2 3 2 2 3" xfId="55351" xr:uid="{8698B73B-075A-4983-A509-2A377DD05A3E}"/>
    <cellStyle name="Normal 5 4 5 2 2 3 2 3" xfId="19931" xr:uid="{51EE84B8-0DF2-401A-9ADE-AC035DBFD38E}"/>
    <cellStyle name="Normal 5 4 5 2 2 3 2 4" xfId="33621" xr:uid="{5BB4F12C-F2EC-4BE8-A04A-C36FDD1815CC}"/>
    <cellStyle name="Normal 5 4 5 2 2 3 2 5" xfId="48505" xr:uid="{C497DB53-C83F-44FE-B3C0-29048A572A61}"/>
    <cellStyle name="Normal 5 4 5 2 2 3 3" xfId="23353" xr:uid="{2740E9FC-E801-45DA-B580-DC89CFEED9B9}"/>
    <cellStyle name="Normal 5 4 5 2 2 3 3 2" xfId="37045" xr:uid="{885A324F-B189-414F-9F52-B36A3AFECE7D}"/>
    <cellStyle name="Normal 5 4 5 2 2 3 3 3" xfId="51929" xr:uid="{98E24CB9-3332-4DFA-BFB4-529E9C442A9D}"/>
    <cellStyle name="Normal 5 4 5 2 2 3 4" xfId="16509" xr:uid="{64E10057-E368-4085-A8C3-939FED0D5830}"/>
    <cellStyle name="Normal 5 4 5 2 2 3 4 2" xfId="40994" xr:uid="{6EB6A301-AC30-4220-922B-BBD2F80A4C57}"/>
    <cellStyle name="Normal 5 4 5 2 2 3 5" xfId="30199" xr:uid="{1D473DC9-F0E8-418E-B448-D37A02F01517}"/>
    <cellStyle name="Normal 5 4 5 2 2 3 6" xfId="45083" xr:uid="{36EC3D7D-426A-449F-AB0F-F5DE5D904690}"/>
    <cellStyle name="Normal 5 4 5 2 2 3 7" xfId="9663" xr:uid="{37768361-E9B2-4B6B-80E7-F10C14315294}"/>
    <cellStyle name="Normal 5 4 5 2 2 4" xfId="11373" xr:uid="{0C3EAA02-B527-4C79-99A8-32F80239D00C}"/>
    <cellStyle name="Normal 5 4 5 2 2 4 2" xfId="25063" xr:uid="{44D27488-91AC-424B-86B3-DDFDD0120007}"/>
    <cellStyle name="Normal 5 4 5 2 2 4 2 2" xfId="38755" xr:uid="{4B68BD66-8EF9-41C8-911F-F9B5E6D3AF04}"/>
    <cellStyle name="Normal 5 4 5 2 2 4 2 3" xfId="53639" xr:uid="{A9998650-27B0-41A5-A008-F4814411BC62}"/>
    <cellStyle name="Normal 5 4 5 2 2 4 3" xfId="18219" xr:uid="{15193F55-8518-4AD5-80B4-2DF8DEA8C88B}"/>
    <cellStyle name="Normal 5 4 5 2 2 4 4" xfId="31909" xr:uid="{65700931-1127-4E0E-B72E-AD4874A56732}"/>
    <cellStyle name="Normal 5 4 5 2 2 4 5" xfId="46793" xr:uid="{CC7E755E-9FD1-4EEB-AD1A-B4F23DB59697}"/>
    <cellStyle name="Normal 5 4 5 2 2 5" xfId="21641" xr:uid="{128DBAAD-94CD-4D92-9808-A351A66120FA}"/>
    <cellStyle name="Normal 5 4 5 2 2 5 2" xfId="35333" xr:uid="{F7D310FC-3F83-4308-8626-C4EC52D1BC06}"/>
    <cellStyle name="Normal 5 4 5 2 2 5 3" xfId="50217" xr:uid="{FEBBD216-1ADE-49C9-9E26-C6A81770894E}"/>
    <cellStyle name="Normal 5 4 5 2 2 6" xfId="14797" xr:uid="{EE0B8AA5-1018-4DD5-9543-CD534062238A}"/>
    <cellStyle name="Normal 5 4 5 2 2 6 2" xfId="40837" xr:uid="{A07A5649-25E9-4273-866C-D84206A8D243}"/>
    <cellStyle name="Normal 5 4 5 2 2 7" xfId="28487" xr:uid="{F7D555C5-6F6A-44DC-BAF2-785B61FB70AC}"/>
    <cellStyle name="Normal 5 4 5 2 2 8" xfId="43371" xr:uid="{25DFA00E-36A9-48D3-9CE4-F3F59481BB27}"/>
    <cellStyle name="Normal 5 4 5 2 2 9" xfId="7951" xr:uid="{29B0132F-D353-4744-BD8B-30EA0E290057}"/>
    <cellStyle name="Normal 5 4 5 2 3" xfId="1302" xr:uid="{D3690F29-ED08-4E5C-9DA2-5B424FA3B973}"/>
    <cellStyle name="Normal 5 4 5 2 3 2" xfId="1303" xr:uid="{469FFFC7-6568-43F6-A120-F91B543F9063}"/>
    <cellStyle name="Normal 5 4 5 2 3 2 2" xfId="13087" xr:uid="{919193E9-7BF5-4D8C-AF9F-1813D7CE16D6}"/>
    <cellStyle name="Normal 5 4 5 2 3 2 2 2" xfId="26777" xr:uid="{6C8F4797-8A09-4C89-B4C7-AC95576F8E80}"/>
    <cellStyle name="Normal 5 4 5 2 3 2 2 2 2" xfId="40469" xr:uid="{69FB2202-C081-43B2-B8B0-CEE1F5FFD4FF}"/>
    <cellStyle name="Normal 5 4 5 2 3 2 2 2 3" xfId="55353" xr:uid="{750859B4-14A5-46D1-9CFF-CF62188D765C}"/>
    <cellStyle name="Normal 5 4 5 2 3 2 2 3" xfId="19933" xr:uid="{2C24DD31-B5F2-4CCD-97BF-3A618D563011}"/>
    <cellStyle name="Normal 5 4 5 2 3 2 2 4" xfId="33623" xr:uid="{6704BBBF-0D0E-4ADB-A027-06ED59E64A27}"/>
    <cellStyle name="Normal 5 4 5 2 3 2 2 5" xfId="48507" xr:uid="{27B332CB-756B-4866-86C5-6CF4DED5704A}"/>
    <cellStyle name="Normal 5 4 5 2 3 2 3" xfId="23355" xr:uid="{238AA5D9-1DC2-45AC-A4AC-E4F903CFEE74}"/>
    <cellStyle name="Normal 5 4 5 2 3 2 3 2" xfId="37047" xr:uid="{97CEA7E4-90B9-44CA-B5CF-9C436AB68B79}"/>
    <cellStyle name="Normal 5 4 5 2 3 2 3 3" xfId="51931" xr:uid="{06A20EDB-73DB-42D3-88BD-8A757A746375}"/>
    <cellStyle name="Normal 5 4 5 2 3 2 4" xfId="16511" xr:uid="{A98F30D9-68BA-4569-8598-11305951C581}"/>
    <cellStyle name="Normal 5 4 5 2 3 2 4 2" xfId="40996" xr:uid="{DD20226A-EAB1-4FA6-B4D7-9EB55C27D5C1}"/>
    <cellStyle name="Normal 5 4 5 2 3 2 5" xfId="30201" xr:uid="{5D2727DE-5B06-4CAB-9A26-84B1F3206517}"/>
    <cellStyle name="Normal 5 4 5 2 3 2 6" xfId="45085" xr:uid="{2C33B133-8F5D-44A5-A077-CC86A7D7CD91}"/>
    <cellStyle name="Normal 5 4 5 2 3 2 7" xfId="9665" xr:uid="{F3638AB4-E1F9-40DB-8229-8ACF649B93FC}"/>
    <cellStyle name="Normal 5 4 5 2 3 3" xfId="11375" xr:uid="{09180A71-40E3-496B-9754-C2E54458A12F}"/>
    <cellStyle name="Normal 5 4 5 2 3 3 2" xfId="25065" xr:uid="{32C5E008-19B7-4CD7-9AE9-2E333328F755}"/>
    <cellStyle name="Normal 5 4 5 2 3 3 2 2" xfId="38757" xr:uid="{08C6DB72-D436-4B48-B876-158D72F08EFD}"/>
    <cellStyle name="Normal 5 4 5 2 3 3 2 3" xfId="53641" xr:uid="{E66DBA0F-4CBF-4C3A-8FCA-B715331F4B5D}"/>
    <cellStyle name="Normal 5 4 5 2 3 3 3" xfId="18221" xr:uid="{AE587B39-C4B9-432E-B525-44A75D6A20FF}"/>
    <cellStyle name="Normal 5 4 5 2 3 3 4" xfId="31911" xr:uid="{796CF774-072E-4135-A7A2-D5E2227F9767}"/>
    <cellStyle name="Normal 5 4 5 2 3 3 5" xfId="46795" xr:uid="{3FA9E7CD-3856-4800-A3BD-AFAB4FB0F2E8}"/>
    <cellStyle name="Normal 5 4 5 2 3 4" xfId="21643" xr:uid="{21F2700F-3AFF-42F3-A77C-24D7CA895C5A}"/>
    <cellStyle name="Normal 5 4 5 2 3 4 2" xfId="35335" xr:uid="{500E5222-3984-4A8B-86FB-4161259DE7AE}"/>
    <cellStyle name="Normal 5 4 5 2 3 4 3" xfId="50219" xr:uid="{899F9C1D-077E-4CAF-9765-A33A1C234091}"/>
    <cellStyle name="Normal 5 4 5 2 3 5" xfId="14799" xr:uid="{37B1D66F-6B95-4A3C-A103-118C4373EE92}"/>
    <cellStyle name="Normal 5 4 5 2 3 5 2" xfId="40995" xr:uid="{1DC2E8FB-8758-452D-AB6A-61F401B06E10}"/>
    <cellStyle name="Normal 5 4 5 2 3 6" xfId="28489" xr:uid="{AB022703-483F-4451-9613-5A46F296AE19}"/>
    <cellStyle name="Normal 5 4 5 2 3 7" xfId="43373" xr:uid="{CCC5B474-C942-4196-BBD9-BD67D0924D39}"/>
    <cellStyle name="Normal 5 4 5 2 3 8" xfId="7953" xr:uid="{A7763738-19A4-4166-902F-1E200AB7D120}"/>
    <cellStyle name="Normal 5 4 5 2 4" xfId="1304" xr:uid="{192D0A45-6050-4106-838D-8784EAB27F73}"/>
    <cellStyle name="Normal 5 4 5 2 4 2" xfId="9666" xr:uid="{8E1799CD-5CFA-475E-A65F-468C05A8D62C}"/>
    <cellStyle name="Normal 5 4 5 2 4 2 2" xfId="13088" xr:uid="{B31A2A89-75FB-41C3-81D2-DB7BC6E5B862}"/>
    <cellStyle name="Normal 5 4 5 2 4 2 2 2" xfId="26778" xr:uid="{100D70AE-EA17-4E56-9478-B6092A3DCA9E}"/>
    <cellStyle name="Normal 5 4 5 2 4 2 2 2 2" xfId="40470" xr:uid="{C5593A57-7EE7-4BD1-8F98-FB0174863260}"/>
    <cellStyle name="Normal 5 4 5 2 4 2 2 2 3" xfId="55354" xr:uid="{C66A68A5-CDE2-432F-9E1E-96F5FE1DFD7C}"/>
    <cellStyle name="Normal 5 4 5 2 4 2 2 3" xfId="19934" xr:uid="{3C3F26DB-CF21-4E0F-980E-9A3DF123F8FE}"/>
    <cellStyle name="Normal 5 4 5 2 4 2 2 4" xfId="33624" xr:uid="{2E7397B9-C074-410E-BD15-BB0CC2792583}"/>
    <cellStyle name="Normal 5 4 5 2 4 2 2 5" xfId="48508" xr:uid="{8E538620-005F-4F8B-84D2-214567B5D6D9}"/>
    <cellStyle name="Normal 5 4 5 2 4 2 3" xfId="23356" xr:uid="{6088B783-8321-4A86-9F29-A155E47606DD}"/>
    <cellStyle name="Normal 5 4 5 2 4 2 3 2" xfId="37048" xr:uid="{B901FABC-B03F-44AA-B907-AC014A2D2310}"/>
    <cellStyle name="Normal 5 4 5 2 4 2 3 3" xfId="51932" xr:uid="{E0C61394-565F-4300-8284-F08EF0758126}"/>
    <cellStyle name="Normal 5 4 5 2 4 2 4" xfId="16512" xr:uid="{5A11017E-3799-4174-8B2D-09529E55682F}"/>
    <cellStyle name="Normal 5 4 5 2 4 2 5" xfId="30202" xr:uid="{B553240D-0A57-4859-9181-7B48008119FD}"/>
    <cellStyle name="Normal 5 4 5 2 4 2 6" xfId="45086" xr:uid="{EEF0BD48-49D2-45DA-AC1B-AA94BE433672}"/>
    <cellStyle name="Normal 5 4 5 2 4 3" xfId="11376" xr:uid="{7E9D3C5A-5127-4E82-B1A7-9CCBABEBC573}"/>
    <cellStyle name="Normal 5 4 5 2 4 3 2" xfId="25066" xr:uid="{8BF373DA-8C09-4A73-AC3E-93F26C5C391F}"/>
    <cellStyle name="Normal 5 4 5 2 4 3 2 2" xfId="38758" xr:uid="{D1BA47C3-B65C-44D4-BDF1-F4E1F1833B05}"/>
    <cellStyle name="Normal 5 4 5 2 4 3 2 3" xfId="53642" xr:uid="{51448D29-3468-4207-A784-88160CEB6511}"/>
    <cellStyle name="Normal 5 4 5 2 4 3 3" xfId="18222" xr:uid="{A00A36A8-F020-4961-A1F5-C3DEFE51673F}"/>
    <cellStyle name="Normal 5 4 5 2 4 3 4" xfId="31912" xr:uid="{6D48C4E0-A2C6-42A0-8B3E-AA0DD3098712}"/>
    <cellStyle name="Normal 5 4 5 2 4 3 5" xfId="46796" xr:uid="{7B509DC1-4628-4956-8DDD-8CBDB011E3FD}"/>
    <cellStyle name="Normal 5 4 5 2 4 4" xfId="21644" xr:uid="{D9A1F63B-889D-4C7E-A4C6-0BB2C79F8F75}"/>
    <cellStyle name="Normal 5 4 5 2 4 4 2" xfId="35336" xr:uid="{6602A95D-C27B-47A2-8D85-C96BC3CC52D3}"/>
    <cellStyle name="Normal 5 4 5 2 4 4 3" xfId="50220" xr:uid="{3B7796D0-13CC-4687-80A7-3099113C9235}"/>
    <cellStyle name="Normal 5 4 5 2 4 5" xfId="14800" xr:uid="{B099E53A-938F-4EE6-A5E0-2F4E8950A75B}"/>
    <cellStyle name="Normal 5 4 5 2 4 5 2" xfId="40997" xr:uid="{E332779E-8763-44B3-BBDE-1BFFDFC76120}"/>
    <cellStyle name="Normal 5 4 5 2 4 6" xfId="28490" xr:uid="{39BFCC26-4DF9-4CAC-B3BC-3F4359C884CB}"/>
    <cellStyle name="Normal 5 4 5 2 4 7" xfId="43374" xr:uid="{647B74F8-9362-44C1-B46D-2306611676AF}"/>
    <cellStyle name="Normal 5 4 5 2 4 8" xfId="7954" xr:uid="{95AE779C-FD9D-467E-A884-4BAA825D7139}"/>
    <cellStyle name="Normal 5 4 5 2 5" xfId="9662" xr:uid="{D819235B-E296-4F42-B99C-0C5DD4E8A03A}"/>
    <cellStyle name="Normal 5 4 5 2 5 2" xfId="13084" xr:uid="{66D9A17F-51A6-455D-A900-3E51779CEE67}"/>
    <cellStyle name="Normal 5 4 5 2 5 2 2" xfId="26774" xr:uid="{D95480D3-33E5-4EFD-AEC4-1CB9ABA78261}"/>
    <cellStyle name="Normal 5 4 5 2 5 2 2 2" xfId="40466" xr:uid="{67D3EC04-78E4-439B-B6C0-7E6B3A34197C}"/>
    <cellStyle name="Normal 5 4 5 2 5 2 2 3" xfId="55350" xr:uid="{36947704-6309-411B-A8DE-579A18B244DF}"/>
    <cellStyle name="Normal 5 4 5 2 5 2 3" xfId="19930" xr:uid="{93D31CF0-F16F-48E6-9AAC-A41D4E2B2CD8}"/>
    <cellStyle name="Normal 5 4 5 2 5 2 4" xfId="33620" xr:uid="{5D7C82BF-5D45-4D80-B4D7-AB4FAF453757}"/>
    <cellStyle name="Normal 5 4 5 2 5 2 5" xfId="48504" xr:uid="{2DD900C3-B39E-4296-905B-D2D575C4BD9F}"/>
    <cellStyle name="Normal 5 4 5 2 5 3" xfId="23352" xr:uid="{6A675629-138A-4F01-BDB1-47879739EC87}"/>
    <cellStyle name="Normal 5 4 5 2 5 3 2" xfId="37044" xr:uid="{D2BB80FF-4807-4997-83B1-6241138ECAB6}"/>
    <cellStyle name="Normal 5 4 5 2 5 3 3" xfId="51928" xr:uid="{E30B627C-8DF7-4A8F-B4D6-8C033E851908}"/>
    <cellStyle name="Normal 5 4 5 2 5 4" xfId="16508" xr:uid="{312E8FC0-FBD6-4135-B14E-1F88D19AE72B}"/>
    <cellStyle name="Normal 5 4 5 2 5 5" xfId="30198" xr:uid="{14FAC0CF-968A-4393-8469-6C598326A77C}"/>
    <cellStyle name="Normal 5 4 5 2 5 6" xfId="45082" xr:uid="{5AA30368-DFE5-4AA7-B2FB-0C6BFF0DC379}"/>
    <cellStyle name="Normal 5 4 5 2 6" xfId="11372" xr:uid="{96AFDC3D-E209-491C-B9BE-725B3B042CE0}"/>
    <cellStyle name="Normal 5 4 5 2 6 2" xfId="25062" xr:uid="{BB3C435E-6867-4AFC-B892-DBE5059759EE}"/>
    <cellStyle name="Normal 5 4 5 2 6 2 2" xfId="38754" xr:uid="{D7B1EFC1-AAE6-431A-93DE-EDF30B0DB7E4}"/>
    <cellStyle name="Normal 5 4 5 2 6 2 3" xfId="53638" xr:uid="{9FA12C3F-9BFB-4320-9552-2CA72F36B642}"/>
    <cellStyle name="Normal 5 4 5 2 6 3" xfId="18218" xr:uid="{1EAE846E-0DC1-4502-8A5A-E7ECB1E8E713}"/>
    <cellStyle name="Normal 5 4 5 2 6 4" xfId="31908" xr:uid="{B50F1EE8-D770-465E-AF42-ED138B368B08}"/>
    <cellStyle name="Normal 5 4 5 2 6 5" xfId="46792" xr:uid="{8BC71110-62F9-4116-96EF-4AAB89028BD1}"/>
    <cellStyle name="Normal 5 4 5 2 7" xfId="21640" xr:uid="{24C2BD50-A82E-42AF-91A3-0E09D190D098}"/>
    <cellStyle name="Normal 5 4 5 2 7 2" xfId="35332" xr:uid="{BAD13B79-586A-4012-A8C8-C8DCDB80F838}"/>
    <cellStyle name="Normal 5 4 5 2 7 3" xfId="50216" xr:uid="{BD246B01-CBFF-415A-B7FB-827C24D4CEE4}"/>
    <cellStyle name="Normal 5 4 5 2 8" xfId="14796" xr:uid="{F0AAB63C-7E0D-4FEC-A48A-F4A1EE332E5B}"/>
    <cellStyle name="Normal 5 4 5 2 8 2" xfId="40836" xr:uid="{14E99F55-3FD6-4B1F-AC72-BD4CEF55A0EB}"/>
    <cellStyle name="Normal 5 4 5 2 9" xfId="28486" xr:uid="{7AEFB1E7-AF3C-4DB9-8642-3213D96B0C48}"/>
    <cellStyle name="Normal 5 4 5 3" xfId="561" xr:uid="{872D1D1E-C15C-4649-83D6-2D0DB5EB15AE}"/>
    <cellStyle name="Normal 5 4 5 3 10" xfId="43375" xr:uid="{F174FF68-3A84-4E59-8CB4-F5D25B58616D}"/>
    <cellStyle name="Normal 5 4 5 3 11" xfId="7955" xr:uid="{2AA379CC-987E-4323-A785-D9A1E7C80471}"/>
    <cellStyle name="Normal 5 4 5 3 2" xfId="1305" xr:uid="{42E7E505-7FA3-4481-8A4C-B383CFBF6068}"/>
    <cellStyle name="Normal 5 4 5 3 2 2" xfId="1306" xr:uid="{2B5A620F-E08E-4B98-8F05-59A204C32C91}"/>
    <cellStyle name="Normal 5 4 5 3 2 2 2" xfId="9669" xr:uid="{854DB8AD-6E3C-4C62-8242-BCC4DC64AEC6}"/>
    <cellStyle name="Normal 5 4 5 3 2 2 2 2" xfId="13091" xr:uid="{BA684431-CE2B-4527-9EFB-54570BB2AA82}"/>
    <cellStyle name="Normal 5 4 5 3 2 2 2 2 2" xfId="26781" xr:uid="{7DF375EE-C81B-48C1-ABC2-3920FC77398C}"/>
    <cellStyle name="Normal 5 4 5 3 2 2 2 2 2 2" xfId="40473" xr:uid="{F6652C5B-D2D7-4138-8A8B-0A787827E96D}"/>
    <cellStyle name="Normal 5 4 5 3 2 2 2 2 2 3" xfId="55357" xr:uid="{4EBC01B2-6BC4-4494-AF7C-3A4F2DB718E5}"/>
    <cellStyle name="Normal 5 4 5 3 2 2 2 2 3" xfId="19937" xr:uid="{EF090690-D408-49E8-BCE8-1F674D6B3D20}"/>
    <cellStyle name="Normal 5 4 5 3 2 2 2 2 4" xfId="33627" xr:uid="{A50297D7-2D47-4F0B-8BD3-6941EB795FFC}"/>
    <cellStyle name="Normal 5 4 5 3 2 2 2 2 5" xfId="48511" xr:uid="{8A73482B-BFE4-4F2A-8DB3-52C9ED63C09C}"/>
    <cellStyle name="Normal 5 4 5 3 2 2 2 3" xfId="23359" xr:uid="{6577E47A-6980-4D51-A129-72082EFCF969}"/>
    <cellStyle name="Normal 5 4 5 3 2 2 2 3 2" xfId="37051" xr:uid="{0F53E5BC-4EC2-43E2-8923-AA3171BCF010}"/>
    <cellStyle name="Normal 5 4 5 3 2 2 2 3 3" xfId="51935" xr:uid="{E1E82768-4913-4FEF-BB53-CDA8549C2A8E}"/>
    <cellStyle name="Normal 5 4 5 3 2 2 2 4" xfId="16515" xr:uid="{9938B16C-FE52-4FEC-91B6-B580512F2825}"/>
    <cellStyle name="Normal 5 4 5 3 2 2 2 5" xfId="30205" xr:uid="{2EC75BC4-C154-4251-84E3-BC0B1A674B47}"/>
    <cellStyle name="Normal 5 4 5 3 2 2 2 6" xfId="45089" xr:uid="{AD87DA30-2D9F-4AAA-AD5B-7E471CC5DAAE}"/>
    <cellStyle name="Normal 5 4 5 3 2 2 3" xfId="11379" xr:uid="{827F151B-82D9-4DB2-899A-825F90FCCA86}"/>
    <cellStyle name="Normal 5 4 5 3 2 2 3 2" xfId="25069" xr:uid="{929F1890-CD96-423A-A1FB-BD0908537A30}"/>
    <cellStyle name="Normal 5 4 5 3 2 2 3 2 2" xfId="38761" xr:uid="{4065ABE5-3DB1-4B11-B213-7B060CDC0DD4}"/>
    <cellStyle name="Normal 5 4 5 3 2 2 3 2 3" xfId="53645" xr:uid="{2AB32467-1593-4045-8029-9C5534E8C51E}"/>
    <cellStyle name="Normal 5 4 5 3 2 2 3 3" xfId="18225" xr:uid="{8012E400-1229-4EDC-AF00-BA975F2CF7FF}"/>
    <cellStyle name="Normal 5 4 5 3 2 2 3 4" xfId="31915" xr:uid="{C2F8ED01-BF06-4ED1-945B-9A3D9329AE03}"/>
    <cellStyle name="Normal 5 4 5 3 2 2 3 5" xfId="46799" xr:uid="{67C834BD-2E76-4B43-A8B2-07546D9EB31C}"/>
    <cellStyle name="Normal 5 4 5 3 2 2 4" xfId="21647" xr:uid="{BF8137E4-06B3-46D7-8D65-1E3157EFE8E2}"/>
    <cellStyle name="Normal 5 4 5 3 2 2 4 2" xfId="35339" xr:uid="{97FBC80A-23AA-49F0-916B-068FBA82499A}"/>
    <cellStyle name="Normal 5 4 5 3 2 2 4 3" xfId="50223" xr:uid="{37FD2368-C075-4EE4-955B-31BBB6E158D5}"/>
    <cellStyle name="Normal 5 4 5 3 2 2 5" xfId="14803" xr:uid="{7967F803-C0E8-427A-B0AA-11505FC87931}"/>
    <cellStyle name="Normal 5 4 5 3 2 2 5 2" xfId="40999" xr:uid="{98CE4CDE-46A4-48CD-BD5A-671BC863A3B2}"/>
    <cellStyle name="Normal 5 4 5 3 2 2 6" xfId="28493" xr:uid="{B9824582-C7DC-4B37-9460-AD0AD413EE18}"/>
    <cellStyle name="Normal 5 4 5 3 2 2 7" xfId="43377" xr:uid="{DF73B909-12EF-487F-9172-B0CB1091D0F1}"/>
    <cellStyle name="Normal 5 4 5 3 2 2 8" xfId="7957" xr:uid="{85DCD213-1BF1-4902-9ECD-C9B5085B17FE}"/>
    <cellStyle name="Normal 5 4 5 3 2 3" xfId="9668" xr:uid="{D4D85189-C1DD-4A52-A24B-033DA196353A}"/>
    <cellStyle name="Normal 5 4 5 3 2 3 2" xfId="13090" xr:uid="{C6124068-8CFC-4DEB-83E4-E02654CE8D24}"/>
    <cellStyle name="Normal 5 4 5 3 2 3 2 2" xfId="26780" xr:uid="{E9824370-A809-485D-A875-3AF004664C6A}"/>
    <cellStyle name="Normal 5 4 5 3 2 3 2 2 2" xfId="40472" xr:uid="{0FBD9FC7-FEAE-4CAA-83E1-613290AABBFA}"/>
    <cellStyle name="Normal 5 4 5 3 2 3 2 2 3" xfId="55356" xr:uid="{580D2D10-AF49-4A16-9250-828D97241206}"/>
    <cellStyle name="Normal 5 4 5 3 2 3 2 3" xfId="19936" xr:uid="{CFCD6C1E-C4D6-4A19-9D86-BE40AEDB3A78}"/>
    <cellStyle name="Normal 5 4 5 3 2 3 2 4" xfId="33626" xr:uid="{23517CC4-EA8A-4351-A605-CCA08375F4F0}"/>
    <cellStyle name="Normal 5 4 5 3 2 3 2 5" xfId="48510" xr:uid="{BD2D51AC-8F1B-4E6B-B7BB-1A075FCC8B7F}"/>
    <cellStyle name="Normal 5 4 5 3 2 3 3" xfId="23358" xr:uid="{A9142472-29BD-480B-AC69-64DFF7078C1D}"/>
    <cellStyle name="Normal 5 4 5 3 2 3 3 2" xfId="37050" xr:uid="{93F4B6B1-5B58-4155-BA46-9519682081C4}"/>
    <cellStyle name="Normal 5 4 5 3 2 3 3 3" xfId="51934" xr:uid="{5878C806-86DD-4118-894F-4CBD602EEDEA}"/>
    <cellStyle name="Normal 5 4 5 3 2 3 4" xfId="16514" xr:uid="{03EE4412-89B5-40D9-9969-2FD2F4757444}"/>
    <cellStyle name="Normal 5 4 5 3 2 3 5" xfId="30204" xr:uid="{7E12A3A9-C200-4764-BFE7-70AEBB0D2756}"/>
    <cellStyle name="Normal 5 4 5 3 2 3 6" xfId="45088" xr:uid="{36F13EC3-40EF-4A06-AC1B-A1BF0286F372}"/>
    <cellStyle name="Normal 5 4 5 3 2 4" xfId="11378" xr:uid="{C767C218-79CD-475D-A30E-455A042C489C}"/>
    <cellStyle name="Normal 5 4 5 3 2 4 2" xfId="25068" xr:uid="{0B56AEBF-A2B4-4881-9548-B9C242F3EC2E}"/>
    <cellStyle name="Normal 5 4 5 3 2 4 2 2" xfId="38760" xr:uid="{7FFBFC3F-7A71-42CE-8529-D2B70531E9FA}"/>
    <cellStyle name="Normal 5 4 5 3 2 4 2 3" xfId="53644" xr:uid="{1B9CDB15-A124-4A96-A55B-0CC5483CB36A}"/>
    <cellStyle name="Normal 5 4 5 3 2 4 3" xfId="18224" xr:uid="{AFD5B7EF-3AB3-491C-B4CE-1006009ADA16}"/>
    <cellStyle name="Normal 5 4 5 3 2 4 4" xfId="31914" xr:uid="{2EB328D4-3BD9-4D3F-8357-3DBCB78B6647}"/>
    <cellStyle name="Normal 5 4 5 3 2 4 5" xfId="46798" xr:uid="{E86FA45B-BA95-438D-A0B8-55C305BFABBF}"/>
    <cellStyle name="Normal 5 4 5 3 2 5" xfId="21646" xr:uid="{4558F5BC-121F-487E-AA0F-2E694B0F6C3C}"/>
    <cellStyle name="Normal 5 4 5 3 2 5 2" xfId="35338" xr:uid="{94E347CB-9817-40C1-BCD2-5A920181945A}"/>
    <cellStyle name="Normal 5 4 5 3 2 5 3" xfId="50222" xr:uid="{8A114C2B-C6D3-4944-923D-B59017DC6219}"/>
    <cellStyle name="Normal 5 4 5 3 2 6" xfId="14802" xr:uid="{032D7236-D8D6-44C2-8525-3B0DA7441703}"/>
    <cellStyle name="Normal 5 4 5 3 2 6 2" xfId="40998" xr:uid="{02B8A685-AE8C-4DF1-9E13-9188C4EE2D41}"/>
    <cellStyle name="Normal 5 4 5 3 2 7" xfId="28492" xr:uid="{BA4978C7-6A1D-4FA4-8ECC-89546DAA7E78}"/>
    <cellStyle name="Normal 5 4 5 3 2 8" xfId="43376" xr:uid="{9BB11652-DF05-4B08-87B2-3428175F017D}"/>
    <cellStyle name="Normal 5 4 5 3 2 9" xfId="7956" xr:uid="{DE429459-85B4-486B-A9FF-9496DED586A2}"/>
    <cellStyle name="Normal 5 4 5 3 3" xfId="1307" xr:uid="{A4F79840-8C96-4A41-A792-C0AE8AC0FE10}"/>
    <cellStyle name="Normal 5 4 5 3 3 2" xfId="9670" xr:uid="{076B3CDE-7212-4E5D-BEB1-F68D2F85EEE9}"/>
    <cellStyle name="Normal 5 4 5 3 3 2 2" xfId="13092" xr:uid="{7BFC20BA-8AF6-4452-8FFF-AB4966B3892C}"/>
    <cellStyle name="Normal 5 4 5 3 3 2 2 2" xfId="26782" xr:uid="{5241B00E-3634-4A27-87C4-D58EEF0C7A7C}"/>
    <cellStyle name="Normal 5 4 5 3 3 2 2 2 2" xfId="40474" xr:uid="{3F066633-B94C-415D-9D12-5AB0AA45593B}"/>
    <cellStyle name="Normal 5 4 5 3 3 2 2 2 3" xfId="55358" xr:uid="{3286A1F6-C180-4B15-AFB8-4A0D0C922B40}"/>
    <cellStyle name="Normal 5 4 5 3 3 2 2 3" xfId="19938" xr:uid="{550CCF02-0AED-4111-A4B5-C40679EFA57C}"/>
    <cellStyle name="Normal 5 4 5 3 3 2 2 4" xfId="33628" xr:uid="{5C8F6BAD-AA17-49BF-AB0D-FC9E6F7A4941}"/>
    <cellStyle name="Normal 5 4 5 3 3 2 2 5" xfId="48512" xr:uid="{FC522CBE-8E0F-4D68-8BA2-0C1B8603E1E8}"/>
    <cellStyle name="Normal 5 4 5 3 3 2 3" xfId="23360" xr:uid="{8452E838-3C91-420B-A6BE-8E22A649FE79}"/>
    <cellStyle name="Normal 5 4 5 3 3 2 3 2" xfId="37052" xr:uid="{FFFFF793-5FFE-433B-AD48-D3985F3CFC0A}"/>
    <cellStyle name="Normal 5 4 5 3 3 2 3 3" xfId="51936" xr:uid="{9A94FAA2-C163-487E-AD63-9E5942A0FE42}"/>
    <cellStyle name="Normal 5 4 5 3 3 2 4" xfId="16516" xr:uid="{757B51CD-DECE-484B-B7A6-D4B680685331}"/>
    <cellStyle name="Normal 5 4 5 3 3 2 5" xfId="30206" xr:uid="{CF8C8CE6-C379-4DEA-A35B-7194B8DC59B9}"/>
    <cellStyle name="Normal 5 4 5 3 3 2 6" xfId="45090" xr:uid="{C6B3A82F-9906-4369-B954-B6A5F0B7CD2F}"/>
    <cellStyle name="Normal 5 4 5 3 3 3" xfId="11380" xr:uid="{1AF628A8-E0F7-4F2D-8372-AA32E31EF248}"/>
    <cellStyle name="Normal 5 4 5 3 3 3 2" xfId="25070" xr:uid="{4424B7C7-C749-4A20-8692-09240F8EB5BA}"/>
    <cellStyle name="Normal 5 4 5 3 3 3 2 2" xfId="38762" xr:uid="{D987719C-9593-40EB-A661-081A6B919319}"/>
    <cellStyle name="Normal 5 4 5 3 3 3 2 3" xfId="53646" xr:uid="{1A4FC85E-E80D-47A4-A500-46CA5EF78910}"/>
    <cellStyle name="Normal 5 4 5 3 3 3 3" xfId="18226" xr:uid="{4F81A2B6-35F3-4800-A069-A795902E3492}"/>
    <cellStyle name="Normal 5 4 5 3 3 3 4" xfId="31916" xr:uid="{5E5DF306-3D6B-4BA3-BCA8-DAA9EE0FB2E5}"/>
    <cellStyle name="Normal 5 4 5 3 3 3 5" xfId="46800" xr:uid="{2C7BDEF4-7F8E-45EB-B92C-A5FEFE842C3E}"/>
    <cellStyle name="Normal 5 4 5 3 3 4" xfId="21648" xr:uid="{5683B875-E2A1-4EA6-B871-852A9E61DCBB}"/>
    <cellStyle name="Normal 5 4 5 3 3 4 2" xfId="35340" xr:uid="{F3C45CEE-62CF-4643-BDBB-1E70ECC272FB}"/>
    <cellStyle name="Normal 5 4 5 3 3 4 3" xfId="50224" xr:uid="{D2E10700-75EE-4D71-A7E0-C78501AE4124}"/>
    <cellStyle name="Normal 5 4 5 3 3 5" xfId="14804" xr:uid="{40B84FBE-03CC-4E17-B75E-BB2034671197}"/>
    <cellStyle name="Normal 5 4 5 3 3 5 2" xfId="41000" xr:uid="{A840A3CA-1E13-4BC7-9E86-8BBA01B6B253}"/>
    <cellStyle name="Normal 5 4 5 3 3 6" xfId="28494" xr:uid="{D71C15D0-5F5D-4004-8CF9-F63B22AE1EF8}"/>
    <cellStyle name="Normal 5 4 5 3 3 7" xfId="43378" xr:uid="{1E3C79AC-FA81-476C-AB65-001096A59201}"/>
    <cellStyle name="Normal 5 4 5 3 3 8" xfId="7958" xr:uid="{B5AC8CB4-AE0B-406E-AC30-8BDB1AA5792E}"/>
    <cellStyle name="Normal 5 4 5 3 4" xfId="2865" xr:uid="{50F81C0E-17E4-49F4-B125-4D48535F3938}"/>
    <cellStyle name="Normal 5 4 5 3 4 2" xfId="9671" xr:uid="{BBFD77A2-CCDB-4EE3-8EB6-668493652559}"/>
    <cellStyle name="Normal 5 4 5 3 4 2 2" xfId="13093" xr:uid="{FEE0C45E-BA5D-4A2F-8146-FFB8B0B03BAF}"/>
    <cellStyle name="Normal 5 4 5 3 4 2 2 2" xfId="26783" xr:uid="{48C330E1-F4B3-469F-808F-20B52F94B3D0}"/>
    <cellStyle name="Normal 5 4 5 3 4 2 2 2 2" xfId="40475" xr:uid="{42958D4D-CC63-47AA-A327-827CC5D958AB}"/>
    <cellStyle name="Normal 5 4 5 3 4 2 2 2 3" xfId="55359" xr:uid="{8AB115E8-572C-42A5-B572-B7697F3D8219}"/>
    <cellStyle name="Normal 5 4 5 3 4 2 2 3" xfId="19939" xr:uid="{3FF69B58-EB3F-4E5C-B6D8-4F272780055E}"/>
    <cellStyle name="Normal 5 4 5 3 4 2 2 4" xfId="33629" xr:uid="{2E07A74C-1698-4FA1-9A5E-0FE789A9EE0B}"/>
    <cellStyle name="Normal 5 4 5 3 4 2 2 5" xfId="48513" xr:uid="{147EE102-5F50-4DF3-9D7B-BEA6D6C1C076}"/>
    <cellStyle name="Normal 5 4 5 3 4 2 3" xfId="23361" xr:uid="{88792688-8659-48A4-9CA6-F052C6D8AE49}"/>
    <cellStyle name="Normal 5 4 5 3 4 2 3 2" xfId="37053" xr:uid="{FF58ACC6-FAF8-4EEB-B125-91B729FB2236}"/>
    <cellStyle name="Normal 5 4 5 3 4 2 3 3" xfId="51937" xr:uid="{1B9F3435-A77F-4E92-8EFB-68493AE49A7F}"/>
    <cellStyle name="Normal 5 4 5 3 4 2 4" xfId="16517" xr:uid="{9EF84E64-7BAA-4EAE-B17D-C92ADB736BED}"/>
    <cellStyle name="Normal 5 4 5 3 4 2 5" xfId="30207" xr:uid="{47D9CC58-2172-4705-919D-AB8520932F45}"/>
    <cellStyle name="Normal 5 4 5 3 4 2 6" xfId="45091" xr:uid="{1541FB3B-E9F2-4181-B56B-C52FEB5113BF}"/>
    <cellStyle name="Normal 5 4 5 3 4 3" xfId="11381" xr:uid="{1AEDD7D0-8FD9-41D5-BF11-816084D4D796}"/>
    <cellStyle name="Normal 5 4 5 3 4 3 2" xfId="25071" xr:uid="{AD0C8740-CC7E-4CFA-91D7-A1808AAD1842}"/>
    <cellStyle name="Normal 5 4 5 3 4 3 2 2" xfId="38763" xr:uid="{BD16BD0A-6927-4414-A1B4-D56B70721D4D}"/>
    <cellStyle name="Normal 5 4 5 3 4 3 2 3" xfId="53647" xr:uid="{EA2F3241-63D2-42F8-848A-9D1F6C9599B8}"/>
    <cellStyle name="Normal 5 4 5 3 4 3 3" xfId="18227" xr:uid="{7C568B33-3DC1-4317-AFEA-37536807C73E}"/>
    <cellStyle name="Normal 5 4 5 3 4 3 4" xfId="31917" xr:uid="{84C706E1-CAA3-4AED-9B92-E23F2C8750AB}"/>
    <cellStyle name="Normal 5 4 5 3 4 3 5" xfId="46801" xr:uid="{1CE8B379-131A-4BB0-9235-D69121A9787F}"/>
    <cellStyle name="Normal 5 4 5 3 4 4" xfId="21649" xr:uid="{CC3A32D6-AC3A-4BCD-B076-A7EFDB3ECF19}"/>
    <cellStyle name="Normal 5 4 5 3 4 4 2" xfId="35341" xr:uid="{3CE41E36-BECE-4707-989A-A76316FC3AFA}"/>
    <cellStyle name="Normal 5 4 5 3 4 4 3" xfId="50225" xr:uid="{07E8DDB4-DB54-46E8-8B0E-1233A80B06B7}"/>
    <cellStyle name="Normal 5 4 5 3 4 5" xfId="14805" xr:uid="{E9423741-FAE4-494F-A01F-CEB84DE7856B}"/>
    <cellStyle name="Normal 5 4 5 3 4 5 2" xfId="41141" xr:uid="{B9DEC2B2-49A0-43F9-B109-BD92B97E1AC3}"/>
    <cellStyle name="Normal 5 4 5 3 4 6" xfId="28495" xr:uid="{D0FB53CD-5E2E-45ED-A3D3-49B97606518A}"/>
    <cellStyle name="Normal 5 4 5 3 4 7" xfId="43379" xr:uid="{045B14E6-8187-41D5-9058-240EB182E4D9}"/>
    <cellStyle name="Normal 5 4 5 3 4 8" xfId="7959" xr:uid="{B0D26178-C8D3-42B9-931E-0DEB2367D3AF}"/>
    <cellStyle name="Normal 5 4 5 3 5" xfId="9667" xr:uid="{237D55C1-651D-49F0-86BF-D4446608B87E}"/>
    <cellStyle name="Normal 5 4 5 3 5 2" xfId="13089" xr:uid="{F04AEBB4-3582-4A72-8970-3F5C83708551}"/>
    <cellStyle name="Normal 5 4 5 3 5 2 2" xfId="26779" xr:uid="{C332CD21-2D39-4BAD-874E-290FBBDF1D81}"/>
    <cellStyle name="Normal 5 4 5 3 5 2 2 2" xfId="40471" xr:uid="{EBE6A1E5-8C63-4DFD-9C00-E507DA22858D}"/>
    <cellStyle name="Normal 5 4 5 3 5 2 2 3" xfId="55355" xr:uid="{454F84C6-B787-4C8B-87BE-9E32F08D20F2}"/>
    <cellStyle name="Normal 5 4 5 3 5 2 3" xfId="19935" xr:uid="{888185C5-E4DA-4D2E-8A6A-981FB8AAFE15}"/>
    <cellStyle name="Normal 5 4 5 3 5 2 4" xfId="33625" xr:uid="{0B5E63CA-7237-45D6-A0DC-10EEAADE73CA}"/>
    <cellStyle name="Normal 5 4 5 3 5 2 5" xfId="48509" xr:uid="{6DA6417A-31DF-4D06-8C2A-68919E71F787}"/>
    <cellStyle name="Normal 5 4 5 3 5 3" xfId="23357" xr:uid="{D6BD7AE1-8AD3-4095-A760-F12FCDE9549C}"/>
    <cellStyle name="Normal 5 4 5 3 5 3 2" xfId="37049" xr:uid="{29F98300-5B83-41E5-AE26-727FD9886880}"/>
    <cellStyle name="Normal 5 4 5 3 5 3 3" xfId="51933" xr:uid="{CF06CD60-4B14-41C8-8D25-C557864664C9}"/>
    <cellStyle name="Normal 5 4 5 3 5 4" xfId="16513" xr:uid="{7F8FA7F3-1833-491E-86FF-58B3B9746415}"/>
    <cellStyle name="Normal 5 4 5 3 5 5" xfId="30203" xr:uid="{97A875AA-89A2-4A33-B967-3405B30679B6}"/>
    <cellStyle name="Normal 5 4 5 3 5 6" xfId="45087" xr:uid="{B1614BFB-7EE1-45E6-9408-EA0AA1DE2A73}"/>
    <cellStyle name="Normal 5 4 5 3 6" xfId="11377" xr:uid="{CEA08AC7-1C81-48B7-B185-947D707ABC61}"/>
    <cellStyle name="Normal 5 4 5 3 6 2" xfId="25067" xr:uid="{77595194-BD3F-46CE-B6FD-016D92EB5374}"/>
    <cellStyle name="Normal 5 4 5 3 6 2 2" xfId="38759" xr:uid="{149621DC-C4E5-49B2-85CD-E76C3F4E7A27}"/>
    <cellStyle name="Normal 5 4 5 3 6 2 3" xfId="53643" xr:uid="{D6342FEE-07F2-441E-A2A9-840716B7FDF7}"/>
    <cellStyle name="Normal 5 4 5 3 6 3" xfId="18223" xr:uid="{32616D98-405E-4710-BCF1-4017FF8976C2}"/>
    <cellStyle name="Normal 5 4 5 3 6 4" xfId="31913" xr:uid="{5CD2A11A-1568-406E-AAF7-D69A909F1A0A}"/>
    <cellStyle name="Normal 5 4 5 3 6 5" xfId="46797" xr:uid="{ECF9CA51-713C-4896-9CA8-51B8E5E05C01}"/>
    <cellStyle name="Normal 5 4 5 3 7" xfId="21645" xr:uid="{D4D9A5CA-93AD-461E-9BDC-C7CDD4098DDF}"/>
    <cellStyle name="Normal 5 4 5 3 7 2" xfId="35337" xr:uid="{B0C7EC39-0A4D-461D-9B7E-85B18ECA22C4}"/>
    <cellStyle name="Normal 5 4 5 3 7 3" xfId="50221" xr:uid="{D55BCA06-D354-4CB0-A834-979281DE9B6E}"/>
    <cellStyle name="Normal 5 4 5 3 8" xfId="14801" xr:uid="{087F9F51-7DDF-4FAE-8D6B-46178862908D}"/>
    <cellStyle name="Normal 5 4 5 3 8 2" xfId="40838" xr:uid="{97A3AB70-E60D-42BF-8DDB-17E621CD5370}"/>
    <cellStyle name="Normal 5 4 5 3 9" xfId="28491" xr:uid="{E61F4408-CC44-4463-BACB-DF276026E351}"/>
    <cellStyle name="Normal 5 4 5 4" xfId="1308" xr:uid="{9B883311-C3AF-4535-ACE2-EB47501641D7}"/>
    <cellStyle name="Normal 5 4 5 4 2" xfId="1309" xr:uid="{EC4C8FE1-F03E-4473-B7BB-C84C29564629}"/>
    <cellStyle name="Normal 5 4 5 4 2 2" xfId="9673" xr:uid="{AE421E55-5819-476C-88A8-92EFA877A73C}"/>
    <cellStyle name="Normal 5 4 5 4 2 2 2" xfId="13095" xr:uid="{37346A06-A402-43D8-806C-BD462CF738EB}"/>
    <cellStyle name="Normal 5 4 5 4 2 2 2 2" xfId="26785" xr:uid="{5A05E8B1-89FB-48A3-B9E2-DAD228171094}"/>
    <cellStyle name="Normal 5 4 5 4 2 2 2 2 2" xfId="40477" xr:uid="{6A6C7BBB-5BC1-4052-8CB2-9BFB3672C88D}"/>
    <cellStyle name="Normal 5 4 5 4 2 2 2 2 3" xfId="55361" xr:uid="{4DB5A5A1-1BCB-4CB2-8020-6867D504BCD7}"/>
    <cellStyle name="Normal 5 4 5 4 2 2 2 3" xfId="19941" xr:uid="{8A4296EE-4260-4DB2-90DC-55FFD5F734A8}"/>
    <cellStyle name="Normal 5 4 5 4 2 2 2 4" xfId="33631" xr:uid="{2B6C98D0-B1DC-41D1-92D7-AADDC53B2885}"/>
    <cellStyle name="Normal 5 4 5 4 2 2 2 5" xfId="48515" xr:uid="{7E9F1E77-7F13-4F7E-A52B-8D3242056EDB}"/>
    <cellStyle name="Normal 5 4 5 4 2 2 3" xfId="23363" xr:uid="{A113810D-3355-4F7C-896F-F7A9D9A21998}"/>
    <cellStyle name="Normal 5 4 5 4 2 2 3 2" xfId="37055" xr:uid="{B7BA2232-2ADB-4372-82A5-2129A044E8D2}"/>
    <cellStyle name="Normal 5 4 5 4 2 2 3 3" xfId="51939" xr:uid="{CD4BAF35-863E-465A-A613-892450089873}"/>
    <cellStyle name="Normal 5 4 5 4 2 2 4" xfId="16519" xr:uid="{EF5E7C5A-D20D-4143-BF75-4C744A7A9652}"/>
    <cellStyle name="Normal 5 4 5 4 2 2 5" xfId="30209" xr:uid="{F3519C91-C57F-4BDA-84FE-49E387A95BF2}"/>
    <cellStyle name="Normal 5 4 5 4 2 2 6" xfId="45093" xr:uid="{6AC71E41-1CE4-460A-870B-9DB89D870ECD}"/>
    <cellStyle name="Normal 5 4 5 4 2 3" xfId="11383" xr:uid="{59E9D161-3545-4A48-A207-EBF18D8BDA4F}"/>
    <cellStyle name="Normal 5 4 5 4 2 3 2" xfId="25073" xr:uid="{205DA689-B85D-4EA0-888F-87E2CF0D13B8}"/>
    <cellStyle name="Normal 5 4 5 4 2 3 2 2" xfId="38765" xr:uid="{02B2A6CA-5EDC-46B5-8F58-4684FB59976C}"/>
    <cellStyle name="Normal 5 4 5 4 2 3 2 3" xfId="53649" xr:uid="{830ACDB5-79ED-4E5E-936F-8ABB3D2FA3FD}"/>
    <cellStyle name="Normal 5 4 5 4 2 3 3" xfId="18229" xr:uid="{09E6FD5E-E897-41F9-A310-80F4404C1731}"/>
    <cellStyle name="Normal 5 4 5 4 2 3 4" xfId="31919" xr:uid="{7E8BC601-EFA6-4F6D-B7AC-65B58BD0994C}"/>
    <cellStyle name="Normal 5 4 5 4 2 3 5" xfId="46803" xr:uid="{73FCAC5A-F7D0-4D51-8C60-89D31AEAA3BE}"/>
    <cellStyle name="Normal 5 4 5 4 2 4" xfId="21651" xr:uid="{7ED00AF7-3AF2-49F4-A635-41C8FCC0CA8D}"/>
    <cellStyle name="Normal 5 4 5 4 2 4 2" xfId="35343" xr:uid="{E592057D-03E8-4657-B263-15076A6DFC1C}"/>
    <cellStyle name="Normal 5 4 5 4 2 4 3" xfId="50227" xr:uid="{B2D763F1-1CA7-471C-BC6E-23CEB320E910}"/>
    <cellStyle name="Normal 5 4 5 4 2 5" xfId="14807" xr:uid="{2ED3EFC6-3606-431D-9F9A-5E50A660AE22}"/>
    <cellStyle name="Normal 5 4 5 4 2 5 2" xfId="41002" xr:uid="{75DDD577-972F-4A3D-AA69-CDEAD5CB2D27}"/>
    <cellStyle name="Normal 5 4 5 4 2 6" xfId="28497" xr:uid="{0C329053-250C-4C24-9713-62684D33C5B7}"/>
    <cellStyle name="Normal 5 4 5 4 2 7" xfId="43381" xr:uid="{B8D6FB74-51B8-4462-B628-E676F483FB1B}"/>
    <cellStyle name="Normal 5 4 5 4 2 8" xfId="7961" xr:uid="{17143B7C-07D6-40F2-8E91-FEA68419B929}"/>
    <cellStyle name="Normal 5 4 5 4 3" xfId="9672" xr:uid="{12E27A14-2210-43C8-85B7-9F43D57D2256}"/>
    <cellStyle name="Normal 5 4 5 4 3 2" xfId="13094" xr:uid="{D0C7834D-38BE-4E6F-B22A-6EC2A3C42CFB}"/>
    <cellStyle name="Normal 5 4 5 4 3 2 2" xfId="26784" xr:uid="{A8E0FF63-B99A-4AC8-AE46-0D5DBF2D8F37}"/>
    <cellStyle name="Normal 5 4 5 4 3 2 2 2" xfId="40476" xr:uid="{57382018-74E6-49AD-8527-454AB3C0EB52}"/>
    <cellStyle name="Normal 5 4 5 4 3 2 2 3" xfId="55360" xr:uid="{B52E52C8-A6E8-4E9C-959C-E3AECFB179B1}"/>
    <cellStyle name="Normal 5 4 5 4 3 2 3" xfId="19940" xr:uid="{5987F306-2F19-452A-A67A-E619892C3A42}"/>
    <cellStyle name="Normal 5 4 5 4 3 2 4" xfId="33630" xr:uid="{2FCF9B12-CF9B-4D3A-B6E0-85543A397F31}"/>
    <cellStyle name="Normal 5 4 5 4 3 2 5" xfId="48514" xr:uid="{6B568B86-2A46-472F-8057-81EF33061FFC}"/>
    <cellStyle name="Normal 5 4 5 4 3 3" xfId="23362" xr:uid="{B054AAEA-9CCC-4689-8E08-9CF435EC160A}"/>
    <cellStyle name="Normal 5 4 5 4 3 3 2" xfId="37054" xr:uid="{11AC6957-B158-4259-821D-70D1215558A6}"/>
    <cellStyle name="Normal 5 4 5 4 3 3 3" xfId="51938" xr:uid="{A1F44224-CAB7-469A-A2F7-E50BB5671850}"/>
    <cellStyle name="Normal 5 4 5 4 3 4" xfId="16518" xr:uid="{BDFA4AE4-06FD-4CE4-8313-FFACDAB53920}"/>
    <cellStyle name="Normal 5 4 5 4 3 5" xfId="30208" xr:uid="{2F1BE62A-C430-45EE-94A4-A1FE0B0E0ECB}"/>
    <cellStyle name="Normal 5 4 5 4 3 6" xfId="45092" xr:uid="{57B48478-C3FB-453A-91FA-A20986729555}"/>
    <cellStyle name="Normal 5 4 5 4 4" xfId="11382" xr:uid="{A5374B17-8BCB-4836-8062-201C511A6E6E}"/>
    <cellStyle name="Normal 5 4 5 4 4 2" xfId="25072" xr:uid="{857EDA3A-B659-4B9D-BBE7-8DD73818CF48}"/>
    <cellStyle name="Normal 5 4 5 4 4 2 2" xfId="38764" xr:uid="{5EDAE322-FA69-442D-881C-0484175B0AD3}"/>
    <cellStyle name="Normal 5 4 5 4 4 2 3" xfId="53648" xr:uid="{9530DE9B-5C3B-4339-98B1-DA95D2945977}"/>
    <cellStyle name="Normal 5 4 5 4 4 3" xfId="18228" xr:uid="{B913A0B8-18A3-4B1D-959E-4221F007A9A0}"/>
    <cellStyle name="Normal 5 4 5 4 4 4" xfId="31918" xr:uid="{2BDA0504-157B-4371-9E81-7F3A37FA9288}"/>
    <cellStyle name="Normal 5 4 5 4 4 5" xfId="46802" xr:uid="{274296A7-8BE6-4240-9633-C5228FAA147E}"/>
    <cellStyle name="Normal 5 4 5 4 5" xfId="21650" xr:uid="{643C5F94-3279-4FC0-B35D-556FC50FB9B0}"/>
    <cellStyle name="Normal 5 4 5 4 5 2" xfId="35342" xr:uid="{C5214FBF-7EB0-4C88-9552-7150B1DEEDE4}"/>
    <cellStyle name="Normal 5 4 5 4 5 3" xfId="50226" xr:uid="{338B9B0A-1164-45CD-A77A-F8D2DE4F3EF2}"/>
    <cellStyle name="Normal 5 4 5 4 6" xfId="14806" xr:uid="{5FBDA384-FC61-4D9C-BD16-364D4AC31A2E}"/>
    <cellStyle name="Normal 5 4 5 4 6 2" xfId="41001" xr:uid="{773E8A71-DFA7-454F-833E-67AEE4551D85}"/>
    <cellStyle name="Normal 5 4 5 4 7" xfId="28496" xr:uid="{AAA89CC1-6E5C-4259-8DBF-230D43271F17}"/>
    <cellStyle name="Normal 5 4 5 4 8" xfId="43380" xr:uid="{83CE930E-7C1E-4F20-867C-ED8031EA0B71}"/>
    <cellStyle name="Normal 5 4 5 4 9" xfId="7960" xr:uid="{D2791231-03D4-40EF-8232-F23E8281C9FC}"/>
    <cellStyle name="Normal 5 4 5 5" xfId="1310" xr:uid="{AC55E289-4BCC-4406-B97D-DD62D302D95C}"/>
    <cellStyle name="Normal 5 4 5 5 2" xfId="9674" xr:uid="{0B8B7C96-0D34-477C-B0D8-4F49FFDFDE4C}"/>
    <cellStyle name="Normal 5 4 5 5 2 2" xfId="13096" xr:uid="{0C4CC430-818C-494A-B958-CE1D0296B9A5}"/>
    <cellStyle name="Normal 5 4 5 5 2 2 2" xfId="26786" xr:uid="{EC6E2ABB-C0BB-4411-AF4D-ABFBB11B8374}"/>
    <cellStyle name="Normal 5 4 5 5 2 2 2 2" xfId="40478" xr:uid="{62C43A1E-95C6-4AF3-9398-E27A38DEA101}"/>
    <cellStyle name="Normal 5 4 5 5 2 2 2 3" xfId="55362" xr:uid="{E3CB93CE-DDB7-487D-87D5-5A769175C835}"/>
    <cellStyle name="Normal 5 4 5 5 2 2 3" xfId="19942" xr:uid="{B20116EB-F43B-46B6-869F-A8695DBB8C97}"/>
    <cellStyle name="Normal 5 4 5 5 2 2 4" xfId="33632" xr:uid="{3D8CB200-7DBB-4931-B3EC-B918B749B377}"/>
    <cellStyle name="Normal 5 4 5 5 2 2 5" xfId="48516" xr:uid="{2999B11D-32B6-4726-899C-0EF6BC30BFF0}"/>
    <cellStyle name="Normal 5 4 5 5 2 3" xfId="23364" xr:uid="{929633E9-1C16-4BDA-ADE4-BBF1DF142C7C}"/>
    <cellStyle name="Normal 5 4 5 5 2 3 2" xfId="37056" xr:uid="{51FF41FC-EC03-4A66-9A57-A36F8B96D1B0}"/>
    <cellStyle name="Normal 5 4 5 5 2 3 3" xfId="51940" xr:uid="{37310A91-F6A0-41D3-A579-58145F72AF78}"/>
    <cellStyle name="Normal 5 4 5 5 2 4" xfId="16520" xr:uid="{D3A721BD-8D8E-41BB-898B-B00791D93A78}"/>
    <cellStyle name="Normal 5 4 5 5 2 5" xfId="30210" xr:uid="{80D78694-30E6-4DEB-8741-FFA5D2EAE8F3}"/>
    <cellStyle name="Normal 5 4 5 5 2 6" xfId="45094" xr:uid="{7F54B8F1-A3DD-4BF0-B8C5-5746544DF3E9}"/>
    <cellStyle name="Normal 5 4 5 5 3" xfId="11384" xr:uid="{4BDC66D8-1F07-4D80-999B-9F73CF4D9F62}"/>
    <cellStyle name="Normal 5 4 5 5 3 2" xfId="25074" xr:uid="{6D2C18BE-7E53-44C3-828C-42698E2B0279}"/>
    <cellStyle name="Normal 5 4 5 5 3 2 2" xfId="38766" xr:uid="{1875BD59-DE55-4583-9BDF-5EAB8B650D44}"/>
    <cellStyle name="Normal 5 4 5 5 3 2 3" xfId="53650" xr:uid="{F12C8864-CA19-4D8D-9C00-312F5572DC16}"/>
    <cellStyle name="Normal 5 4 5 5 3 3" xfId="18230" xr:uid="{EAA8FBF4-9B1F-43FB-9DC3-4450082B9289}"/>
    <cellStyle name="Normal 5 4 5 5 3 4" xfId="31920" xr:uid="{AACC10C5-45EA-4F94-BE8F-E01C566303C2}"/>
    <cellStyle name="Normal 5 4 5 5 3 5" xfId="46804" xr:uid="{DBF0A8B6-1F03-4E1B-9E7E-D6C787771A2F}"/>
    <cellStyle name="Normal 5 4 5 5 4" xfId="21652" xr:uid="{64EDB7C4-B0C7-4066-9CA2-D52CCB8D86F5}"/>
    <cellStyle name="Normal 5 4 5 5 4 2" xfId="35344" xr:uid="{BC155DD5-F271-46BD-92F3-8CA9BD19E292}"/>
    <cellStyle name="Normal 5 4 5 5 4 3" xfId="50228" xr:uid="{085ED2D2-8C45-42BE-8026-9C5E58414034}"/>
    <cellStyle name="Normal 5 4 5 5 5" xfId="14808" xr:uid="{45890B5E-F723-44A7-8EA9-2BF4A3517651}"/>
    <cellStyle name="Normal 5 4 5 5 5 2" xfId="41003" xr:uid="{CD8D59D0-78B0-4C5C-BCA1-2E25C3454C86}"/>
    <cellStyle name="Normal 5 4 5 5 6" xfId="28498" xr:uid="{31C8F5F2-D958-4073-854A-5B5FA1C4BEFE}"/>
    <cellStyle name="Normal 5 4 5 5 7" xfId="43382" xr:uid="{A54DB893-DAED-4644-B356-DCA028649960}"/>
    <cellStyle name="Normal 5 4 5 5 8" xfId="7962" xr:uid="{4E5EAAC4-08E8-4284-9745-51E58EA937E0}"/>
    <cellStyle name="Normal 5 4 5 6" xfId="2866" xr:uid="{9E33CF5B-B1F4-4995-9E63-947B3265C3FF}"/>
    <cellStyle name="Normal 5 4 5 6 2" xfId="9675" xr:uid="{13BCD829-4BB9-4700-B0E9-57D7A3F86A77}"/>
    <cellStyle name="Normal 5 4 5 6 2 2" xfId="13097" xr:uid="{7BD2559E-0FE7-4BC1-94B8-EDD0662A5531}"/>
    <cellStyle name="Normal 5 4 5 6 2 2 2" xfId="26787" xr:uid="{EE8FA6AD-3081-4C96-9219-79D54427CCBC}"/>
    <cellStyle name="Normal 5 4 5 6 2 2 2 2" xfId="40479" xr:uid="{EF321EF2-5D3C-4E06-AA49-64BA821A4B75}"/>
    <cellStyle name="Normal 5 4 5 6 2 2 2 3" xfId="55363" xr:uid="{C0FDE430-5F49-4433-8409-2ED22664DB4B}"/>
    <cellStyle name="Normal 5 4 5 6 2 2 3" xfId="19943" xr:uid="{EA43041F-E29F-45E8-9B8B-98ECEEDD29EE}"/>
    <cellStyle name="Normal 5 4 5 6 2 2 4" xfId="33633" xr:uid="{0D63E77E-C50D-4A7F-BB2B-75791CFBA4FA}"/>
    <cellStyle name="Normal 5 4 5 6 2 2 5" xfId="48517" xr:uid="{A22144C8-2B39-4681-8AE2-6C34F48FEABE}"/>
    <cellStyle name="Normal 5 4 5 6 2 3" xfId="23365" xr:uid="{8E18670F-FB4C-4B21-9B7E-C541E3BF3F1B}"/>
    <cellStyle name="Normal 5 4 5 6 2 3 2" xfId="37057" xr:uid="{87155960-DF3F-46E7-A64A-5209633F0364}"/>
    <cellStyle name="Normal 5 4 5 6 2 3 3" xfId="51941" xr:uid="{5FFC7062-31FE-45BB-B6A5-50FB13E2A24E}"/>
    <cellStyle name="Normal 5 4 5 6 2 4" xfId="16521" xr:uid="{1C8D03C9-520A-426C-A1FA-525AB2C5BDC1}"/>
    <cellStyle name="Normal 5 4 5 6 2 5" xfId="30211" xr:uid="{671440AA-D07F-41B8-AE3A-0A1596FD9494}"/>
    <cellStyle name="Normal 5 4 5 6 2 6" xfId="45095" xr:uid="{D659C752-42B6-4891-91A7-EE1D8B4CCD6F}"/>
    <cellStyle name="Normal 5 4 5 6 3" xfId="11385" xr:uid="{1BF88E95-BD37-4900-8A7F-F0A7D0B8855F}"/>
    <cellStyle name="Normal 5 4 5 6 3 2" xfId="25075" xr:uid="{AD13FB30-7A16-4367-991F-F224233A899A}"/>
    <cellStyle name="Normal 5 4 5 6 3 2 2" xfId="38767" xr:uid="{92F0D794-969C-4343-AE45-1AF0070CEE98}"/>
    <cellStyle name="Normal 5 4 5 6 3 2 3" xfId="53651" xr:uid="{C14D5657-B42C-46CB-8E37-130E7DD68224}"/>
    <cellStyle name="Normal 5 4 5 6 3 3" xfId="18231" xr:uid="{01FFCFA5-A0DB-4C1D-A30A-60B4451C15E6}"/>
    <cellStyle name="Normal 5 4 5 6 3 4" xfId="31921" xr:uid="{A08D2953-E13B-46F7-878E-4F25571BC85F}"/>
    <cellStyle name="Normal 5 4 5 6 3 5" xfId="46805" xr:uid="{34BA920E-077F-486F-84D7-9B8FF46358B0}"/>
    <cellStyle name="Normal 5 4 5 6 4" xfId="21653" xr:uid="{D06862BA-AECD-4C2C-8D71-0E37E2E68527}"/>
    <cellStyle name="Normal 5 4 5 6 4 2" xfId="35345" xr:uid="{2C532436-7CA2-4C9D-95FC-D235F3A19D61}"/>
    <cellStyle name="Normal 5 4 5 6 4 3" xfId="50229" xr:uid="{C5BE7EAF-F809-4246-93D1-F7DFA83BBB45}"/>
    <cellStyle name="Normal 5 4 5 6 5" xfId="14809" xr:uid="{3FC50570-D4A1-4BAC-B87D-947FB8C102F1}"/>
    <cellStyle name="Normal 5 4 5 6 5 2" xfId="41142" xr:uid="{F69E12F0-5138-40B9-84FD-8F54AFE50EF0}"/>
    <cellStyle name="Normal 5 4 5 6 6" xfId="28499" xr:uid="{C04BD179-B425-4435-B575-211EBFF8AFB3}"/>
    <cellStyle name="Normal 5 4 5 6 7" xfId="43383" xr:uid="{C10A0D7F-4859-427A-A543-3A8344584D36}"/>
    <cellStyle name="Normal 5 4 5 6 8" xfId="7963" xr:uid="{7EFB9952-544E-455B-BBA4-5650ECACD16B}"/>
    <cellStyle name="Normal 5 4 5 7" xfId="9661" xr:uid="{519B80A2-2F75-4268-8D0D-A9CAEF94A711}"/>
    <cellStyle name="Normal 5 4 5 7 2" xfId="13083" xr:uid="{B2D52D72-2925-44FE-AE95-5A493FFF0B23}"/>
    <cellStyle name="Normal 5 4 5 7 2 2" xfId="26773" xr:uid="{D65E7EC8-3330-4427-819F-89546C925F2A}"/>
    <cellStyle name="Normal 5 4 5 7 2 2 2" xfId="40465" xr:uid="{A73E564F-AB56-43DE-B804-47E32E837836}"/>
    <cellStyle name="Normal 5 4 5 7 2 2 3" xfId="55349" xr:uid="{F83014C2-A07D-48C4-8BA8-4C8D3D652A22}"/>
    <cellStyle name="Normal 5 4 5 7 2 3" xfId="19929" xr:uid="{9023ADFF-621D-42D9-A0E3-9D0677A5D61E}"/>
    <cellStyle name="Normal 5 4 5 7 2 4" xfId="33619" xr:uid="{4544247D-661B-4CB4-8E75-4E1DD215599F}"/>
    <cellStyle name="Normal 5 4 5 7 2 5" xfId="48503" xr:uid="{4B25C89C-3785-41BA-97D9-E108F0CE7ECE}"/>
    <cellStyle name="Normal 5 4 5 7 3" xfId="23351" xr:uid="{E95C7231-61FB-4ABF-BBA4-F1CB3A7D235F}"/>
    <cellStyle name="Normal 5 4 5 7 3 2" xfId="37043" xr:uid="{5693313A-C03E-4ECC-8108-661B0E179128}"/>
    <cellStyle name="Normal 5 4 5 7 3 3" xfId="51927" xr:uid="{9190AA0F-4217-4CB0-895D-0961D57EEDEB}"/>
    <cellStyle name="Normal 5 4 5 7 4" xfId="16507" xr:uid="{99B85812-1396-4424-93CF-520C87A28891}"/>
    <cellStyle name="Normal 5 4 5 7 5" xfId="30197" xr:uid="{1B79E960-A326-4E13-BF21-FAE1375C0F9B}"/>
    <cellStyle name="Normal 5 4 5 7 6" xfId="45081" xr:uid="{C5B5836A-79FC-4B34-9863-ED6D58151E76}"/>
    <cellStyle name="Normal 5 4 5 8" xfId="11371" xr:uid="{0E8CCF61-BA44-41A1-A451-6095695A0747}"/>
    <cellStyle name="Normal 5 4 5 8 2" xfId="25061" xr:uid="{049F9061-C335-409A-86C0-E2EB6B722B08}"/>
    <cellStyle name="Normal 5 4 5 8 2 2" xfId="38753" xr:uid="{A99A0C00-B623-49C9-9811-8979C1E92D38}"/>
    <cellStyle name="Normal 5 4 5 8 2 3" xfId="53637" xr:uid="{B4F20346-C6E6-4492-964F-A20EC7065C14}"/>
    <cellStyle name="Normal 5 4 5 8 3" xfId="18217" xr:uid="{43577D89-1C99-4A37-A767-97B02FE9DEA7}"/>
    <cellStyle name="Normal 5 4 5 8 4" xfId="31907" xr:uid="{A7A9B836-89CA-4CDC-8266-4E2ABB7EC7AD}"/>
    <cellStyle name="Normal 5 4 5 8 5" xfId="46791" xr:uid="{F17313A4-66E5-43F0-8924-717793C3EB48}"/>
    <cellStyle name="Normal 5 4 5 9" xfId="21639" xr:uid="{8466CE1A-EBC6-4BC7-B7BA-3CEBE9DE29EA}"/>
    <cellStyle name="Normal 5 4 5 9 2" xfId="35331" xr:uid="{FED9158F-B6A9-4992-81D1-E0568DE124E6}"/>
    <cellStyle name="Normal 5 4 5 9 3" xfId="50215" xr:uid="{2EFFEC31-6017-4AB9-9E27-8EB9274D43BC}"/>
    <cellStyle name="Normal 5 4 6" xfId="304" xr:uid="{DDDD4F22-F178-46D3-800E-99B1E08378E9}"/>
    <cellStyle name="Normal 5 4 6 10" xfId="43384" xr:uid="{ACEEA806-2EBB-4738-90B4-16AA54CE72D9}"/>
    <cellStyle name="Normal 5 4 6 11" xfId="7964" xr:uid="{BA72C9B8-9C11-4E74-B854-770B5C6917AD}"/>
    <cellStyle name="Normal 5 4 6 2" xfId="562" xr:uid="{9BCA73B1-8E0C-46E6-8DFB-0E758F313AA2}"/>
    <cellStyle name="Normal 5 4 6 2 2" xfId="1311" xr:uid="{BAE88B80-6B7B-44E7-A4D5-074568E119E4}"/>
    <cellStyle name="Normal 5 4 6 2 2 2" xfId="1312" xr:uid="{A541FE03-5E16-4F90-BBC0-E3BC212F6C72}"/>
    <cellStyle name="Normal 5 4 6 2 2 2 2" xfId="13100" xr:uid="{9C6DB594-A9C2-4483-A23A-83283F48E542}"/>
    <cellStyle name="Normal 5 4 6 2 2 2 2 2" xfId="26790" xr:uid="{E71654B5-2AE3-4CAE-800E-DDCF15B9F586}"/>
    <cellStyle name="Normal 5 4 6 2 2 2 2 2 2" xfId="40482" xr:uid="{70934B7A-BB6A-4363-83C6-8C48D5DE7D29}"/>
    <cellStyle name="Normal 5 4 6 2 2 2 2 2 3" xfId="55366" xr:uid="{6C6190FC-F7AA-4417-B51A-3BD351FB5FBC}"/>
    <cellStyle name="Normal 5 4 6 2 2 2 2 3" xfId="19946" xr:uid="{E3CF4F10-20C2-4E9B-B8BB-8B59F2D3F8E5}"/>
    <cellStyle name="Normal 5 4 6 2 2 2 2 4" xfId="33636" xr:uid="{7BD61A93-5623-4C08-91D1-7312E49539A8}"/>
    <cellStyle name="Normal 5 4 6 2 2 2 2 5" xfId="48520" xr:uid="{0D7CD446-CA45-425F-B5B3-7B8A001403B3}"/>
    <cellStyle name="Normal 5 4 6 2 2 2 3" xfId="23368" xr:uid="{C4E51F65-2A48-446F-B787-083ADD5005BD}"/>
    <cellStyle name="Normal 5 4 6 2 2 2 3 2" xfId="37060" xr:uid="{B3CFD549-19C4-40BF-A09C-A122E4C7AE21}"/>
    <cellStyle name="Normal 5 4 6 2 2 2 3 3" xfId="51944" xr:uid="{CCCED14D-9733-423F-96DB-BF2978E7F440}"/>
    <cellStyle name="Normal 5 4 6 2 2 2 4" xfId="16524" xr:uid="{DF75EEA9-CD3B-4F3D-8CD2-984E89EE3485}"/>
    <cellStyle name="Normal 5 4 6 2 2 2 4 2" xfId="41005" xr:uid="{946B7736-9BCA-471F-912F-DA0830945988}"/>
    <cellStyle name="Normal 5 4 6 2 2 2 5" xfId="30214" xr:uid="{E25E689E-D04B-40CB-90AE-18D6CCEA0831}"/>
    <cellStyle name="Normal 5 4 6 2 2 2 6" xfId="45098" xr:uid="{DB575BE9-91F2-48B8-90EE-59EE0EB9CCBC}"/>
    <cellStyle name="Normal 5 4 6 2 2 2 7" xfId="9678" xr:uid="{28A16F62-ACE2-4AE2-9F11-68103BF252AC}"/>
    <cellStyle name="Normal 5 4 6 2 2 3" xfId="11388" xr:uid="{8C51A816-2624-427A-90B6-4F460917FB13}"/>
    <cellStyle name="Normal 5 4 6 2 2 3 2" xfId="25078" xr:uid="{506612A7-5743-43B8-9A91-DDEA3DA809BA}"/>
    <cellStyle name="Normal 5 4 6 2 2 3 2 2" xfId="38770" xr:uid="{64539E14-AE00-49FE-B992-2AC556AB8A4F}"/>
    <cellStyle name="Normal 5 4 6 2 2 3 2 3" xfId="53654" xr:uid="{EF46E7FB-4026-4CF2-A9FA-77BF0A9AFC00}"/>
    <cellStyle name="Normal 5 4 6 2 2 3 3" xfId="18234" xr:uid="{1A7CF32C-B59B-42ED-B75F-224091E9AA06}"/>
    <cellStyle name="Normal 5 4 6 2 2 3 4" xfId="31924" xr:uid="{8B37F0D4-E70F-4462-BAFC-E69A5A0B6207}"/>
    <cellStyle name="Normal 5 4 6 2 2 3 5" xfId="46808" xr:uid="{024EF744-956D-4461-AE30-7DC79ABAA114}"/>
    <cellStyle name="Normal 5 4 6 2 2 4" xfId="21656" xr:uid="{DE47ED12-D99D-4979-A2AB-D88F8BB8224B}"/>
    <cellStyle name="Normal 5 4 6 2 2 4 2" xfId="35348" xr:uid="{25F5C3CB-444A-4E3F-85A7-EBC095479C49}"/>
    <cellStyle name="Normal 5 4 6 2 2 4 3" xfId="50232" xr:uid="{83208DC7-AFAD-4A35-85CF-824F4D9A6D8B}"/>
    <cellStyle name="Normal 5 4 6 2 2 5" xfId="14812" xr:uid="{ECADC916-33A8-4D7A-897D-34A1F5D651B3}"/>
    <cellStyle name="Normal 5 4 6 2 2 5 2" xfId="41004" xr:uid="{D457A253-D59F-453C-A3F9-F011DEB902FC}"/>
    <cellStyle name="Normal 5 4 6 2 2 6" xfId="28502" xr:uid="{A8E8ABFA-64E3-44E5-8167-3E0778BDA787}"/>
    <cellStyle name="Normal 5 4 6 2 2 7" xfId="43386" xr:uid="{1CC64CF9-10B9-4F60-9B0D-08927D728590}"/>
    <cellStyle name="Normal 5 4 6 2 2 8" xfId="7966" xr:uid="{930443FC-1B57-443F-A213-E0B58821CE42}"/>
    <cellStyle name="Normal 5 4 6 2 3" xfId="1313" xr:uid="{53776F23-8DAC-42A8-B78A-87D853ED8C7A}"/>
    <cellStyle name="Normal 5 4 6 2 3 2" xfId="13099" xr:uid="{08557269-AC0E-416A-A4E9-29422FE285D6}"/>
    <cellStyle name="Normal 5 4 6 2 3 2 2" xfId="26789" xr:uid="{3A42E178-4AE5-49AB-83B7-C29158410248}"/>
    <cellStyle name="Normal 5 4 6 2 3 2 2 2" xfId="40481" xr:uid="{63C2E8F6-39A2-4C06-AE0F-5A8E24030D18}"/>
    <cellStyle name="Normal 5 4 6 2 3 2 2 3" xfId="55365" xr:uid="{BF1CD37B-8480-4D95-800E-E27EC46FC83B}"/>
    <cellStyle name="Normal 5 4 6 2 3 2 3" xfId="19945" xr:uid="{F0FBF3CE-D8B6-4D22-829E-9FDC60B49CA8}"/>
    <cellStyle name="Normal 5 4 6 2 3 2 4" xfId="33635" xr:uid="{A5B80E4D-8A61-4011-AE91-7A78580CC76A}"/>
    <cellStyle name="Normal 5 4 6 2 3 2 5" xfId="48519" xr:uid="{7ABBC518-DE81-44FA-A3C4-2F3C74A88D50}"/>
    <cellStyle name="Normal 5 4 6 2 3 3" xfId="23367" xr:uid="{D2CFD876-D134-4BFC-911D-486808B5AFE3}"/>
    <cellStyle name="Normal 5 4 6 2 3 3 2" xfId="37059" xr:uid="{8670C25B-36B3-4F78-A6A9-042D5D214310}"/>
    <cellStyle name="Normal 5 4 6 2 3 3 3" xfId="51943" xr:uid="{1E954AF0-B284-4799-9615-CF5589C85E70}"/>
    <cellStyle name="Normal 5 4 6 2 3 4" xfId="16523" xr:uid="{FD1D6141-E44D-4794-AA9C-D524819C4D3F}"/>
    <cellStyle name="Normal 5 4 6 2 3 4 2" xfId="41006" xr:uid="{43591308-9F81-4E3D-BE7F-9BD8BDC180B2}"/>
    <cellStyle name="Normal 5 4 6 2 3 5" xfId="30213" xr:uid="{3FEB5E3A-7044-4315-A8E4-A11029179393}"/>
    <cellStyle name="Normal 5 4 6 2 3 6" xfId="45097" xr:uid="{A536C5F8-258E-4E89-A5DD-EF57479A8365}"/>
    <cellStyle name="Normal 5 4 6 2 3 7" xfId="9677" xr:uid="{60899CF1-B526-46CC-9630-45A4F8AAE3FD}"/>
    <cellStyle name="Normal 5 4 6 2 4" xfId="2867" xr:uid="{B8D1F6B1-1029-4DB6-9ECC-D29F2CFEAFFA}"/>
    <cellStyle name="Normal 5 4 6 2 4 2" xfId="25077" xr:uid="{31B4F946-CDFA-4000-A254-89A48925D912}"/>
    <cellStyle name="Normal 5 4 6 2 4 2 2" xfId="38769" xr:uid="{4233F465-7411-4680-AD6B-92686EC137A4}"/>
    <cellStyle name="Normal 5 4 6 2 4 2 3" xfId="53653" xr:uid="{F50F907B-35C0-442D-B0D7-6E7076451814}"/>
    <cellStyle name="Normal 5 4 6 2 4 3" xfId="18233" xr:uid="{0673B225-C68D-4E2A-9F91-5BE4770D989E}"/>
    <cellStyle name="Normal 5 4 6 2 4 3 2" xfId="41143" xr:uid="{96CC307E-17C6-403A-AB5D-1EA8C411D81F}"/>
    <cellStyle name="Normal 5 4 6 2 4 4" xfId="31923" xr:uid="{A2185746-1AEA-4620-8909-A64B9BEF5AE4}"/>
    <cellStyle name="Normal 5 4 6 2 4 5" xfId="46807" xr:uid="{9FCBBFFE-0AD2-4238-8C40-C32B22F432BB}"/>
    <cellStyle name="Normal 5 4 6 2 4 6" xfId="11387" xr:uid="{BB02EB26-ACFA-4CCF-986D-5ECAC3F119D7}"/>
    <cellStyle name="Normal 5 4 6 2 5" xfId="21655" xr:uid="{D98E77F2-90F5-4933-B4B9-E11C9BAF9F84}"/>
    <cellStyle name="Normal 5 4 6 2 5 2" xfId="35347" xr:uid="{ED8C0E43-A248-41D3-888C-809BB9B2699D}"/>
    <cellStyle name="Normal 5 4 6 2 5 3" xfId="50231" xr:uid="{4FAED265-D8FA-439D-A7FF-CD933252E5D5}"/>
    <cellStyle name="Normal 5 4 6 2 6" xfId="14811" xr:uid="{388D6AF6-266E-4F06-8543-3D9B54E68147}"/>
    <cellStyle name="Normal 5 4 6 2 6 2" xfId="40839" xr:uid="{A166ABC3-865A-4632-AC88-8E0F73E0D387}"/>
    <cellStyle name="Normal 5 4 6 2 7" xfId="28501" xr:uid="{03B4A4F5-48E0-4AFA-AC91-B55F5669FC92}"/>
    <cellStyle name="Normal 5 4 6 2 8" xfId="43385" xr:uid="{EF75EA41-C282-4AD3-A743-D09B5F57A7C6}"/>
    <cellStyle name="Normal 5 4 6 2 9" xfId="7965" xr:uid="{A13EC9DA-AF3B-45F3-B73A-2635906CC12D}"/>
    <cellStyle name="Normal 5 4 6 3" xfId="1314" xr:uid="{AFC5EB3A-AFF3-4409-8B17-A242384F29B0}"/>
    <cellStyle name="Normal 5 4 6 3 2" xfId="1315" xr:uid="{12808F95-2BCA-4441-A0BD-5EB703F28424}"/>
    <cellStyle name="Normal 5 4 6 3 2 2" xfId="13101" xr:uid="{2E9BBF9C-687D-48EA-A8AA-13C1452F32C9}"/>
    <cellStyle name="Normal 5 4 6 3 2 2 2" xfId="26791" xr:uid="{F10D5467-E4DE-4F02-B018-815210847B7C}"/>
    <cellStyle name="Normal 5 4 6 3 2 2 2 2" xfId="40483" xr:uid="{2EFC98C9-97DF-46DE-B055-D8EB796BECBA}"/>
    <cellStyle name="Normal 5 4 6 3 2 2 2 3" xfId="55367" xr:uid="{9FBEEDED-EFB3-49EE-A12F-7C07DAB42C37}"/>
    <cellStyle name="Normal 5 4 6 3 2 2 3" xfId="19947" xr:uid="{2E774263-C951-4A68-A911-9DE435D05B89}"/>
    <cellStyle name="Normal 5 4 6 3 2 2 4" xfId="33637" xr:uid="{93078174-10B5-4630-BB3D-87FA8E12BC9F}"/>
    <cellStyle name="Normal 5 4 6 3 2 2 5" xfId="48521" xr:uid="{A4F13E31-4EA9-4DB8-9B0D-A9DDF6012771}"/>
    <cellStyle name="Normal 5 4 6 3 2 3" xfId="23369" xr:uid="{97EFE19F-FD0C-4669-AE04-36161E91C79F}"/>
    <cellStyle name="Normal 5 4 6 3 2 3 2" xfId="37061" xr:uid="{2E0FBC62-2493-4B23-AABB-A4D63E32AE21}"/>
    <cellStyle name="Normal 5 4 6 3 2 3 3" xfId="51945" xr:uid="{D7809B01-6E40-4B4E-90F7-D26AC2F527E5}"/>
    <cellStyle name="Normal 5 4 6 3 2 4" xfId="16525" xr:uid="{B64C82E8-691B-46F7-8E15-03103D9D771E}"/>
    <cellStyle name="Normal 5 4 6 3 2 4 2" xfId="41008" xr:uid="{5D5B97D5-7AC3-4D89-A791-02409E6B26C6}"/>
    <cellStyle name="Normal 5 4 6 3 2 5" xfId="30215" xr:uid="{3C156902-FCF8-4C59-ABB8-8A633788DCEB}"/>
    <cellStyle name="Normal 5 4 6 3 2 6" xfId="45099" xr:uid="{BBF4C05E-124D-4894-8325-2E41CF866EBB}"/>
    <cellStyle name="Normal 5 4 6 3 2 7" xfId="9679" xr:uid="{44F43636-2796-4FA7-A65F-5AE69FD78CC6}"/>
    <cellStyle name="Normal 5 4 6 3 3" xfId="11389" xr:uid="{4C6D35FE-E124-4329-A91B-43A2B04109FF}"/>
    <cellStyle name="Normal 5 4 6 3 3 2" xfId="25079" xr:uid="{163A0FF6-1A3E-4F6C-B4FC-1E9223914827}"/>
    <cellStyle name="Normal 5 4 6 3 3 2 2" xfId="38771" xr:uid="{10E2A96D-4664-4F04-B601-10E585BADC9F}"/>
    <cellStyle name="Normal 5 4 6 3 3 2 3" xfId="53655" xr:uid="{1729AAC9-B950-4F3E-A752-642593ADF2B3}"/>
    <cellStyle name="Normal 5 4 6 3 3 3" xfId="18235" xr:uid="{63359CA6-3F9C-4A2A-821E-73CC6A9CF53A}"/>
    <cellStyle name="Normal 5 4 6 3 3 4" xfId="31925" xr:uid="{31876DD6-F5DA-4A9A-8E04-596598B5544D}"/>
    <cellStyle name="Normal 5 4 6 3 3 5" xfId="46809" xr:uid="{24B0F70A-2B62-4DFE-822D-DC8036DA745B}"/>
    <cellStyle name="Normal 5 4 6 3 4" xfId="21657" xr:uid="{4EDF6B05-D54B-49A9-8D18-B77FEF815AAB}"/>
    <cellStyle name="Normal 5 4 6 3 4 2" xfId="35349" xr:uid="{FFC41651-DBC8-4078-9E60-A7F40E2EC534}"/>
    <cellStyle name="Normal 5 4 6 3 4 3" xfId="50233" xr:uid="{5E8BAC7B-7AF1-4F66-9B10-F827B29F315F}"/>
    <cellStyle name="Normal 5 4 6 3 5" xfId="14813" xr:uid="{16ECC2DC-85B7-49D6-965F-D22E4012A792}"/>
    <cellStyle name="Normal 5 4 6 3 5 2" xfId="41007" xr:uid="{08C567B2-6FC0-4DC1-AFE8-A3FAB417BA0C}"/>
    <cellStyle name="Normal 5 4 6 3 6" xfId="28503" xr:uid="{75894E6E-01EA-4EA6-B7EE-F91EA3983047}"/>
    <cellStyle name="Normal 5 4 6 3 7" xfId="43387" xr:uid="{925402DD-3399-406F-8F16-5D4AE905975D}"/>
    <cellStyle name="Normal 5 4 6 3 8" xfId="7967" xr:uid="{9F62D5A7-264A-46DC-A5C0-3AFD2E7219ED}"/>
    <cellStyle name="Normal 5 4 6 4" xfId="1316" xr:uid="{103B2B76-518D-4FF3-BC4A-EF0C1617B1BD}"/>
    <cellStyle name="Normal 5 4 6 4 2" xfId="9680" xr:uid="{0A897CA1-0D9C-45AC-9F39-3CEFDFD71590}"/>
    <cellStyle name="Normal 5 4 6 4 2 2" xfId="13102" xr:uid="{0EA636F8-E5B2-4966-9228-5DABEC16210C}"/>
    <cellStyle name="Normal 5 4 6 4 2 2 2" xfId="26792" xr:uid="{ECE482FB-3B56-48AC-B0D4-6FFCADBDF07B}"/>
    <cellStyle name="Normal 5 4 6 4 2 2 2 2" xfId="40484" xr:uid="{668A0C18-904B-4F1B-A722-DDF63B6A6564}"/>
    <cellStyle name="Normal 5 4 6 4 2 2 2 3" xfId="55368" xr:uid="{5E7DBAB7-C732-41B8-95DD-E463793C864A}"/>
    <cellStyle name="Normal 5 4 6 4 2 2 3" xfId="19948" xr:uid="{B75B4383-72C3-4F00-8D22-86967D35EC6B}"/>
    <cellStyle name="Normal 5 4 6 4 2 2 4" xfId="33638" xr:uid="{E67C09C2-F02C-4A16-B862-625095B94716}"/>
    <cellStyle name="Normal 5 4 6 4 2 2 5" xfId="48522" xr:uid="{31D070AF-5A09-4D62-BA17-EFEA4CCBA34E}"/>
    <cellStyle name="Normal 5 4 6 4 2 3" xfId="23370" xr:uid="{6CCDE249-B405-43A5-BFF9-43ABE257F8B3}"/>
    <cellStyle name="Normal 5 4 6 4 2 3 2" xfId="37062" xr:uid="{459943AA-13D0-4F9D-9D0B-8EE5D296A402}"/>
    <cellStyle name="Normal 5 4 6 4 2 3 3" xfId="51946" xr:uid="{9BA7481E-6CDF-4D31-ABAF-9469F0FD61CB}"/>
    <cellStyle name="Normal 5 4 6 4 2 4" xfId="16526" xr:uid="{CA753460-6CC5-437C-AF6E-06E1F2D9DBDE}"/>
    <cellStyle name="Normal 5 4 6 4 2 5" xfId="30216" xr:uid="{40026F21-2ABB-443F-ADA2-B3B82E99FAF7}"/>
    <cellStyle name="Normal 5 4 6 4 2 6" xfId="45100" xr:uid="{CAF59A25-82A4-425C-8A04-EDA3EE3A3F33}"/>
    <cellStyle name="Normal 5 4 6 4 3" xfId="11390" xr:uid="{64F5920D-2A0A-4D38-8849-71405C75B71D}"/>
    <cellStyle name="Normal 5 4 6 4 3 2" xfId="25080" xr:uid="{90954B73-8FAB-476D-9BE8-C722084A5D2C}"/>
    <cellStyle name="Normal 5 4 6 4 3 2 2" xfId="38772" xr:uid="{96F044B1-AD18-413D-AD05-18F9A64E3952}"/>
    <cellStyle name="Normal 5 4 6 4 3 2 3" xfId="53656" xr:uid="{48F0BABD-522E-4602-AAB4-0462066A0ABE}"/>
    <cellStyle name="Normal 5 4 6 4 3 3" xfId="18236" xr:uid="{F04DE3A2-C259-4138-8236-FFDB3C5C188D}"/>
    <cellStyle name="Normal 5 4 6 4 3 4" xfId="31926" xr:uid="{F87A8732-86DF-444C-90F8-97DA2F9CF46C}"/>
    <cellStyle name="Normal 5 4 6 4 3 5" xfId="46810" xr:uid="{C8CBC138-916D-4025-A3AD-12147CBA9E92}"/>
    <cellStyle name="Normal 5 4 6 4 4" xfId="21658" xr:uid="{C5214D70-E43E-4C48-9F50-C86E62E9479E}"/>
    <cellStyle name="Normal 5 4 6 4 4 2" xfId="35350" xr:uid="{33F8AFC2-F64E-464E-B5C0-023ABC0E3CD3}"/>
    <cellStyle name="Normal 5 4 6 4 4 3" xfId="50234" xr:uid="{FCDC5248-8210-444D-A339-AE6F6F26EEDD}"/>
    <cellStyle name="Normal 5 4 6 4 5" xfId="14814" xr:uid="{A99E65C0-51B9-4B54-8907-033519B7BA33}"/>
    <cellStyle name="Normal 5 4 6 4 5 2" xfId="41009" xr:uid="{719C8753-5455-404D-B657-9D76698AA5B6}"/>
    <cellStyle name="Normal 5 4 6 4 6" xfId="28504" xr:uid="{8A03ADF6-C67D-42AE-ABD1-F9F79D65A1BF}"/>
    <cellStyle name="Normal 5 4 6 4 7" xfId="43388" xr:uid="{75FCC2D1-D874-4B84-927B-B0E175768F4E}"/>
    <cellStyle name="Normal 5 4 6 4 8" xfId="7968" xr:uid="{BDA01778-9C55-4D04-B5B3-C3AA058B618C}"/>
    <cellStyle name="Normal 5 4 6 5" xfId="2868" xr:uid="{D4007430-1DF0-47BB-8A26-8CE751633522}"/>
    <cellStyle name="Normal 5 4 6 5 2" xfId="13098" xr:uid="{9CDC05DA-429F-422B-A15F-5D1AA7360E6E}"/>
    <cellStyle name="Normal 5 4 6 5 2 2" xfId="26788" xr:uid="{C162FB23-7754-406C-BA05-5CAF0982BE30}"/>
    <cellStyle name="Normal 5 4 6 5 2 2 2" xfId="40480" xr:uid="{3D12C51C-197E-4B4F-B947-D5A33CC254C1}"/>
    <cellStyle name="Normal 5 4 6 5 2 2 3" xfId="55364" xr:uid="{9FFACA3C-8E0F-4121-B3CB-78B539806208}"/>
    <cellStyle name="Normal 5 4 6 5 2 3" xfId="19944" xr:uid="{0C3D200E-AC20-420C-8481-FF2D356C6484}"/>
    <cellStyle name="Normal 5 4 6 5 2 4" xfId="33634" xr:uid="{2C8964BD-E0FD-42E7-8035-3DB772727FD0}"/>
    <cellStyle name="Normal 5 4 6 5 2 5" xfId="48518" xr:uid="{EB8153F5-D762-4E8D-B585-C5C9E5689FBD}"/>
    <cellStyle name="Normal 5 4 6 5 3" xfId="23366" xr:uid="{9E4F434A-A6DF-4E96-8946-CC499903DCF7}"/>
    <cellStyle name="Normal 5 4 6 5 3 2" xfId="37058" xr:uid="{537D7B74-4ECF-4C24-AE31-356D4A91D717}"/>
    <cellStyle name="Normal 5 4 6 5 3 3" xfId="51942" xr:uid="{AA010A3E-AB87-492B-84FF-1BD07B5BA1BC}"/>
    <cellStyle name="Normal 5 4 6 5 4" xfId="16522" xr:uid="{A716FA32-D26E-4B35-A146-8A970E29665D}"/>
    <cellStyle name="Normal 5 4 6 5 4 2" xfId="41144" xr:uid="{C782AE07-F288-4D19-8603-21369ECDA2F1}"/>
    <cellStyle name="Normal 5 4 6 5 5" xfId="30212" xr:uid="{C71C83EF-8944-45C9-90A5-113915705F2F}"/>
    <cellStyle name="Normal 5 4 6 5 6" xfId="45096" xr:uid="{DDDC1B94-70A8-4489-96B6-17C98F56AB88}"/>
    <cellStyle name="Normal 5 4 6 5 7" xfId="9676" xr:uid="{A8363E7E-565E-4AE9-B87F-F09C86DE722E}"/>
    <cellStyle name="Normal 5 4 6 6" xfId="11386" xr:uid="{C0BD6D15-7614-408B-8B4B-B42582BB430B}"/>
    <cellStyle name="Normal 5 4 6 6 2" xfId="25076" xr:uid="{C66BF218-43F9-499E-87E2-ED90D4EFCCF8}"/>
    <cellStyle name="Normal 5 4 6 6 2 2" xfId="38768" xr:uid="{BCC1AA7B-B6A6-4123-8457-B036966E5518}"/>
    <cellStyle name="Normal 5 4 6 6 2 3" xfId="53652" xr:uid="{B864C11C-88E8-438D-AB12-377427594771}"/>
    <cellStyle name="Normal 5 4 6 6 3" xfId="18232" xr:uid="{F8E3740D-7AEA-4B71-BB76-27C44D46BD88}"/>
    <cellStyle name="Normal 5 4 6 6 4" xfId="31922" xr:uid="{AC82A989-9545-4A00-9CFA-EF7640F7C843}"/>
    <cellStyle name="Normal 5 4 6 6 5" xfId="46806" xr:uid="{ABB17060-178E-45BA-A402-92005BBA96BA}"/>
    <cellStyle name="Normal 5 4 6 7" xfId="21654" xr:uid="{02487E58-ACBE-4805-B70A-A478A88F0B44}"/>
    <cellStyle name="Normal 5 4 6 7 2" xfId="35346" xr:uid="{6CB820C0-EF09-47C3-BB6D-0AD4A5FBE7F6}"/>
    <cellStyle name="Normal 5 4 6 7 3" xfId="50230" xr:uid="{3608AD47-463E-4E70-8C2C-00360EE225AF}"/>
    <cellStyle name="Normal 5 4 6 8" xfId="14810" xr:uid="{214AC807-81EA-4389-B60C-821DCCE69BA4}"/>
    <cellStyle name="Normal 5 4 6 8 2" xfId="40786" xr:uid="{DA7DD1F9-4686-41CC-939E-9FF82C56BD22}"/>
    <cellStyle name="Normal 5 4 6 9" xfId="28500" xr:uid="{BCC886F4-7B26-4A3E-A42B-29EEFD36ACE2}"/>
    <cellStyle name="Normal 5 4 7" xfId="563" xr:uid="{ACCE6E31-7310-4D26-9D85-D6B1D075211D}"/>
    <cellStyle name="Normal 5 4 7 10" xfId="43389" xr:uid="{B4B0A95A-956B-4E76-BB94-66F8F2AD5554}"/>
    <cellStyle name="Normal 5 4 7 11" xfId="7969" xr:uid="{B8E3EC48-B178-4D58-AC5B-A15AD5083DEF}"/>
    <cellStyle name="Normal 5 4 7 2" xfId="1317" xr:uid="{1AD892B2-04D7-4F0B-B154-7912FBAE2F38}"/>
    <cellStyle name="Normal 5 4 7 2 2" xfId="1318" xr:uid="{79057931-246B-4D69-9E40-505F62E12A67}"/>
    <cellStyle name="Normal 5 4 7 2 2 2" xfId="9683" xr:uid="{127A7D3A-CDE6-4CCB-A779-BAD050BDDDC1}"/>
    <cellStyle name="Normal 5 4 7 2 2 2 2" xfId="13105" xr:uid="{AD785A15-49A7-4A7C-8E00-AFCF3032DC5B}"/>
    <cellStyle name="Normal 5 4 7 2 2 2 2 2" xfId="26795" xr:uid="{11C456E0-4906-4326-9A3B-90FFF87AC8D7}"/>
    <cellStyle name="Normal 5 4 7 2 2 2 2 2 2" xfId="40487" xr:uid="{F1110374-56FE-4E1C-B0D5-48211B29C410}"/>
    <cellStyle name="Normal 5 4 7 2 2 2 2 2 3" xfId="55371" xr:uid="{48FF50CA-233B-4F45-9899-AC009ACFCEE6}"/>
    <cellStyle name="Normal 5 4 7 2 2 2 2 3" xfId="19951" xr:uid="{620ECFF8-CA19-47A4-B6C2-5F2130EADE00}"/>
    <cellStyle name="Normal 5 4 7 2 2 2 2 4" xfId="33641" xr:uid="{A6C9EB34-069D-44B1-BB0E-1D67EF10E5CA}"/>
    <cellStyle name="Normal 5 4 7 2 2 2 2 5" xfId="48525" xr:uid="{0B9C7E61-147D-4864-81CD-2792344C4FB8}"/>
    <cellStyle name="Normal 5 4 7 2 2 2 3" xfId="23373" xr:uid="{D58A0BE6-A901-4479-A0CE-EA7D3CD6013F}"/>
    <cellStyle name="Normal 5 4 7 2 2 2 3 2" xfId="37065" xr:uid="{38C1FA28-4F6F-49C6-B8E9-93CF1FB1A725}"/>
    <cellStyle name="Normal 5 4 7 2 2 2 3 3" xfId="51949" xr:uid="{96F3DFE1-5AD7-4445-AD3B-0EB92AC7ABBC}"/>
    <cellStyle name="Normal 5 4 7 2 2 2 4" xfId="16529" xr:uid="{99A21558-E610-4068-8020-41FD5C8C93FB}"/>
    <cellStyle name="Normal 5 4 7 2 2 2 5" xfId="30219" xr:uid="{0A65EACF-0A6B-4DBC-9959-043E1D42EC2C}"/>
    <cellStyle name="Normal 5 4 7 2 2 2 6" xfId="45103" xr:uid="{26B2D5DC-006E-46E9-81DB-E61064FE06DE}"/>
    <cellStyle name="Normal 5 4 7 2 2 3" xfId="11393" xr:uid="{D640A59F-9A48-4D30-B581-142F268D5991}"/>
    <cellStyle name="Normal 5 4 7 2 2 3 2" xfId="25083" xr:uid="{0910CF2B-5CE3-4E74-A3B5-32008E301218}"/>
    <cellStyle name="Normal 5 4 7 2 2 3 2 2" xfId="38775" xr:uid="{E7D6E58B-8433-4622-B501-D1059892EBF8}"/>
    <cellStyle name="Normal 5 4 7 2 2 3 2 3" xfId="53659" xr:uid="{A8261762-2D97-46CE-8C60-CCAC84A30525}"/>
    <cellStyle name="Normal 5 4 7 2 2 3 3" xfId="18239" xr:uid="{32F03D2D-C2F2-4489-8BC8-F075FA46D3B5}"/>
    <cellStyle name="Normal 5 4 7 2 2 3 4" xfId="31929" xr:uid="{3B871C00-AA01-46CF-9462-A035EF05D32E}"/>
    <cellStyle name="Normal 5 4 7 2 2 3 5" xfId="46813" xr:uid="{AD6326C4-0738-41FA-B112-EACA20EDC651}"/>
    <cellStyle name="Normal 5 4 7 2 2 4" xfId="21661" xr:uid="{0C56FD26-1B16-4A05-AF3C-C361444E6BFB}"/>
    <cellStyle name="Normal 5 4 7 2 2 4 2" xfId="35353" xr:uid="{4460B793-519B-4731-A459-0446B967FC75}"/>
    <cellStyle name="Normal 5 4 7 2 2 4 3" xfId="50237" xr:uid="{01C27081-E53A-40CC-AD8F-E3A0387B7F30}"/>
    <cellStyle name="Normal 5 4 7 2 2 5" xfId="14817" xr:uid="{0EF30843-74D0-4A4A-87F2-E404BD45DC99}"/>
    <cellStyle name="Normal 5 4 7 2 2 5 2" xfId="41011" xr:uid="{C8D5AB64-BF1D-438D-8A2D-4FAA5182AC59}"/>
    <cellStyle name="Normal 5 4 7 2 2 6" xfId="28507" xr:uid="{8191048F-5196-4F2D-81A0-AF49D658EA65}"/>
    <cellStyle name="Normal 5 4 7 2 2 7" xfId="43391" xr:uid="{12270768-F718-42E7-824F-A7FA665CBDF9}"/>
    <cellStyle name="Normal 5 4 7 2 2 8" xfId="7971" xr:uid="{82C39D7B-E079-4F19-A80D-25E0A354BCFE}"/>
    <cellStyle name="Normal 5 4 7 2 3" xfId="4420" xr:uid="{341844F8-E2F6-4BF1-8233-8434101928C0}"/>
    <cellStyle name="Normal 5 4 7 2 3 2" xfId="13104" xr:uid="{E13BAA2F-0318-481F-8C2C-19A399A470D4}"/>
    <cellStyle name="Normal 5 4 7 2 3 2 2" xfId="26794" xr:uid="{5018DC55-FA74-4ABE-869E-48140435DBDA}"/>
    <cellStyle name="Normal 5 4 7 2 3 2 2 2" xfId="40486" xr:uid="{CC578895-A2AB-4789-B060-EB418AB0585A}"/>
    <cellStyle name="Normal 5 4 7 2 3 2 2 3" xfId="55370" xr:uid="{42033CC6-9BAB-41B8-80BA-769976E79604}"/>
    <cellStyle name="Normal 5 4 7 2 3 2 3" xfId="19950" xr:uid="{BDE8A0D9-DABC-45B8-A339-DB72C9417771}"/>
    <cellStyle name="Normal 5 4 7 2 3 2 4" xfId="33640" xr:uid="{84D89DF4-DB2E-483A-A4A9-F1362D98367F}"/>
    <cellStyle name="Normal 5 4 7 2 3 2 5" xfId="48524" xr:uid="{F5900D8A-904F-4765-9C76-C0550EC44AA8}"/>
    <cellStyle name="Normal 5 4 7 2 3 3" xfId="23372" xr:uid="{5C6BFB0E-EA47-4902-B5D1-0DE601BA1F28}"/>
    <cellStyle name="Normal 5 4 7 2 3 3 2" xfId="37064" xr:uid="{91B125F9-A3C4-4DEA-93FE-E6D8274E013A}"/>
    <cellStyle name="Normal 5 4 7 2 3 3 3" xfId="51948" xr:uid="{E06AC7EC-BB16-4C49-B9B2-51222897A9FF}"/>
    <cellStyle name="Normal 5 4 7 2 3 4" xfId="16528" xr:uid="{EBD8C294-1563-45F5-A872-BCF47624D7F9}"/>
    <cellStyle name="Normal 5 4 7 2 3 4 2" xfId="41338" xr:uid="{33391351-0FA9-4AF7-9142-566E5A31304C}"/>
    <cellStyle name="Normal 5 4 7 2 3 5" xfId="30218" xr:uid="{002858C3-D697-4B35-B4EC-E2D89AC62504}"/>
    <cellStyle name="Normal 5 4 7 2 3 6" xfId="45102" xr:uid="{71E5A0C3-05CB-4B18-98AE-8A6FC382883D}"/>
    <cellStyle name="Normal 5 4 7 2 3 7" xfId="9682" xr:uid="{936ED044-F9EA-4B52-A13A-65B9A3D5A140}"/>
    <cellStyle name="Normal 5 4 7 2 4" xfId="11392" xr:uid="{CBD0179F-8D9C-49CD-9A0C-A799898B6BB8}"/>
    <cellStyle name="Normal 5 4 7 2 4 2" xfId="25082" xr:uid="{5F6E4C9B-2F8E-45B7-9088-43BA55F22E12}"/>
    <cellStyle name="Normal 5 4 7 2 4 2 2" xfId="38774" xr:uid="{F128BF3E-ACCF-4C14-BB11-BE940C95BCFB}"/>
    <cellStyle name="Normal 5 4 7 2 4 2 3" xfId="53658" xr:uid="{08D124E6-9618-4C0A-ACB0-51BB3B1F5267}"/>
    <cellStyle name="Normal 5 4 7 2 4 3" xfId="18238" xr:uid="{6A8D2584-0F39-4A0B-8564-E3C54F2A7718}"/>
    <cellStyle name="Normal 5 4 7 2 4 4" xfId="31928" xr:uid="{A45EC6B5-5579-41F0-B54D-265A8EB63EDC}"/>
    <cellStyle name="Normal 5 4 7 2 4 5" xfId="46812" xr:uid="{CC3F2530-34C6-42A5-A282-84B07B1D145E}"/>
    <cellStyle name="Normal 5 4 7 2 5" xfId="21660" xr:uid="{D3888C67-44EF-4021-A2B9-E2F8AD0700B9}"/>
    <cellStyle name="Normal 5 4 7 2 5 2" xfId="35352" xr:uid="{A14AB888-CCF2-4232-9C4F-4FC235640525}"/>
    <cellStyle name="Normal 5 4 7 2 5 3" xfId="50236" xr:uid="{90C6C3CC-3549-4CE4-8AFC-AF076590082F}"/>
    <cellStyle name="Normal 5 4 7 2 6" xfId="14816" xr:uid="{C04CE511-D8B2-439C-BE70-30090A1926E6}"/>
    <cellStyle name="Normal 5 4 7 2 6 2" xfId="41010" xr:uid="{859B7539-6F97-4185-ACF0-F57C34EC2287}"/>
    <cellStyle name="Normal 5 4 7 2 7" xfId="28506" xr:uid="{FE771FF6-3606-4738-8D55-4F9C15ECBAD5}"/>
    <cellStyle name="Normal 5 4 7 2 8" xfId="43390" xr:uid="{3B06B16E-1276-4367-B363-DE41CAABDA06}"/>
    <cellStyle name="Normal 5 4 7 2 9" xfId="7970" xr:uid="{F0775FD8-3EA1-4EBD-B291-634AF54CB4AD}"/>
    <cellStyle name="Normal 5 4 7 3" xfId="1319" xr:uid="{F70B565A-3BCF-4498-A5C3-2B074E1598F8}"/>
    <cellStyle name="Normal 5 4 7 3 2" xfId="9684" xr:uid="{2EF4E412-945F-434C-A2F7-86B50C1F3C7E}"/>
    <cellStyle name="Normal 5 4 7 3 2 2" xfId="13106" xr:uid="{7AF2F1DE-BE6E-43E4-8DE1-A92E753BC1C8}"/>
    <cellStyle name="Normal 5 4 7 3 2 2 2" xfId="26796" xr:uid="{90BDD6F9-0CF8-4054-993E-1586305E74D2}"/>
    <cellStyle name="Normal 5 4 7 3 2 2 2 2" xfId="40488" xr:uid="{9E549F79-ABBC-45AA-85D9-490A8890C971}"/>
    <cellStyle name="Normal 5 4 7 3 2 2 2 3" xfId="55372" xr:uid="{45A76006-E9E5-490C-A146-64E0C3AA2909}"/>
    <cellStyle name="Normal 5 4 7 3 2 2 3" xfId="19952" xr:uid="{81212E6A-982B-4E6C-8444-E52C9D7DD695}"/>
    <cellStyle name="Normal 5 4 7 3 2 2 4" xfId="33642" xr:uid="{111BC867-5C2E-47B7-B45F-432D902CFBBD}"/>
    <cellStyle name="Normal 5 4 7 3 2 2 5" xfId="48526" xr:uid="{F002B9E0-E4CD-454B-A4AB-D48EA7EBF40D}"/>
    <cellStyle name="Normal 5 4 7 3 2 3" xfId="23374" xr:uid="{3F2B97BF-E7FA-4810-8D6F-8F8EA01D58BD}"/>
    <cellStyle name="Normal 5 4 7 3 2 3 2" xfId="37066" xr:uid="{B83ED9C5-E898-46C0-BE60-833867C116FF}"/>
    <cellStyle name="Normal 5 4 7 3 2 3 3" xfId="51950" xr:uid="{C388637D-1AE9-493E-AF34-4F6E3AD2649B}"/>
    <cellStyle name="Normal 5 4 7 3 2 4" xfId="16530" xr:uid="{92AB6BF6-E12D-4F91-8E7B-9FA08620C638}"/>
    <cellStyle name="Normal 5 4 7 3 2 5" xfId="30220" xr:uid="{CD208285-6909-475D-AF75-3ACF40EBE939}"/>
    <cellStyle name="Normal 5 4 7 3 2 6" xfId="45104" xr:uid="{03A95582-3D43-4E6D-B8D7-90DFC3AA9BFF}"/>
    <cellStyle name="Normal 5 4 7 3 3" xfId="11394" xr:uid="{BB58AA0B-A860-4543-9F8B-EB5FE6BF7704}"/>
    <cellStyle name="Normal 5 4 7 3 3 2" xfId="25084" xr:uid="{FF6C7EE0-86C6-4C0D-A9F5-DB0701BFCA40}"/>
    <cellStyle name="Normal 5 4 7 3 3 2 2" xfId="38776" xr:uid="{9894B55A-C480-44CC-A1A7-39989E636D31}"/>
    <cellStyle name="Normal 5 4 7 3 3 2 3" xfId="53660" xr:uid="{B08CA61E-43A5-417F-A096-92121B24AF91}"/>
    <cellStyle name="Normal 5 4 7 3 3 3" xfId="18240" xr:uid="{7D24B084-41F9-443C-97F8-11C6C9C84FDD}"/>
    <cellStyle name="Normal 5 4 7 3 3 4" xfId="31930" xr:uid="{CF18A7A7-A6E1-4986-AAD0-67EB3322BEF6}"/>
    <cellStyle name="Normal 5 4 7 3 3 5" xfId="46814" xr:uid="{12060047-DB3B-4963-AD66-F65C2378A683}"/>
    <cellStyle name="Normal 5 4 7 3 4" xfId="21662" xr:uid="{CF3EC6E4-407F-4576-84B3-B3F82E3B214A}"/>
    <cellStyle name="Normal 5 4 7 3 4 2" xfId="35354" xr:uid="{1A19FFD0-EB31-4BDB-AA91-6E8C360D12BD}"/>
    <cellStyle name="Normal 5 4 7 3 4 3" xfId="50238" xr:uid="{DB0D609A-10AF-4648-82A3-34D75076CA80}"/>
    <cellStyle name="Normal 5 4 7 3 5" xfId="14818" xr:uid="{E0A0745F-D7A3-495D-BA55-33A7FEA532D8}"/>
    <cellStyle name="Normal 5 4 7 3 5 2" xfId="41012" xr:uid="{EFB68487-06ED-454E-8FC6-D3B70E2D110B}"/>
    <cellStyle name="Normal 5 4 7 3 6" xfId="28508" xr:uid="{ECBACDA8-B1F8-4BF4-9121-C769FB659A29}"/>
    <cellStyle name="Normal 5 4 7 3 7" xfId="43392" xr:uid="{8E47419B-2A71-4475-8107-2C839FFCDE58}"/>
    <cellStyle name="Normal 5 4 7 3 8" xfId="7972" xr:uid="{C90F03BE-0E5D-41B7-9A1A-F41A28075621}"/>
    <cellStyle name="Normal 5 4 7 4" xfId="2869" xr:uid="{E734CBB2-9006-42F2-A5F2-4224F14FAD3C}"/>
    <cellStyle name="Normal 5 4 7 4 2" xfId="4585" xr:uid="{D51FC7D2-2B48-4145-8D09-C296B65D934F}"/>
    <cellStyle name="Normal 5 4 7 4 2 2" xfId="13107" xr:uid="{198FA31D-8485-4D32-B50C-873123BAF7C5}"/>
    <cellStyle name="Normal 5 4 7 4 2 2 2" xfId="26797" xr:uid="{4D9CBA75-2E39-4A50-B8EA-8C990A6C851F}"/>
    <cellStyle name="Normal 5 4 7 4 2 2 2 2" xfId="40489" xr:uid="{31D0B0D9-6BF7-41A1-ABB3-80A070BDF372}"/>
    <cellStyle name="Normal 5 4 7 4 2 2 2 3" xfId="55373" xr:uid="{10DCCF6F-E2E4-4307-832C-835E473969F2}"/>
    <cellStyle name="Normal 5 4 7 4 2 2 3" xfId="19953" xr:uid="{5B1FFA47-2A3A-4418-ACEC-027FC8276679}"/>
    <cellStyle name="Normal 5 4 7 4 2 2 4" xfId="33643" xr:uid="{95EAC537-7B00-4440-8E6F-D514CB0E9907}"/>
    <cellStyle name="Normal 5 4 7 4 2 2 5" xfId="48527" xr:uid="{3406F354-49F2-4F61-BDA0-6BFF26618B7B}"/>
    <cellStyle name="Normal 5 4 7 4 2 3" xfId="23375" xr:uid="{CCB4B692-F40F-41BB-8D2A-7DD299906A64}"/>
    <cellStyle name="Normal 5 4 7 4 2 3 2" xfId="37067" xr:uid="{2E841B24-25D3-4766-A53C-B5486777548D}"/>
    <cellStyle name="Normal 5 4 7 4 2 3 3" xfId="51951" xr:uid="{FB967880-0AA4-43C2-AD10-AC88798BC671}"/>
    <cellStyle name="Normal 5 4 7 4 2 4" xfId="16531" xr:uid="{82FB48C6-A9A3-417C-92C3-4C3E5F13905A}"/>
    <cellStyle name="Normal 5 4 7 4 2 4 2" xfId="41359" xr:uid="{83A0C215-8948-49A6-AB4B-CB4F9B0D3D52}"/>
    <cellStyle name="Normal 5 4 7 4 2 5" xfId="30221" xr:uid="{8DDD63C3-8BD6-42C1-AADC-D4045FEB0455}"/>
    <cellStyle name="Normal 5 4 7 4 2 6" xfId="45105" xr:uid="{83EA1F4B-C153-45B2-8B54-53E880BCC42C}"/>
    <cellStyle name="Normal 5 4 7 4 2 7" xfId="9685" xr:uid="{E46127A4-24B5-4DCC-80B8-497A284F8CB1}"/>
    <cellStyle name="Normal 5 4 7 4 3" xfId="4686" xr:uid="{7A6D1A32-B7B6-42C8-846D-E794A8FEA777}"/>
    <cellStyle name="Normal 5 4 7 4 3 2" xfId="25085" xr:uid="{432241A1-E4D7-4976-AC66-BDFE301F6087}"/>
    <cellStyle name="Normal 5 4 7 4 3 2 2" xfId="38777" xr:uid="{A506C667-77E3-4CA3-BF2E-F351D9D74DDD}"/>
    <cellStyle name="Normal 5 4 7 4 3 2 3" xfId="53661" xr:uid="{5647328A-85B8-4657-8FC7-3FF213DD8022}"/>
    <cellStyle name="Normal 5 4 7 4 3 3" xfId="18241" xr:uid="{2EFE971D-9355-48EE-B4C9-88BB399777A6}"/>
    <cellStyle name="Normal 5 4 7 4 3 3 2" xfId="41375" xr:uid="{4983B823-D9CB-4B94-BD3E-8814088E2BC1}"/>
    <cellStyle name="Normal 5 4 7 4 3 4" xfId="31931" xr:uid="{773CDC54-B9BE-4881-B13E-FB925E222DB2}"/>
    <cellStyle name="Normal 5 4 7 4 3 5" xfId="46815" xr:uid="{B38933DE-303A-4E1F-8BB0-BE3E17088465}"/>
    <cellStyle name="Normal 5 4 7 4 3 6" xfId="11395" xr:uid="{90AB165F-A543-4678-9DD4-736BAF232BFC}"/>
    <cellStyle name="Normal 5 4 7 4 4" xfId="4612" xr:uid="{429C8144-7B8A-42A1-BB04-9D0A1CE42026}"/>
    <cellStyle name="Normal 5 4 7 4 4 2" xfId="41369" xr:uid="{594B24BB-EF5E-4412-B35A-EC5E63110B82}"/>
    <cellStyle name="Normal 5 4 7 4 4 3" xfId="35355" xr:uid="{DD8920F3-FF1E-431C-BB1A-32793AB714E4}"/>
    <cellStyle name="Normal 5 4 7 4 4 4" xfId="50239" xr:uid="{BA70EE3E-52EE-4A7A-94DA-4A92C6628E4C}"/>
    <cellStyle name="Normal 5 4 7 4 4 5" xfId="21663" xr:uid="{F92C5775-1506-4239-86FA-742CF78F6993}"/>
    <cellStyle name="Normal 5 4 7 4 5" xfId="14819" xr:uid="{2AF1EFBB-2F56-48E4-8822-990779F1D2F9}"/>
    <cellStyle name="Normal 5 4 7 4 5 2" xfId="41145" xr:uid="{B235E64E-F050-4D78-A750-0F5363280E2C}"/>
    <cellStyle name="Normal 5 4 7 4 6" xfId="28509" xr:uid="{C16FEA64-C41B-47D5-BD26-BA0F27DF5B48}"/>
    <cellStyle name="Normal 5 4 7 4 7" xfId="43393" xr:uid="{179CDB66-19F6-4BA5-83A1-5A6EA52361E2}"/>
    <cellStyle name="Normal 5 4 7 4 8" xfId="7973" xr:uid="{F9860BA6-0C1F-4A1A-910F-BC68F170457C}"/>
    <cellStyle name="Normal 5 4 7 5" xfId="9681" xr:uid="{1014C2EE-8EB0-4678-9D03-3DBA563EE897}"/>
    <cellStyle name="Normal 5 4 7 5 2" xfId="13103" xr:uid="{F7771CB6-EF3C-4B4C-AE53-9A8BEBC6C5F1}"/>
    <cellStyle name="Normal 5 4 7 5 2 2" xfId="26793" xr:uid="{5AA6AE4C-3ABF-4852-9493-58931FED848C}"/>
    <cellStyle name="Normal 5 4 7 5 2 2 2" xfId="40485" xr:uid="{D5061A1F-F2BC-40D8-9434-9FE3944EF60D}"/>
    <cellStyle name="Normal 5 4 7 5 2 2 3" xfId="55369" xr:uid="{1491A908-381B-4539-8C6D-EDBB63C0CF05}"/>
    <cellStyle name="Normal 5 4 7 5 2 3" xfId="19949" xr:uid="{DF8F803E-1752-4373-9B13-10E61360AEFC}"/>
    <cellStyle name="Normal 5 4 7 5 2 4" xfId="33639" xr:uid="{B94E923D-DB50-4239-9FCA-77577BB50ECF}"/>
    <cellStyle name="Normal 5 4 7 5 2 5" xfId="48523" xr:uid="{5ACAA568-D3DA-41D4-9118-B15612F13C8E}"/>
    <cellStyle name="Normal 5 4 7 5 3" xfId="23371" xr:uid="{E8DB1021-34DF-42E0-AF38-36FE0C815C65}"/>
    <cellStyle name="Normal 5 4 7 5 3 2" xfId="37063" xr:uid="{7494C08D-F2C4-4485-B0FD-2B8C664E70ED}"/>
    <cellStyle name="Normal 5 4 7 5 3 3" xfId="51947" xr:uid="{D0BB06CB-A4EE-4354-9DA6-02B22AED1E85}"/>
    <cellStyle name="Normal 5 4 7 5 4" xfId="16527" xr:uid="{C956D244-4622-47AD-8E6F-7268C1AFF706}"/>
    <cellStyle name="Normal 5 4 7 5 5" xfId="30217" xr:uid="{598D6EBF-06FA-49A7-A6E2-1C078980804C}"/>
    <cellStyle name="Normal 5 4 7 5 6" xfId="45101" xr:uid="{114DEE49-1A96-472D-BA81-FD5A36AFD3C9}"/>
    <cellStyle name="Normal 5 4 7 6" xfId="11391" xr:uid="{85DC6331-57B9-47C5-A7C1-A0910618CCCB}"/>
    <cellStyle name="Normal 5 4 7 6 2" xfId="25081" xr:uid="{2D8E2B60-11A8-4FB6-8993-61D6DF661B01}"/>
    <cellStyle name="Normal 5 4 7 6 2 2" xfId="38773" xr:uid="{3D48DACD-FA23-4719-8F63-F10DB082466E}"/>
    <cellStyle name="Normal 5 4 7 6 2 3" xfId="53657" xr:uid="{7E5710EB-A996-4B7E-9C84-5BF9F36CBDA1}"/>
    <cellStyle name="Normal 5 4 7 6 3" xfId="18237" xr:uid="{3F1D78D3-3082-4C3C-9498-C88692002E65}"/>
    <cellStyle name="Normal 5 4 7 6 4" xfId="31927" xr:uid="{274A70D0-26DC-47ED-9907-F99215AF94DE}"/>
    <cellStyle name="Normal 5 4 7 6 5" xfId="46811" xr:uid="{A4CBF48F-810D-49AA-9941-9A83B6BE5D36}"/>
    <cellStyle name="Normal 5 4 7 7" xfId="21659" xr:uid="{C78CF88B-92A8-49B7-951E-6DC8C0E8AA78}"/>
    <cellStyle name="Normal 5 4 7 7 2" xfId="35351" xr:uid="{6C56A8A9-0196-4DC3-B592-535978460924}"/>
    <cellStyle name="Normal 5 4 7 7 3" xfId="50235" xr:uid="{5707BB22-D1B3-476D-9D2E-C96AB91D9121}"/>
    <cellStyle name="Normal 5 4 7 8" xfId="14815" xr:uid="{73D9C42F-2FE8-44FF-B356-163F1469B86E}"/>
    <cellStyle name="Normal 5 4 7 8 2" xfId="40840" xr:uid="{031B6433-B954-4332-808F-5BD00DEEBFE2}"/>
    <cellStyle name="Normal 5 4 7 9" xfId="28505" xr:uid="{7C9A020D-F938-4B92-86AD-71B5B143D10C}"/>
    <cellStyle name="Normal 5 4 8" xfId="1320" xr:uid="{EFB2A8AB-3F26-4C9A-8911-C70BDE74C0D7}"/>
    <cellStyle name="Normal 5 4 8 2" xfId="1321" xr:uid="{F6CB5AE1-1FFB-4993-9A0E-40D52992CF11}"/>
    <cellStyle name="Normal 5 4 8 2 2" xfId="9687" xr:uid="{442BC9FF-F951-4124-B400-49DB262B320F}"/>
    <cellStyle name="Normal 5 4 8 2 2 2" xfId="13109" xr:uid="{FB87BE40-C47A-46D3-8068-DD8273531786}"/>
    <cellStyle name="Normal 5 4 8 2 2 2 2" xfId="26799" xr:uid="{D5FE92B4-27A9-4BAC-9ACA-EA61CB50AD7E}"/>
    <cellStyle name="Normal 5 4 8 2 2 2 2 2" xfId="40491" xr:uid="{5B0A673E-D554-4310-82D2-47857F3C6DC2}"/>
    <cellStyle name="Normal 5 4 8 2 2 2 2 3" xfId="55375" xr:uid="{8040DE5C-C7E7-4292-92DD-710FAD55AFBF}"/>
    <cellStyle name="Normal 5 4 8 2 2 2 3" xfId="19955" xr:uid="{B7A62EA7-1397-4E6F-9910-B02C8B77EB2E}"/>
    <cellStyle name="Normal 5 4 8 2 2 2 4" xfId="33645" xr:uid="{EFFBA067-8614-4B90-92D2-8DDE61C10757}"/>
    <cellStyle name="Normal 5 4 8 2 2 2 5" xfId="48529" xr:uid="{70C826FA-C5A0-4E9E-8AC3-01244E7E2EB4}"/>
    <cellStyle name="Normal 5 4 8 2 2 3" xfId="23377" xr:uid="{E2D395A4-6357-4A43-A484-EB32346B649B}"/>
    <cellStyle name="Normal 5 4 8 2 2 3 2" xfId="37069" xr:uid="{947913B2-5E9E-44D7-84CB-E8741EDD14C9}"/>
    <cellStyle name="Normal 5 4 8 2 2 3 3" xfId="51953" xr:uid="{FD5D25FD-DEA5-4010-A7EE-DC253B72C954}"/>
    <cellStyle name="Normal 5 4 8 2 2 4" xfId="16533" xr:uid="{0FF5A5C8-47BC-4D28-8B8D-B1D086976816}"/>
    <cellStyle name="Normal 5 4 8 2 2 5" xfId="30223" xr:uid="{FD20D524-E853-4A68-94AE-82581DC00DC7}"/>
    <cellStyle name="Normal 5 4 8 2 2 6" xfId="45107" xr:uid="{D2D8FBA2-4671-4349-8A1C-78C99762E823}"/>
    <cellStyle name="Normal 5 4 8 2 3" xfId="11397" xr:uid="{F72F5480-DA4E-4D82-898C-A4F09215D735}"/>
    <cellStyle name="Normal 5 4 8 2 3 2" xfId="25087" xr:uid="{B66C1EBD-64D1-4AEA-94B8-2DD7636F50FA}"/>
    <cellStyle name="Normal 5 4 8 2 3 2 2" xfId="38779" xr:uid="{412E56CD-3D36-43DF-80A6-80E7D748EF7D}"/>
    <cellStyle name="Normal 5 4 8 2 3 2 3" xfId="53663" xr:uid="{CE9839BE-20A4-4353-A311-2CF7C1C9602E}"/>
    <cellStyle name="Normal 5 4 8 2 3 3" xfId="18243" xr:uid="{CEF98D01-AF56-4D97-BE1D-7C1AF0C5CC76}"/>
    <cellStyle name="Normal 5 4 8 2 3 4" xfId="31933" xr:uid="{777EBA08-AF02-456F-B7D3-D8392CE4DD93}"/>
    <cellStyle name="Normal 5 4 8 2 3 5" xfId="46817" xr:uid="{FF86CE74-908B-4E72-8153-9AAFA2684948}"/>
    <cellStyle name="Normal 5 4 8 2 4" xfId="21665" xr:uid="{F7D41C75-3F9C-45B6-B040-CFBC3056AF94}"/>
    <cellStyle name="Normal 5 4 8 2 4 2" xfId="35357" xr:uid="{7C712A0E-D99A-48F6-BFBD-1041B0FF57AB}"/>
    <cellStyle name="Normal 5 4 8 2 4 3" xfId="50241" xr:uid="{B36FD1B5-66CB-4B3B-AFB2-048B8C361C09}"/>
    <cellStyle name="Normal 5 4 8 2 5" xfId="14821" xr:uid="{ED2F8481-FCC0-4CB2-8E81-0FAB805AFD23}"/>
    <cellStyle name="Normal 5 4 8 2 5 2" xfId="41014" xr:uid="{F2147AE9-7044-4A84-8656-72492496DEBB}"/>
    <cellStyle name="Normal 5 4 8 2 6" xfId="28511" xr:uid="{14383183-A66C-4281-8D95-EAE8684BB80F}"/>
    <cellStyle name="Normal 5 4 8 2 7" xfId="43395" xr:uid="{B25357BE-7961-415C-870B-5575912B29DB}"/>
    <cellStyle name="Normal 5 4 8 2 8" xfId="7975" xr:uid="{6A1BD265-9D35-49AC-8AD9-59AB5B90B6B6}"/>
    <cellStyle name="Normal 5 4 8 3" xfId="2870" xr:uid="{1B515CE2-94E0-4399-9910-4B41CD841D73}"/>
    <cellStyle name="Normal 5 4 8 3 2" xfId="13108" xr:uid="{C41FA3BF-BE4A-4BA5-81C2-9333875D5A25}"/>
    <cellStyle name="Normal 5 4 8 3 2 2" xfId="26798" xr:uid="{CB176997-210D-4989-88E1-2C77A1F822CE}"/>
    <cellStyle name="Normal 5 4 8 3 2 2 2" xfId="40490" xr:uid="{593AAE23-0FA2-4BB0-8A00-96E667B9D673}"/>
    <cellStyle name="Normal 5 4 8 3 2 2 3" xfId="55374" xr:uid="{EF360852-CF83-4152-88D3-63B004C311C3}"/>
    <cellStyle name="Normal 5 4 8 3 2 3" xfId="19954" xr:uid="{DF26E855-F29D-4E45-AC6D-CF52C0160B28}"/>
    <cellStyle name="Normal 5 4 8 3 2 4" xfId="33644" xr:uid="{6FC192C8-23C7-4982-96B9-43117A555E7A}"/>
    <cellStyle name="Normal 5 4 8 3 2 5" xfId="48528" xr:uid="{8ABBFA4C-2A9F-4991-B4BC-38CF9FAE277B}"/>
    <cellStyle name="Normal 5 4 8 3 3" xfId="23376" xr:uid="{E5279C29-CB34-4D73-B231-5961C4A86251}"/>
    <cellStyle name="Normal 5 4 8 3 3 2" xfId="37068" xr:uid="{79400D36-BA4B-423A-A2B0-15943DB7F73A}"/>
    <cellStyle name="Normal 5 4 8 3 3 3" xfId="51952" xr:uid="{B4537A79-FF98-4AC6-A722-70D740E51067}"/>
    <cellStyle name="Normal 5 4 8 3 4" xfId="16532" xr:uid="{3125230A-0C19-4004-96F5-CC52743E5910}"/>
    <cellStyle name="Normal 5 4 8 3 4 2" xfId="41146" xr:uid="{21887330-F794-4BDF-AFFF-21BD2767D7EB}"/>
    <cellStyle name="Normal 5 4 8 3 5" xfId="30222" xr:uid="{17154129-A48F-4FF9-928B-B31058072D17}"/>
    <cellStyle name="Normal 5 4 8 3 6" xfId="45106" xr:uid="{FFE9986E-68F9-438F-8FC9-0058CB55697E}"/>
    <cellStyle name="Normal 5 4 8 3 7" xfId="9686" xr:uid="{A08361BE-819C-4521-BF0A-01E0C33247FD}"/>
    <cellStyle name="Normal 5 4 8 4" xfId="2871" xr:uid="{7DFB7050-D3FF-4B35-945D-38C012ADA546}"/>
    <cellStyle name="Normal 5 4 8 4 2" xfId="25086" xr:uid="{EECF9760-1D32-496F-9F10-454ACDBE4770}"/>
    <cellStyle name="Normal 5 4 8 4 2 2" xfId="38778" xr:uid="{1C5783C8-FCC8-4991-AC70-1622C1DD7C32}"/>
    <cellStyle name="Normal 5 4 8 4 2 3" xfId="53662" xr:uid="{072747BE-BA03-4B8E-8A6B-8010E05D8D58}"/>
    <cellStyle name="Normal 5 4 8 4 3" xfId="18242" xr:uid="{86E0AFBD-1332-4DD9-BC4D-AFD710BA5E11}"/>
    <cellStyle name="Normal 5 4 8 4 3 2" xfId="41147" xr:uid="{77A286D3-F2B4-4BF3-B156-E271D59155AC}"/>
    <cellStyle name="Normal 5 4 8 4 4" xfId="31932" xr:uid="{732E24B6-1046-4E1F-B47A-F07A210DE2EB}"/>
    <cellStyle name="Normal 5 4 8 4 5" xfId="46816" xr:uid="{114C3DA2-596D-4F8E-84CD-462876D5D5F1}"/>
    <cellStyle name="Normal 5 4 8 4 6" xfId="11396" xr:uid="{4A95FD5B-18A2-4951-BE8F-358BB1B7AB91}"/>
    <cellStyle name="Normal 5 4 8 5" xfId="21664" xr:uid="{70616440-961D-417D-9C3B-FF059951A0DB}"/>
    <cellStyle name="Normal 5 4 8 5 2" xfId="35356" xr:uid="{2D5FE380-1644-4C05-BF3A-72B21E32AE68}"/>
    <cellStyle name="Normal 5 4 8 5 3" xfId="50240" xr:uid="{5ED41436-89D3-48C1-B462-0F7A7865E6C2}"/>
    <cellStyle name="Normal 5 4 8 6" xfId="14820" xr:uid="{B6298903-4E6E-4AC0-83F1-E2E2AF121E46}"/>
    <cellStyle name="Normal 5 4 8 6 2" xfId="41013" xr:uid="{38380D66-3338-4C16-9A5B-E0DED8B374EC}"/>
    <cellStyle name="Normal 5 4 8 7" xfId="28510" xr:uid="{14D587C0-905F-4E73-A712-2C9AD96E4F77}"/>
    <cellStyle name="Normal 5 4 8 8" xfId="43394" xr:uid="{DEFFC416-63F9-4ABE-B870-7E070AF9590A}"/>
    <cellStyle name="Normal 5 4 8 9" xfId="7974" xr:uid="{FD84A67E-3A9F-4E8A-BB90-9FFBA6161B7A}"/>
    <cellStyle name="Normal 5 4 9" xfId="1322" xr:uid="{9B71973B-5B61-4CBA-B486-B2F8D0093E29}"/>
    <cellStyle name="Normal 5 4 9 2" xfId="9688" xr:uid="{43573D62-4385-4085-B456-E8CD28917078}"/>
    <cellStyle name="Normal 5 4 9 2 2" xfId="13110" xr:uid="{A6DE31EF-67F7-4297-9832-0813C1E8C49C}"/>
    <cellStyle name="Normal 5 4 9 2 2 2" xfId="26800" xr:uid="{61A10FB5-085C-4D57-8258-801C8A844049}"/>
    <cellStyle name="Normal 5 4 9 2 2 2 2" xfId="40492" xr:uid="{D6D27BED-8AC1-46DD-8847-3103FF9938C2}"/>
    <cellStyle name="Normal 5 4 9 2 2 2 3" xfId="55376" xr:uid="{5FD37FF9-5D90-4525-AB6A-DF532DC51A52}"/>
    <cellStyle name="Normal 5 4 9 2 2 3" xfId="19956" xr:uid="{D41EED1D-59CC-4529-B60E-2CF5065390B8}"/>
    <cellStyle name="Normal 5 4 9 2 2 4" xfId="33646" xr:uid="{9317F877-DFC3-4AC1-BBB3-05937A93AD39}"/>
    <cellStyle name="Normal 5 4 9 2 2 5" xfId="48530" xr:uid="{C43EB18C-D28A-484A-91E5-3454D3014449}"/>
    <cellStyle name="Normal 5 4 9 2 3" xfId="23378" xr:uid="{02A6F61E-7578-4890-B1E4-C2C610344767}"/>
    <cellStyle name="Normal 5 4 9 2 3 2" xfId="37070" xr:uid="{596A422E-04BD-454C-8F5D-81C790C71F77}"/>
    <cellStyle name="Normal 5 4 9 2 3 3" xfId="51954" xr:uid="{CCD2F492-5934-49CC-8D56-DF15909628FC}"/>
    <cellStyle name="Normal 5 4 9 2 4" xfId="16534" xr:uid="{5491FECB-16EE-4DE0-9DF4-85F38AD8F91F}"/>
    <cellStyle name="Normal 5 4 9 2 5" xfId="30224" xr:uid="{32363C32-5297-47DD-9902-657C631E1E8A}"/>
    <cellStyle name="Normal 5 4 9 2 6" xfId="45108" xr:uid="{902E43D8-43C4-417C-8588-AC54063B9D98}"/>
    <cellStyle name="Normal 5 4 9 3" xfId="11398" xr:uid="{733219EE-071A-4950-BDE9-2F21A57E2FFE}"/>
    <cellStyle name="Normal 5 4 9 3 2" xfId="25088" xr:uid="{26DA4D0C-E337-49F3-BB0F-E116F62C488C}"/>
    <cellStyle name="Normal 5 4 9 3 2 2" xfId="38780" xr:uid="{18CE47C8-70C3-4F7C-94FE-1B1D2F3DC0B3}"/>
    <cellStyle name="Normal 5 4 9 3 2 3" xfId="53664" xr:uid="{260A7E6B-1EAA-4EB5-A564-6614E92217AC}"/>
    <cellStyle name="Normal 5 4 9 3 3" xfId="18244" xr:uid="{E0729903-2C20-4A91-9431-C46C56CC15AE}"/>
    <cellStyle name="Normal 5 4 9 3 4" xfId="31934" xr:uid="{77840113-ECCD-4F18-84AC-439933449150}"/>
    <cellStyle name="Normal 5 4 9 3 5" xfId="46818" xr:uid="{EE84468D-0F08-4301-8876-90196662CE45}"/>
    <cellStyle name="Normal 5 4 9 4" xfId="21666" xr:uid="{0C1B5996-0CF7-4986-8366-D0E8321FDC11}"/>
    <cellStyle name="Normal 5 4 9 4 2" xfId="35358" xr:uid="{9C2BDCC5-EEF7-4AA3-957F-5439031EF421}"/>
    <cellStyle name="Normal 5 4 9 4 3" xfId="50242" xr:uid="{52A6E9EB-DC52-4853-A952-D6BF45DAE0C6}"/>
    <cellStyle name="Normal 5 4 9 5" xfId="14822" xr:uid="{61CAE94D-B81F-45B7-952A-4528968813E1}"/>
    <cellStyle name="Normal 5 4 9 5 2" xfId="41015" xr:uid="{48BC77CE-990D-4B9E-8BD2-E6B0D46AA377}"/>
    <cellStyle name="Normal 5 4 9 6" xfId="28512" xr:uid="{290765EF-7491-4774-98B9-EC06C9B9BB16}"/>
    <cellStyle name="Normal 5 4 9 7" xfId="43396" xr:uid="{28B3F1C9-48F2-4E58-AF75-E1C4599B8848}"/>
    <cellStyle name="Normal 5 4 9 8" xfId="7976" xr:uid="{423F980B-AFB9-46E3-8B83-5CA1A4E1D4AA}"/>
    <cellStyle name="Normal 5 5" xfId="100" xr:uid="{688F702E-32E6-444D-9EAB-561008477873}"/>
    <cellStyle name="Normal 5 5 10" xfId="2872" xr:uid="{D4ED61FA-D28A-4A62-B45F-7FFD98D921CA}"/>
    <cellStyle name="Normal 5 5 10 2" xfId="13111" xr:uid="{57BEF5DB-79F9-48D3-AC44-91E7F120287C}"/>
    <cellStyle name="Normal 5 5 10 2 2" xfId="26801" xr:uid="{3BBE7A84-0E8F-4CF8-A1A4-97C000A967D4}"/>
    <cellStyle name="Normal 5 5 10 2 2 2" xfId="40493" xr:uid="{D2CFC86B-DBF7-469F-94CC-4098B11E3D92}"/>
    <cellStyle name="Normal 5 5 10 2 2 3" xfId="55377" xr:uid="{B2DDEFB2-EA19-4AC1-8283-E447137E24C2}"/>
    <cellStyle name="Normal 5 5 10 2 3" xfId="19957" xr:uid="{0CE678B5-4A4B-4C14-A5ED-7FDA9ACFB5EF}"/>
    <cellStyle name="Normal 5 5 10 2 4" xfId="33647" xr:uid="{3ADBF849-AC4E-4BCB-A28D-1390590A101B}"/>
    <cellStyle name="Normal 5 5 10 2 5" xfId="48531" xr:uid="{5257B71A-234E-4F5C-A187-7F724AE28B30}"/>
    <cellStyle name="Normal 5 5 10 3" xfId="23379" xr:uid="{0EF0380B-78FE-477A-9B60-D7E6571A0275}"/>
    <cellStyle name="Normal 5 5 10 3 2" xfId="37071" xr:uid="{6A6CA238-D729-40FB-B8B5-2B942BF9C51D}"/>
    <cellStyle name="Normal 5 5 10 3 3" xfId="51955" xr:uid="{91682188-382C-4D4F-9BED-901E161E7105}"/>
    <cellStyle name="Normal 5 5 10 4" xfId="16535" xr:uid="{F5B7A0E8-05A7-47F2-A26B-E70673E45491}"/>
    <cellStyle name="Normal 5 5 10 4 2" xfId="41148" xr:uid="{A524EB62-B35C-47C3-8850-8D456E64D9D8}"/>
    <cellStyle name="Normal 5 5 10 5" xfId="30225" xr:uid="{F5A546BD-1634-486F-9F2E-307C677099ED}"/>
    <cellStyle name="Normal 5 5 10 6" xfId="45109" xr:uid="{4F83DCCA-A2F8-47D8-90CC-596963870915}"/>
    <cellStyle name="Normal 5 5 10 7" xfId="9689" xr:uid="{E1934005-39C8-4088-97A9-6E7AA57E6B8A}"/>
    <cellStyle name="Normal 5 5 11" xfId="2873" xr:uid="{65675888-A4EB-402B-AA7C-2A71161B0C53}"/>
    <cellStyle name="Normal 5 5 11 2" xfId="25089" xr:uid="{1FB1305A-72E7-45E7-ACEA-FEA58928B627}"/>
    <cellStyle name="Normal 5 5 11 2 2" xfId="38781" xr:uid="{58408211-6ED5-4797-9FB7-BA98A29BE8F1}"/>
    <cellStyle name="Normal 5 5 11 2 3" xfId="53665" xr:uid="{C2ECC196-D935-451E-86E9-69C6574A3F7B}"/>
    <cellStyle name="Normal 5 5 11 3" xfId="18245" xr:uid="{051CE932-5684-4AA7-8FFA-6012AC4F926B}"/>
    <cellStyle name="Normal 5 5 11 3 2" xfId="41149" xr:uid="{83711379-AA6E-4F16-A1B7-056957821A21}"/>
    <cellStyle name="Normal 5 5 11 4" xfId="31935" xr:uid="{E6730F34-20D6-4FBA-B0C6-39196F9389AC}"/>
    <cellStyle name="Normal 5 5 11 5" xfId="46819" xr:uid="{4EB25860-FF64-4323-8F7F-5CBB328797D0}"/>
    <cellStyle name="Normal 5 5 11 6" xfId="11399" xr:uid="{809FCD8C-F729-46D1-8230-93CCFADCA765}"/>
    <cellStyle name="Normal 5 5 12" xfId="21667" xr:uid="{156878E4-1382-4762-A2F9-D6004DFA94FD}"/>
    <cellStyle name="Normal 5 5 12 2" xfId="35359" xr:uid="{7ACEDD77-A254-410A-8FF7-6F5DE6A62CB5}"/>
    <cellStyle name="Normal 5 5 12 3" xfId="50243" xr:uid="{CD550E81-1EB7-4EEF-BEEB-3B0A6779B5D0}"/>
    <cellStyle name="Normal 5 5 13" xfId="14823" xr:uid="{AC97E31E-3866-4166-BEB7-27D545C0BD75}"/>
    <cellStyle name="Normal 5 5 13 2" xfId="40766" xr:uid="{8282E466-80C3-48F6-BB8D-919CF670AB0B}"/>
    <cellStyle name="Normal 5 5 14" xfId="28513" xr:uid="{61142143-08FD-48F9-A676-18281DFB0EA5}"/>
    <cellStyle name="Normal 5 5 15" xfId="43397" xr:uid="{A41E226A-C8B4-4A64-B518-F9F5CF6910DD}"/>
    <cellStyle name="Normal 5 5 16" xfId="7977" xr:uid="{963834CB-C6E4-48F0-B102-1A98BEEF34DD}"/>
    <cellStyle name="Normal 5 5 2" xfId="101" xr:uid="{F09611BB-2580-4A0D-8B95-274324782B55}"/>
    <cellStyle name="Normal 5 5 2 10" xfId="21668" xr:uid="{4D3A3FF4-75B4-4E1A-81C2-8A60331607F9}"/>
    <cellStyle name="Normal 5 5 2 10 2" xfId="35360" xr:uid="{96F477FA-56A7-4864-A9A2-75CC7AF3F3DC}"/>
    <cellStyle name="Normal 5 5 2 10 3" xfId="50244" xr:uid="{792ADCFF-1C63-46FD-AC56-9FC8EC933652}"/>
    <cellStyle name="Normal 5 5 2 11" xfId="14824" xr:uid="{295B7A7B-F0C7-4421-8AF5-D23E3F28EF04}"/>
    <cellStyle name="Normal 5 5 2 11 2" xfId="40767" xr:uid="{D172791B-ECA6-4BAD-B4F7-980CC9434E77}"/>
    <cellStyle name="Normal 5 5 2 12" xfId="28514" xr:uid="{34978CF6-AA68-4BB9-B46A-82A8B1196361}"/>
    <cellStyle name="Normal 5 5 2 13" xfId="43398" xr:uid="{C6BBB3AD-DC12-48A1-8A76-C070F3BF3252}"/>
    <cellStyle name="Normal 5 5 2 14" xfId="7978" xr:uid="{7C7139A7-1383-4C2C-8D79-9A2C54148407}"/>
    <cellStyle name="Normal 5 5 2 2" xfId="102" xr:uid="{D91A104A-DB17-422A-B512-1F11463CC615}"/>
    <cellStyle name="Normal 5 5 2 2 10" xfId="14825" xr:uid="{D6D0FAF4-79D5-4BE5-A20B-15A66AFD4A11}"/>
    <cellStyle name="Normal 5 5 2 2 10 2" xfId="40768" xr:uid="{9C25B9DA-8282-4D8E-9617-18EDA9D056C2}"/>
    <cellStyle name="Normal 5 5 2 2 11" xfId="28515" xr:uid="{DE87A2A0-FB4B-44AC-A6EF-2DA02A30CD01}"/>
    <cellStyle name="Normal 5 5 2 2 12" xfId="43399" xr:uid="{173EF22E-BFAB-4A86-8B1E-73F7EBC2F8F4}"/>
    <cellStyle name="Normal 5 5 2 2 13" xfId="7979" xr:uid="{B1E6EAFA-3996-4254-8B1B-A331E3A368A9}"/>
    <cellStyle name="Normal 5 5 2 2 2" xfId="305" xr:uid="{0A70620E-C495-46A8-9C05-A8A594344665}"/>
    <cellStyle name="Normal 5 5 2 2 2 10" xfId="43400" xr:uid="{E4E70DF8-CB99-4E2F-B69D-067CBD9034B5}"/>
    <cellStyle name="Normal 5 5 2 2 2 11" xfId="7980" xr:uid="{37BF7AEB-7E08-4449-B4C5-2F722827F034}"/>
    <cellStyle name="Normal 5 5 2 2 2 2" xfId="564" xr:uid="{F75D3FE3-42FA-4FC0-B81D-674E890F22EB}"/>
    <cellStyle name="Normal 5 5 2 2 2 2 2" xfId="1323" xr:uid="{0D2B9A12-FCC7-4E01-81DC-B9280B0B389D}"/>
    <cellStyle name="Normal 5 5 2 2 2 2 2 2" xfId="1324" xr:uid="{02E7C70E-A7B0-4113-A147-AD482CBDF199}"/>
    <cellStyle name="Normal 5 5 2 2 2 2 2 2 2" xfId="13116" xr:uid="{C2F4DBA9-B004-49AC-864A-31AC15D30D64}"/>
    <cellStyle name="Normal 5 5 2 2 2 2 2 2 2 2" xfId="26806" xr:uid="{9587187B-6821-482F-878B-DEC3751A2163}"/>
    <cellStyle name="Normal 5 5 2 2 2 2 2 2 2 2 2" xfId="40498" xr:uid="{3D72493C-C3B3-4CA0-B76E-116766902C43}"/>
    <cellStyle name="Normal 5 5 2 2 2 2 2 2 2 2 3" xfId="55382" xr:uid="{2FEC1BA6-F276-40C3-A966-65B5E30B1235}"/>
    <cellStyle name="Normal 5 5 2 2 2 2 2 2 2 3" xfId="19962" xr:uid="{7CB23402-241E-41E1-A605-AC82A1B0E7D2}"/>
    <cellStyle name="Normal 5 5 2 2 2 2 2 2 2 4" xfId="33652" xr:uid="{E1239AE1-5DA9-4B16-999D-58FFE65D9931}"/>
    <cellStyle name="Normal 5 5 2 2 2 2 2 2 2 5" xfId="48536" xr:uid="{61C2CBEE-D89C-4967-A29A-3E5E4465176C}"/>
    <cellStyle name="Normal 5 5 2 2 2 2 2 2 3" xfId="23384" xr:uid="{8F296F4C-0804-468D-90E0-67BC99AC9ACE}"/>
    <cellStyle name="Normal 5 5 2 2 2 2 2 2 3 2" xfId="37076" xr:uid="{0A5BC2B4-717D-4051-ABCB-A16078610605}"/>
    <cellStyle name="Normal 5 5 2 2 2 2 2 2 3 3" xfId="51960" xr:uid="{3DB7DA43-0909-44AC-B83C-D68531AA7FD5}"/>
    <cellStyle name="Normal 5 5 2 2 2 2 2 2 4" xfId="16540" xr:uid="{D31FDA42-3ED6-4703-82EC-E3B33A0C16C9}"/>
    <cellStyle name="Normal 5 5 2 2 2 2 2 2 4 2" xfId="41017" xr:uid="{0A23538F-0B45-4D2D-9D7E-2D346923F7F3}"/>
    <cellStyle name="Normal 5 5 2 2 2 2 2 2 5" xfId="30230" xr:uid="{E6807FD4-EE3B-462F-9917-22D8EE6EE021}"/>
    <cellStyle name="Normal 5 5 2 2 2 2 2 2 6" xfId="45114" xr:uid="{111892CA-6320-46FF-A752-877E9F638595}"/>
    <cellStyle name="Normal 5 5 2 2 2 2 2 2 7" xfId="9694" xr:uid="{7550C29D-AAEA-4CF5-BE1E-6AFFFAD7C9A2}"/>
    <cellStyle name="Normal 5 5 2 2 2 2 2 3" xfId="11404" xr:uid="{141E1698-9BD8-4D2D-BE5C-919122EC5A80}"/>
    <cellStyle name="Normal 5 5 2 2 2 2 2 3 2" xfId="25094" xr:uid="{8B9D6C5A-BBEC-4C2B-85B1-34BC4112EE34}"/>
    <cellStyle name="Normal 5 5 2 2 2 2 2 3 2 2" xfId="38786" xr:uid="{903B4BB1-59B4-4698-84D1-60615CD3AFF6}"/>
    <cellStyle name="Normal 5 5 2 2 2 2 2 3 2 3" xfId="53670" xr:uid="{D6552B9B-4BA5-4A7E-8FDF-BCC5282DA5B7}"/>
    <cellStyle name="Normal 5 5 2 2 2 2 2 3 3" xfId="18250" xr:uid="{B4738DA9-9832-4E59-8551-0C5E13537860}"/>
    <cellStyle name="Normal 5 5 2 2 2 2 2 3 4" xfId="31940" xr:uid="{2347EC2C-588E-4CB0-A592-E99BCF41301F}"/>
    <cellStyle name="Normal 5 5 2 2 2 2 2 3 5" xfId="46824" xr:uid="{C4774FA0-1489-4234-9FD4-05088C333E93}"/>
    <cellStyle name="Normal 5 5 2 2 2 2 2 4" xfId="21672" xr:uid="{E1538D4A-2642-46F5-8AA8-59D8A9C40CAA}"/>
    <cellStyle name="Normal 5 5 2 2 2 2 2 4 2" xfId="35364" xr:uid="{B31094B1-667B-4A69-8CD5-E2E88837D9DB}"/>
    <cellStyle name="Normal 5 5 2 2 2 2 2 4 3" xfId="50248" xr:uid="{9482D24D-5046-4A97-8E13-6D7A6DB7A1E7}"/>
    <cellStyle name="Normal 5 5 2 2 2 2 2 5" xfId="14828" xr:uid="{B65F8D96-F11F-4559-9378-EF70D9278389}"/>
    <cellStyle name="Normal 5 5 2 2 2 2 2 5 2" xfId="41016" xr:uid="{23410AC6-1B60-4E76-BBA5-36E5B891C749}"/>
    <cellStyle name="Normal 5 5 2 2 2 2 2 6" xfId="28518" xr:uid="{C18711D0-62FE-4CAC-BC16-6FB308BDB2CC}"/>
    <cellStyle name="Normal 5 5 2 2 2 2 2 7" xfId="43402" xr:uid="{5A9F8E15-DCA3-4B4C-9FF7-290E8F95FFE4}"/>
    <cellStyle name="Normal 5 5 2 2 2 2 2 8" xfId="7982" xr:uid="{2E941B03-F5B1-4456-8247-860BEF6C0DA4}"/>
    <cellStyle name="Normal 5 5 2 2 2 2 3" xfId="1325" xr:uid="{C5B993A1-49C1-4B92-921C-B08DDE25C7E0}"/>
    <cellStyle name="Normal 5 5 2 2 2 2 3 2" xfId="13115" xr:uid="{711E7547-31D9-436A-BED9-2A7EABBA156E}"/>
    <cellStyle name="Normal 5 5 2 2 2 2 3 2 2" xfId="26805" xr:uid="{7F39C924-D88D-4EAE-A214-9AA596774E4C}"/>
    <cellStyle name="Normal 5 5 2 2 2 2 3 2 2 2" xfId="40497" xr:uid="{0F114378-BE38-49D5-A417-B1432FF105DD}"/>
    <cellStyle name="Normal 5 5 2 2 2 2 3 2 2 3" xfId="55381" xr:uid="{0348F7F5-F833-4EFB-BDB5-5B786EDB5009}"/>
    <cellStyle name="Normal 5 5 2 2 2 2 3 2 3" xfId="19961" xr:uid="{72C72329-9B4E-4877-AAD6-8EA590C38A0D}"/>
    <cellStyle name="Normal 5 5 2 2 2 2 3 2 4" xfId="33651" xr:uid="{61B3088D-B557-4DE7-B218-D0C7566F3FD8}"/>
    <cellStyle name="Normal 5 5 2 2 2 2 3 2 5" xfId="48535" xr:uid="{D194AD1F-7DD1-471A-B389-724D41FD6BBD}"/>
    <cellStyle name="Normal 5 5 2 2 2 2 3 3" xfId="23383" xr:uid="{54EF9893-FE06-48C5-BF64-DAC8D07B88D3}"/>
    <cellStyle name="Normal 5 5 2 2 2 2 3 3 2" xfId="37075" xr:uid="{8987D356-43CF-4C66-A800-E09F76C89021}"/>
    <cellStyle name="Normal 5 5 2 2 2 2 3 3 3" xfId="51959" xr:uid="{82425E35-A1C0-494D-B1BA-91673C1166B5}"/>
    <cellStyle name="Normal 5 5 2 2 2 2 3 4" xfId="16539" xr:uid="{44C5D82C-8D19-4E5B-893E-F2A092855B00}"/>
    <cellStyle name="Normal 5 5 2 2 2 2 3 4 2" xfId="41018" xr:uid="{CD9E0ADB-0401-44F1-AC78-CDAA2C9FABFF}"/>
    <cellStyle name="Normal 5 5 2 2 2 2 3 5" xfId="30229" xr:uid="{4BD6349A-23F1-424B-A17A-74467DEFFB4F}"/>
    <cellStyle name="Normal 5 5 2 2 2 2 3 6" xfId="45113" xr:uid="{A95788AC-CB2E-4D15-9070-78BDF0C81AE3}"/>
    <cellStyle name="Normal 5 5 2 2 2 2 3 7" xfId="9693" xr:uid="{C8CB5ABF-B978-4F6D-8E40-7E03ABE5526D}"/>
    <cellStyle name="Normal 5 5 2 2 2 2 4" xfId="2874" xr:uid="{810545D5-39D5-4206-A186-29F1F0E6AE20}"/>
    <cellStyle name="Normal 5 5 2 2 2 2 4 2" xfId="25093" xr:uid="{81D2B87B-9543-4F38-A271-36B76FFD0523}"/>
    <cellStyle name="Normal 5 5 2 2 2 2 4 2 2" xfId="38785" xr:uid="{3A7D58BD-48D5-44A5-8B8A-41217227FEB0}"/>
    <cellStyle name="Normal 5 5 2 2 2 2 4 2 3" xfId="53669" xr:uid="{D502F1B0-E1FB-428A-95CF-1E46676EFD08}"/>
    <cellStyle name="Normal 5 5 2 2 2 2 4 3" xfId="18249" xr:uid="{3B2D825F-E275-44E1-BD2D-73C31EA02777}"/>
    <cellStyle name="Normal 5 5 2 2 2 2 4 3 2" xfId="41150" xr:uid="{E3B5AC3C-DEAD-4276-8F5A-6933825371B9}"/>
    <cellStyle name="Normal 5 5 2 2 2 2 4 4" xfId="31939" xr:uid="{DFC172BD-984C-46AA-AEF4-50A2EA92554A}"/>
    <cellStyle name="Normal 5 5 2 2 2 2 4 5" xfId="46823" xr:uid="{6C15DE7B-FCF6-4F29-894F-084DC11733AD}"/>
    <cellStyle name="Normal 5 5 2 2 2 2 4 6" xfId="11403" xr:uid="{285F88B9-0BE4-49B2-A215-7A6929492615}"/>
    <cellStyle name="Normal 5 5 2 2 2 2 5" xfId="21671" xr:uid="{51B726A7-26BA-4178-8B1A-E800CD6919FB}"/>
    <cellStyle name="Normal 5 5 2 2 2 2 5 2" xfId="35363" xr:uid="{77230CFE-7A86-4E96-AB81-4410801AC977}"/>
    <cellStyle name="Normal 5 5 2 2 2 2 5 3" xfId="50247" xr:uid="{4258B83A-420A-48C5-A50F-7B713253C286}"/>
    <cellStyle name="Normal 5 5 2 2 2 2 6" xfId="14827" xr:uid="{B0C01B18-D0FE-4215-A87D-25C487CE65CF}"/>
    <cellStyle name="Normal 5 5 2 2 2 2 6 2" xfId="40841" xr:uid="{611B593E-B5FA-4BB1-86E2-33A82167EDCD}"/>
    <cellStyle name="Normal 5 5 2 2 2 2 7" xfId="28517" xr:uid="{B931FC3E-05BA-4A51-8711-153AFE39A645}"/>
    <cellStyle name="Normal 5 5 2 2 2 2 8" xfId="43401" xr:uid="{C9A9D68C-E312-4FD8-B46B-AAB6F5330C53}"/>
    <cellStyle name="Normal 5 5 2 2 2 2 9" xfId="7981" xr:uid="{7520434C-E665-4857-9898-24319CE6A7FC}"/>
    <cellStyle name="Normal 5 5 2 2 2 3" xfId="1326" xr:uid="{77BF4E12-BFF2-4E8F-9215-76FD1AFF075A}"/>
    <cellStyle name="Normal 5 5 2 2 2 3 2" xfId="1327" xr:uid="{C8DFCD54-89C3-4697-A3D9-3D2AD6539CF1}"/>
    <cellStyle name="Normal 5 5 2 2 2 3 2 2" xfId="13117" xr:uid="{B8C13F42-DEB3-4DF9-B017-C1E9442A3411}"/>
    <cellStyle name="Normal 5 5 2 2 2 3 2 2 2" xfId="26807" xr:uid="{449F5CE1-485A-4E8E-8350-26FA489307DE}"/>
    <cellStyle name="Normal 5 5 2 2 2 3 2 2 2 2" xfId="40499" xr:uid="{ADF9B7B1-652B-47CB-B145-B35ABC24DB2E}"/>
    <cellStyle name="Normal 5 5 2 2 2 3 2 2 2 3" xfId="55383" xr:uid="{26B9904A-B34A-4DF3-A4C5-DAE4551EB111}"/>
    <cellStyle name="Normal 5 5 2 2 2 3 2 2 3" xfId="19963" xr:uid="{AB9404B8-E21F-41E1-BD41-83E96C6F2A2D}"/>
    <cellStyle name="Normal 5 5 2 2 2 3 2 2 4" xfId="33653" xr:uid="{4EE99F6F-80FD-4E03-B002-E5FD782A6DBD}"/>
    <cellStyle name="Normal 5 5 2 2 2 3 2 2 5" xfId="48537" xr:uid="{23A3EC69-04AA-4EEB-83B4-4E1D1E50F8FC}"/>
    <cellStyle name="Normal 5 5 2 2 2 3 2 3" xfId="23385" xr:uid="{994649FA-A9AA-42C4-90C8-99DAA7A811C2}"/>
    <cellStyle name="Normal 5 5 2 2 2 3 2 3 2" xfId="37077" xr:uid="{51F5D08E-16C2-4FF4-A290-2B47954837E3}"/>
    <cellStyle name="Normal 5 5 2 2 2 3 2 3 3" xfId="51961" xr:uid="{D43CA997-AD64-4DBC-9781-67234E992D27}"/>
    <cellStyle name="Normal 5 5 2 2 2 3 2 4" xfId="16541" xr:uid="{3D59DB4A-52DE-4EFA-AA65-31C508FDD0FF}"/>
    <cellStyle name="Normal 5 5 2 2 2 3 2 4 2" xfId="41020" xr:uid="{D24881E3-1452-48DC-84EE-7D9FC6161857}"/>
    <cellStyle name="Normal 5 5 2 2 2 3 2 5" xfId="30231" xr:uid="{79509AE8-DFBA-4C47-9BE6-E5E414AF2DB7}"/>
    <cellStyle name="Normal 5 5 2 2 2 3 2 6" xfId="45115" xr:uid="{4A2D8735-8932-4F9B-BA8F-5F1562634CB1}"/>
    <cellStyle name="Normal 5 5 2 2 2 3 2 7" xfId="9695" xr:uid="{E8431F0F-3415-42BB-A853-A4F198C78E85}"/>
    <cellStyle name="Normal 5 5 2 2 2 3 3" xfId="2875" xr:uid="{AF9DD389-53C4-47C2-9AC0-8B0866A1CCA8}"/>
    <cellStyle name="Normal 5 5 2 2 2 3 3 2" xfId="25095" xr:uid="{C5C048A8-D6BD-4411-8BD9-9DFFF5EA3BDD}"/>
    <cellStyle name="Normal 5 5 2 2 2 3 3 2 2" xfId="38787" xr:uid="{8DC85F37-902D-4279-9F7F-007A49EA824C}"/>
    <cellStyle name="Normal 5 5 2 2 2 3 3 2 3" xfId="53671" xr:uid="{2A3F63F7-B73D-429A-BA9A-5EC6134E3A0C}"/>
    <cellStyle name="Normal 5 5 2 2 2 3 3 3" xfId="18251" xr:uid="{98ADC0CF-BC9D-4044-8515-C20EC167CF21}"/>
    <cellStyle name="Normal 5 5 2 2 2 3 3 3 2" xfId="41151" xr:uid="{84FF8DD7-DC48-4D3D-BCD3-FA933C3C509F}"/>
    <cellStyle name="Normal 5 5 2 2 2 3 3 4" xfId="31941" xr:uid="{AE8CA7D2-D29A-490C-83F4-4D6B27CE3D8E}"/>
    <cellStyle name="Normal 5 5 2 2 2 3 3 5" xfId="46825" xr:uid="{1B1BF761-4B96-4F49-9DAF-C5B1F13CA046}"/>
    <cellStyle name="Normal 5 5 2 2 2 3 3 6" xfId="11405" xr:uid="{75F556A9-84D4-4B65-886C-BF5A1AB7B84F}"/>
    <cellStyle name="Normal 5 5 2 2 2 3 4" xfId="2876" xr:uid="{06B36B9B-5867-4943-A1AC-EB12F5F8C915}"/>
    <cellStyle name="Normal 5 5 2 2 2 3 4 2" xfId="41152" xr:uid="{50C1FCF9-6AE6-4365-A4B0-4CFCCACDD4CF}"/>
    <cellStyle name="Normal 5 5 2 2 2 3 4 3" xfId="35365" xr:uid="{F80F7505-5D20-4B06-B0A7-20C1509C7581}"/>
    <cellStyle name="Normal 5 5 2 2 2 3 4 4" xfId="50249" xr:uid="{8EF03374-3823-4E00-9628-D50F73A5079F}"/>
    <cellStyle name="Normal 5 5 2 2 2 3 4 5" xfId="21673" xr:uid="{52D9BF49-DF1F-416D-ABB7-D13AE21BCEF7}"/>
    <cellStyle name="Normal 5 5 2 2 2 3 5" xfId="14829" xr:uid="{78FF1727-991F-4D05-9E13-C6745C3C3D94}"/>
    <cellStyle name="Normal 5 5 2 2 2 3 5 2" xfId="41019" xr:uid="{9FB1A104-E2A5-4FB5-8150-C3972940BC84}"/>
    <cellStyle name="Normal 5 5 2 2 2 3 6" xfId="28519" xr:uid="{E540F614-C775-4AE4-A604-5DEE7B693A9B}"/>
    <cellStyle name="Normal 5 5 2 2 2 3 7" xfId="43403" xr:uid="{0B23B8B7-8160-490C-A030-B816334FCAD1}"/>
    <cellStyle name="Normal 5 5 2 2 2 3 8" xfId="7983" xr:uid="{EE916AEF-D6DA-453B-9218-AB8C28025C6E}"/>
    <cellStyle name="Normal 5 5 2 2 2 4" xfId="1328" xr:uid="{B5905039-0E58-4162-BB97-841306B5FF90}"/>
    <cellStyle name="Normal 5 5 2 2 2 4 2" xfId="9696" xr:uid="{247C4944-ABBE-4E77-9FE1-19618DFA2826}"/>
    <cellStyle name="Normal 5 5 2 2 2 4 2 2" xfId="13118" xr:uid="{8BAA0952-A327-4B11-8F83-222C21F891EF}"/>
    <cellStyle name="Normal 5 5 2 2 2 4 2 2 2" xfId="26808" xr:uid="{1DF1E130-682A-4F2F-B0EA-9BE0561B27A7}"/>
    <cellStyle name="Normal 5 5 2 2 2 4 2 2 2 2" xfId="40500" xr:uid="{D71C101E-4F0D-4BA6-B079-93CC12C23AF0}"/>
    <cellStyle name="Normal 5 5 2 2 2 4 2 2 2 3" xfId="55384" xr:uid="{056D81EA-FD10-4B8C-8FBC-63DA83E9606B}"/>
    <cellStyle name="Normal 5 5 2 2 2 4 2 2 3" xfId="19964" xr:uid="{E585F9AE-EFBE-481C-8B91-5672EBF6E967}"/>
    <cellStyle name="Normal 5 5 2 2 2 4 2 2 4" xfId="33654" xr:uid="{51B6FC6F-777F-4EED-9F06-296095C30DA7}"/>
    <cellStyle name="Normal 5 5 2 2 2 4 2 2 5" xfId="48538" xr:uid="{A5E93D19-585A-4971-B6D2-2D30C93D1358}"/>
    <cellStyle name="Normal 5 5 2 2 2 4 2 3" xfId="23386" xr:uid="{894ADDC6-AF70-471A-912B-0D45DD7B57DF}"/>
    <cellStyle name="Normal 5 5 2 2 2 4 2 3 2" xfId="37078" xr:uid="{CE70C5E9-A99C-4B78-BFC5-279168C606AD}"/>
    <cellStyle name="Normal 5 5 2 2 2 4 2 3 3" xfId="51962" xr:uid="{4EF2D259-0475-40CB-BE58-2567B18A3FF5}"/>
    <cellStyle name="Normal 5 5 2 2 2 4 2 4" xfId="16542" xr:uid="{E3849FA6-3C9C-49D2-B327-75BF23BCBFFA}"/>
    <cellStyle name="Normal 5 5 2 2 2 4 2 5" xfId="30232" xr:uid="{A3A7E341-F8F2-449A-AB66-5EE7B849DECD}"/>
    <cellStyle name="Normal 5 5 2 2 2 4 2 6" xfId="45116" xr:uid="{7BAB4CD5-3BB6-4528-8503-1B9B28CEA38C}"/>
    <cellStyle name="Normal 5 5 2 2 2 4 3" xfId="11406" xr:uid="{561F0565-56DB-4BFB-A887-0092558A923C}"/>
    <cellStyle name="Normal 5 5 2 2 2 4 3 2" xfId="25096" xr:uid="{CAE94D2E-6921-433C-9A1B-5083AE377F3B}"/>
    <cellStyle name="Normal 5 5 2 2 2 4 3 2 2" xfId="38788" xr:uid="{C49187BA-22EB-41EE-8EB3-A27CC36BE06B}"/>
    <cellStyle name="Normal 5 5 2 2 2 4 3 2 3" xfId="53672" xr:uid="{5708EE39-F0BB-4E7A-A8D4-50964CFE1CCD}"/>
    <cellStyle name="Normal 5 5 2 2 2 4 3 3" xfId="18252" xr:uid="{69F354F5-CF28-4B32-BE18-6EEAF9A12D3A}"/>
    <cellStyle name="Normal 5 5 2 2 2 4 3 4" xfId="31942" xr:uid="{8D723A96-7659-44A5-9AB5-5F20A895DB87}"/>
    <cellStyle name="Normal 5 5 2 2 2 4 3 5" xfId="46826" xr:uid="{D91E3DD8-7A8C-426F-9EFA-BE441DB4922E}"/>
    <cellStyle name="Normal 5 5 2 2 2 4 4" xfId="21674" xr:uid="{7C27D783-E526-4195-8BC8-29E16F3BCEE9}"/>
    <cellStyle name="Normal 5 5 2 2 2 4 4 2" xfId="35366" xr:uid="{0B11AF1D-9275-4649-8DE2-DB36861EE80A}"/>
    <cellStyle name="Normal 5 5 2 2 2 4 4 3" xfId="50250" xr:uid="{879B7215-3851-4BA3-AA2F-91E6258AC7B2}"/>
    <cellStyle name="Normal 5 5 2 2 2 4 5" xfId="14830" xr:uid="{034D6689-ADC2-4B6D-935A-1FADB00FB7A6}"/>
    <cellStyle name="Normal 5 5 2 2 2 4 5 2" xfId="41021" xr:uid="{BE0F44EC-CE8E-4449-8B98-5A6B6F94ABBB}"/>
    <cellStyle name="Normal 5 5 2 2 2 4 6" xfId="28520" xr:uid="{13368464-99A9-4918-83B1-1E498902C87B}"/>
    <cellStyle name="Normal 5 5 2 2 2 4 7" xfId="43404" xr:uid="{A982BA73-86D4-4CC8-82BC-2C82166ED1C3}"/>
    <cellStyle name="Normal 5 5 2 2 2 4 8" xfId="7984" xr:uid="{CD7EB3C0-C833-4585-86D9-E827FAAD3DF5}"/>
    <cellStyle name="Normal 5 5 2 2 2 5" xfId="2877" xr:uid="{029ABCDA-34B4-4FAF-A8EF-CF41E96E02D4}"/>
    <cellStyle name="Normal 5 5 2 2 2 5 2" xfId="13114" xr:uid="{87CC2039-DC88-472E-9065-1C4902B09603}"/>
    <cellStyle name="Normal 5 5 2 2 2 5 2 2" xfId="26804" xr:uid="{B1F67644-B088-49E9-934E-7CE85E4682CF}"/>
    <cellStyle name="Normal 5 5 2 2 2 5 2 2 2" xfId="40496" xr:uid="{B7DB6831-D27D-432D-BCE3-5FD5CAF671DF}"/>
    <cellStyle name="Normal 5 5 2 2 2 5 2 2 3" xfId="55380" xr:uid="{1DCBEADE-B6F5-4B83-B6AC-1D4345A398CF}"/>
    <cellStyle name="Normal 5 5 2 2 2 5 2 3" xfId="19960" xr:uid="{2647E102-B544-4670-A415-94A88C4862DE}"/>
    <cellStyle name="Normal 5 5 2 2 2 5 2 4" xfId="33650" xr:uid="{8D3FF95F-C5D6-4178-AEBB-A0A481F33D89}"/>
    <cellStyle name="Normal 5 5 2 2 2 5 2 5" xfId="48534" xr:uid="{50DDC573-E8A0-4FF2-B921-7FFB2B135DD0}"/>
    <cellStyle name="Normal 5 5 2 2 2 5 3" xfId="23382" xr:uid="{B63E328C-5F1C-4E2A-84FE-53DECAA240E2}"/>
    <cellStyle name="Normal 5 5 2 2 2 5 3 2" xfId="37074" xr:uid="{E278B086-48A2-4DCC-9BDF-98C430FDE40A}"/>
    <cellStyle name="Normal 5 5 2 2 2 5 3 3" xfId="51958" xr:uid="{8831317C-F675-4CE7-A4FB-BE7C7A2F0155}"/>
    <cellStyle name="Normal 5 5 2 2 2 5 4" xfId="16538" xr:uid="{8500359C-71CD-4239-85E6-3003ECE9D637}"/>
    <cellStyle name="Normal 5 5 2 2 2 5 4 2" xfId="41153" xr:uid="{2656F5A3-02C2-413F-95BD-814107708045}"/>
    <cellStyle name="Normal 5 5 2 2 2 5 5" xfId="30228" xr:uid="{CFF460A3-C4E9-49BC-942F-29CC75439099}"/>
    <cellStyle name="Normal 5 5 2 2 2 5 6" xfId="45112" xr:uid="{ABB289CB-140B-41B0-BA35-65AADB003D36}"/>
    <cellStyle name="Normal 5 5 2 2 2 5 7" xfId="9692" xr:uid="{BD2FC1D4-EDB8-40F2-89E5-70ABA3B893C6}"/>
    <cellStyle name="Normal 5 5 2 2 2 6" xfId="2878" xr:uid="{70A8D8D5-DD21-4B93-B42F-7CB2960E4CB2}"/>
    <cellStyle name="Normal 5 5 2 2 2 6 2" xfId="25092" xr:uid="{3CD9AA8E-A481-488B-A39C-C4A450A6CA6E}"/>
    <cellStyle name="Normal 5 5 2 2 2 6 2 2" xfId="38784" xr:uid="{A4EA1290-4FD7-45D0-A711-0858F992EA28}"/>
    <cellStyle name="Normal 5 5 2 2 2 6 2 3" xfId="53668" xr:uid="{0F8FA18B-2DA4-4A8A-AF28-50CB8FA4EFBB}"/>
    <cellStyle name="Normal 5 5 2 2 2 6 3" xfId="18248" xr:uid="{4E8FB587-8980-4197-8D6D-70998C994078}"/>
    <cellStyle name="Normal 5 5 2 2 2 6 3 2" xfId="41154" xr:uid="{503782F0-6DA8-4142-87DB-94C2CB91822A}"/>
    <cellStyle name="Normal 5 5 2 2 2 6 4" xfId="31938" xr:uid="{07D68DA5-1288-4DA0-8FB4-0B3F02B9172D}"/>
    <cellStyle name="Normal 5 5 2 2 2 6 5" xfId="46822" xr:uid="{FE896075-D925-4140-9980-0245019E2532}"/>
    <cellStyle name="Normal 5 5 2 2 2 6 6" xfId="11402" xr:uid="{BA3FE804-A209-4CFD-943A-647989072184}"/>
    <cellStyle name="Normal 5 5 2 2 2 7" xfId="21670" xr:uid="{055BF8DD-6605-4745-9727-A7958350474F}"/>
    <cellStyle name="Normal 5 5 2 2 2 7 2" xfId="35362" xr:uid="{0B1F77DB-2DB9-426D-BAFD-C4EDC7DF9C79}"/>
    <cellStyle name="Normal 5 5 2 2 2 7 3" xfId="50246" xr:uid="{5216D74D-4956-46AF-9926-F3A3E91CD099}"/>
    <cellStyle name="Normal 5 5 2 2 2 8" xfId="14826" xr:uid="{48BCBC13-1D1C-4945-99B9-5EBDB31D8DB9}"/>
    <cellStyle name="Normal 5 5 2 2 2 8 2" xfId="40787" xr:uid="{0510A9F2-494A-41A7-936D-CEDC0C894CFA}"/>
    <cellStyle name="Normal 5 5 2 2 2 9" xfId="28516" xr:uid="{7BEA3543-CEA6-40B9-87CF-3AD97B3774FB}"/>
    <cellStyle name="Normal 5 5 2 2 3" xfId="565" xr:uid="{9240BB3C-D3A5-4517-9207-CDA3431B19C4}"/>
    <cellStyle name="Normal 5 5 2 2 3 10" xfId="43405" xr:uid="{1F5DE837-5F8E-4A3C-B6AD-B63D0C722CB6}"/>
    <cellStyle name="Normal 5 5 2 2 3 11" xfId="7985" xr:uid="{D453C2E4-748A-468A-BD10-99A9A0A32A48}"/>
    <cellStyle name="Normal 5 5 2 2 3 2" xfId="1329" xr:uid="{F6382A7D-D780-4B47-9A3E-E1FA3EC5A994}"/>
    <cellStyle name="Normal 5 5 2 2 3 2 2" xfId="1330" xr:uid="{0B3A74DC-FD87-4CC2-841F-80FADBBFF5F1}"/>
    <cellStyle name="Normal 5 5 2 2 3 2 2 2" xfId="9699" xr:uid="{18FC7743-6593-457A-8566-2F0B39FD82C4}"/>
    <cellStyle name="Normal 5 5 2 2 3 2 2 2 2" xfId="13121" xr:uid="{0837385C-2DDB-4720-BB83-6631D823AB11}"/>
    <cellStyle name="Normal 5 5 2 2 3 2 2 2 2 2" xfId="26811" xr:uid="{797AA63E-6771-4B90-97FE-F2922F8575F1}"/>
    <cellStyle name="Normal 5 5 2 2 3 2 2 2 2 2 2" xfId="40503" xr:uid="{1A936696-BD4F-417E-A771-ED593470E76C}"/>
    <cellStyle name="Normal 5 5 2 2 3 2 2 2 2 2 3" xfId="55387" xr:uid="{3C4D5445-916D-49EE-9D37-E72A407AACAC}"/>
    <cellStyle name="Normal 5 5 2 2 3 2 2 2 2 3" xfId="19967" xr:uid="{0FD85900-472C-4F54-BEE6-EC3381946C17}"/>
    <cellStyle name="Normal 5 5 2 2 3 2 2 2 2 4" xfId="33657" xr:uid="{B00A303E-9CC4-4461-8836-C12C9A645541}"/>
    <cellStyle name="Normal 5 5 2 2 3 2 2 2 2 5" xfId="48541" xr:uid="{6B33AB70-8CA5-49FE-B707-99F495681C39}"/>
    <cellStyle name="Normal 5 5 2 2 3 2 2 2 3" xfId="23389" xr:uid="{7F714B7C-A391-4B6A-9264-F508CFFF4839}"/>
    <cellStyle name="Normal 5 5 2 2 3 2 2 2 3 2" xfId="37081" xr:uid="{26DEF312-E4A9-4B1E-8D17-A5189EB53C8B}"/>
    <cellStyle name="Normal 5 5 2 2 3 2 2 2 3 3" xfId="51965" xr:uid="{EBEB6D4F-9431-49C7-9A1E-EDCE86695616}"/>
    <cellStyle name="Normal 5 5 2 2 3 2 2 2 4" xfId="16545" xr:uid="{B93648F6-B5DA-4596-B4BE-21B60D162E0C}"/>
    <cellStyle name="Normal 5 5 2 2 3 2 2 2 5" xfId="30235" xr:uid="{606E0390-B8D4-4AC3-8331-917123348B35}"/>
    <cellStyle name="Normal 5 5 2 2 3 2 2 2 6" xfId="45119" xr:uid="{1EE4A0FF-3790-44DD-8B0A-47D877A2463B}"/>
    <cellStyle name="Normal 5 5 2 2 3 2 2 3" xfId="11409" xr:uid="{C51401A0-8FB5-4A68-AA36-72B4ED5E4B39}"/>
    <cellStyle name="Normal 5 5 2 2 3 2 2 3 2" xfId="25099" xr:uid="{AD329617-2C1D-44F2-A20D-B3E116673DF8}"/>
    <cellStyle name="Normal 5 5 2 2 3 2 2 3 2 2" xfId="38791" xr:uid="{FB9DCA3F-87B3-4CDF-BDFF-A7A979848E21}"/>
    <cellStyle name="Normal 5 5 2 2 3 2 2 3 2 3" xfId="53675" xr:uid="{1F2EE0EA-0033-4D4B-818C-7EC3FDA09411}"/>
    <cellStyle name="Normal 5 5 2 2 3 2 2 3 3" xfId="18255" xr:uid="{CA72BC0D-99DF-4ED3-AED3-10E7B0F780A9}"/>
    <cellStyle name="Normal 5 5 2 2 3 2 2 3 4" xfId="31945" xr:uid="{1488DF9B-CC5C-43C6-BF81-696DE4780B89}"/>
    <cellStyle name="Normal 5 5 2 2 3 2 2 3 5" xfId="46829" xr:uid="{2B501CB4-2802-4DCF-8D78-F73059B1FC2A}"/>
    <cellStyle name="Normal 5 5 2 2 3 2 2 4" xfId="21677" xr:uid="{EF6BF759-F63F-40B1-884D-37C2D4BDA235}"/>
    <cellStyle name="Normal 5 5 2 2 3 2 2 4 2" xfId="35369" xr:uid="{E134039B-B02D-4CE1-81C7-CC99F12164AB}"/>
    <cellStyle name="Normal 5 5 2 2 3 2 2 4 3" xfId="50253" xr:uid="{9BE15C16-5F26-474B-AF3A-B9BE1B24C98D}"/>
    <cellStyle name="Normal 5 5 2 2 3 2 2 5" xfId="14833" xr:uid="{D1E4A64E-9567-4AB8-A7E6-438A09FB33E9}"/>
    <cellStyle name="Normal 5 5 2 2 3 2 2 5 2" xfId="41023" xr:uid="{3A15FBD0-0A77-4DAF-95E2-75940D2ED73D}"/>
    <cellStyle name="Normal 5 5 2 2 3 2 2 6" xfId="28523" xr:uid="{4E006F39-6793-4257-B082-A2E68D89BEB9}"/>
    <cellStyle name="Normal 5 5 2 2 3 2 2 7" xfId="43407" xr:uid="{EAD5569F-D238-4064-86F6-0F27C91DF9B1}"/>
    <cellStyle name="Normal 5 5 2 2 3 2 2 8" xfId="7987" xr:uid="{D836EF81-A54A-41B9-A213-2D25CC822AEA}"/>
    <cellStyle name="Normal 5 5 2 2 3 2 3" xfId="2879" xr:uid="{20F45E9A-DFF0-44FD-AA0D-CCC6ED78A162}"/>
    <cellStyle name="Normal 5 5 2 2 3 2 3 2" xfId="13120" xr:uid="{54A7DC1C-E74C-4940-8C3A-A5F0C5432967}"/>
    <cellStyle name="Normal 5 5 2 2 3 2 3 2 2" xfId="26810" xr:uid="{809EEDC4-93D7-4268-AC1B-A538E222202A}"/>
    <cellStyle name="Normal 5 5 2 2 3 2 3 2 2 2" xfId="40502" xr:uid="{FC6FD83B-927C-4D26-82AB-3A6483D69151}"/>
    <cellStyle name="Normal 5 5 2 2 3 2 3 2 2 3" xfId="55386" xr:uid="{0BFAC9D8-B870-4410-A708-27F8AAD201D2}"/>
    <cellStyle name="Normal 5 5 2 2 3 2 3 2 3" xfId="19966" xr:uid="{59A31102-3DEE-43F8-AC8A-65A578739F17}"/>
    <cellStyle name="Normal 5 5 2 2 3 2 3 2 4" xfId="33656" xr:uid="{E83A3A0B-060B-4EDD-803E-AA2FB5F8912C}"/>
    <cellStyle name="Normal 5 5 2 2 3 2 3 2 5" xfId="48540" xr:uid="{EC02B04A-BCEE-4AE6-83CB-8B59C469FAD2}"/>
    <cellStyle name="Normal 5 5 2 2 3 2 3 3" xfId="23388" xr:uid="{C39B78A5-673F-4CEB-B0C2-E97A84080679}"/>
    <cellStyle name="Normal 5 5 2 2 3 2 3 3 2" xfId="37080" xr:uid="{7CF5D208-D7BD-43F5-9C0A-D71B713988CF}"/>
    <cellStyle name="Normal 5 5 2 2 3 2 3 3 3" xfId="51964" xr:uid="{5F6E732D-73CC-4F02-98B4-AC09C0DA8FA1}"/>
    <cellStyle name="Normal 5 5 2 2 3 2 3 4" xfId="16544" xr:uid="{95013F0E-49A4-4810-8800-2A3DCF066DFC}"/>
    <cellStyle name="Normal 5 5 2 2 3 2 3 4 2" xfId="41155" xr:uid="{AA3A6828-D873-4025-94FE-6FCB8BE465D9}"/>
    <cellStyle name="Normal 5 5 2 2 3 2 3 5" xfId="30234" xr:uid="{0503A7A1-AFA8-4F3B-A885-E3C5E2AD74F7}"/>
    <cellStyle name="Normal 5 5 2 2 3 2 3 6" xfId="45118" xr:uid="{F0E7C69C-6074-47FA-B2E7-825F94B88186}"/>
    <cellStyle name="Normal 5 5 2 2 3 2 3 7" xfId="9698" xr:uid="{AE4A334A-7E17-49B3-9DB1-03C381998F01}"/>
    <cellStyle name="Normal 5 5 2 2 3 2 4" xfId="2880" xr:uid="{DA55456C-209D-4893-BE0C-6FF2F6843770}"/>
    <cellStyle name="Normal 5 5 2 2 3 2 4 2" xfId="25098" xr:uid="{3A5F1090-1C3F-4335-8FE8-BC3FE4E025E5}"/>
    <cellStyle name="Normal 5 5 2 2 3 2 4 2 2" xfId="38790" xr:uid="{FAEB7C6D-B6AB-4044-B962-33D706EEB9C2}"/>
    <cellStyle name="Normal 5 5 2 2 3 2 4 2 3" xfId="53674" xr:uid="{6E056F21-DD1B-4D7B-BB79-A7165B395727}"/>
    <cellStyle name="Normal 5 5 2 2 3 2 4 3" xfId="18254" xr:uid="{37F77976-F298-42BB-AB1F-D154C2448B2D}"/>
    <cellStyle name="Normal 5 5 2 2 3 2 4 3 2" xfId="41156" xr:uid="{F4DBA8AF-0594-4082-B065-204835B92141}"/>
    <cellStyle name="Normal 5 5 2 2 3 2 4 4" xfId="31944" xr:uid="{FB1E6B14-4E03-4D36-B649-685DF0D9FB6D}"/>
    <cellStyle name="Normal 5 5 2 2 3 2 4 5" xfId="46828" xr:uid="{D30DA631-9213-4600-863A-FAE4FA7F9401}"/>
    <cellStyle name="Normal 5 5 2 2 3 2 4 6" xfId="11408" xr:uid="{6A13AB38-1376-4492-956D-A8AA30A7FE62}"/>
    <cellStyle name="Normal 5 5 2 2 3 2 5" xfId="21676" xr:uid="{8EB8F8F1-84D3-497F-B4EA-6FB459700E7F}"/>
    <cellStyle name="Normal 5 5 2 2 3 2 5 2" xfId="35368" xr:uid="{F7BF9AEA-B97D-4E9F-BBA8-8636D8992163}"/>
    <cellStyle name="Normal 5 5 2 2 3 2 5 3" xfId="50252" xr:uid="{604117E2-64B8-4127-8212-AF6E3508B4F6}"/>
    <cellStyle name="Normal 5 5 2 2 3 2 6" xfId="14832" xr:uid="{0B28469F-DF38-4C68-848A-AB1CDE27F967}"/>
    <cellStyle name="Normal 5 5 2 2 3 2 6 2" xfId="41022" xr:uid="{4D051EA9-6367-403C-87BC-1C5D9D5C980C}"/>
    <cellStyle name="Normal 5 5 2 2 3 2 7" xfId="28522" xr:uid="{B951921E-41FA-4165-872B-9148F85E644B}"/>
    <cellStyle name="Normal 5 5 2 2 3 2 8" xfId="43406" xr:uid="{044EC63F-B154-468F-B995-7E2D7A4D18FC}"/>
    <cellStyle name="Normal 5 5 2 2 3 2 9" xfId="7986" xr:uid="{B3EA3E6D-999B-4D15-9EC3-BC2B5A71A93B}"/>
    <cellStyle name="Normal 5 5 2 2 3 3" xfId="1331" xr:uid="{32A4F8D0-2E6A-4249-BB62-60FE905AC1B3}"/>
    <cellStyle name="Normal 5 5 2 2 3 3 2" xfId="9700" xr:uid="{C3F08DC6-1FE0-4DDB-9E52-23CCF29DE780}"/>
    <cellStyle name="Normal 5 5 2 2 3 3 2 2" xfId="13122" xr:uid="{CC63DEAB-E0CC-4CE8-AE53-54E452F49EE9}"/>
    <cellStyle name="Normal 5 5 2 2 3 3 2 2 2" xfId="26812" xr:uid="{7513D6C2-DFF9-4854-AFA7-2CBDAA1826EB}"/>
    <cellStyle name="Normal 5 5 2 2 3 3 2 2 2 2" xfId="40504" xr:uid="{6A68C1DD-050D-4A02-A8AF-E12C6EF6C019}"/>
    <cellStyle name="Normal 5 5 2 2 3 3 2 2 2 3" xfId="55388" xr:uid="{67B1FA7F-6B7C-4E28-BC72-C31F89D2960F}"/>
    <cellStyle name="Normal 5 5 2 2 3 3 2 2 3" xfId="19968" xr:uid="{1B67A2BE-6F0F-426E-827C-9F3A43464028}"/>
    <cellStyle name="Normal 5 5 2 2 3 3 2 2 4" xfId="33658" xr:uid="{B3D7B414-2A6D-43FB-9DEF-B1F4E1E56285}"/>
    <cellStyle name="Normal 5 5 2 2 3 3 2 2 5" xfId="48542" xr:uid="{099A0870-991C-46F3-9B88-3706A638D88D}"/>
    <cellStyle name="Normal 5 5 2 2 3 3 2 3" xfId="23390" xr:uid="{726854EB-4C47-47F6-A251-E771E895D5AC}"/>
    <cellStyle name="Normal 5 5 2 2 3 3 2 3 2" xfId="37082" xr:uid="{EED25BF5-7325-4AF1-BD80-37D5DD51D9DC}"/>
    <cellStyle name="Normal 5 5 2 2 3 3 2 3 3" xfId="51966" xr:uid="{061AC4F9-49D5-4C49-8154-E17ED6F83B4A}"/>
    <cellStyle name="Normal 5 5 2 2 3 3 2 4" xfId="16546" xr:uid="{9F9A0590-2E08-4D77-8E5D-97206545E28D}"/>
    <cellStyle name="Normal 5 5 2 2 3 3 2 5" xfId="30236" xr:uid="{BA32E9A4-8735-4055-A7B7-8DAB50F76948}"/>
    <cellStyle name="Normal 5 5 2 2 3 3 2 6" xfId="45120" xr:uid="{C65B5618-7424-4EE7-9E5D-7591711F009C}"/>
    <cellStyle name="Normal 5 5 2 2 3 3 3" xfId="11410" xr:uid="{E7B6DA7E-B7B7-41FE-A79F-D13AC12CEBB0}"/>
    <cellStyle name="Normal 5 5 2 2 3 3 3 2" xfId="25100" xr:uid="{F679D69D-F64A-4B06-8E2E-A56A4B10E8B7}"/>
    <cellStyle name="Normal 5 5 2 2 3 3 3 2 2" xfId="38792" xr:uid="{1D5E2507-2FF4-4FEC-9EE6-35BD194AA9FD}"/>
    <cellStyle name="Normal 5 5 2 2 3 3 3 2 3" xfId="53676" xr:uid="{FABC20AB-B0C1-47C3-96B1-6E8BD54AA3AA}"/>
    <cellStyle name="Normal 5 5 2 2 3 3 3 3" xfId="18256" xr:uid="{C4210B49-854B-4AAE-9048-F51541685162}"/>
    <cellStyle name="Normal 5 5 2 2 3 3 3 4" xfId="31946" xr:uid="{85B24225-ACB5-418E-9E4B-7A3B829DE786}"/>
    <cellStyle name="Normal 5 5 2 2 3 3 3 5" xfId="46830" xr:uid="{0FBB3887-CE38-4708-8404-DDA781642262}"/>
    <cellStyle name="Normal 5 5 2 2 3 3 4" xfId="21678" xr:uid="{4AF61C83-D19B-4B00-A409-5A3446E80733}"/>
    <cellStyle name="Normal 5 5 2 2 3 3 4 2" xfId="35370" xr:uid="{445E6ADC-27A8-4220-B74A-562056FA803C}"/>
    <cellStyle name="Normal 5 5 2 2 3 3 4 3" xfId="50254" xr:uid="{9F5E505A-E65D-4600-A6A5-4D5B0971DA2D}"/>
    <cellStyle name="Normal 5 5 2 2 3 3 5" xfId="14834" xr:uid="{A8367FAB-84EB-4B56-BDD7-2401F42D7A1A}"/>
    <cellStyle name="Normal 5 5 2 2 3 3 5 2" xfId="41024" xr:uid="{86E19054-A260-4801-8B86-22BA6650E227}"/>
    <cellStyle name="Normal 5 5 2 2 3 3 6" xfId="28524" xr:uid="{95A59634-0E95-430A-93AC-E0119FEBD77E}"/>
    <cellStyle name="Normal 5 5 2 2 3 3 7" xfId="43408" xr:uid="{CC79ECF4-7F86-4361-9A8F-605DCA4E904E}"/>
    <cellStyle name="Normal 5 5 2 2 3 3 8" xfId="7988" xr:uid="{54237A3A-2000-428B-A948-55356F87B4E4}"/>
    <cellStyle name="Normal 5 5 2 2 3 4" xfId="2881" xr:uid="{2D63DB28-B633-4137-87A5-0880AD14D0BB}"/>
    <cellStyle name="Normal 5 5 2 2 3 4 2" xfId="9701" xr:uid="{ABA1F9C7-DEE0-4035-8442-1B26D7C75E73}"/>
    <cellStyle name="Normal 5 5 2 2 3 4 2 2" xfId="13123" xr:uid="{FD98463D-0199-4BF9-A41C-986DC0AF569B}"/>
    <cellStyle name="Normal 5 5 2 2 3 4 2 2 2" xfId="26813" xr:uid="{D01DAB9A-15B5-4663-9082-C7C322DEDAD4}"/>
    <cellStyle name="Normal 5 5 2 2 3 4 2 2 2 2" xfId="40505" xr:uid="{753F56D2-62E2-4947-8B86-CE552F2AB407}"/>
    <cellStyle name="Normal 5 5 2 2 3 4 2 2 2 3" xfId="55389" xr:uid="{E9681CEC-F9E6-4777-8B3A-E628367B0D22}"/>
    <cellStyle name="Normal 5 5 2 2 3 4 2 2 3" xfId="19969" xr:uid="{9E4EE4E7-2A5F-4A22-BEAB-88D92F5BDCA2}"/>
    <cellStyle name="Normal 5 5 2 2 3 4 2 2 4" xfId="33659" xr:uid="{77047C11-0EB6-437A-9D52-C2C19667FAB5}"/>
    <cellStyle name="Normal 5 5 2 2 3 4 2 2 5" xfId="48543" xr:uid="{F22EC680-DDDD-4558-ADB3-72945817AF88}"/>
    <cellStyle name="Normal 5 5 2 2 3 4 2 3" xfId="23391" xr:uid="{AA82628D-9AEF-4613-A825-68AF1C8257D2}"/>
    <cellStyle name="Normal 5 5 2 2 3 4 2 3 2" xfId="37083" xr:uid="{255FB59C-1289-45D3-934D-DF5C39D2162D}"/>
    <cellStyle name="Normal 5 5 2 2 3 4 2 3 3" xfId="51967" xr:uid="{FBC305B3-0062-4B8B-849C-78FA731B8A22}"/>
    <cellStyle name="Normal 5 5 2 2 3 4 2 4" xfId="16547" xr:uid="{E9296DEB-F133-4A4E-B70E-4EF15C6CD364}"/>
    <cellStyle name="Normal 5 5 2 2 3 4 2 5" xfId="30237" xr:uid="{A383AE52-793E-499D-986C-C94523E8A33F}"/>
    <cellStyle name="Normal 5 5 2 2 3 4 2 6" xfId="45121" xr:uid="{9AA4251B-CFA9-4F59-ADFA-8CB754B94EF3}"/>
    <cellStyle name="Normal 5 5 2 2 3 4 3" xfId="11411" xr:uid="{D1AEAEC2-0570-4913-A909-DA290AD028E5}"/>
    <cellStyle name="Normal 5 5 2 2 3 4 3 2" xfId="25101" xr:uid="{3EF4BA54-77DA-499A-9CB9-63C7A2336414}"/>
    <cellStyle name="Normal 5 5 2 2 3 4 3 2 2" xfId="38793" xr:uid="{1C184E29-9C8E-4FAD-A3E6-E4FD7149DD83}"/>
    <cellStyle name="Normal 5 5 2 2 3 4 3 2 3" xfId="53677" xr:uid="{DBF3EC9B-C7DF-47CB-A88D-C0BB8A8E8F98}"/>
    <cellStyle name="Normal 5 5 2 2 3 4 3 3" xfId="18257" xr:uid="{DC78A8B8-3B17-413F-817B-FE184CF89692}"/>
    <cellStyle name="Normal 5 5 2 2 3 4 3 4" xfId="31947" xr:uid="{75A1D377-A290-4A7E-92E0-5D67ABD57922}"/>
    <cellStyle name="Normal 5 5 2 2 3 4 3 5" xfId="46831" xr:uid="{01F13E3A-78FD-4A45-8179-E9CDD1F81D9C}"/>
    <cellStyle name="Normal 5 5 2 2 3 4 4" xfId="21679" xr:uid="{A5E6D385-3C56-4376-B836-39C67A70928D}"/>
    <cellStyle name="Normal 5 5 2 2 3 4 4 2" xfId="35371" xr:uid="{E1990AB3-A33D-440F-8039-0768AA22A2F8}"/>
    <cellStyle name="Normal 5 5 2 2 3 4 4 3" xfId="50255" xr:uid="{4883A5F1-4238-43DD-9267-EB83310338F1}"/>
    <cellStyle name="Normal 5 5 2 2 3 4 5" xfId="14835" xr:uid="{5B99101F-5061-433E-AD5D-01B49D625CEA}"/>
    <cellStyle name="Normal 5 5 2 2 3 4 5 2" xfId="41157" xr:uid="{7F219435-D6C5-4D32-9C6F-10346BEF3A68}"/>
    <cellStyle name="Normal 5 5 2 2 3 4 6" xfId="28525" xr:uid="{A9E63975-4861-4F21-BB4A-3CECDC5F0D8A}"/>
    <cellStyle name="Normal 5 5 2 2 3 4 7" xfId="43409" xr:uid="{CCC3D08E-D4DB-408B-A7F2-62C706480F7A}"/>
    <cellStyle name="Normal 5 5 2 2 3 4 8" xfId="7989" xr:uid="{ADD5CA94-EA50-4302-83EB-0EA9F4E6B7A0}"/>
    <cellStyle name="Normal 5 5 2 2 3 5" xfId="2882" xr:uid="{432DA8F7-D86C-48B2-A0AF-9EE33706A580}"/>
    <cellStyle name="Normal 5 5 2 2 3 5 2" xfId="13119" xr:uid="{AE6862B1-2747-48F4-9393-46FB05A73E8E}"/>
    <cellStyle name="Normal 5 5 2 2 3 5 2 2" xfId="26809" xr:uid="{C8924D89-DC10-4315-B423-A8096E33B011}"/>
    <cellStyle name="Normal 5 5 2 2 3 5 2 2 2" xfId="40501" xr:uid="{018E9CC3-5E9E-4DB1-9D50-92C6052C5EA9}"/>
    <cellStyle name="Normal 5 5 2 2 3 5 2 2 3" xfId="55385" xr:uid="{E0EBBFEB-6044-4D97-99E1-9C5B48F2B4ED}"/>
    <cellStyle name="Normal 5 5 2 2 3 5 2 3" xfId="19965" xr:uid="{9AC39B99-A2B6-4A61-BA91-A4F1BB18276D}"/>
    <cellStyle name="Normal 5 5 2 2 3 5 2 4" xfId="33655" xr:uid="{D26CBD7E-6312-4D60-9ECB-1B7B1418C81D}"/>
    <cellStyle name="Normal 5 5 2 2 3 5 2 5" xfId="48539" xr:uid="{775B10FA-F9C8-4979-BCDE-3D32302B2DF4}"/>
    <cellStyle name="Normal 5 5 2 2 3 5 3" xfId="23387" xr:uid="{55C4F069-1BAE-4417-9C61-78C6095C07A5}"/>
    <cellStyle name="Normal 5 5 2 2 3 5 3 2" xfId="37079" xr:uid="{8DA075AA-CC14-4672-A5D4-8CC1B0C752FD}"/>
    <cellStyle name="Normal 5 5 2 2 3 5 3 3" xfId="51963" xr:uid="{2A12927B-8917-4CA7-A3DD-CC62B556E194}"/>
    <cellStyle name="Normal 5 5 2 2 3 5 4" xfId="16543" xr:uid="{EDD3440B-A0B3-4486-BA43-F469A5683A5D}"/>
    <cellStyle name="Normal 5 5 2 2 3 5 4 2" xfId="41158" xr:uid="{16C4C776-1599-4855-B4A7-2B175A6EA228}"/>
    <cellStyle name="Normal 5 5 2 2 3 5 5" xfId="30233" xr:uid="{23519CEF-5801-4735-AC13-15CC5CD3EBFD}"/>
    <cellStyle name="Normal 5 5 2 2 3 5 6" xfId="45117" xr:uid="{1D5A180D-1208-44C1-A626-79A94A1C4FC1}"/>
    <cellStyle name="Normal 5 5 2 2 3 5 7" xfId="9697" xr:uid="{1A5FAD39-E3F8-42D5-9D94-A7F6CB4633CA}"/>
    <cellStyle name="Normal 5 5 2 2 3 6" xfId="11407" xr:uid="{FB257C45-8E6B-49CA-9735-DFA023371833}"/>
    <cellStyle name="Normal 5 5 2 2 3 6 2" xfId="25097" xr:uid="{684A5EAF-1A1F-465E-9919-62151765799E}"/>
    <cellStyle name="Normal 5 5 2 2 3 6 2 2" xfId="38789" xr:uid="{E9A3B7B8-3A63-452E-936F-CFCCE5AD512C}"/>
    <cellStyle name="Normal 5 5 2 2 3 6 2 3" xfId="53673" xr:uid="{CB45B2E8-8E1C-4A8E-833D-9A94EABBCDA5}"/>
    <cellStyle name="Normal 5 5 2 2 3 6 3" xfId="18253" xr:uid="{427D7CB7-F7D4-4043-814F-305BF93F2342}"/>
    <cellStyle name="Normal 5 5 2 2 3 6 4" xfId="31943" xr:uid="{B5E839CE-881F-4C78-ACD5-B29AF8FAB1E5}"/>
    <cellStyle name="Normal 5 5 2 2 3 6 5" xfId="46827" xr:uid="{46095B52-D864-4B0E-8927-4D19829E5C97}"/>
    <cellStyle name="Normal 5 5 2 2 3 7" xfId="21675" xr:uid="{904D7B78-A103-443D-9BDA-AFB44BBB3F77}"/>
    <cellStyle name="Normal 5 5 2 2 3 7 2" xfId="35367" xr:uid="{2359C181-D204-4967-8DB1-98B6D8E703EB}"/>
    <cellStyle name="Normal 5 5 2 2 3 7 3" xfId="50251" xr:uid="{B69A860D-610B-48C4-940B-18EF21C0A61E}"/>
    <cellStyle name="Normal 5 5 2 2 3 8" xfId="14831" xr:uid="{BEF37516-0E54-47C9-8CAD-566C9612DC3D}"/>
    <cellStyle name="Normal 5 5 2 2 3 8 2" xfId="40842" xr:uid="{F16012D2-EAA1-44BA-B2FC-880FA0E17A30}"/>
    <cellStyle name="Normal 5 5 2 2 3 9" xfId="28521" xr:uid="{6623D0FE-01E2-4ADD-B8F3-5C6B3E4F6B62}"/>
    <cellStyle name="Normal 5 5 2 2 4" xfId="1332" xr:uid="{030DD549-7704-47D6-A4BA-2F56D5DF7A6E}"/>
    <cellStyle name="Normal 5 5 2 2 4 2" xfId="1333" xr:uid="{17BA2678-CFE0-45D9-8630-DD441EC3047E}"/>
    <cellStyle name="Normal 5 5 2 2 4 2 2" xfId="9703" xr:uid="{75DF26D1-4AEE-46E6-AFDE-82B1A29E29B5}"/>
    <cellStyle name="Normal 5 5 2 2 4 2 2 2" xfId="13125" xr:uid="{40E4B915-6FC6-47B7-A4C8-359BE6D364D5}"/>
    <cellStyle name="Normal 5 5 2 2 4 2 2 2 2" xfId="26815" xr:uid="{0959E1C9-DA5F-4E8E-B2AD-74BA8D787604}"/>
    <cellStyle name="Normal 5 5 2 2 4 2 2 2 2 2" xfId="40507" xr:uid="{F519579E-1106-4102-8893-A30B5FCF5FD1}"/>
    <cellStyle name="Normal 5 5 2 2 4 2 2 2 2 3" xfId="55391" xr:uid="{5B532A0C-9FD9-4545-BE82-128422A91BBA}"/>
    <cellStyle name="Normal 5 5 2 2 4 2 2 2 3" xfId="19971" xr:uid="{261B5B39-738A-423A-AB12-AACBF1285305}"/>
    <cellStyle name="Normal 5 5 2 2 4 2 2 2 4" xfId="33661" xr:uid="{24A9B20F-9FF2-475E-9848-38B3A5246EF8}"/>
    <cellStyle name="Normal 5 5 2 2 4 2 2 2 5" xfId="48545" xr:uid="{43B54274-A788-4307-B81B-9A32DD0C519F}"/>
    <cellStyle name="Normal 5 5 2 2 4 2 2 3" xfId="23393" xr:uid="{5257434B-D85F-4ABD-91AC-A784DD4F1021}"/>
    <cellStyle name="Normal 5 5 2 2 4 2 2 3 2" xfId="37085" xr:uid="{3EF51522-088C-4AE3-9B9D-A5F6EAA8C0FB}"/>
    <cellStyle name="Normal 5 5 2 2 4 2 2 3 3" xfId="51969" xr:uid="{0B24BE1F-679F-4436-957E-9AEF8425A6FF}"/>
    <cellStyle name="Normal 5 5 2 2 4 2 2 4" xfId="16549" xr:uid="{B29C5061-AB41-4F1B-8B9B-251659E72278}"/>
    <cellStyle name="Normal 5 5 2 2 4 2 2 5" xfId="30239" xr:uid="{D74496BE-9B91-4A58-8181-D06AC1570851}"/>
    <cellStyle name="Normal 5 5 2 2 4 2 2 6" xfId="45123" xr:uid="{091B00E9-DF64-4EE8-A3A7-ED7A6E8B616F}"/>
    <cellStyle name="Normal 5 5 2 2 4 2 3" xfId="11413" xr:uid="{5AA41304-E46D-42FE-97E2-9B1D3C03F5A0}"/>
    <cellStyle name="Normal 5 5 2 2 4 2 3 2" xfId="25103" xr:uid="{95FC100E-55E5-4EA0-8597-F5546AA41867}"/>
    <cellStyle name="Normal 5 5 2 2 4 2 3 2 2" xfId="38795" xr:uid="{C82E35C7-1AEB-4D4E-A085-171BBA25A68E}"/>
    <cellStyle name="Normal 5 5 2 2 4 2 3 2 3" xfId="53679" xr:uid="{8C152E0B-F55B-4DA2-B227-AF09FB720496}"/>
    <cellStyle name="Normal 5 5 2 2 4 2 3 3" xfId="18259" xr:uid="{DEF32680-FB47-4F0A-AA3B-ED32B5908A69}"/>
    <cellStyle name="Normal 5 5 2 2 4 2 3 4" xfId="31949" xr:uid="{A1F5920B-3A76-4811-A48F-C92E690A8D34}"/>
    <cellStyle name="Normal 5 5 2 2 4 2 3 5" xfId="46833" xr:uid="{5413A38B-A20F-4155-B9F9-4283E4884E1F}"/>
    <cellStyle name="Normal 5 5 2 2 4 2 4" xfId="21681" xr:uid="{CA1548DB-3664-4660-A5AB-1DCD857FEBFC}"/>
    <cellStyle name="Normal 5 5 2 2 4 2 4 2" xfId="35373" xr:uid="{7C5E004B-15D8-4161-B781-8D538D9E6E99}"/>
    <cellStyle name="Normal 5 5 2 2 4 2 4 3" xfId="50257" xr:uid="{55E54685-182B-4F20-A9B9-3505A5072383}"/>
    <cellStyle name="Normal 5 5 2 2 4 2 5" xfId="14837" xr:uid="{836B7678-A585-4930-891E-88F634C7CF5E}"/>
    <cellStyle name="Normal 5 5 2 2 4 2 5 2" xfId="41026" xr:uid="{542E720D-1A24-49D5-8927-3090B7A0D90D}"/>
    <cellStyle name="Normal 5 5 2 2 4 2 6" xfId="28527" xr:uid="{869ECC98-3B82-448E-8354-6A54BD6C578A}"/>
    <cellStyle name="Normal 5 5 2 2 4 2 7" xfId="43411" xr:uid="{8EE43EB4-85D8-4239-B673-72F9D2F9175D}"/>
    <cellStyle name="Normal 5 5 2 2 4 2 8" xfId="7991" xr:uid="{472A8E17-FD31-4E2D-B068-69D476E34103}"/>
    <cellStyle name="Normal 5 5 2 2 4 3" xfId="2883" xr:uid="{D76C98D7-77E6-4803-B6D4-380524BAF143}"/>
    <cellStyle name="Normal 5 5 2 2 4 3 2" xfId="13124" xr:uid="{AE5F0223-301D-4B7D-8A29-EE2E0B05B480}"/>
    <cellStyle name="Normal 5 5 2 2 4 3 2 2" xfId="26814" xr:uid="{48FFE170-8BF5-416A-96C7-836B0B494791}"/>
    <cellStyle name="Normal 5 5 2 2 4 3 2 2 2" xfId="40506" xr:uid="{3F73B1C4-AAF3-4A4E-A2C4-25FD702F409A}"/>
    <cellStyle name="Normal 5 5 2 2 4 3 2 2 3" xfId="55390" xr:uid="{6375CF30-221B-4CD1-A500-3AC52B80B193}"/>
    <cellStyle name="Normal 5 5 2 2 4 3 2 3" xfId="19970" xr:uid="{EC3B8272-3E5F-4F07-9A15-C2D3FE55C4B2}"/>
    <cellStyle name="Normal 5 5 2 2 4 3 2 4" xfId="33660" xr:uid="{21E2E043-FE98-4318-88FF-B87CFC0D26E1}"/>
    <cellStyle name="Normal 5 5 2 2 4 3 2 5" xfId="48544" xr:uid="{3E86907A-3249-4665-A99B-374EF4263C34}"/>
    <cellStyle name="Normal 5 5 2 2 4 3 3" xfId="23392" xr:uid="{2D1A0D3C-4132-4D4D-AD56-EF0F5ED461E7}"/>
    <cellStyle name="Normal 5 5 2 2 4 3 3 2" xfId="37084" xr:uid="{E60E06BB-A65D-4312-8B9E-EEA2E1C975C3}"/>
    <cellStyle name="Normal 5 5 2 2 4 3 3 3" xfId="51968" xr:uid="{20B261F5-1FC6-4591-AF7F-EDEFEFC30CB4}"/>
    <cellStyle name="Normal 5 5 2 2 4 3 4" xfId="16548" xr:uid="{411D3D94-800A-4FC3-A6CB-93FE1B23F664}"/>
    <cellStyle name="Normal 5 5 2 2 4 3 4 2" xfId="41159" xr:uid="{7168FA1C-7155-4DCB-824D-B33BF8EDC503}"/>
    <cellStyle name="Normal 5 5 2 2 4 3 5" xfId="30238" xr:uid="{45E68F18-2FAE-43F1-8FFE-1A90DD04BDD6}"/>
    <cellStyle name="Normal 5 5 2 2 4 3 6" xfId="45122" xr:uid="{445720C1-B382-495A-9FA1-0F0FC999A163}"/>
    <cellStyle name="Normal 5 5 2 2 4 3 7" xfId="9702" xr:uid="{BBD9F0AA-7BD0-44F3-A66D-3FC69C4299E6}"/>
    <cellStyle name="Normal 5 5 2 2 4 4" xfId="2884" xr:uid="{25605A39-BCCA-438D-8B31-31DB5A32C4A1}"/>
    <cellStyle name="Normal 5 5 2 2 4 4 2" xfId="25102" xr:uid="{B3DD0E40-05F6-4A11-9823-D829BA9682A3}"/>
    <cellStyle name="Normal 5 5 2 2 4 4 2 2" xfId="38794" xr:uid="{50B69D0D-52C6-4792-B040-59027CC23A8B}"/>
    <cellStyle name="Normal 5 5 2 2 4 4 2 3" xfId="53678" xr:uid="{B0348F75-2AFC-4197-B8F7-6AF8ECFEA81E}"/>
    <cellStyle name="Normal 5 5 2 2 4 4 3" xfId="18258" xr:uid="{A87C651E-6443-4A2D-8756-0375DBEA1FBC}"/>
    <cellStyle name="Normal 5 5 2 2 4 4 3 2" xfId="41160" xr:uid="{34B3770E-0A41-4CD6-ACDE-0606F78480DC}"/>
    <cellStyle name="Normal 5 5 2 2 4 4 4" xfId="31948" xr:uid="{FD66E10A-AC93-4B1E-B1E3-74F25D3D07EB}"/>
    <cellStyle name="Normal 5 5 2 2 4 4 5" xfId="46832" xr:uid="{2DFFB82F-3C05-4567-A808-5D20B7D8536B}"/>
    <cellStyle name="Normal 5 5 2 2 4 4 6" xfId="11412" xr:uid="{84D13716-55C1-4074-81CA-C8651D301839}"/>
    <cellStyle name="Normal 5 5 2 2 4 5" xfId="21680" xr:uid="{E2F0D28F-5DC3-4070-95C4-B6EBBEAAF7BE}"/>
    <cellStyle name="Normal 5 5 2 2 4 5 2" xfId="35372" xr:uid="{74A83D49-1EBB-419B-947C-A9FD42FAFFC4}"/>
    <cellStyle name="Normal 5 5 2 2 4 5 3" xfId="50256" xr:uid="{0CC8A4D2-7505-4300-99AD-5E969F276404}"/>
    <cellStyle name="Normal 5 5 2 2 4 6" xfId="14836" xr:uid="{9B7DCC50-0AEE-4B6E-89F7-4BC101571AE7}"/>
    <cellStyle name="Normal 5 5 2 2 4 6 2" xfId="41025" xr:uid="{865E20E5-C75C-48ED-8911-429C7506CF2E}"/>
    <cellStyle name="Normal 5 5 2 2 4 7" xfId="28526" xr:uid="{6222EAD3-5077-4E83-B3E8-36454C0D5FE9}"/>
    <cellStyle name="Normal 5 5 2 2 4 8" xfId="43410" xr:uid="{7D641BAA-6ADD-4C32-8ECD-0F15CC0CFFEB}"/>
    <cellStyle name="Normal 5 5 2 2 4 9" xfId="7990" xr:uid="{AD8060B6-650A-4154-B58A-AE43D6282030}"/>
    <cellStyle name="Normal 5 5 2 2 5" xfId="1334" xr:uid="{13CB3180-1A7A-42BF-94F0-8C08D75AF571}"/>
    <cellStyle name="Normal 5 5 2 2 5 2" xfId="2885" xr:uid="{DB690C26-4C7B-400C-8BF1-50CE79362298}"/>
    <cellStyle name="Normal 5 5 2 2 5 2 2" xfId="13126" xr:uid="{AE7CAC64-D61F-4389-894C-3C276CC1888D}"/>
    <cellStyle name="Normal 5 5 2 2 5 2 2 2" xfId="26816" xr:uid="{6C46E8AB-A2A5-490C-898B-A9FCCD375989}"/>
    <cellStyle name="Normal 5 5 2 2 5 2 2 2 2" xfId="40508" xr:uid="{363F711D-8587-43EE-90EA-51902C86C13B}"/>
    <cellStyle name="Normal 5 5 2 2 5 2 2 2 3" xfId="55392" xr:uid="{285668AC-36DE-4906-AB9B-9DF6BAE5BB10}"/>
    <cellStyle name="Normal 5 5 2 2 5 2 2 3" xfId="19972" xr:uid="{8E8D2E48-587F-4F3B-B04D-B219BD26F1B0}"/>
    <cellStyle name="Normal 5 5 2 2 5 2 2 4" xfId="33662" xr:uid="{57541333-89D0-4F3E-A938-915E6503450B}"/>
    <cellStyle name="Normal 5 5 2 2 5 2 2 5" xfId="48546" xr:uid="{2DAB4DE8-9DBF-4E8E-B388-B1552D577C92}"/>
    <cellStyle name="Normal 5 5 2 2 5 2 3" xfId="23394" xr:uid="{38F5915A-834B-4EE4-AD63-ABBE33367FC3}"/>
    <cellStyle name="Normal 5 5 2 2 5 2 3 2" xfId="37086" xr:uid="{B7BAC17A-5D64-41FE-964D-09C285480A3F}"/>
    <cellStyle name="Normal 5 5 2 2 5 2 3 3" xfId="51970" xr:uid="{A4BEA4C1-C512-4511-A007-B718324E0F14}"/>
    <cellStyle name="Normal 5 5 2 2 5 2 4" xfId="16550" xr:uid="{C16D4E03-6D1E-4A45-86EB-C56B22E156DB}"/>
    <cellStyle name="Normal 5 5 2 2 5 2 4 2" xfId="41161" xr:uid="{DD5DBA89-F636-4553-B5F1-DEEE201D35BA}"/>
    <cellStyle name="Normal 5 5 2 2 5 2 5" xfId="30240" xr:uid="{C27ABEB1-B880-42C1-B7BC-BD7804701D5E}"/>
    <cellStyle name="Normal 5 5 2 2 5 2 6" xfId="45124" xr:uid="{07080B09-121A-45AE-9601-A5D7F5346B28}"/>
    <cellStyle name="Normal 5 5 2 2 5 2 7" xfId="9704" xr:uid="{3B10B375-44C3-4D9A-9421-60D8DD2201C9}"/>
    <cellStyle name="Normal 5 5 2 2 5 3" xfId="2886" xr:uid="{D737ECD7-CA03-4AE6-B94F-A3E5510188BB}"/>
    <cellStyle name="Normal 5 5 2 2 5 3 2" xfId="25104" xr:uid="{3753399F-F764-426E-ABF7-570DA3BCF4CB}"/>
    <cellStyle name="Normal 5 5 2 2 5 3 2 2" xfId="38796" xr:uid="{F61D1DD8-014F-42A0-B164-B5226E1C0F71}"/>
    <cellStyle name="Normal 5 5 2 2 5 3 2 3" xfId="53680" xr:uid="{A2914B18-16C5-481E-8F96-EAF0196EF9F4}"/>
    <cellStyle name="Normal 5 5 2 2 5 3 3" xfId="18260" xr:uid="{9D0DA57A-7DD5-4416-9962-E9DAFC907953}"/>
    <cellStyle name="Normal 5 5 2 2 5 3 3 2" xfId="41162" xr:uid="{49029D2C-A515-4407-9D7B-0218286B382A}"/>
    <cellStyle name="Normal 5 5 2 2 5 3 4" xfId="31950" xr:uid="{4A4DE8B6-CF73-4EAB-B70E-D6F2F2E98724}"/>
    <cellStyle name="Normal 5 5 2 2 5 3 5" xfId="46834" xr:uid="{04398AF8-0055-4BEA-99AE-50C669ACD87A}"/>
    <cellStyle name="Normal 5 5 2 2 5 3 6" xfId="11414" xr:uid="{60DA8611-0351-43A8-8A36-7ACAFF10F573}"/>
    <cellStyle name="Normal 5 5 2 2 5 4" xfId="2887" xr:uid="{D7914A71-D309-461A-BE26-FA7F89368362}"/>
    <cellStyle name="Normal 5 5 2 2 5 4 2" xfId="41163" xr:uid="{0319B765-6BAA-4441-911E-92051B95AC8A}"/>
    <cellStyle name="Normal 5 5 2 2 5 4 3" xfId="35374" xr:uid="{150B310E-7BF8-4F0A-88DA-10462F6EFB1A}"/>
    <cellStyle name="Normal 5 5 2 2 5 4 4" xfId="50258" xr:uid="{26808F88-5555-4065-A957-2A0EC6BAA0AE}"/>
    <cellStyle name="Normal 5 5 2 2 5 4 5" xfId="21682" xr:uid="{43F543FD-B45E-4B60-8997-7A17E73A7435}"/>
    <cellStyle name="Normal 5 5 2 2 5 5" xfId="14838" xr:uid="{1336E5B6-8C58-4598-9389-52C3BEB5360D}"/>
    <cellStyle name="Normal 5 5 2 2 5 5 2" xfId="41027" xr:uid="{CED92039-78B9-4B45-91F0-D05EFACEB6F1}"/>
    <cellStyle name="Normal 5 5 2 2 5 6" xfId="28528" xr:uid="{B91413F6-62E0-447B-9258-183F811D2E70}"/>
    <cellStyle name="Normal 5 5 2 2 5 7" xfId="43412" xr:uid="{5211E20E-465F-4FD1-8D46-667797508667}"/>
    <cellStyle name="Normal 5 5 2 2 5 8" xfId="7992" xr:uid="{C4CF5EF7-93F9-4064-AFE4-EB1690D4533E}"/>
    <cellStyle name="Normal 5 5 2 2 6" xfId="2888" xr:uid="{26E199F6-E75B-4809-9B41-3761335630B9}"/>
    <cellStyle name="Normal 5 5 2 2 6 2" xfId="9705" xr:uid="{E15D449E-9011-43C1-9677-3F19C528E833}"/>
    <cellStyle name="Normal 5 5 2 2 6 2 2" xfId="13127" xr:uid="{0A4BF419-869B-42BD-8CA7-9BD55ECE3934}"/>
    <cellStyle name="Normal 5 5 2 2 6 2 2 2" xfId="26817" xr:uid="{116B0316-22D1-4710-9988-89DE733AAF4B}"/>
    <cellStyle name="Normal 5 5 2 2 6 2 2 2 2" xfId="40509" xr:uid="{5E59DEED-BB73-46C3-BCE6-CD00B43746CF}"/>
    <cellStyle name="Normal 5 5 2 2 6 2 2 2 3" xfId="55393" xr:uid="{CB764A3C-04A7-4FBD-8D29-2D17564DFC61}"/>
    <cellStyle name="Normal 5 5 2 2 6 2 2 3" xfId="19973" xr:uid="{3F0A1053-F316-4EDC-8365-7418221C5AF5}"/>
    <cellStyle name="Normal 5 5 2 2 6 2 2 4" xfId="33663" xr:uid="{A191527F-A60C-4706-968E-93CBF29B371D}"/>
    <cellStyle name="Normal 5 5 2 2 6 2 2 5" xfId="48547" xr:uid="{0D23AF70-6049-44CA-B5B3-BE999503945D}"/>
    <cellStyle name="Normal 5 5 2 2 6 2 3" xfId="23395" xr:uid="{4A0A8F55-42E9-4968-9180-242AC442AB04}"/>
    <cellStyle name="Normal 5 5 2 2 6 2 3 2" xfId="37087" xr:uid="{4920D5DC-299B-4861-93CB-B4B1F2D6DA7A}"/>
    <cellStyle name="Normal 5 5 2 2 6 2 3 3" xfId="51971" xr:uid="{3518961B-C138-4F7F-A881-534381D81A0E}"/>
    <cellStyle name="Normal 5 5 2 2 6 2 4" xfId="16551" xr:uid="{7BCE771C-30BA-449E-A1F8-230C1EAD6B8C}"/>
    <cellStyle name="Normal 5 5 2 2 6 2 5" xfId="30241" xr:uid="{D3C9503E-EADD-4E93-B940-79CDEDC389C6}"/>
    <cellStyle name="Normal 5 5 2 2 6 2 6" xfId="45125" xr:uid="{EAB4AEBE-843D-4B67-B03F-69C0C00734A6}"/>
    <cellStyle name="Normal 5 5 2 2 6 3" xfId="11415" xr:uid="{7E5F8DA1-71E2-45A7-8712-97F79E17DB0E}"/>
    <cellStyle name="Normal 5 5 2 2 6 3 2" xfId="25105" xr:uid="{54875409-D6F0-4967-85BA-431F9C57F721}"/>
    <cellStyle name="Normal 5 5 2 2 6 3 2 2" xfId="38797" xr:uid="{6CBF67FB-D961-4817-87A2-264E65D828FE}"/>
    <cellStyle name="Normal 5 5 2 2 6 3 2 3" xfId="53681" xr:uid="{2FE77638-CE41-4349-A0E5-FB4F5F183B5F}"/>
    <cellStyle name="Normal 5 5 2 2 6 3 3" xfId="18261" xr:uid="{BBB6173C-8AAF-40E5-B2A6-5128542358E9}"/>
    <cellStyle name="Normal 5 5 2 2 6 3 4" xfId="31951" xr:uid="{0797387B-B352-48DE-995A-CF0935D75FA1}"/>
    <cellStyle name="Normal 5 5 2 2 6 3 5" xfId="46835" xr:uid="{C576EBD2-98A4-4901-901E-21AD9BC9A9CB}"/>
    <cellStyle name="Normal 5 5 2 2 6 4" xfId="21683" xr:uid="{32B45C0D-DADF-45A3-B908-A6D75362290D}"/>
    <cellStyle name="Normal 5 5 2 2 6 4 2" xfId="35375" xr:uid="{27FE8797-EC21-4557-A78E-25FF9F331983}"/>
    <cellStyle name="Normal 5 5 2 2 6 4 3" xfId="50259" xr:uid="{CF2DE4EA-E1ED-42FD-BB43-D92EA0482EE1}"/>
    <cellStyle name="Normal 5 5 2 2 6 5" xfId="14839" xr:uid="{1C44A953-3EAC-43FB-A9EC-67B3E4821004}"/>
    <cellStyle name="Normal 5 5 2 2 6 5 2" xfId="41164" xr:uid="{63D60B42-A29F-4C80-9959-05307312FC35}"/>
    <cellStyle name="Normal 5 5 2 2 6 6" xfId="28529" xr:uid="{5D2D0EF3-CBED-4471-9651-3902256481FF}"/>
    <cellStyle name="Normal 5 5 2 2 6 7" xfId="43413" xr:uid="{070A205D-4ADA-4D3E-8A97-B6D4334A35C5}"/>
    <cellStyle name="Normal 5 5 2 2 6 8" xfId="7993" xr:uid="{74510560-27D4-4D3C-A22C-6B61590D92E9}"/>
    <cellStyle name="Normal 5 5 2 2 7" xfId="2889" xr:uid="{2ED1959C-E86F-42CC-BF73-BE74303FF8BB}"/>
    <cellStyle name="Normal 5 5 2 2 7 2" xfId="13113" xr:uid="{FA4D5715-E483-41FF-8704-781DE8FADAB7}"/>
    <cellStyle name="Normal 5 5 2 2 7 2 2" xfId="26803" xr:uid="{2DDDC7F6-5A42-49A5-94A0-18A494FBE4CA}"/>
    <cellStyle name="Normal 5 5 2 2 7 2 2 2" xfId="40495" xr:uid="{C6B1A1F5-E2AA-4385-8FA4-CE74AE9776A6}"/>
    <cellStyle name="Normal 5 5 2 2 7 2 2 3" xfId="55379" xr:uid="{D38D22B2-CB59-4FD2-911B-8ED54D8EAD12}"/>
    <cellStyle name="Normal 5 5 2 2 7 2 3" xfId="19959" xr:uid="{6CB500DE-BD8F-4125-B297-23645C6E0D57}"/>
    <cellStyle name="Normal 5 5 2 2 7 2 4" xfId="33649" xr:uid="{7078ED53-6980-4211-BECE-0E71A8E80EDB}"/>
    <cellStyle name="Normal 5 5 2 2 7 2 5" xfId="48533" xr:uid="{689BF652-BE39-4C87-AFF2-65ECA9FECA1A}"/>
    <cellStyle name="Normal 5 5 2 2 7 3" xfId="23381" xr:uid="{B3578FB9-C0D8-4B99-8DAB-92058A773383}"/>
    <cellStyle name="Normal 5 5 2 2 7 3 2" xfId="37073" xr:uid="{892564EE-DA4B-43EF-AA17-44C7C2B8CA0E}"/>
    <cellStyle name="Normal 5 5 2 2 7 3 3" xfId="51957" xr:uid="{3D697C66-2DFB-4399-B7B2-26DF9D8634A3}"/>
    <cellStyle name="Normal 5 5 2 2 7 4" xfId="16537" xr:uid="{4043176B-25A4-4CA4-9175-1CF411C220D7}"/>
    <cellStyle name="Normal 5 5 2 2 7 4 2" xfId="41165" xr:uid="{7C61B306-CCD3-4D34-9F18-AB86E0BCCD42}"/>
    <cellStyle name="Normal 5 5 2 2 7 5" xfId="30227" xr:uid="{C32E5B41-85D1-4281-AD7B-9D770A9DD333}"/>
    <cellStyle name="Normal 5 5 2 2 7 6" xfId="45111" xr:uid="{193A1E94-449D-4E5F-9BEA-BFE481699CF3}"/>
    <cellStyle name="Normal 5 5 2 2 7 7" xfId="9691" xr:uid="{A2EAA732-E790-4DF1-816B-F17EC7F4CDE9}"/>
    <cellStyle name="Normal 5 5 2 2 8" xfId="2890" xr:uid="{D0D7F9F8-D149-4685-9CF0-D2277418DC1B}"/>
    <cellStyle name="Normal 5 5 2 2 8 2" xfId="25091" xr:uid="{FD9516EC-EF45-4D32-B7AB-49A19E450AAC}"/>
    <cellStyle name="Normal 5 5 2 2 8 2 2" xfId="38783" xr:uid="{632AAB3D-8AE9-4D41-92AB-30826EA6D900}"/>
    <cellStyle name="Normal 5 5 2 2 8 2 3" xfId="53667" xr:uid="{EFA62498-03A5-4B13-A061-8380BC7C3E5F}"/>
    <cellStyle name="Normal 5 5 2 2 8 3" xfId="18247" xr:uid="{814A24A8-83C0-4C85-A2DC-734CDB638867}"/>
    <cellStyle name="Normal 5 5 2 2 8 3 2" xfId="41166" xr:uid="{F5346238-61AA-4939-A1F7-B6073F1DAE42}"/>
    <cellStyle name="Normal 5 5 2 2 8 4" xfId="31937" xr:uid="{1D65FF04-A6F5-4E2D-A7D6-E03702C01B55}"/>
    <cellStyle name="Normal 5 5 2 2 8 5" xfId="46821" xr:uid="{F90341C0-70B6-42CF-9FEC-F0EC21A7F3E3}"/>
    <cellStyle name="Normal 5 5 2 2 8 6" xfId="11401" xr:uid="{CB6D8CF0-FF73-4940-ABA0-FF6F0E3DD009}"/>
    <cellStyle name="Normal 5 5 2 2 9" xfId="21669" xr:uid="{386E5FF9-286F-437A-B66E-84ACCDD574F1}"/>
    <cellStyle name="Normal 5 5 2 2 9 2" xfId="35361" xr:uid="{22F344B6-C137-4120-9209-8B182969BAAE}"/>
    <cellStyle name="Normal 5 5 2 2 9 3" xfId="50245" xr:uid="{7693A548-AF42-4641-B784-55C27D1C8EFB}"/>
    <cellStyle name="Normal 5 5 2 3" xfId="306" xr:uid="{89AC1934-2DFE-466A-AD85-BAE1DDF2FB63}"/>
    <cellStyle name="Normal 5 5 2 3 10" xfId="43414" xr:uid="{DE56845F-B726-4D2C-B593-C6BFD39D4780}"/>
    <cellStyle name="Normal 5 5 2 3 11" xfId="7994" xr:uid="{1852C9EC-2E60-4CCD-886F-D359897FD153}"/>
    <cellStyle name="Normal 5 5 2 3 2" xfId="566" xr:uid="{DFE26FF7-FF5B-4278-8EA9-6E8D347EB29D}"/>
    <cellStyle name="Normal 5 5 2 3 2 2" xfId="567" xr:uid="{FD3E4AAD-8926-4986-9079-29E1BF8B2BB3}"/>
    <cellStyle name="Normal 5 5 2 3 2 2 2" xfId="1335" xr:uid="{BEAD46DD-6E26-48F6-91C6-5CDA630E4876}"/>
    <cellStyle name="Normal 5 5 2 3 2 2 2 2" xfId="1336" xr:uid="{1935C856-7A65-46A3-84EA-C793ACAE10F9}"/>
    <cellStyle name="Normal 5 5 2 3 2 2 2 2 2" xfId="26820" xr:uid="{88109F0C-8C34-470C-9BD8-B24C7650EA3D}"/>
    <cellStyle name="Normal 5 5 2 3 2 2 2 2 2 2" xfId="40512" xr:uid="{42DA9058-ABFA-4144-B662-23D2218B5ADE}"/>
    <cellStyle name="Normal 5 5 2 3 2 2 2 2 2 3" xfId="55396" xr:uid="{B107825A-3F3E-461A-8706-432E87530D40}"/>
    <cellStyle name="Normal 5 5 2 3 2 2 2 2 3" xfId="19976" xr:uid="{0AFCA294-2880-4250-8342-65C10AE71B26}"/>
    <cellStyle name="Normal 5 5 2 3 2 2 2 2 3 2" xfId="41029" xr:uid="{C9577173-D789-4F3E-8D1A-DBF567E704F9}"/>
    <cellStyle name="Normal 5 5 2 3 2 2 2 2 4" xfId="33666" xr:uid="{1B31FAC0-7157-435B-96CE-03FAEA64EAD6}"/>
    <cellStyle name="Normal 5 5 2 3 2 2 2 2 5" xfId="48550" xr:uid="{982C91C9-E0F2-4394-82BD-354606AB30C1}"/>
    <cellStyle name="Normal 5 5 2 3 2 2 2 2 6" xfId="13130" xr:uid="{01B5FBD6-BD11-4A41-A911-82D41F2825FF}"/>
    <cellStyle name="Normal 5 5 2 3 2 2 2 3" xfId="23398" xr:uid="{B7AFE9F3-34FC-4135-BDE2-3A27F6E2F836}"/>
    <cellStyle name="Normal 5 5 2 3 2 2 2 3 2" xfId="37090" xr:uid="{CA77CF9B-C468-430A-8C29-C56761BDA204}"/>
    <cellStyle name="Normal 5 5 2 3 2 2 2 3 3" xfId="51974" xr:uid="{D005C0FF-BB1A-4AC6-B1BE-8000D63C6AE1}"/>
    <cellStyle name="Normal 5 5 2 3 2 2 2 4" xfId="16554" xr:uid="{825A4938-FAA3-4176-B67B-3787A295B210}"/>
    <cellStyle name="Normal 5 5 2 3 2 2 2 4 2" xfId="41028" xr:uid="{4BF4AB7D-718C-4594-B254-6F819EFFA51C}"/>
    <cellStyle name="Normal 5 5 2 3 2 2 2 5" xfId="30244" xr:uid="{09B9A360-734E-4ACC-9423-03845846E2D9}"/>
    <cellStyle name="Normal 5 5 2 3 2 2 2 6" xfId="45128" xr:uid="{B067EFFC-78F0-445C-8ED2-B70551B1DC8D}"/>
    <cellStyle name="Normal 5 5 2 3 2 2 2 7" xfId="9708" xr:uid="{D6B83F0B-9EC3-4DAF-B716-63260EB86961}"/>
    <cellStyle name="Normal 5 5 2 3 2 2 3" xfId="1337" xr:uid="{ACF777C1-5B5D-4AB4-BAD7-8388C5C9F317}"/>
    <cellStyle name="Normal 5 5 2 3 2 2 3 2" xfId="25108" xr:uid="{B830DE54-6356-4394-8C7B-63EBFC24C6C9}"/>
    <cellStyle name="Normal 5 5 2 3 2 2 3 2 2" xfId="38800" xr:uid="{B3BA331C-CA9B-4AED-87CD-C95E20E1D149}"/>
    <cellStyle name="Normal 5 5 2 3 2 2 3 2 3" xfId="53684" xr:uid="{DAE46603-86CE-4776-9E1B-92683D8C22B2}"/>
    <cellStyle name="Normal 5 5 2 3 2 2 3 3" xfId="18264" xr:uid="{6301D07C-6EF8-47ED-8548-2DF2B325FA42}"/>
    <cellStyle name="Normal 5 5 2 3 2 2 3 3 2" xfId="41030" xr:uid="{DE52D270-91C2-48FF-B2D3-80B2B62A2758}"/>
    <cellStyle name="Normal 5 5 2 3 2 2 3 4" xfId="31954" xr:uid="{BD47C24E-6FD5-420B-AFA4-AF44546FED62}"/>
    <cellStyle name="Normal 5 5 2 3 2 2 3 5" xfId="46838" xr:uid="{3BAA646C-F1FD-4FAE-821B-8D97FA44CB78}"/>
    <cellStyle name="Normal 5 5 2 3 2 2 3 6" xfId="11418" xr:uid="{3E48F8AC-515C-4181-9EF5-1354EAFD71B8}"/>
    <cellStyle name="Normal 5 5 2 3 2 2 4" xfId="21686" xr:uid="{A92FD68C-9715-4AD7-946C-C532C8A8DF40}"/>
    <cellStyle name="Normal 5 5 2 3 2 2 4 2" xfId="35378" xr:uid="{3554B70B-4F11-42FB-9EDE-FB6DBA3A5CE7}"/>
    <cellStyle name="Normal 5 5 2 3 2 2 4 3" xfId="50262" xr:uid="{9A16F722-6D91-4391-A29C-4F6F8369C0E8}"/>
    <cellStyle name="Normal 5 5 2 3 2 2 5" xfId="14842" xr:uid="{5050AF46-F663-427D-90A7-73B1A7E42685}"/>
    <cellStyle name="Normal 5 5 2 3 2 2 5 2" xfId="40844" xr:uid="{CADE4B4B-EED0-4F73-A769-9116076A40AE}"/>
    <cellStyle name="Normal 5 5 2 3 2 2 6" xfId="28532" xr:uid="{79C84771-BDF3-44BB-ABE5-5EEEF45113E6}"/>
    <cellStyle name="Normal 5 5 2 3 2 2 7" xfId="43416" xr:uid="{0A4E85B6-6737-49CE-8D54-699EDB9FBEBD}"/>
    <cellStyle name="Normal 5 5 2 3 2 2 8" xfId="7996" xr:uid="{2D9EBB0E-A590-4AC2-B545-ECA3DC075FAA}"/>
    <cellStyle name="Normal 5 5 2 3 2 3" xfId="1338" xr:uid="{3F166245-CEA7-4713-9F7C-19F5323865E3}"/>
    <cellStyle name="Normal 5 5 2 3 2 3 2" xfId="1339" xr:uid="{40228D0F-E07C-4A89-815B-599E0F6A5B1D}"/>
    <cellStyle name="Normal 5 5 2 3 2 3 2 2" xfId="26819" xr:uid="{95AD209C-A988-4DED-BEE9-EE54D1D9A365}"/>
    <cellStyle name="Normal 5 5 2 3 2 3 2 2 2" xfId="40511" xr:uid="{AD2B9A37-E563-46D3-8BC8-9E90388BD747}"/>
    <cellStyle name="Normal 5 5 2 3 2 3 2 2 3" xfId="55395" xr:uid="{BE6E6398-E5A8-4EC7-9872-8A9DB28ED140}"/>
    <cellStyle name="Normal 5 5 2 3 2 3 2 3" xfId="19975" xr:uid="{95C896DC-836B-4B46-AB50-B6EA1EF0BB75}"/>
    <cellStyle name="Normal 5 5 2 3 2 3 2 3 2" xfId="41032" xr:uid="{6B68A51F-15C4-4BEB-902E-8EC5D4A80861}"/>
    <cellStyle name="Normal 5 5 2 3 2 3 2 4" xfId="33665" xr:uid="{073058C1-E1E5-4AD5-B61D-BC8B05A4B0B0}"/>
    <cellStyle name="Normal 5 5 2 3 2 3 2 5" xfId="48549" xr:uid="{DF136BFE-48E4-4732-A0F5-AF90E75282F2}"/>
    <cellStyle name="Normal 5 5 2 3 2 3 2 6" xfId="13129" xr:uid="{3C864449-3B73-4BEE-BC73-6A5DB36CBA90}"/>
    <cellStyle name="Normal 5 5 2 3 2 3 3" xfId="23397" xr:uid="{7951F9F0-31BD-41B7-8CC4-CD4C29B3D4A0}"/>
    <cellStyle name="Normal 5 5 2 3 2 3 3 2" xfId="37089" xr:uid="{CD77FDB0-D844-4BE7-874F-F17EBE7FFBA0}"/>
    <cellStyle name="Normal 5 5 2 3 2 3 3 3" xfId="51973" xr:uid="{F8EB412A-385E-47AC-AACA-E95F1E44B90E}"/>
    <cellStyle name="Normal 5 5 2 3 2 3 4" xfId="16553" xr:uid="{C2A1B1C8-53E2-4085-B135-EE9F72895338}"/>
    <cellStyle name="Normal 5 5 2 3 2 3 4 2" xfId="41031" xr:uid="{5749B9AD-C727-43E9-A3E3-101899D044CF}"/>
    <cellStyle name="Normal 5 5 2 3 2 3 5" xfId="30243" xr:uid="{FC32005B-A50D-446E-A57E-A19E371C5D20}"/>
    <cellStyle name="Normal 5 5 2 3 2 3 6" xfId="45127" xr:uid="{5AE66047-180A-455A-933B-BBD7C0B27B7C}"/>
    <cellStyle name="Normal 5 5 2 3 2 3 7" xfId="9707" xr:uid="{C511ACAE-4525-422C-BE9E-D6FCF20CE395}"/>
    <cellStyle name="Normal 5 5 2 3 2 4" xfId="1340" xr:uid="{3D41162E-1CB6-473E-A6C9-996FC1B3C624}"/>
    <cellStyle name="Normal 5 5 2 3 2 4 2" xfId="25107" xr:uid="{F1B925C7-0262-473F-8429-8B2DB84C0496}"/>
    <cellStyle name="Normal 5 5 2 3 2 4 2 2" xfId="38799" xr:uid="{0979A000-1DFB-4B32-8A21-8F2CABF20421}"/>
    <cellStyle name="Normal 5 5 2 3 2 4 2 3" xfId="53683" xr:uid="{BA5F2D41-C499-4A6B-9B51-40096BA35ECC}"/>
    <cellStyle name="Normal 5 5 2 3 2 4 3" xfId="18263" xr:uid="{47ACEFD2-A188-454E-B22D-B6BD1A1CFD10}"/>
    <cellStyle name="Normal 5 5 2 3 2 4 3 2" xfId="41033" xr:uid="{3A5B3EEF-629C-4847-A4F9-EFF9A714F6D7}"/>
    <cellStyle name="Normal 5 5 2 3 2 4 4" xfId="31953" xr:uid="{61C90E61-2321-4547-8BD5-6E45889050A7}"/>
    <cellStyle name="Normal 5 5 2 3 2 4 5" xfId="46837" xr:uid="{BDBF4DA3-F4E4-46E2-BBFB-7A4ACF8D3539}"/>
    <cellStyle name="Normal 5 5 2 3 2 4 6" xfId="11417" xr:uid="{F4C8A1C0-864B-44A3-931C-181B9092CA4C}"/>
    <cellStyle name="Normal 5 5 2 3 2 5" xfId="21685" xr:uid="{86EF2181-484A-40F6-B374-F540A8B857D3}"/>
    <cellStyle name="Normal 5 5 2 3 2 5 2" xfId="35377" xr:uid="{C6D13B22-C90C-4642-B531-22EF87DEBD5D}"/>
    <cellStyle name="Normal 5 5 2 3 2 5 3" xfId="50261" xr:uid="{055C0DC9-F678-4FDA-A98F-F779C6BFD8D4}"/>
    <cellStyle name="Normal 5 5 2 3 2 6" xfId="14841" xr:uid="{5A299D70-34E3-42AD-B267-DC39ECD21E5A}"/>
    <cellStyle name="Normal 5 5 2 3 2 6 2" xfId="40843" xr:uid="{5DB00B96-B364-4E06-938E-6C75AF8EE784}"/>
    <cellStyle name="Normal 5 5 2 3 2 7" xfId="28531" xr:uid="{96D734CE-09F9-4F22-BD18-61E5BDAA00CF}"/>
    <cellStyle name="Normal 5 5 2 3 2 8" xfId="43415" xr:uid="{628373BB-4C7B-499B-8930-2850300B7D90}"/>
    <cellStyle name="Normal 5 5 2 3 2 9" xfId="7995" xr:uid="{DC52FCB4-BCCB-4B71-BE5D-89F169D0EE0D}"/>
    <cellStyle name="Normal 5 5 2 3 3" xfId="568" xr:uid="{431BEAE8-D470-4F52-A21E-9B9A673CFF44}"/>
    <cellStyle name="Normal 5 5 2 3 3 2" xfId="1341" xr:uid="{44373086-C0E5-4844-B15F-59119327107E}"/>
    <cellStyle name="Normal 5 5 2 3 3 2 2" xfId="1342" xr:uid="{BF8C1DB2-358B-4347-9F47-BE643A37A7B0}"/>
    <cellStyle name="Normal 5 5 2 3 3 2 2 2" xfId="26821" xr:uid="{660F6D36-CBEA-4E27-AA08-21F8C4D3F54C}"/>
    <cellStyle name="Normal 5 5 2 3 3 2 2 2 2" xfId="40513" xr:uid="{DB5D5622-3F94-49C9-B503-9A79879CA9C8}"/>
    <cellStyle name="Normal 5 5 2 3 3 2 2 2 3" xfId="55397" xr:uid="{49BDED22-8DB8-4D02-BC4D-342ECDEC0993}"/>
    <cellStyle name="Normal 5 5 2 3 3 2 2 3" xfId="19977" xr:uid="{4B761FD1-9D2E-4778-8AF1-190816C2D8F9}"/>
    <cellStyle name="Normal 5 5 2 3 3 2 2 3 2" xfId="41035" xr:uid="{D75CFA8B-CC6C-433B-B64D-DB7A60ABF357}"/>
    <cellStyle name="Normal 5 5 2 3 3 2 2 4" xfId="33667" xr:uid="{0AAA57FF-28C0-4010-8738-5A09B416BD5E}"/>
    <cellStyle name="Normal 5 5 2 3 3 2 2 5" xfId="48551" xr:uid="{7C1F8BAA-84E6-472E-9F3D-6BEECC59E65B}"/>
    <cellStyle name="Normal 5 5 2 3 3 2 2 6" xfId="13131" xr:uid="{401DF735-6FC4-4906-8D1A-522B0C5CF4BE}"/>
    <cellStyle name="Normal 5 5 2 3 3 2 3" xfId="23399" xr:uid="{EEF4DFCC-0C42-4786-AB15-1439C8AC7CBD}"/>
    <cellStyle name="Normal 5 5 2 3 3 2 3 2" xfId="37091" xr:uid="{3A97B992-E0FD-4E0A-8090-FE699D78021A}"/>
    <cellStyle name="Normal 5 5 2 3 3 2 3 3" xfId="51975" xr:uid="{A4685250-AD86-4D78-9FBD-F57DA1EBDF4A}"/>
    <cellStyle name="Normal 5 5 2 3 3 2 4" xfId="16555" xr:uid="{3ADD4275-FE2E-4AFC-B668-77D90694374C}"/>
    <cellStyle name="Normal 5 5 2 3 3 2 4 2" xfId="41034" xr:uid="{67D364FA-200F-4E2F-96E0-09A990778752}"/>
    <cellStyle name="Normal 5 5 2 3 3 2 5" xfId="30245" xr:uid="{EDA16DA0-3AF3-4FD5-AC92-AA6B9DD3E96B}"/>
    <cellStyle name="Normal 5 5 2 3 3 2 6" xfId="45129" xr:uid="{2A101102-F9BE-49AD-9DF5-3ADF904BA390}"/>
    <cellStyle name="Normal 5 5 2 3 3 2 7" xfId="9709" xr:uid="{FD254223-0D5C-4FB6-A19A-E44323FCC6B1}"/>
    <cellStyle name="Normal 5 5 2 3 3 3" xfId="1343" xr:uid="{E604F484-1D50-461A-AD64-B9682AB9F05A}"/>
    <cellStyle name="Normal 5 5 2 3 3 3 2" xfId="25109" xr:uid="{F83F8DE1-49BE-4F96-AE2F-FAFB50712B73}"/>
    <cellStyle name="Normal 5 5 2 3 3 3 2 2" xfId="38801" xr:uid="{470358D3-5AA9-4D60-A91F-473DAD5D2A8D}"/>
    <cellStyle name="Normal 5 5 2 3 3 3 2 3" xfId="53685" xr:uid="{E339580A-6CA5-48B9-B805-EC855E7CCE01}"/>
    <cellStyle name="Normal 5 5 2 3 3 3 3" xfId="18265" xr:uid="{B030F65D-8333-4C19-97C9-549213111C22}"/>
    <cellStyle name="Normal 5 5 2 3 3 3 3 2" xfId="41036" xr:uid="{1901D754-BD53-4596-8738-0D06C308492C}"/>
    <cellStyle name="Normal 5 5 2 3 3 3 4" xfId="31955" xr:uid="{9F654436-B378-4AC9-B78C-EDFD1C7BC260}"/>
    <cellStyle name="Normal 5 5 2 3 3 3 5" xfId="46839" xr:uid="{75D0F597-DB72-43C0-A4C7-052B6B84D4AA}"/>
    <cellStyle name="Normal 5 5 2 3 3 3 6" xfId="11419" xr:uid="{B4AD1D86-74B9-4305-B31C-F50EA610B4E8}"/>
    <cellStyle name="Normal 5 5 2 3 3 4" xfId="2891" xr:uid="{EA39DE8C-6E82-4C28-8FE0-AEA861939BC3}"/>
    <cellStyle name="Normal 5 5 2 3 3 4 2" xfId="41167" xr:uid="{5F31CBF0-A236-481C-BCFE-3068CE5E1528}"/>
    <cellStyle name="Normal 5 5 2 3 3 4 3" xfId="35379" xr:uid="{EA1D407E-1B4A-4A63-9B75-738AC772EE07}"/>
    <cellStyle name="Normal 5 5 2 3 3 4 4" xfId="50263" xr:uid="{A1F23E6A-FFA5-4F4B-9D43-275E48EA3DC3}"/>
    <cellStyle name="Normal 5 5 2 3 3 4 5" xfId="21687" xr:uid="{F07D1909-0C5F-43C4-B718-06138AEBEF54}"/>
    <cellStyle name="Normal 5 5 2 3 3 5" xfId="14843" xr:uid="{A8D25404-EA65-4482-A847-A52FF997E65D}"/>
    <cellStyle name="Normal 5 5 2 3 3 5 2" xfId="40845" xr:uid="{A088D965-9AE2-484E-B426-9C3C13866DA9}"/>
    <cellStyle name="Normal 5 5 2 3 3 6" xfId="28533" xr:uid="{7C5C49F9-F390-4263-A821-2AA5B0576F6F}"/>
    <cellStyle name="Normal 5 5 2 3 3 7" xfId="43417" xr:uid="{EFEA1B0F-D543-49AA-9A7C-29E2A24C74D2}"/>
    <cellStyle name="Normal 5 5 2 3 3 8" xfId="7997" xr:uid="{C768DC0A-E9FB-40AA-9B29-A7107823BDB5}"/>
    <cellStyle name="Normal 5 5 2 3 4" xfId="1344" xr:uid="{FCF28949-E281-46E7-A8C1-F0CA6D278F98}"/>
    <cellStyle name="Normal 5 5 2 3 4 2" xfId="1345" xr:uid="{10325D90-AAF7-4B9E-AA32-2D9798C05B0F}"/>
    <cellStyle name="Normal 5 5 2 3 4 2 2" xfId="13132" xr:uid="{68BBE68A-FF67-4957-BAA1-58AE7CCCA912}"/>
    <cellStyle name="Normal 5 5 2 3 4 2 2 2" xfId="26822" xr:uid="{F5686D07-C09B-4518-BBCF-D81640DCD59F}"/>
    <cellStyle name="Normal 5 5 2 3 4 2 2 2 2" xfId="40514" xr:uid="{6E99A18E-714B-4388-9EB9-141052059239}"/>
    <cellStyle name="Normal 5 5 2 3 4 2 2 2 3" xfId="55398" xr:uid="{E938DA20-2660-464E-8476-E8AB97C44F46}"/>
    <cellStyle name="Normal 5 5 2 3 4 2 2 3" xfId="19978" xr:uid="{54EF8C78-A955-43C5-B6CC-FC32C4A55627}"/>
    <cellStyle name="Normal 5 5 2 3 4 2 2 4" xfId="33668" xr:uid="{BB118295-CF8C-4F5C-9980-13C194262645}"/>
    <cellStyle name="Normal 5 5 2 3 4 2 2 5" xfId="48552" xr:uid="{4566EA03-0A1C-4A6D-B22B-8B1338BC842F}"/>
    <cellStyle name="Normal 5 5 2 3 4 2 3" xfId="23400" xr:uid="{20270AD1-5650-42EA-9DB8-08A81EB16A67}"/>
    <cellStyle name="Normal 5 5 2 3 4 2 3 2" xfId="37092" xr:uid="{A55EAAB3-8631-4681-85AF-60DE0FF2D97E}"/>
    <cellStyle name="Normal 5 5 2 3 4 2 3 3" xfId="51976" xr:uid="{E5F82DFE-6194-4EAE-9552-7E3C69851B31}"/>
    <cellStyle name="Normal 5 5 2 3 4 2 4" xfId="16556" xr:uid="{F56344E4-C59B-4605-95CA-6301D771BD5A}"/>
    <cellStyle name="Normal 5 5 2 3 4 2 4 2" xfId="41038" xr:uid="{24A35FC9-0286-4DBC-930F-25E28C24CA62}"/>
    <cellStyle name="Normal 5 5 2 3 4 2 5" xfId="30246" xr:uid="{69B91258-01B3-4998-B1F3-F65C72C0C60A}"/>
    <cellStyle name="Normal 5 5 2 3 4 2 6" xfId="45130" xr:uid="{A301BA1C-B5A5-4C30-B603-20039FD84398}"/>
    <cellStyle name="Normal 5 5 2 3 4 2 7" xfId="9710" xr:uid="{D25A95DE-4A5B-4B11-B005-E60315BF31AE}"/>
    <cellStyle name="Normal 5 5 2 3 4 3" xfId="11420" xr:uid="{5F4E05AB-E935-48A2-945C-6E325056F6FB}"/>
    <cellStyle name="Normal 5 5 2 3 4 3 2" xfId="25110" xr:uid="{4D24E3A3-F6DA-4190-88A6-B9ADF2F78C04}"/>
    <cellStyle name="Normal 5 5 2 3 4 3 2 2" xfId="38802" xr:uid="{34ADA8AA-A7A0-4033-A866-D643C2DFC189}"/>
    <cellStyle name="Normal 5 5 2 3 4 3 2 3" xfId="53686" xr:uid="{CA27B393-333B-46E1-BCF3-D2EC1B6FCDA8}"/>
    <cellStyle name="Normal 5 5 2 3 4 3 3" xfId="18266" xr:uid="{BB78F49A-7C10-4F8F-8FE6-023C4DED7FE5}"/>
    <cellStyle name="Normal 5 5 2 3 4 3 4" xfId="31956" xr:uid="{F5E3C6CD-F7C1-4ECF-B0FA-551E42A3B031}"/>
    <cellStyle name="Normal 5 5 2 3 4 3 5" xfId="46840" xr:uid="{8D70CC19-5D72-4422-A619-675867FC0AEF}"/>
    <cellStyle name="Normal 5 5 2 3 4 4" xfId="21688" xr:uid="{83A1959F-9E7F-4597-84DA-03D3FA9A9B9C}"/>
    <cellStyle name="Normal 5 5 2 3 4 4 2" xfId="35380" xr:uid="{7BE37F64-6184-44C2-AF27-21DDF18AC42F}"/>
    <cellStyle name="Normal 5 5 2 3 4 4 3" xfId="50264" xr:uid="{C4E32E12-9D18-4231-8BD9-216FA7F5C4B7}"/>
    <cellStyle name="Normal 5 5 2 3 4 5" xfId="14844" xr:uid="{3B01CA62-898A-4972-9083-8362027CF464}"/>
    <cellStyle name="Normal 5 5 2 3 4 5 2" xfId="41037" xr:uid="{D1793FF7-04C4-46DA-8E2D-0D30C946FCA4}"/>
    <cellStyle name="Normal 5 5 2 3 4 6" xfId="28534" xr:uid="{95BBA182-0013-4C0B-AA7F-C96D91C0A12B}"/>
    <cellStyle name="Normal 5 5 2 3 4 7" xfId="43418" xr:uid="{D4C8ABF9-AE51-47CB-86C3-48AF76FC1E4F}"/>
    <cellStyle name="Normal 5 5 2 3 4 8" xfId="7998" xr:uid="{FA3F9888-9F00-4EA2-89D9-2138DC19F7C3}"/>
    <cellStyle name="Normal 5 5 2 3 5" xfId="1346" xr:uid="{BB8D1136-B2CD-4EB9-8D5F-174D1A8887D0}"/>
    <cellStyle name="Normal 5 5 2 3 5 2" xfId="13128" xr:uid="{641F97F8-8623-4B4D-9B65-CCDB98B3B7D6}"/>
    <cellStyle name="Normal 5 5 2 3 5 2 2" xfId="26818" xr:uid="{5F81D3E3-79F0-4C21-9B73-8E3BF7CE6BD9}"/>
    <cellStyle name="Normal 5 5 2 3 5 2 2 2" xfId="40510" xr:uid="{A4D8EA20-D88D-4876-973B-469CA7F08B62}"/>
    <cellStyle name="Normal 5 5 2 3 5 2 2 3" xfId="55394" xr:uid="{D0555AE1-C9CA-4A7B-81FA-C4112F644519}"/>
    <cellStyle name="Normal 5 5 2 3 5 2 3" xfId="19974" xr:uid="{7D18361A-6340-481C-BAB1-D8D44E992720}"/>
    <cellStyle name="Normal 5 5 2 3 5 2 4" xfId="33664" xr:uid="{7581FB06-4905-42FB-913D-E6CDA721EF57}"/>
    <cellStyle name="Normal 5 5 2 3 5 2 5" xfId="48548" xr:uid="{F530757B-4AD2-4CC0-9AE9-FD8646E2716B}"/>
    <cellStyle name="Normal 5 5 2 3 5 3" xfId="23396" xr:uid="{3ED9A585-8CDF-422B-8A93-74650FE1333E}"/>
    <cellStyle name="Normal 5 5 2 3 5 3 2" xfId="37088" xr:uid="{FBE9D685-6901-4379-894E-517A417085AF}"/>
    <cellStyle name="Normal 5 5 2 3 5 3 3" xfId="51972" xr:uid="{5BE0C4B9-1FFE-4EF3-B339-19C2ADB160A5}"/>
    <cellStyle name="Normal 5 5 2 3 5 4" xfId="16552" xr:uid="{ED540687-BEED-49AB-ACF9-A49D07F07697}"/>
    <cellStyle name="Normal 5 5 2 3 5 4 2" xfId="41039" xr:uid="{EAB5B5BF-93D5-46F8-AB8E-46F32C5A9768}"/>
    <cellStyle name="Normal 5 5 2 3 5 5" xfId="30242" xr:uid="{AB811837-2495-415C-9F60-6084ABEB5758}"/>
    <cellStyle name="Normal 5 5 2 3 5 6" xfId="45126" xr:uid="{1B553AA7-6B34-44BF-8CD9-976B49DC325D}"/>
    <cellStyle name="Normal 5 5 2 3 5 7" xfId="9706" xr:uid="{88896751-4777-430D-954E-78A8AFC4607D}"/>
    <cellStyle name="Normal 5 5 2 3 6" xfId="2892" xr:uid="{576A17B5-CC23-4601-B3D4-57FE79590FF9}"/>
    <cellStyle name="Normal 5 5 2 3 6 2" xfId="25106" xr:uid="{BEC38CA7-1E90-4735-981D-49195CF63DE0}"/>
    <cellStyle name="Normal 5 5 2 3 6 2 2" xfId="38798" xr:uid="{8DD1720C-C861-48EB-B5AE-C9BAA1D9214C}"/>
    <cellStyle name="Normal 5 5 2 3 6 2 3" xfId="53682" xr:uid="{1D9631DD-D16C-4783-8180-E6183690ED0B}"/>
    <cellStyle name="Normal 5 5 2 3 6 3" xfId="18262" xr:uid="{EEC88920-D31F-43FD-98E5-99BC9203F943}"/>
    <cellStyle name="Normal 5 5 2 3 6 3 2" xfId="41168" xr:uid="{51EBEEAD-1B68-4912-BDFC-240DA381ED7F}"/>
    <cellStyle name="Normal 5 5 2 3 6 4" xfId="31952" xr:uid="{8B1B0E53-D44C-4BF0-B80B-17C404747996}"/>
    <cellStyle name="Normal 5 5 2 3 6 5" xfId="46836" xr:uid="{94D7A89E-BC05-41EF-8977-7853D3936810}"/>
    <cellStyle name="Normal 5 5 2 3 6 6" xfId="11416" xr:uid="{3A3BB95A-2FBC-4984-B326-2C8D9BFA9536}"/>
    <cellStyle name="Normal 5 5 2 3 7" xfId="21684" xr:uid="{4DEAFDB9-9AEA-4D1D-B156-6FEA7A84A717}"/>
    <cellStyle name="Normal 5 5 2 3 7 2" xfId="35376" xr:uid="{2AEC7BBE-FA11-4AAB-871F-70EA3B750606}"/>
    <cellStyle name="Normal 5 5 2 3 7 3" xfId="50260" xr:uid="{5D028E58-C023-4666-A0EE-D4ABD6564627}"/>
    <cellStyle name="Normal 5 5 2 3 8" xfId="14840" xr:uid="{523541C7-68D0-41C1-865A-F14E60A4229A}"/>
    <cellStyle name="Normal 5 5 2 3 8 2" xfId="40788" xr:uid="{CD952463-5813-48F4-AA43-403B9FFF72FB}"/>
    <cellStyle name="Normal 5 5 2 3 9" xfId="28530" xr:uid="{20146EE3-37EC-471C-8ED0-EAD03A01AD92}"/>
    <cellStyle name="Normal 5 5 2 4" xfId="307" xr:uid="{FD8B88CF-4A64-4028-B0BE-36A4D6F7ECDB}"/>
    <cellStyle name="Normal 5 5 2 4 10" xfId="43419" xr:uid="{E640FE3D-465C-4CFB-A673-974728E1AC36}"/>
    <cellStyle name="Normal 5 5 2 4 11" xfId="7999" xr:uid="{39111AD4-86CC-4005-AB90-1B4C83BC76C5}"/>
    <cellStyle name="Normal 5 5 2 4 2" xfId="569" xr:uid="{B9A511F6-1DE5-46DF-B804-C9805A63771A}"/>
    <cellStyle name="Normal 5 5 2 4 2 2" xfId="1347" xr:uid="{7F508303-9579-48EA-BC6D-4CAD46E67F7B}"/>
    <cellStyle name="Normal 5 5 2 4 2 2 2" xfId="1348" xr:uid="{04A562CA-07C4-447B-B06C-86F90CA50E92}"/>
    <cellStyle name="Normal 5 5 2 4 2 2 2 2" xfId="13135" xr:uid="{26493DFA-838E-47DD-805A-A7C7B205FEBE}"/>
    <cellStyle name="Normal 5 5 2 4 2 2 2 2 2" xfId="26825" xr:uid="{15601321-D9F2-421A-BD6F-D3AEA039B36C}"/>
    <cellStyle name="Normal 5 5 2 4 2 2 2 2 2 2" xfId="40517" xr:uid="{C548662B-8C77-4DB5-87EB-D369AB450BF6}"/>
    <cellStyle name="Normal 5 5 2 4 2 2 2 2 2 3" xfId="55401" xr:uid="{89E7530B-834C-46BF-B870-3DBE951F926D}"/>
    <cellStyle name="Normal 5 5 2 4 2 2 2 2 3" xfId="19981" xr:uid="{CB096326-842C-4A1A-9EA6-1AD063054DCA}"/>
    <cellStyle name="Normal 5 5 2 4 2 2 2 2 4" xfId="33671" xr:uid="{F1D88738-5AE6-44AF-9A08-C600BA75536A}"/>
    <cellStyle name="Normal 5 5 2 4 2 2 2 2 5" xfId="48555" xr:uid="{0D4488B7-B791-4FFC-9AC7-BB0CC234AD20}"/>
    <cellStyle name="Normal 5 5 2 4 2 2 2 3" xfId="23403" xr:uid="{9A5FCC53-28B2-422A-9046-BFE451E205E6}"/>
    <cellStyle name="Normal 5 5 2 4 2 2 2 3 2" xfId="37095" xr:uid="{1570B62E-6B8B-4381-9B6E-C749DC9BB017}"/>
    <cellStyle name="Normal 5 5 2 4 2 2 2 3 3" xfId="51979" xr:uid="{F4C71349-696E-473E-8BB8-BD695BFC1EC4}"/>
    <cellStyle name="Normal 5 5 2 4 2 2 2 4" xfId="16559" xr:uid="{4370EC5E-297D-426C-AC79-2483C8F2B9BE}"/>
    <cellStyle name="Normal 5 5 2 4 2 2 2 4 2" xfId="41041" xr:uid="{88E73687-FAE4-4425-8DC5-98C46AEF28B0}"/>
    <cellStyle name="Normal 5 5 2 4 2 2 2 5" xfId="30249" xr:uid="{7CDB4636-E061-4EF4-AA5D-ECC57A1F8A7C}"/>
    <cellStyle name="Normal 5 5 2 4 2 2 2 6" xfId="45133" xr:uid="{78B7E91F-E27C-467F-B548-7AD0816C9F0F}"/>
    <cellStyle name="Normal 5 5 2 4 2 2 2 7" xfId="9713" xr:uid="{A1B101C3-AF1A-4AA9-8251-1E613D0CE017}"/>
    <cellStyle name="Normal 5 5 2 4 2 2 3" xfId="11423" xr:uid="{6A751432-9F7A-4B4D-8369-301B2BEB9EFC}"/>
    <cellStyle name="Normal 5 5 2 4 2 2 3 2" xfId="25113" xr:uid="{BBD9A15B-BF59-4242-8B4A-2CE216B4CD9C}"/>
    <cellStyle name="Normal 5 5 2 4 2 2 3 2 2" xfId="38805" xr:uid="{03E1855A-A826-499F-BC72-A1D733E90CE4}"/>
    <cellStyle name="Normal 5 5 2 4 2 2 3 2 3" xfId="53689" xr:uid="{FA24A722-6151-4D3E-9371-3A493BB8A20F}"/>
    <cellStyle name="Normal 5 5 2 4 2 2 3 3" xfId="18269" xr:uid="{17B83985-8404-468E-8C06-9652A52EE0CB}"/>
    <cellStyle name="Normal 5 5 2 4 2 2 3 4" xfId="31959" xr:uid="{A60609B3-80A8-4143-91EA-BFFB730BAF22}"/>
    <cellStyle name="Normal 5 5 2 4 2 2 3 5" xfId="46843" xr:uid="{CF6B7641-67D5-4549-8626-F82B7FC38431}"/>
    <cellStyle name="Normal 5 5 2 4 2 2 4" xfId="21691" xr:uid="{01B920C4-5E9D-4C1A-A0ED-931BEE847F91}"/>
    <cellStyle name="Normal 5 5 2 4 2 2 4 2" xfId="35383" xr:uid="{C9F14F4C-9C36-4A24-B048-93479B935497}"/>
    <cellStyle name="Normal 5 5 2 4 2 2 4 3" xfId="50267" xr:uid="{424D4989-FADC-4136-9EC9-7A6F71680CD0}"/>
    <cellStyle name="Normal 5 5 2 4 2 2 5" xfId="14847" xr:uid="{0DC06C0A-D1B2-4F02-A590-96A7C66EF1C2}"/>
    <cellStyle name="Normal 5 5 2 4 2 2 5 2" xfId="41040" xr:uid="{BBA51EF3-2859-4F6D-8912-B7C4C4A9E9C4}"/>
    <cellStyle name="Normal 5 5 2 4 2 2 6" xfId="28537" xr:uid="{E898E941-5778-405B-BE7D-6B941F39D390}"/>
    <cellStyle name="Normal 5 5 2 4 2 2 7" xfId="43421" xr:uid="{82832C56-B85D-4DAC-8410-A870256C81A3}"/>
    <cellStyle name="Normal 5 5 2 4 2 2 8" xfId="8001" xr:uid="{93263CF7-FD45-479B-8B05-A6A7B2B27132}"/>
    <cellStyle name="Normal 5 5 2 4 2 3" xfId="1349" xr:uid="{CE73DB2F-451B-46CB-B81E-6BD1FD502BC9}"/>
    <cellStyle name="Normal 5 5 2 4 2 3 2" xfId="13134" xr:uid="{5B1A5DA7-A186-47BC-A037-C2416117B0E7}"/>
    <cellStyle name="Normal 5 5 2 4 2 3 2 2" xfId="26824" xr:uid="{F74CB79A-B560-4C3A-8D24-9B6E8955BC08}"/>
    <cellStyle name="Normal 5 5 2 4 2 3 2 2 2" xfId="40516" xr:uid="{5E4967BB-FE3B-4FCD-B654-45A2DF88A1B0}"/>
    <cellStyle name="Normal 5 5 2 4 2 3 2 2 3" xfId="55400" xr:uid="{A233DBDA-A56B-4782-AD9E-96908362F3BF}"/>
    <cellStyle name="Normal 5 5 2 4 2 3 2 3" xfId="19980" xr:uid="{B9E00201-B419-4AFF-B125-F91E5050E4C6}"/>
    <cellStyle name="Normal 5 5 2 4 2 3 2 4" xfId="33670" xr:uid="{BC648E55-D585-4911-91F4-C8FE54CA78E1}"/>
    <cellStyle name="Normal 5 5 2 4 2 3 2 5" xfId="48554" xr:uid="{9E2D6428-6CBA-4B56-A6EB-19FDBBB07E56}"/>
    <cellStyle name="Normal 5 5 2 4 2 3 3" xfId="23402" xr:uid="{01BC07E6-93C8-4231-9D0C-10066885E5A9}"/>
    <cellStyle name="Normal 5 5 2 4 2 3 3 2" xfId="37094" xr:uid="{86F6553F-6ACF-4D6E-A107-6171ECBBAAE7}"/>
    <cellStyle name="Normal 5 5 2 4 2 3 3 3" xfId="51978" xr:uid="{EBDAF7D1-DD81-4E7A-8AFE-B4B1118A1D70}"/>
    <cellStyle name="Normal 5 5 2 4 2 3 4" xfId="16558" xr:uid="{D38ECC89-3901-4250-ADA3-4B9ED67CEC1B}"/>
    <cellStyle name="Normal 5 5 2 4 2 3 4 2" xfId="41042" xr:uid="{51464122-0182-4633-BB50-E856E4C83BF0}"/>
    <cellStyle name="Normal 5 5 2 4 2 3 5" xfId="30248" xr:uid="{EC1D8CDE-4553-484B-9715-D4F101D2A9DE}"/>
    <cellStyle name="Normal 5 5 2 4 2 3 6" xfId="45132" xr:uid="{55AFDDC0-33A3-4189-81A2-43F3DD6448B5}"/>
    <cellStyle name="Normal 5 5 2 4 2 3 7" xfId="9712" xr:uid="{A1BAC613-0C97-463A-BF7D-9C21BEFCB879}"/>
    <cellStyle name="Normal 5 5 2 4 2 4" xfId="2893" xr:uid="{01A10B6B-1740-4E69-BABB-0EBB0136093C}"/>
    <cellStyle name="Normal 5 5 2 4 2 4 2" xfId="25112" xr:uid="{64AC77C8-7419-4098-8D67-4CC12ABA1AA1}"/>
    <cellStyle name="Normal 5 5 2 4 2 4 2 2" xfId="38804" xr:uid="{A6DC808B-EF63-4977-B211-3D7B1D4AB06D}"/>
    <cellStyle name="Normal 5 5 2 4 2 4 2 3" xfId="53688" xr:uid="{26A9CF68-2FEC-4272-A3E8-A8BDC1FE5CAB}"/>
    <cellStyle name="Normal 5 5 2 4 2 4 3" xfId="18268" xr:uid="{9F567750-AE10-46EE-AD5C-345B940F29A2}"/>
    <cellStyle name="Normal 5 5 2 4 2 4 3 2" xfId="41169" xr:uid="{FF0CA594-0A75-483B-99EC-E6369DF4888A}"/>
    <cellStyle name="Normal 5 5 2 4 2 4 4" xfId="31958" xr:uid="{6CA02A08-70FF-46C8-B0A2-A6DB804AD452}"/>
    <cellStyle name="Normal 5 5 2 4 2 4 5" xfId="46842" xr:uid="{7A3761E7-FD13-4502-B3D9-53807E804B4F}"/>
    <cellStyle name="Normal 5 5 2 4 2 4 6" xfId="11422" xr:uid="{FAFEA4D4-7228-46D0-BEFC-C104A24635C8}"/>
    <cellStyle name="Normal 5 5 2 4 2 5" xfId="21690" xr:uid="{FC5471F1-22BA-423D-953F-B91D11786608}"/>
    <cellStyle name="Normal 5 5 2 4 2 5 2" xfId="35382" xr:uid="{8EC89748-BD2D-43AD-99D9-CE99F487E9B4}"/>
    <cellStyle name="Normal 5 5 2 4 2 5 3" xfId="50266" xr:uid="{1DA80944-93D3-4211-B24C-533597AC46D9}"/>
    <cellStyle name="Normal 5 5 2 4 2 6" xfId="14846" xr:uid="{4AEAB126-E8BD-4F1C-A0AC-EAED38851AE9}"/>
    <cellStyle name="Normal 5 5 2 4 2 6 2" xfId="40846" xr:uid="{AF8A1019-DDC7-4CA8-8421-531B7E55C466}"/>
    <cellStyle name="Normal 5 5 2 4 2 7" xfId="28536" xr:uid="{110835E3-4CD2-4720-AF34-177F2DBC276D}"/>
    <cellStyle name="Normal 5 5 2 4 2 8" xfId="43420" xr:uid="{1C278A46-19B1-4301-8372-DEEFB1B42BAC}"/>
    <cellStyle name="Normal 5 5 2 4 2 9" xfId="8000" xr:uid="{794F0270-9B17-4B46-9AA8-B57EF4F6E10C}"/>
    <cellStyle name="Normal 5 5 2 4 3" xfId="1350" xr:uid="{46C0C0A6-2CBB-4D50-887D-318DC3778820}"/>
    <cellStyle name="Normal 5 5 2 4 3 2" xfId="1351" xr:uid="{61A79ED6-B0B1-45E7-8477-957C79EA07B9}"/>
    <cellStyle name="Normal 5 5 2 4 3 2 2" xfId="13136" xr:uid="{594ED28B-E452-42E6-9717-C6966D8E65F4}"/>
    <cellStyle name="Normal 5 5 2 4 3 2 2 2" xfId="26826" xr:uid="{5B32213E-B0F1-453D-96F2-CF1AD6698624}"/>
    <cellStyle name="Normal 5 5 2 4 3 2 2 2 2" xfId="40518" xr:uid="{9C739A67-F4D4-49D2-812A-69BFE47E1D66}"/>
    <cellStyle name="Normal 5 5 2 4 3 2 2 2 3" xfId="55402" xr:uid="{AF346AEA-646A-4E39-BE3A-173FBB038DC9}"/>
    <cellStyle name="Normal 5 5 2 4 3 2 2 3" xfId="19982" xr:uid="{9201A993-BA4E-451D-A9AB-E5F5E9E9786A}"/>
    <cellStyle name="Normal 5 5 2 4 3 2 2 4" xfId="33672" xr:uid="{A32067E1-E7F2-46E9-B96D-72BBBCA8AEFE}"/>
    <cellStyle name="Normal 5 5 2 4 3 2 2 5" xfId="48556" xr:uid="{F9748A3D-6BF0-481D-A74F-8F75F48516F7}"/>
    <cellStyle name="Normal 5 5 2 4 3 2 3" xfId="23404" xr:uid="{D1E1E955-49CF-4BD8-8F8B-29B877D249AA}"/>
    <cellStyle name="Normal 5 5 2 4 3 2 3 2" xfId="37096" xr:uid="{FEF44589-D213-4FD5-A136-D34125983D58}"/>
    <cellStyle name="Normal 5 5 2 4 3 2 3 3" xfId="51980" xr:uid="{7B9B8C3A-B335-43DF-993D-57FE19845744}"/>
    <cellStyle name="Normal 5 5 2 4 3 2 4" xfId="16560" xr:uid="{DD3830B8-9010-42F6-8D5A-94ECDF894266}"/>
    <cellStyle name="Normal 5 5 2 4 3 2 4 2" xfId="41044" xr:uid="{12FAFD93-8099-4058-8E74-288A1A3D0B1A}"/>
    <cellStyle name="Normal 5 5 2 4 3 2 5" xfId="30250" xr:uid="{0E919ADB-A1BB-4506-B4BE-9E52051DBFE8}"/>
    <cellStyle name="Normal 5 5 2 4 3 2 6" xfId="45134" xr:uid="{DCB12B0A-2C5D-4AB7-B85B-B40E61E013B8}"/>
    <cellStyle name="Normal 5 5 2 4 3 2 7" xfId="9714" xr:uid="{B65711C9-3ABE-4C0D-9358-DB176043DB5D}"/>
    <cellStyle name="Normal 5 5 2 4 3 3" xfId="11424" xr:uid="{8BEBF908-4A32-41BE-8901-65D7F003D70A}"/>
    <cellStyle name="Normal 5 5 2 4 3 3 2" xfId="25114" xr:uid="{49D26CD8-A885-42E8-A279-9DDB7F571D8D}"/>
    <cellStyle name="Normal 5 5 2 4 3 3 2 2" xfId="38806" xr:uid="{A1EC1C6F-436F-4CF8-8CBF-B9B6DFDA73B4}"/>
    <cellStyle name="Normal 5 5 2 4 3 3 2 3" xfId="53690" xr:uid="{283366BF-7751-4623-A168-C67F8607CDF4}"/>
    <cellStyle name="Normal 5 5 2 4 3 3 3" xfId="18270" xr:uid="{AFAF8828-368B-4788-9014-930F773A32FC}"/>
    <cellStyle name="Normal 5 5 2 4 3 3 4" xfId="31960" xr:uid="{3F1ED6F6-5A59-4178-A7E0-8F341D040823}"/>
    <cellStyle name="Normal 5 5 2 4 3 3 5" xfId="46844" xr:uid="{B4F68437-E6FE-470F-97E8-96E34F1BAF26}"/>
    <cellStyle name="Normal 5 5 2 4 3 4" xfId="21692" xr:uid="{86594692-6C46-4C93-88AB-1558C94497D3}"/>
    <cellStyle name="Normal 5 5 2 4 3 4 2" xfId="35384" xr:uid="{48FD3EC2-CFC8-4095-A551-F1C539746F45}"/>
    <cellStyle name="Normal 5 5 2 4 3 4 3" xfId="50268" xr:uid="{A6665140-DF93-467D-86C6-45E157F12B0D}"/>
    <cellStyle name="Normal 5 5 2 4 3 5" xfId="14848" xr:uid="{49D11397-F630-4E5E-93B6-D31555F291E0}"/>
    <cellStyle name="Normal 5 5 2 4 3 5 2" xfId="41043" xr:uid="{8004D9D9-427A-4E95-8F10-243249425AEA}"/>
    <cellStyle name="Normal 5 5 2 4 3 6" xfId="28538" xr:uid="{14C2AC23-CE8E-4F31-91C5-2DDA8CD6565C}"/>
    <cellStyle name="Normal 5 5 2 4 3 7" xfId="43422" xr:uid="{5824995B-5212-462B-B162-4AD6ED366C79}"/>
    <cellStyle name="Normal 5 5 2 4 3 8" xfId="8002" xr:uid="{DD85B7F1-FFA8-4747-921D-68811C7628A4}"/>
    <cellStyle name="Normal 5 5 2 4 4" xfId="1352" xr:uid="{986BA779-96E7-472E-B6B3-50E0ED0F8CE3}"/>
    <cellStyle name="Normal 5 5 2 4 4 2" xfId="9715" xr:uid="{D18B15D9-4373-4EF5-8761-70C7E143D048}"/>
    <cellStyle name="Normal 5 5 2 4 4 2 2" xfId="13137" xr:uid="{8EEA7D90-3F42-42B1-8FE7-5B4066379FA7}"/>
    <cellStyle name="Normal 5 5 2 4 4 2 2 2" xfId="26827" xr:uid="{0A1FA74E-3808-4331-96A7-3519A2DEEAEB}"/>
    <cellStyle name="Normal 5 5 2 4 4 2 2 2 2" xfId="40519" xr:uid="{10996E51-18B4-43D5-BC21-FB6F1B9FB2B0}"/>
    <cellStyle name="Normal 5 5 2 4 4 2 2 2 3" xfId="55403" xr:uid="{E584638D-3238-45DD-A835-64B9A0F7383B}"/>
    <cellStyle name="Normal 5 5 2 4 4 2 2 3" xfId="19983" xr:uid="{36E02346-2D7C-4A80-9080-B0C71884272C}"/>
    <cellStyle name="Normal 5 5 2 4 4 2 2 4" xfId="33673" xr:uid="{C62660D4-EA90-4829-9AC8-0B592206DE8F}"/>
    <cellStyle name="Normal 5 5 2 4 4 2 2 5" xfId="48557" xr:uid="{2BB2C6B5-04B1-4818-B7F3-90C48BACAE0F}"/>
    <cellStyle name="Normal 5 5 2 4 4 2 3" xfId="23405" xr:uid="{86B41086-2DAE-4420-BAEC-4DA28268FA38}"/>
    <cellStyle name="Normal 5 5 2 4 4 2 3 2" xfId="37097" xr:uid="{511F796B-51FB-4EDE-9123-592E55B87D14}"/>
    <cellStyle name="Normal 5 5 2 4 4 2 3 3" xfId="51981" xr:uid="{62644FB0-2A2A-44EE-8CCF-3D20F447531A}"/>
    <cellStyle name="Normal 5 5 2 4 4 2 4" xfId="16561" xr:uid="{38F564F8-565D-4F2E-8158-EC9322FF73C5}"/>
    <cellStyle name="Normal 5 5 2 4 4 2 5" xfId="30251" xr:uid="{AF87E8DA-BF81-4CE1-A9FB-1AA735E91331}"/>
    <cellStyle name="Normal 5 5 2 4 4 2 6" xfId="45135" xr:uid="{C810183A-2FEC-4FF4-9BAE-DC0AB08DB052}"/>
    <cellStyle name="Normal 5 5 2 4 4 3" xfId="11425" xr:uid="{341D1800-AC6D-47F4-9831-EED3F4F4F57A}"/>
    <cellStyle name="Normal 5 5 2 4 4 3 2" xfId="25115" xr:uid="{973F6F2C-E433-4364-BEAE-2BCAE0D3B71C}"/>
    <cellStyle name="Normal 5 5 2 4 4 3 2 2" xfId="38807" xr:uid="{D0528FB3-8AA3-402A-B108-502F4734723F}"/>
    <cellStyle name="Normal 5 5 2 4 4 3 2 3" xfId="53691" xr:uid="{A37D70F4-5EB6-4D8C-A8D5-155135B7C0F0}"/>
    <cellStyle name="Normal 5 5 2 4 4 3 3" xfId="18271" xr:uid="{EDC89610-2C8C-4634-B26C-895E8460DD85}"/>
    <cellStyle name="Normal 5 5 2 4 4 3 4" xfId="31961" xr:uid="{9D747614-850C-4E55-A366-E5EAA139A769}"/>
    <cellStyle name="Normal 5 5 2 4 4 3 5" xfId="46845" xr:uid="{E6A94368-6854-4A1B-8A74-70B1A47DC862}"/>
    <cellStyle name="Normal 5 5 2 4 4 4" xfId="21693" xr:uid="{4FB066BE-B828-460B-A986-FE052897F3D8}"/>
    <cellStyle name="Normal 5 5 2 4 4 4 2" xfId="35385" xr:uid="{1CA0E73C-2C54-4B8E-9D5C-C62DA3027179}"/>
    <cellStyle name="Normal 5 5 2 4 4 4 3" xfId="50269" xr:uid="{4E1E16DC-8D08-432B-825A-0D2D8AE7BAE1}"/>
    <cellStyle name="Normal 5 5 2 4 4 5" xfId="14849" xr:uid="{10030CFB-35EC-4908-8773-69C02F26E2D1}"/>
    <cellStyle name="Normal 5 5 2 4 4 5 2" xfId="41045" xr:uid="{28291322-A98D-467C-A144-E1BCFB79C475}"/>
    <cellStyle name="Normal 5 5 2 4 4 6" xfId="28539" xr:uid="{10BA6177-67DC-4862-BE81-7573E37B81DC}"/>
    <cellStyle name="Normal 5 5 2 4 4 7" xfId="43423" xr:uid="{5C80444E-125C-4082-8D93-B30C3CA8DA84}"/>
    <cellStyle name="Normal 5 5 2 4 4 8" xfId="8003" xr:uid="{F62B626E-090C-4670-B563-0D8211E94A5A}"/>
    <cellStyle name="Normal 5 5 2 4 5" xfId="2894" xr:uid="{D7F3A5B1-48D8-435F-B8B2-CBC2287D92FB}"/>
    <cellStyle name="Normal 5 5 2 4 5 2" xfId="13133" xr:uid="{5830CF16-7B1A-49E8-87D7-9A93E3407265}"/>
    <cellStyle name="Normal 5 5 2 4 5 2 2" xfId="26823" xr:uid="{A4353561-C917-4640-AD12-7E4328B4486B}"/>
    <cellStyle name="Normal 5 5 2 4 5 2 2 2" xfId="40515" xr:uid="{E647D0F9-2D24-4691-BF78-DF8C783FEC70}"/>
    <cellStyle name="Normal 5 5 2 4 5 2 2 3" xfId="55399" xr:uid="{9B3FA6B9-94EE-4364-8726-FC35D2C2C742}"/>
    <cellStyle name="Normal 5 5 2 4 5 2 3" xfId="19979" xr:uid="{06BDBD16-8A16-43EB-8EBD-FC543D6882C1}"/>
    <cellStyle name="Normal 5 5 2 4 5 2 4" xfId="33669" xr:uid="{7D539A7E-52C2-44A3-B71D-D3563EC960B8}"/>
    <cellStyle name="Normal 5 5 2 4 5 2 5" xfId="48553" xr:uid="{92CC51BD-97B0-48A3-819E-691A07FA59F7}"/>
    <cellStyle name="Normal 5 5 2 4 5 3" xfId="23401" xr:uid="{11999243-459A-4216-8C16-EBA7D94BC8FE}"/>
    <cellStyle name="Normal 5 5 2 4 5 3 2" xfId="37093" xr:uid="{C4488491-CEAC-4010-B7D1-371C46AFBF4D}"/>
    <cellStyle name="Normal 5 5 2 4 5 3 3" xfId="51977" xr:uid="{CE9FC06A-05F2-4A3D-8E50-A117CCE278B7}"/>
    <cellStyle name="Normal 5 5 2 4 5 4" xfId="16557" xr:uid="{6EB505B1-EC87-4696-88F0-E30A54521996}"/>
    <cellStyle name="Normal 5 5 2 4 5 4 2" xfId="41170" xr:uid="{E65D4298-E0EC-4071-95B3-FF6CCC6649AC}"/>
    <cellStyle name="Normal 5 5 2 4 5 5" xfId="30247" xr:uid="{4C2264F0-6439-4D4A-B585-1739ED960865}"/>
    <cellStyle name="Normal 5 5 2 4 5 6" xfId="45131" xr:uid="{8AE739BC-CADA-4BAE-A117-F92BA90BCB05}"/>
    <cellStyle name="Normal 5 5 2 4 5 7" xfId="9711" xr:uid="{8F84B0E2-5202-4DC4-817B-E14D415852CB}"/>
    <cellStyle name="Normal 5 5 2 4 6" xfId="11421" xr:uid="{73B39404-F957-45AC-A9AF-A8A7A7E0037A}"/>
    <cellStyle name="Normal 5 5 2 4 6 2" xfId="25111" xr:uid="{A7895662-2F86-4B88-B5A8-A64FBAB8D7B9}"/>
    <cellStyle name="Normal 5 5 2 4 6 2 2" xfId="38803" xr:uid="{E4EE4E3E-12F0-4405-AE0D-81A2ADE3446D}"/>
    <cellStyle name="Normal 5 5 2 4 6 2 3" xfId="53687" xr:uid="{7286E233-4E00-423C-8B64-13A2A598D781}"/>
    <cellStyle name="Normal 5 5 2 4 6 3" xfId="18267" xr:uid="{099BB6CE-7B4A-4F6C-A6BB-92C027E42224}"/>
    <cellStyle name="Normal 5 5 2 4 6 4" xfId="31957" xr:uid="{2097EAB7-2E87-424D-9FE6-082E617BFE3D}"/>
    <cellStyle name="Normal 5 5 2 4 6 5" xfId="46841" xr:uid="{B555C625-E1C4-4D53-9F33-843160A03BCB}"/>
    <cellStyle name="Normal 5 5 2 4 7" xfId="21689" xr:uid="{42325837-047E-44A1-899A-A1B0E20AAAEF}"/>
    <cellStyle name="Normal 5 5 2 4 7 2" xfId="35381" xr:uid="{E0D26D47-6FF2-4D81-B8C5-097F7D41C683}"/>
    <cellStyle name="Normal 5 5 2 4 7 3" xfId="50265" xr:uid="{93257FCF-3628-4711-935B-506D3689B853}"/>
    <cellStyle name="Normal 5 5 2 4 8" xfId="14845" xr:uid="{0D0AD6EE-E0B6-4A16-A181-D185A432CA6A}"/>
    <cellStyle name="Normal 5 5 2 4 8 2" xfId="40789" xr:uid="{7ED2C7C4-7AE7-4208-AD54-71DA41D46BE2}"/>
    <cellStyle name="Normal 5 5 2 4 9" xfId="28535" xr:uid="{AF489518-22FB-41F3-B3B3-EA4D5B825379}"/>
    <cellStyle name="Normal 5 5 2 5" xfId="308" xr:uid="{E966706E-41A4-4A82-86D0-186A1D72E320}"/>
    <cellStyle name="Normal 5 5 2 5 2" xfId="1353" xr:uid="{7041ECED-16BE-4242-AFCB-EDB582853A0A}"/>
    <cellStyle name="Normal 5 5 2 5 2 2" xfId="1354" xr:uid="{ED1AFD1B-724F-4FB7-BF49-B74E5E6786A9}"/>
    <cellStyle name="Normal 5 5 2 5 2 2 2" xfId="13139" xr:uid="{ECFD381C-58DB-4D7A-A3B8-5362899846ED}"/>
    <cellStyle name="Normal 5 5 2 5 2 2 2 2" xfId="26829" xr:uid="{D78E52B4-807F-46E3-A78A-AA61DFBCC306}"/>
    <cellStyle name="Normal 5 5 2 5 2 2 2 2 2" xfId="40521" xr:uid="{4FDF0B22-CB6F-4751-BFF7-1EFE94A245CC}"/>
    <cellStyle name="Normal 5 5 2 5 2 2 2 2 3" xfId="55405" xr:uid="{0261272C-13D5-4D69-B19E-FB4E0E4C2924}"/>
    <cellStyle name="Normal 5 5 2 5 2 2 2 3" xfId="19985" xr:uid="{4F9BD3FB-EAD3-4E10-BEAF-4D0149D790F5}"/>
    <cellStyle name="Normal 5 5 2 5 2 2 2 4" xfId="33675" xr:uid="{C45ABFA5-7687-4C79-AAED-F8B153CC75D4}"/>
    <cellStyle name="Normal 5 5 2 5 2 2 2 5" xfId="48559" xr:uid="{37F1E7FA-73C3-492A-9398-F7E1C14593EA}"/>
    <cellStyle name="Normal 5 5 2 5 2 2 3" xfId="23407" xr:uid="{BDC1475A-6E1B-4FB2-9E33-E33206521170}"/>
    <cellStyle name="Normal 5 5 2 5 2 2 3 2" xfId="37099" xr:uid="{2CD928E7-C5C1-482A-9236-25A9A582A0BC}"/>
    <cellStyle name="Normal 5 5 2 5 2 2 3 3" xfId="51983" xr:uid="{45321A51-A697-4931-860D-9FC59295CCDD}"/>
    <cellStyle name="Normal 5 5 2 5 2 2 4" xfId="16563" xr:uid="{D836FB4C-0D92-4EC2-ACC3-031BF33B856E}"/>
    <cellStyle name="Normal 5 5 2 5 2 2 4 2" xfId="41047" xr:uid="{65987244-0108-4FE8-8AA5-CC02354DC6D6}"/>
    <cellStyle name="Normal 5 5 2 5 2 2 5" xfId="30253" xr:uid="{BDF0F323-1F73-4402-9865-DEF2E78D928D}"/>
    <cellStyle name="Normal 5 5 2 5 2 2 6" xfId="45137" xr:uid="{09219BEB-6A52-436F-B886-AB4CA77BF0FC}"/>
    <cellStyle name="Normal 5 5 2 5 2 2 7" xfId="9717" xr:uid="{F5B93412-0DE2-45F7-8A60-27BBB2B24D0F}"/>
    <cellStyle name="Normal 5 5 2 5 2 3" xfId="11427" xr:uid="{510B19E9-8B48-47B4-AF97-C4445A2A6A7D}"/>
    <cellStyle name="Normal 5 5 2 5 2 3 2" xfId="25117" xr:uid="{278FADAB-748B-42AC-B789-6B73671A493B}"/>
    <cellStyle name="Normal 5 5 2 5 2 3 2 2" xfId="38809" xr:uid="{3BC6A506-3E41-4166-A712-28C1C49C2196}"/>
    <cellStyle name="Normal 5 5 2 5 2 3 2 3" xfId="53693" xr:uid="{6D86C928-C754-49DF-BECD-F0CF90018AB7}"/>
    <cellStyle name="Normal 5 5 2 5 2 3 3" xfId="18273" xr:uid="{274A1D0D-8045-4FF1-9E76-7FC05FCF898A}"/>
    <cellStyle name="Normal 5 5 2 5 2 3 4" xfId="31963" xr:uid="{A0C1824E-5FD1-4943-8101-A90DEB07DBFB}"/>
    <cellStyle name="Normal 5 5 2 5 2 3 5" xfId="46847" xr:uid="{EA6A0264-9324-47D0-8DCD-06A9E33BDA7B}"/>
    <cellStyle name="Normal 5 5 2 5 2 4" xfId="21695" xr:uid="{6218B7AB-3334-4C7B-B0AB-F6F443F15246}"/>
    <cellStyle name="Normal 5 5 2 5 2 4 2" xfId="35387" xr:uid="{2854ED18-C87A-49B8-9E40-CF36665A1BFD}"/>
    <cellStyle name="Normal 5 5 2 5 2 4 3" xfId="50271" xr:uid="{7620DE9A-9ABD-4973-922E-3F91306FC2B5}"/>
    <cellStyle name="Normal 5 5 2 5 2 5" xfId="14851" xr:uid="{7A6D7937-0348-4993-AFCD-248A3CF199EC}"/>
    <cellStyle name="Normal 5 5 2 5 2 5 2" xfId="41046" xr:uid="{B79923F2-9FE9-4A1A-88F9-382701BD1402}"/>
    <cellStyle name="Normal 5 5 2 5 2 6" xfId="28541" xr:uid="{FBCBDE18-FD42-4F5D-B74E-902375F22388}"/>
    <cellStyle name="Normal 5 5 2 5 2 7" xfId="43425" xr:uid="{BDFE058B-C60A-4870-9616-20855FBC765E}"/>
    <cellStyle name="Normal 5 5 2 5 2 8" xfId="8005" xr:uid="{95AA5DD6-CB7D-437F-B786-CE308337F1F1}"/>
    <cellStyle name="Normal 5 5 2 5 3" xfId="1355" xr:uid="{FE462968-88BD-41BF-9F34-1CA2C5623820}"/>
    <cellStyle name="Normal 5 5 2 5 3 2" xfId="13138" xr:uid="{BD731972-3E7D-4BAD-BD87-B2ED9C7CE247}"/>
    <cellStyle name="Normal 5 5 2 5 3 2 2" xfId="26828" xr:uid="{153511CF-5701-4D84-AAAC-9C6E0A53EF70}"/>
    <cellStyle name="Normal 5 5 2 5 3 2 2 2" xfId="40520" xr:uid="{0BFA875F-EB3F-4218-8147-C67B368AE001}"/>
    <cellStyle name="Normal 5 5 2 5 3 2 2 3" xfId="55404" xr:uid="{F067BE2F-2733-437C-8703-BBC81866E6C6}"/>
    <cellStyle name="Normal 5 5 2 5 3 2 3" xfId="19984" xr:uid="{40E60238-104E-49A0-9B64-20FF0A385FA9}"/>
    <cellStyle name="Normal 5 5 2 5 3 2 4" xfId="33674" xr:uid="{6389258A-E674-4401-B5B5-FAAD7DCF1971}"/>
    <cellStyle name="Normal 5 5 2 5 3 2 5" xfId="48558" xr:uid="{CB7C3024-347A-4B49-9F90-581824753F39}"/>
    <cellStyle name="Normal 5 5 2 5 3 3" xfId="23406" xr:uid="{8335C310-C5DD-45E8-833A-F852067FA782}"/>
    <cellStyle name="Normal 5 5 2 5 3 3 2" xfId="37098" xr:uid="{9BEF86E7-3BF4-4351-A785-C162C66D1AAE}"/>
    <cellStyle name="Normal 5 5 2 5 3 3 3" xfId="51982" xr:uid="{EEF686B2-8BF8-441C-9CDB-E56F8120675A}"/>
    <cellStyle name="Normal 5 5 2 5 3 4" xfId="16562" xr:uid="{F318C915-CB6F-4E27-A13A-3103F89FF377}"/>
    <cellStyle name="Normal 5 5 2 5 3 4 2" xfId="41048" xr:uid="{64DA452B-1994-44C4-B3A9-5C315448278D}"/>
    <cellStyle name="Normal 5 5 2 5 3 5" xfId="30252" xr:uid="{5A7C76A8-1020-4DAB-814A-283CD42B2D2C}"/>
    <cellStyle name="Normal 5 5 2 5 3 6" xfId="45136" xr:uid="{ED27AFDA-B3E7-485E-981D-4B5CA649B74C}"/>
    <cellStyle name="Normal 5 5 2 5 3 7" xfId="9716" xr:uid="{9AE1C4DA-690C-4841-A1BB-2A7FAC01A8F8}"/>
    <cellStyle name="Normal 5 5 2 5 4" xfId="2895" xr:uid="{15519D87-F33E-40DF-BC4D-0B92268B3D8E}"/>
    <cellStyle name="Normal 5 5 2 5 4 2" xfId="25116" xr:uid="{3DC5CDC4-03F2-4E4D-90E4-C2CBA47E6203}"/>
    <cellStyle name="Normal 5 5 2 5 4 2 2" xfId="38808" xr:uid="{5B2AD3F8-1BB7-4C04-872A-B1C9704B9F6F}"/>
    <cellStyle name="Normal 5 5 2 5 4 2 3" xfId="53692" xr:uid="{B7D6912E-85A8-4041-BB78-22E5ADCAFF52}"/>
    <cellStyle name="Normal 5 5 2 5 4 3" xfId="18272" xr:uid="{820DEA67-B80E-4BCA-AE6B-DDC7DAACDA29}"/>
    <cellStyle name="Normal 5 5 2 5 4 3 2" xfId="41171" xr:uid="{9A5D9584-FAA3-4BFB-8744-ADEEFB48F27B}"/>
    <cellStyle name="Normal 5 5 2 5 4 4" xfId="31962" xr:uid="{825C020D-6A8E-4E8C-8EBE-6EC0C6A7D905}"/>
    <cellStyle name="Normal 5 5 2 5 4 5" xfId="46846" xr:uid="{26826BD3-63E6-47C1-ADF5-CBF19B76342B}"/>
    <cellStyle name="Normal 5 5 2 5 4 6" xfId="11426" xr:uid="{5E278555-3D9C-4D41-A9BF-627035D55EC1}"/>
    <cellStyle name="Normal 5 5 2 5 5" xfId="21694" xr:uid="{B7446416-E7AF-4B62-8DF6-70826CC97558}"/>
    <cellStyle name="Normal 5 5 2 5 5 2" xfId="35386" xr:uid="{3C988CB1-15F2-4BC6-980F-108BA2FD5348}"/>
    <cellStyle name="Normal 5 5 2 5 5 3" xfId="50270" xr:uid="{FF357E7A-FEED-4CB4-B82C-E7AA4844E203}"/>
    <cellStyle name="Normal 5 5 2 5 6" xfId="14850" xr:uid="{D31CC65B-BDDC-4809-B723-8C96398B9BEE}"/>
    <cellStyle name="Normal 5 5 2 5 6 2" xfId="40790" xr:uid="{F474B299-1D01-4790-B4BA-BB3B00387F04}"/>
    <cellStyle name="Normal 5 5 2 5 7" xfId="28540" xr:uid="{1F128E25-E33B-454B-A357-27E4B00F6C24}"/>
    <cellStyle name="Normal 5 5 2 5 8" xfId="43424" xr:uid="{FCCF41CC-FE77-49DD-B2DC-4518AE59F03F}"/>
    <cellStyle name="Normal 5 5 2 5 9" xfId="8004" xr:uid="{C70A95DF-623D-4643-BD9C-FAA1F7E7607C}"/>
    <cellStyle name="Normal 5 5 2 6" xfId="1356" xr:uid="{B6279CBA-4B52-428E-853D-08DAF8B2196B}"/>
    <cellStyle name="Normal 5 5 2 6 2" xfId="1357" xr:uid="{B328B6AC-B58B-4FB2-9B75-921F4432E843}"/>
    <cellStyle name="Normal 5 5 2 6 2 2" xfId="13140" xr:uid="{A20CAC88-85CE-44E0-ABE8-CCBA301965DB}"/>
    <cellStyle name="Normal 5 5 2 6 2 2 2" xfId="26830" xr:uid="{6DA10942-DC6C-45AF-AF5B-9858A4D2F64A}"/>
    <cellStyle name="Normal 5 5 2 6 2 2 2 2" xfId="40522" xr:uid="{EBD49D02-4647-44F7-B43A-0FD2D686ABAB}"/>
    <cellStyle name="Normal 5 5 2 6 2 2 2 3" xfId="55406" xr:uid="{551FB9AB-65E3-492B-9FAB-6A6951C78263}"/>
    <cellStyle name="Normal 5 5 2 6 2 2 3" xfId="19986" xr:uid="{79E2EBB8-50BA-4944-BAC8-ABB0E2A65F8E}"/>
    <cellStyle name="Normal 5 5 2 6 2 2 4" xfId="33676" xr:uid="{EBE87D08-CAA8-42AD-84B2-49F80CB77BAA}"/>
    <cellStyle name="Normal 5 5 2 6 2 2 5" xfId="48560" xr:uid="{65ACB8A3-9A5E-4123-9A59-47D34374C3AD}"/>
    <cellStyle name="Normal 5 5 2 6 2 3" xfId="23408" xr:uid="{5EADE799-94E4-429D-AB32-95716939FB62}"/>
    <cellStyle name="Normal 5 5 2 6 2 3 2" xfId="37100" xr:uid="{545AE01C-9FC8-4855-AA7B-8B129C8F4395}"/>
    <cellStyle name="Normal 5 5 2 6 2 3 3" xfId="51984" xr:uid="{B769E55A-BE4F-4B2A-976F-BDC674AA674A}"/>
    <cellStyle name="Normal 5 5 2 6 2 4" xfId="16564" xr:uid="{4CFA3606-4D1A-4898-B2E2-233DA4059B65}"/>
    <cellStyle name="Normal 5 5 2 6 2 4 2" xfId="41050" xr:uid="{66C734AE-7495-4FA3-917C-643D92F79645}"/>
    <cellStyle name="Normal 5 5 2 6 2 5" xfId="30254" xr:uid="{175DAA8E-F2D3-4DE3-ACA1-645C00735B68}"/>
    <cellStyle name="Normal 5 5 2 6 2 6" xfId="45138" xr:uid="{DC728A36-2FDA-4CC2-B07D-150DEA2FAEBC}"/>
    <cellStyle name="Normal 5 5 2 6 2 7" xfId="9718" xr:uid="{ABF7E077-0454-4D34-9BFE-A83379BD409F}"/>
    <cellStyle name="Normal 5 5 2 6 3" xfId="2896" xr:uid="{E7F8C09A-AAF6-4452-809F-5C1B111431DB}"/>
    <cellStyle name="Normal 5 5 2 6 3 2" xfId="25118" xr:uid="{0CA3E3C5-0C97-4CA3-A3AC-0CCCA8794532}"/>
    <cellStyle name="Normal 5 5 2 6 3 2 2" xfId="38810" xr:uid="{C36F93F5-F27F-4405-9C69-88C0675B2771}"/>
    <cellStyle name="Normal 5 5 2 6 3 2 3" xfId="53694" xr:uid="{D7EAD39D-F15F-40BB-896B-42DF8CA36365}"/>
    <cellStyle name="Normal 5 5 2 6 3 3" xfId="18274" xr:uid="{E8AF2D00-C667-4C79-8F03-27463781C0D6}"/>
    <cellStyle name="Normal 5 5 2 6 3 3 2" xfId="41172" xr:uid="{9D0528D1-2CAA-4F26-B972-5B8C70F1353E}"/>
    <cellStyle name="Normal 5 5 2 6 3 4" xfId="31964" xr:uid="{F2420CE9-82BB-4E30-8EAC-EA32B6D02931}"/>
    <cellStyle name="Normal 5 5 2 6 3 5" xfId="46848" xr:uid="{FB32A7F9-D2C4-4E82-9A75-9531A2A861A5}"/>
    <cellStyle name="Normal 5 5 2 6 3 6" xfId="11428" xr:uid="{8059F5AA-DBD7-4A4F-8309-89F8F0A3B94A}"/>
    <cellStyle name="Normal 5 5 2 6 4" xfId="2897" xr:uid="{9B6E9A93-308D-4B79-8683-F05C1DC8EA7E}"/>
    <cellStyle name="Normal 5 5 2 6 4 2" xfId="41173" xr:uid="{E103254C-E5B2-40D3-B722-C4E1520E22AA}"/>
    <cellStyle name="Normal 5 5 2 6 4 3" xfId="35388" xr:uid="{AC87C399-7D04-4107-BF23-57B579198F1B}"/>
    <cellStyle name="Normal 5 5 2 6 4 4" xfId="50272" xr:uid="{8DD2E348-32F3-428D-9687-126F95BCBDE5}"/>
    <cellStyle name="Normal 5 5 2 6 4 5" xfId="21696" xr:uid="{7D84ECC8-907C-40FF-A14A-171BCF35FFB9}"/>
    <cellStyle name="Normal 5 5 2 6 5" xfId="14852" xr:uid="{D5878A99-9CE2-4A64-B9B2-0448CFA302BA}"/>
    <cellStyle name="Normal 5 5 2 6 5 2" xfId="41049" xr:uid="{8E955380-02F0-4B81-B6D0-8845BB1A96AE}"/>
    <cellStyle name="Normal 5 5 2 6 6" xfId="28542" xr:uid="{F4743DF5-6F00-44B6-A914-7288D5DFF517}"/>
    <cellStyle name="Normal 5 5 2 6 7" xfId="43426" xr:uid="{4FB6F4B5-A37C-4B9B-9F92-90AFCC44F74B}"/>
    <cellStyle name="Normal 5 5 2 6 8" xfId="8006" xr:uid="{8A49E59C-2D32-41A5-B326-89730C71D77E}"/>
    <cellStyle name="Normal 5 5 2 7" xfId="1358" xr:uid="{98F87C96-81DB-41EA-95E8-D1CD7DF28E64}"/>
    <cellStyle name="Normal 5 5 2 7 2" xfId="9719" xr:uid="{7B8DF6A6-70AD-41CA-B9C6-746C867F9425}"/>
    <cellStyle name="Normal 5 5 2 7 2 2" xfId="13141" xr:uid="{19B6A80F-A3F7-4594-AD7A-473380482F0D}"/>
    <cellStyle name="Normal 5 5 2 7 2 2 2" xfId="26831" xr:uid="{CE5AC8A7-76DE-4F3B-AADC-9E9F56F5F7F5}"/>
    <cellStyle name="Normal 5 5 2 7 2 2 2 2" xfId="40523" xr:uid="{56945986-D2B2-47ED-ADD9-98FD7AF989DA}"/>
    <cellStyle name="Normal 5 5 2 7 2 2 2 3" xfId="55407" xr:uid="{4F6793A7-EEC7-432C-A36B-46DA581E542A}"/>
    <cellStyle name="Normal 5 5 2 7 2 2 3" xfId="19987" xr:uid="{4F904A2F-7AA5-4B7A-8A86-A19EE8AAB8F9}"/>
    <cellStyle name="Normal 5 5 2 7 2 2 4" xfId="33677" xr:uid="{1E77F04B-11D8-4A3D-8780-F894B4D6ACB7}"/>
    <cellStyle name="Normal 5 5 2 7 2 2 5" xfId="48561" xr:uid="{8FF63941-D89A-4F63-97F2-9B96C0EFCC5D}"/>
    <cellStyle name="Normal 5 5 2 7 2 3" xfId="23409" xr:uid="{4AD509C0-5997-4030-85E3-E794E515F74B}"/>
    <cellStyle name="Normal 5 5 2 7 2 3 2" xfId="37101" xr:uid="{5EA28127-B990-4612-820D-5F6EA7376A0C}"/>
    <cellStyle name="Normal 5 5 2 7 2 3 3" xfId="51985" xr:uid="{AF110696-C6B2-4331-B711-01B56A801365}"/>
    <cellStyle name="Normal 5 5 2 7 2 4" xfId="16565" xr:uid="{8D288FB5-5992-4410-8F98-37534270B134}"/>
    <cellStyle name="Normal 5 5 2 7 2 5" xfId="30255" xr:uid="{1145F8A8-EE34-4600-A4C6-C84860347E3A}"/>
    <cellStyle name="Normal 5 5 2 7 2 6" xfId="45139" xr:uid="{C303B76C-7CBC-4FA0-A59E-35A57C6C3DF0}"/>
    <cellStyle name="Normal 5 5 2 7 3" xfId="11429" xr:uid="{3067DE18-0D7C-4D13-B95B-FCB9A011A758}"/>
    <cellStyle name="Normal 5 5 2 7 3 2" xfId="25119" xr:uid="{14B4A1E9-49B0-4DD1-8C3D-E30A9DA97E69}"/>
    <cellStyle name="Normal 5 5 2 7 3 2 2" xfId="38811" xr:uid="{B976F1D1-2E70-46A3-8D16-F1AE791ED3C0}"/>
    <cellStyle name="Normal 5 5 2 7 3 2 3" xfId="53695" xr:uid="{50133831-BA00-42CD-945D-9881E490BF75}"/>
    <cellStyle name="Normal 5 5 2 7 3 3" xfId="18275" xr:uid="{73D6909C-BEC5-43D0-8896-B0E1A446ACA1}"/>
    <cellStyle name="Normal 5 5 2 7 3 4" xfId="31965" xr:uid="{7C7A688E-E0B3-4A6C-B6B9-CF6CD7F145B8}"/>
    <cellStyle name="Normal 5 5 2 7 3 5" xfId="46849" xr:uid="{3D31129B-396E-453E-B950-57CAAE5CF99F}"/>
    <cellStyle name="Normal 5 5 2 7 4" xfId="21697" xr:uid="{655C2EC5-6D1A-405D-B407-57FE906E9550}"/>
    <cellStyle name="Normal 5 5 2 7 4 2" xfId="35389" xr:uid="{65D536B1-FFD9-47E9-8E11-9AE844DC8E28}"/>
    <cellStyle name="Normal 5 5 2 7 4 3" xfId="50273" xr:uid="{2B61A664-3D8E-46C1-847F-8B84A4FC68A2}"/>
    <cellStyle name="Normal 5 5 2 7 5" xfId="14853" xr:uid="{C3631B36-6474-4DDD-B254-48E2846144BB}"/>
    <cellStyle name="Normal 5 5 2 7 5 2" xfId="41051" xr:uid="{045D9A7E-A22B-4581-9FF8-A06BACBE0205}"/>
    <cellStyle name="Normal 5 5 2 7 6" xfId="28543" xr:uid="{3813E0B1-CB2E-470A-891B-0F1712D3B9BA}"/>
    <cellStyle name="Normal 5 5 2 7 7" xfId="43427" xr:uid="{CE964848-3C77-4D06-B0C7-CB5A94967B06}"/>
    <cellStyle name="Normal 5 5 2 7 8" xfId="8007" xr:uid="{6237A01A-E287-46CA-8575-C4CE97C1BD5A}"/>
    <cellStyle name="Normal 5 5 2 8" xfId="2898" xr:uid="{432E6345-BBDC-4594-9F95-87EBE83D0BC8}"/>
    <cellStyle name="Normal 5 5 2 8 2" xfId="13112" xr:uid="{D6089E9D-BA7B-4216-9A1C-A00A982435F2}"/>
    <cellStyle name="Normal 5 5 2 8 2 2" xfId="26802" xr:uid="{31AE8980-2B8C-4EA7-8AC2-D4ED924E86D7}"/>
    <cellStyle name="Normal 5 5 2 8 2 2 2" xfId="40494" xr:uid="{B15DBC53-4A55-4220-A850-4E881CD9FCD4}"/>
    <cellStyle name="Normal 5 5 2 8 2 2 3" xfId="55378" xr:uid="{85140A6D-70DB-4078-B9D8-96A11996BE8E}"/>
    <cellStyle name="Normal 5 5 2 8 2 3" xfId="19958" xr:uid="{71FDBB06-F3F3-4BC8-97C0-43C2BE51561F}"/>
    <cellStyle name="Normal 5 5 2 8 2 4" xfId="33648" xr:uid="{1BBABCAD-8D82-4718-BE6E-FB06C90ECCEF}"/>
    <cellStyle name="Normal 5 5 2 8 2 5" xfId="48532" xr:uid="{CB58375A-3888-4940-A87D-31BA5F93CDB2}"/>
    <cellStyle name="Normal 5 5 2 8 3" xfId="23380" xr:uid="{8C5E4273-A6D6-406E-AE13-75407489EDF6}"/>
    <cellStyle name="Normal 5 5 2 8 3 2" xfId="37072" xr:uid="{04F99773-5A59-42AE-9F47-1A558E15F7BE}"/>
    <cellStyle name="Normal 5 5 2 8 3 3" xfId="51956" xr:uid="{1F7C9B43-3828-42CF-AE1D-25EAE8613198}"/>
    <cellStyle name="Normal 5 5 2 8 4" xfId="16536" xr:uid="{B8948355-1DA7-4421-A6A0-814C978A1418}"/>
    <cellStyle name="Normal 5 5 2 8 4 2" xfId="41174" xr:uid="{BE7C278D-4C9D-4B2A-856F-C4A75AD06855}"/>
    <cellStyle name="Normal 5 5 2 8 5" xfId="30226" xr:uid="{E3664297-68DA-4C04-8B20-3718EE3608AD}"/>
    <cellStyle name="Normal 5 5 2 8 6" xfId="45110" xr:uid="{494125AB-C872-4E9C-9C96-A295D3D6D1E3}"/>
    <cellStyle name="Normal 5 5 2 8 7" xfId="9690" xr:uid="{2EE28FF2-2ABE-4B2F-8CAF-578B1798D250}"/>
    <cellStyle name="Normal 5 5 2 9" xfId="2899" xr:uid="{F63569BB-6D31-418A-BA54-1197DA0DE72A}"/>
    <cellStyle name="Normal 5 5 2 9 2" xfId="25090" xr:uid="{CB3CB938-7191-435B-919A-2BB02C24B41C}"/>
    <cellStyle name="Normal 5 5 2 9 2 2" xfId="38782" xr:uid="{5731ED4E-ABF2-48C0-9CB3-B5079C289C0A}"/>
    <cellStyle name="Normal 5 5 2 9 2 3" xfId="53666" xr:uid="{7F190D07-1D7F-4B2B-99AA-DF45C88233B5}"/>
    <cellStyle name="Normal 5 5 2 9 3" xfId="18246" xr:uid="{4FADD7AF-C677-45CC-B84B-FA661FCAA76A}"/>
    <cellStyle name="Normal 5 5 2 9 3 2" xfId="41175" xr:uid="{F2536A19-35C9-4562-8313-C34BC38A9D7C}"/>
    <cellStyle name="Normal 5 5 2 9 4" xfId="31936" xr:uid="{58144913-3272-45F9-B6BB-F71D0B8FE95D}"/>
    <cellStyle name="Normal 5 5 2 9 5" xfId="46820" xr:uid="{7702561C-34DF-4A90-9AB0-28A7F2220BB6}"/>
    <cellStyle name="Normal 5 5 2 9 6" xfId="11400" xr:uid="{E1632E6A-EF38-414C-94EF-4A7D1FB09A8A}"/>
    <cellStyle name="Normal 5 5 3" xfId="103" xr:uid="{581A3789-9FA6-4CAB-8D0E-E18418FD16F2}"/>
    <cellStyle name="Normal 5 5 3 10" xfId="14854" xr:uid="{1FA8F006-5EAB-4682-96D6-C07A791542A4}"/>
    <cellStyle name="Normal 5 5 3 10 2" xfId="40769" xr:uid="{4DFE2580-289A-4B26-AC0E-DA216E263D7F}"/>
    <cellStyle name="Normal 5 5 3 11" xfId="28544" xr:uid="{25A8B0AC-0348-4C1D-B875-67F7EA767330}"/>
    <cellStyle name="Normal 5 5 3 12" xfId="43428" xr:uid="{81E7ECEF-9D62-4FAC-9106-F5D6C0A66EA9}"/>
    <cellStyle name="Normal 5 5 3 13" xfId="8008" xr:uid="{BDD2701E-F25A-48AA-8A85-B8619B1A3D67}"/>
    <cellStyle name="Normal 5 5 3 2" xfId="104" xr:uid="{787772AB-9FF8-4233-8649-465E95D966BB}"/>
    <cellStyle name="Normal 5 5 3 2 10" xfId="43429" xr:uid="{1A9F2419-A78F-43B8-B33A-1B7815EA5F53}"/>
    <cellStyle name="Normal 5 5 3 2 11" xfId="8009" xr:uid="{21FC9B45-F478-4F4D-8B27-19D4AC1363A2}"/>
    <cellStyle name="Normal 5 5 3 2 2" xfId="570" xr:uid="{409E9466-856B-4C43-AB54-899291F99341}"/>
    <cellStyle name="Normal 5 5 3 2 2 2" xfId="1359" xr:uid="{54460617-A221-4B8F-A51D-49B6E78A973D}"/>
    <cellStyle name="Normal 5 5 3 2 2 2 2" xfId="1360" xr:uid="{E0E21FE2-3D3E-4332-B66F-AA40A0FD5A0E}"/>
    <cellStyle name="Normal 5 5 3 2 2 2 2 2" xfId="4470" xr:uid="{B5EC6930-C6DB-4C2E-B758-1F81211E7885}"/>
    <cellStyle name="Normal 5 5 3 2 2 2 2 2 2" xfId="26835" xr:uid="{BA5AE568-A83F-42B9-8192-431C3AFA3C1C}"/>
    <cellStyle name="Normal 5 5 3 2 2 2 2 2 2 2" xfId="40527" xr:uid="{C79F32AE-4CFE-40ED-8144-77BA57A541C4}"/>
    <cellStyle name="Normal 5 5 3 2 2 2 2 2 2 3" xfId="55411" xr:uid="{A8CDBC03-9BB4-453F-ABEB-C8884E94B020}"/>
    <cellStyle name="Normal 5 5 3 2 2 2 2 2 3" xfId="19991" xr:uid="{B583152B-BE0A-4300-A840-090FDB909805}"/>
    <cellStyle name="Normal 5 5 3 2 2 2 2 2 3 2" xfId="41347" xr:uid="{C72AFBAB-11D1-4ADA-88A6-0E4B73A139B0}"/>
    <cellStyle name="Normal 5 5 3 2 2 2 2 2 4" xfId="33681" xr:uid="{3A7512C8-7C66-4596-AD0D-F87E0C64EAFF}"/>
    <cellStyle name="Normal 5 5 3 2 2 2 2 2 5" xfId="48565" xr:uid="{0647386F-788C-43EE-88AF-FA930E6BDF50}"/>
    <cellStyle name="Normal 5 5 3 2 2 2 2 2 6" xfId="13145" xr:uid="{F3106704-4744-4199-88BD-F6B78F28F6F7}"/>
    <cellStyle name="Normal 5 5 3 2 2 2 2 3" xfId="23413" xr:uid="{6B2E5D84-F167-4E22-84EE-CAFE46D8C887}"/>
    <cellStyle name="Normal 5 5 3 2 2 2 2 3 2" xfId="37105" xr:uid="{32CC0C24-1AE2-454A-88B1-734EAEBE640C}"/>
    <cellStyle name="Normal 5 5 3 2 2 2 2 3 3" xfId="51989" xr:uid="{2E99786D-90D2-4EBE-B290-092995E4DB9F}"/>
    <cellStyle name="Normal 5 5 3 2 2 2 2 4" xfId="16569" xr:uid="{F82EF057-2714-4658-8194-2B8A35EFDBB0}"/>
    <cellStyle name="Normal 5 5 3 2 2 2 2 4 2" xfId="41053" xr:uid="{1A8D2D3B-F2BD-4C3C-9203-D164831AF77A}"/>
    <cellStyle name="Normal 5 5 3 2 2 2 2 5" xfId="30259" xr:uid="{24052DF4-4D40-45B9-9443-4A7EC848014F}"/>
    <cellStyle name="Normal 5 5 3 2 2 2 2 6" xfId="45143" xr:uid="{E07D1E13-0D41-4854-B71C-24C2B907D5F3}"/>
    <cellStyle name="Normal 5 5 3 2 2 2 2 7" xfId="9723" xr:uid="{CB278408-71BF-4DAC-A25C-ADED80EA2228}"/>
    <cellStyle name="Normal 5 5 3 2 2 2 3" xfId="4471" xr:uid="{B4935ED3-A657-4091-A0E6-75C9ED79724A}"/>
    <cellStyle name="Normal 5 5 3 2 2 2 3 2" xfId="25123" xr:uid="{DC104F68-961D-4039-9604-B2D94D8766BE}"/>
    <cellStyle name="Normal 5 5 3 2 2 2 3 2 2" xfId="38815" xr:uid="{03A98559-6482-4DED-8071-4FD607EDC70C}"/>
    <cellStyle name="Normal 5 5 3 2 2 2 3 2 3" xfId="53699" xr:uid="{A92E0D03-8CB8-4A7D-9804-15EA5A2ACCAB}"/>
    <cellStyle name="Normal 5 5 3 2 2 2 3 3" xfId="18279" xr:uid="{70DA70B1-51F9-4EA5-9BE0-20625CC94A02}"/>
    <cellStyle name="Normal 5 5 3 2 2 2 3 3 2" xfId="41348" xr:uid="{1F6CF0F8-ED29-48C9-8E4D-9318F5D5691E}"/>
    <cellStyle name="Normal 5 5 3 2 2 2 3 4" xfId="31969" xr:uid="{7FA94967-FB37-4A61-877A-9839F41110CD}"/>
    <cellStyle name="Normal 5 5 3 2 2 2 3 5" xfId="46853" xr:uid="{B56F5336-D70B-4DE0-B23F-F5E53C52BF92}"/>
    <cellStyle name="Normal 5 5 3 2 2 2 3 6" xfId="11433" xr:uid="{C5381936-97F8-4B5D-BFBB-3BADD8774FC0}"/>
    <cellStyle name="Normal 5 5 3 2 2 2 4" xfId="21701" xr:uid="{79D79D31-2568-43DC-A597-DB2E3D8F79A2}"/>
    <cellStyle name="Normal 5 5 3 2 2 2 4 2" xfId="35393" xr:uid="{954AFEC2-3956-4780-AE33-E39F7454BB66}"/>
    <cellStyle name="Normal 5 5 3 2 2 2 4 3" xfId="50277" xr:uid="{BB27A40E-C502-4FC2-AD33-168321E8B93D}"/>
    <cellStyle name="Normal 5 5 3 2 2 2 5" xfId="14857" xr:uid="{1CDCF28C-74F6-44D3-A30B-166401DFAB8A}"/>
    <cellStyle name="Normal 5 5 3 2 2 2 5 2" xfId="41052" xr:uid="{0B4AFF3F-59FC-4DF9-A9CC-4FBA6847F9F9}"/>
    <cellStyle name="Normal 5 5 3 2 2 2 6" xfId="28547" xr:uid="{7D018B6A-0B86-4BA8-AEBE-30EFDD67F15A}"/>
    <cellStyle name="Normal 5 5 3 2 2 2 7" xfId="43431" xr:uid="{DB83810E-F6C8-4ADE-AD71-3FD58B8B0C92}"/>
    <cellStyle name="Normal 5 5 3 2 2 2 8" xfId="8011" xr:uid="{9D7B2750-8105-4CBA-8959-CD3795F9FD04}"/>
    <cellStyle name="Normal 5 5 3 2 2 3" xfId="1361" xr:uid="{F93D993A-0EFF-4884-A59E-18033A6BE5B4}"/>
    <cellStyle name="Normal 5 5 3 2 2 3 2" xfId="4472" xr:uid="{D5B14A68-9B35-446D-B926-8DF8A6B7A92E}"/>
    <cellStyle name="Normal 5 5 3 2 2 3 2 2" xfId="26834" xr:uid="{06606F3A-0A8A-4B22-92D2-C5E027038714}"/>
    <cellStyle name="Normal 5 5 3 2 2 3 2 2 2" xfId="40526" xr:uid="{02D1D12C-B093-4911-8248-4705A678147A}"/>
    <cellStyle name="Normal 5 5 3 2 2 3 2 2 3" xfId="55410" xr:uid="{DDB8CDC3-BC6C-4DCB-9B84-A20783EB0376}"/>
    <cellStyle name="Normal 5 5 3 2 2 3 2 3" xfId="19990" xr:uid="{50B42C7B-A3A9-4E00-B5A4-71198038CCCF}"/>
    <cellStyle name="Normal 5 5 3 2 2 3 2 3 2" xfId="41349" xr:uid="{B37B0090-709A-43F7-B62F-74D69C857731}"/>
    <cellStyle name="Normal 5 5 3 2 2 3 2 4" xfId="33680" xr:uid="{C3C5432B-084C-4E6A-837D-0754C3651921}"/>
    <cellStyle name="Normal 5 5 3 2 2 3 2 5" xfId="48564" xr:uid="{BB6CABB4-722E-4DAE-AD22-CFF79FCBC4F6}"/>
    <cellStyle name="Normal 5 5 3 2 2 3 2 6" xfId="13144" xr:uid="{332CFF33-CDCA-463A-96D1-3951D7DF39BA}"/>
    <cellStyle name="Normal 5 5 3 2 2 3 3" xfId="23412" xr:uid="{B86CF990-CF0F-42F1-81EE-214B0181B658}"/>
    <cellStyle name="Normal 5 5 3 2 2 3 3 2" xfId="37104" xr:uid="{A684B907-7D45-4E33-A8C0-507185AE6117}"/>
    <cellStyle name="Normal 5 5 3 2 2 3 3 3" xfId="51988" xr:uid="{E63781C8-B907-4F44-8CD9-8CC6E1DFF8B1}"/>
    <cellStyle name="Normal 5 5 3 2 2 3 4" xfId="16568" xr:uid="{B9E01461-D69F-4F42-9D23-8DEC13EB61F9}"/>
    <cellStyle name="Normal 5 5 3 2 2 3 4 2" xfId="41054" xr:uid="{9B263A7B-7B1F-4F45-BE1C-EAE6FED88048}"/>
    <cellStyle name="Normal 5 5 3 2 2 3 5" xfId="30258" xr:uid="{E30B2347-4171-46BA-B5E7-E2284EE4B731}"/>
    <cellStyle name="Normal 5 5 3 2 2 3 6" xfId="45142" xr:uid="{13CBCB71-34A8-4859-A661-31AFD2488F1E}"/>
    <cellStyle name="Normal 5 5 3 2 2 3 7" xfId="9722" xr:uid="{0BF8FDC6-9392-4810-AF2E-99C689D417FB}"/>
    <cellStyle name="Normal 5 5 3 2 2 4" xfId="2900" xr:uid="{F2943038-1265-408D-90A1-3B2CDBF78E2E}"/>
    <cellStyle name="Normal 5 5 3 2 2 4 2" xfId="25122" xr:uid="{94CAF7FD-75CA-4E90-8449-40FE1AF329FD}"/>
    <cellStyle name="Normal 5 5 3 2 2 4 2 2" xfId="38814" xr:uid="{A3DA1CBC-3828-4E13-97D3-D49BD87D3226}"/>
    <cellStyle name="Normal 5 5 3 2 2 4 2 3" xfId="53698" xr:uid="{5B0FB968-4AFE-4E74-B987-604A93496CFA}"/>
    <cellStyle name="Normal 5 5 3 2 2 4 3" xfId="18278" xr:uid="{B6552AC8-F1B5-479B-B098-C81E5244E491}"/>
    <cellStyle name="Normal 5 5 3 2 2 4 3 2" xfId="41176" xr:uid="{3B713A86-4785-4391-9762-936FBCAEFE60}"/>
    <cellStyle name="Normal 5 5 3 2 2 4 4" xfId="31968" xr:uid="{261E08BB-E1D9-4D5E-B0AA-D44E599C1795}"/>
    <cellStyle name="Normal 5 5 3 2 2 4 5" xfId="46852" xr:uid="{4F66701A-0CB7-4D3C-B9F1-66966A72ED79}"/>
    <cellStyle name="Normal 5 5 3 2 2 4 6" xfId="11432" xr:uid="{D504CAFC-CA8E-41F7-A1EF-B50BA3D65378}"/>
    <cellStyle name="Normal 5 5 3 2 2 5" xfId="21700" xr:uid="{0A543899-0553-4615-85FB-E920F60DE2AF}"/>
    <cellStyle name="Normal 5 5 3 2 2 5 2" xfId="35392" xr:uid="{02206EFB-2F94-498B-9913-B971F47DC0AB}"/>
    <cellStyle name="Normal 5 5 3 2 2 5 3" xfId="50276" xr:uid="{709AF7B3-47D1-4C6C-A7D5-71BD77ADFAB5}"/>
    <cellStyle name="Normal 5 5 3 2 2 6" xfId="14856" xr:uid="{B38BFDFC-1B14-40B2-8E28-F7CA4BBA113B}"/>
    <cellStyle name="Normal 5 5 3 2 2 6 2" xfId="40847" xr:uid="{0F0DA247-7DA3-4B31-BDBC-0BE0C5DEACAC}"/>
    <cellStyle name="Normal 5 5 3 2 2 7" xfId="28546" xr:uid="{69CC3F90-1D73-4406-A483-51C0A91AC48B}"/>
    <cellStyle name="Normal 5 5 3 2 2 8" xfId="43430" xr:uid="{126C8111-6404-44AF-BB49-0F5E0B670FBF}"/>
    <cellStyle name="Normal 5 5 3 2 2 9" xfId="8010" xr:uid="{4FD90892-B194-4BDE-81EE-E9C3E1FB6CCC}"/>
    <cellStyle name="Normal 5 5 3 2 3" xfId="1362" xr:uid="{5E7651E4-4F1F-4307-9217-95C6F9DEF384}"/>
    <cellStyle name="Normal 5 5 3 2 3 2" xfId="1363" xr:uid="{E442E57E-2411-4A7E-AA96-6ECDEF2E3515}"/>
    <cellStyle name="Normal 5 5 3 2 3 2 2" xfId="4473" xr:uid="{4FCF6AB9-0718-4459-8BAF-A20C99019BC8}"/>
    <cellStyle name="Normal 5 5 3 2 3 2 2 2" xfId="26836" xr:uid="{9C8A8C59-AAF9-4DAB-A5B6-B56D2CE692B1}"/>
    <cellStyle name="Normal 5 5 3 2 3 2 2 2 2" xfId="40528" xr:uid="{3A119FA1-4FAC-43CE-AE7B-B651EF8DC117}"/>
    <cellStyle name="Normal 5 5 3 2 3 2 2 2 3" xfId="55412" xr:uid="{A83F1EC8-92AA-4546-A629-F4757C1860C9}"/>
    <cellStyle name="Normal 5 5 3 2 3 2 2 3" xfId="19992" xr:uid="{E2A678D9-6C0F-4110-9E5F-CCA37752E4F5}"/>
    <cellStyle name="Normal 5 5 3 2 3 2 2 3 2" xfId="41350" xr:uid="{FAE4E9D4-11B6-41F7-8131-EB6C2D24487A}"/>
    <cellStyle name="Normal 5 5 3 2 3 2 2 4" xfId="33682" xr:uid="{FDB1062F-3FA1-4A7F-AB87-CE7DB5A22055}"/>
    <cellStyle name="Normal 5 5 3 2 3 2 2 5" xfId="48566" xr:uid="{2FC8B903-D007-44E7-B7C0-7C520F6A91AD}"/>
    <cellStyle name="Normal 5 5 3 2 3 2 2 6" xfId="13146" xr:uid="{75712A8C-2D12-42DB-B444-78F2E26BA927}"/>
    <cellStyle name="Normal 5 5 3 2 3 2 3" xfId="23414" xr:uid="{FA2BB389-6541-42E5-AF3F-01DD02F531CA}"/>
    <cellStyle name="Normal 5 5 3 2 3 2 3 2" xfId="37106" xr:uid="{756D7195-47F1-46DA-A555-AD71DE4574FC}"/>
    <cellStyle name="Normal 5 5 3 2 3 2 3 3" xfId="51990" xr:uid="{800E5F66-4566-4F4D-AE4D-48DB3D0F5B98}"/>
    <cellStyle name="Normal 5 5 3 2 3 2 4" xfId="16570" xr:uid="{8334FA65-4CA6-4116-BB94-B0894D4DD100}"/>
    <cellStyle name="Normal 5 5 3 2 3 2 4 2" xfId="41056" xr:uid="{764D7325-4CCC-4844-A3AA-0DED483306BF}"/>
    <cellStyle name="Normal 5 5 3 2 3 2 5" xfId="30260" xr:uid="{750AB807-694A-49F6-AC57-6A5521C8C61D}"/>
    <cellStyle name="Normal 5 5 3 2 3 2 6" xfId="45144" xr:uid="{0E0A5408-2C54-44F2-9CD9-6271FE882FAE}"/>
    <cellStyle name="Normal 5 5 3 2 3 2 7" xfId="9724" xr:uid="{3AB33D64-307D-4213-847C-F2F50CA601FE}"/>
    <cellStyle name="Normal 5 5 3 2 3 3" xfId="2901" xr:uid="{39F96BDB-7686-48BA-BD0B-5509D3489BBC}"/>
    <cellStyle name="Normal 5 5 3 2 3 3 2" xfId="25124" xr:uid="{55CDC9F9-8CD5-4228-BF43-5006A04EC018}"/>
    <cellStyle name="Normal 5 5 3 2 3 3 2 2" xfId="38816" xr:uid="{0BD94D06-4EE0-4A72-9029-A95E2920CE97}"/>
    <cellStyle name="Normal 5 5 3 2 3 3 2 3" xfId="53700" xr:uid="{D84ECEC2-9503-45B0-9E37-01A9DB7DDFC2}"/>
    <cellStyle name="Normal 5 5 3 2 3 3 3" xfId="18280" xr:uid="{AC37D53B-551B-4968-A003-6F559AF06501}"/>
    <cellStyle name="Normal 5 5 3 2 3 3 3 2" xfId="41177" xr:uid="{8E3B8B39-075C-499B-A360-7F44B9545028}"/>
    <cellStyle name="Normal 5 5 3 2 3 3 4" xfId="31970" xr:uid="{EBC27675-C031-4CAE-BF2E-0E0336577A32}"/>
    <cellStyle name="Normal 5 5 3 2 3 3 5" xfId="46854" xr:uid="{AC93CAAA-5D72-4B78-850F-AA15FACAD92D}"/>
    <cellStyle name="Normal 5 5 3 2 3 3 6" xfId="11434" xr:uid="{33CF61F7-938C-4FC5-99FC-BD237B13350A}"/>
    <cellStyle name="Normal 5 5 3 2 3 4" xfId="2902" xr:uid="{B48E8E64-C294-4796-B9D7-E521BC320E18}"/>
    <cellStyle name="Normal 5 5 3 2 3 4 2" xfId="41178" xr:uid="{D5EB1859-64B6-458B-A379-4A5B0D57E816}"/>
    <cellStyle name="Normal 5 5 3 2 3 4 3" xfId="35394" xr:uid="{21A231BE-6098-45B9-9B74-2233FB01C686}"/>
    <cellStyle name="Normal 5 5 3 2 3 4 4" xfId="50278" xr:uid="{06B75617-EC81-4B1B-811A-C0774C044A8C}"/>
    <cellStyle name="Normal 5 5 3 2 3 4 5" xfId="21702" xr:uid="{FCA12451-929E-4699-8F06-B941BCBBEC2B}"/>
    <cellStyle name="Normal 5 5 3 2 3 5" xfId="14858" xr:uid="{C8900E66-08DC-4489-8981-3357377A323C}"/>
    <cellStyle name="Normal 5 5 3 2 3 5 2" xfId="41055" xr:uid="{FF6EA510-A001-4406-AC9B-792F3BA87820}"/>
    <cellStyle name="Normal 5 5 3 2 3 6" xfId="28548" xr:uid="{D50EFCF3-026E-431E-98F0-D967F867AAFF}"/>
    <cellStyle name="Normal 5 5 3 2 3 7" xfId="43432" xr:uid="{ECD9A946-B2ED-4EB5-A944-256FE4384BE1}"/>
    <cellStyle name="Normal 5 5 3 2 3 8" xfId="8012" xr:uid="{B08D16FF-15BC-4A15-B306-213A941A2D29}"/>
    <cellStyle name="Normal 5 5 3 2 4" xfId="1364" xr:uid="{CE5DB2F8-3503-4598-B250-505D421D716E}"/>
    <cellStyle name="Normal 5 5 3 2 4 2" xfId="4474" xr:uid="{40B786AC-D9E7-401A-9F5C-15AA5C688CFB}"/>
    <cellStyle name="Normal 5 5 3 2 4 2 2" xfId="13147" xr:uid="{99C17956-097B-4E3D-9F36-49FB93B92FC2}"/>
    <cellStyle name="Normal 5 5 3 2 4 2 2 2" xfId="26837" xr:uid="{24DB0937-881A-47C4-B73E-28F03E02FB4F}"/>
    <cellStyle name="Normal 5 5 3 2 4 2 2 2 2" xfId="40529" xr:uid="{86695AFD-CEBC-4E76-9003-BAC6EB90DE23}"/>
    <cellStyle name="Normal 5 5 3 2 4 2 2 2 3" xfId="55413" xr:uid="{EE25CF23-B544-4747-AE75-AE82F29C4630}"/>
    <cellStyle name="Normal 5 5 3 2 4 2 2 3" xfId="19993" xr:uid="{CECB3E6D-7983-4470-A746-0A8288BC20BF}"/>
    <cellStyle name="Normal 5 5 3 2 4 2 2 4" xfId="33683" xr:uid="{A8AC0131-3722-4C66-A8DD-19251C7250C9}"/>
    <cellStyle name="Normal 5 5 3 2 4 2 2 5" xfId="48567" xr:uid="{DF8C8212-1C99-47EB-AFE9-FB7BDB5DC16C}"/>
    <cellStyle name="Normal 5 5 3 2 4 2 3" xfId="23415" xr:uid="{A34DD65B-0B4A-47BC-82A0-CB245FBE45D9}"/>
    <cellStyle name="Normal 5 5 3 2 4 2 3 2" xfId="37107" xr:uid="{4E5F1FFD-D40A-45E7-9EDF-C668B66E9EF4}"/>
    <cellStyle name="Normal 5 5 3 2 4 2 3 3" xfId="51991" xr:uid="{098F4A48-5048-4ED7-B628-C71B979FF8F1}"/>
    <cellStyle name="Normal 5 5 3 2 4 2 4" xfId="16571" xr:uid="{3BEA1335-4528-4F06-82A6-70DF0C65E10F}"/>
    <cellStyle name="Normal 5 5 3 2 4 2 4 2" xfId="41351" xr:uid="{2B146E74-17B9-49A9-9C3D-D7EA2850B371}"/>
    <cellStyle name="Normal 5 5 3 2 4 2 5" xfId="30261" xr:uid="{3D604CB2-350A-4F21-BA89-4F28ABCB8C11}"/>
    <cellStyle name="Normal 5 5 3 2 4 2 6" xfId="45145" xr:uid="{833C4277-4ECC-412D-B7DF-CBC6F632DA9B}"/>
    <cellStyle name="Normal 5 5 3 2 4 2 7" xfId="9725" xr:uid="{005FBA18-89B1-4EC3-B531-41295CA49E5F}"/>
    <cellStyle name="Normal 5 5 3 2 4 3" xfId="11435" xr:uid="{E3E9BEAB-792A-4D97-93DD-C6977F2825C3}"/>
    <cellStyle name="Normal 5 5 3 2 4 3 2" xfId="25125" xr:uid="{CD276E82-6CA5-4ED3-8399-B9245834BDED}"/>
    <cellStyle name="Normal 5 5 3 2 4 3 2 2" xfId="38817" xr:uid="{D48E463C-5C16-4D61-B39B-1BB038B9D819}"/>
    <cellStyle name="Normal 5 5 3 2 4 3 2 3" xfId="53701" xr:uid="{F6271E36-D121-4B7F-88A6-057BC8D659E1}"/>
    <cellStyle name="Normal 5 5 3 2 4 3 3" xfId="18281" xr:uid="{19DDA9E2-CE8D-4B91-8D83-30E6271AF262}"/>
    <cellStyle name="Normal 5 5 3 2 4 3 4" xfId="31971" xr:uid="{C65E71DB-F9BC-410F-8CA2-DD247EFCA2AC}"/>
    <cellStyle name="Normal 5 5 3 2 4 3 5" xfId="46855" xr:uid="{23C5411D-9DD3-41AF-A20C-A2466F8D5074}"/>
    <cellStyle name="Normal 5 5 3 2 4 4" xfId="21703" xr:uid="{E211A366-7737-4696-A2F4-82675169B2A4}"/>
    <cellStyle name="Normal 5 5 3 2 4 4 2" xfId="35395" xr:uid="{99DE2A38-83E3-4E97-99A3-C87ADCDC1304}"/>
    <cellStyle name="Normal 5 5 3 2 4 4 3" xfId="50279" xr:uid="{F21580D0-C8BF-4D0D-BFDD-C5A578B6DC32}"/>
    <cellStyle name="Normal 5 5 3 2 4 5" xfId="14859" xr:uid="{DA143215-172B-443D-95E4-6235EFA14F2E}"/>
    <cellStyle name="Normal 5 5 3 2 4 5 2" xfId="41057" xr:uid="{68DE6558-1E5D-4A15-BB40-7678ED47CECF}"/>
    <cellStyle name="Normal 5 5 3 2 4 6" xfId="28549" xr:uid="{FB0F27AD-7028-4198-95A0-C8B06E0B5194}"/>
    <cellStyle name="Normal 5 5 3 2 4 7" xfId="43433" xr:uid="{EF1F3A32-827D-4417-838A-C89F77992947}"/>
    <cellStyle name="Normal 5 5 3 2 4 8" xfId="8013" xr:uid="{F6BF0956-C591-4C43-97B1-BA3FC04D5BA1}"/>
    <cellStyle name="Normal 5 5 3 2 5" xfId="2903" xr:uid="{A7A2F7A8-6F36-4D0F-8BA2-8D37F64974A7}"/>
    <cellStyle name="Normal 5 5 3 2 5 2" xfId="13143" xr:uid="{9E45ECDC-C6BF-484B-8CF2-D29B561FD91A}"/>
    <cellStyle name="Normal 5 5 3 2 5 2 2" xfId="26833" xr:uid="{2A489094-EE1B-42F0-878F-4004472107DE}"/>
    <cellStyle name="Normal 5 5 3 2 5 2 2 2" xfId="40525" xr:uid="{E13F70C6-23F0-45B1-BB40-D52B48E82C7F}"/>
    <cellStyle name="Normal 5 5 3 2 5 2 2 3" xfId="55409" xr:uid="{EEA516FD-66C1-4D49-BFAD-1FB06EA14A5C}"/>
    <cellStyle name="Normal 5 5 3 2 5 2 3" xfId="19989" xr:uid="{62E8799C-4ECD-49BE-8288-68C60D335BB2}"/>
    <cellStyle name="Normal 5 5 3 2 5 2 4" xfId="33679" xr:uid="{A216A48D-B1DD-4704-BBB3-CC12FFA3F537}"/>
    <cellStyle name="Normal 5 5 3 2 5 2 5" xfId="48563" xr:uid="{C13FC8BF-A680-41FF-A965-311980753A08}"/>
    <cellStyle name="Normal 5 5 3 2 5 3" xfId="23411" xr:uid="{19113648-41AE-4904-8F06-0C11B4FDAA9B}"/>
    <cellStyle name="Normal 5 5 3 2 5 3 2" xfId="37103" xr:uid="{FAD6C548-D4EE-4415-903E-AABD706A3EF0}"/>
    <cellStyle name="Normal 5 5 3 2 5 3 3" xfId="51987" xr:uid="{83B6E2B6-972B-45F6-83E6-671D8C597399}"/>
    <cellStyle name="Normal 5 5 3 2 5 4" xfId="16567" xr:uid="{3BC817F0-ED77-47EB-AED3-F8B8E032FA46}"/>
    <cellStyle name="Normal 5 5 3 2 5 4 2" xfId="41179" xr:uid="{398E3F61-6F8A-4E9E-A85B-1341F625DAD8}"/>
    <cellStyle name="Normal 5 5 3 2 5 5" xfId="30257" xr:uid="{0F44E224-1B72-4804-A650-D3E82B0A65F5}"/>
    <cellStyle name="Normal 5 5 3 2 5 6" xfId="45141" xr:uid="{9E91E4F4-713A-472E-89E0-BCFE8C3A521D}"/>
    <cellStyle name="Normal 5 5 3 2 5 7" xfId="9721" xr:uid="{1605CCAB-DBE1-43B0-90E0-FED1AA75CD30}"/>
    <cellStyle name="Normal 5 5 3 2 6" xfId="2904" xr:uid="{4F22BD8C-8A84-4F95-9B22-752B66D55080}"/>
    <cellStyle name="Normal 5 5 3 2 6 2" xfId="25121" xr:uid="{6F5CB51A-4179-46C4-B056-E09BAE7CF765}"/>
    <cellStyle name="Normal 5 5 3 2 6 2 2" xfId="38813" xr:uid="{E3DCA4FF-0455-42A5-B793-D7E49B4D900B}"/>
    <cellStyle name="Normal 5 5 3 2 6 2 3" xfId="53697" xr:uid="{4A1E9C65-72F6-4AC1-9BB5-C0011CEE5742}"/>
    <cellStyle name="Normal 5 5 3 2 6 3" xfId="18277" xr:uid="{E6262D60-EE24-4EA4-97F5-BA46069CCA69}"/>
    <cellStyle name="Normal 5 5 3 2 6 3 2" xfId="41180" xr:uid="{145A0D93-0DE0-4CFE-BBC6-D29C4EF9B029}"/>
    <cellStyle name="Normal 5 5 3 2 6 4" xfId="31967" xr:uid="{CAC724C5-0950-4350-AB14-8DD743CE66B7}"/>
    <cellStyle name="Normal 5 5 3 2 6 5" xfId="46851" xr:uid="{5233FF0C-AFA4-4F43-B136-A1CAD048308F}"/>
    <cellStyle name="Normal 5 5 3 2 6 6" xfId="11431" xr:uid="{AC714FBC-437E-4E05-94E2-E39DA05A632E}"/>
    <cellStyle name="Normal 5 5 3 2 7" xfId="21699" xr:uid="{3F7F653F-54B2-4CCF-95D5-6E0417D2A672}"/>
    <cellStyle name="Normal 5 5 3 2 7 2" xfId="35391" xr:uid="{85454EBD-2A82-462E-85BB-BA2E9559BA50}"/>
    <cellStyle name="Normal 5 5 3 2 7 3" xfId="50275" xr:uid="{A7AA1F1F-284F-4591-B142-455E21EB7E34}"/>
    <cellStyle name="Normal 5 5 3 2 8" xfId="14855" xr:uid="{CE706D17-87F2-465C-9E9C-79BE6836B85C}"/>
    <cellStyle name="Normal 5 5 3 2 8 2" xfId="40770" xr:uid="{8917A1BA-64D7-4388-9344-BD47D6502F04}"/>
    <cellStyle name="Normal 5 5 3 2 9" xfId="28545" xr:uid="{475CC39B-9770-431B-99CE-E02EE33A6166}"/>
    <cellStyle name="Normal 5 5 3 3" xfId="309" xr:uid="{EE2D537C-E20D-4F54-8F55-3DE24A586295}"/>
    <cellStyle name="Normal 5 5 3 3 10" xfId="43434" xr:uid="{C958E8AD-D431-4D71-886B-6E3CF9761438}"/>
    <cellStyle name="Normal 5 5 3 3 11" xfId="8014" xr:uid="{05F31123-136C-46A8-885C-BC16E0872AE5}"/>
    <cellStyle name="Normal 5 5 3 3 2" xfId="1365" xr:uid="{6B7CB06F-D8EA-4027-9B05-45C25ACD0643}"/>
    <cellStyle name="Normal 5 5 3 3 2 2" xfId="1366" xr:uid="{928F28F3-CA43-4E2A-9E90-55A27883F604}"/>
    <cellStyle name="Normal 5 5 3 3 2 2 2" xfId="4475" xr:uid="{94741B4F-8BDF-46B5-BF9B-190046EE8971}"/>
    <cellStyle name="Normal 5 5 3 3 2 2 2 2" xfId="13150" xr:uid="{B3A5664F-7139-4C65-A993-AB185836BDAE}"/>
    <cellStyle name="Normal 5 5 3 3 2 2 2 2 2" xfId="26840" xr:uid="{583D712D-E35F-431C-B3F8-5E1B2F086298}"/>
    <cellStyle name="Normal 5 5 3 3 2 2 2 2 2 2" xfId="40532" xr:uid="{421D44D4-4311-4DF2-A1BB-E2E842F78433}"/>
    <cellStyle name="Normal 5 5 3 3 2 2 2 2 2 3" xfId="55416" xr:uid="{67CB65B7-4B54-4004-965F-75F0F2079826}"/>
    <cellStyle name="Normal 5 5 3 3 2 2 2 2 3" xfId="19996" xr:uid="{7CD38CDE-CF93-4D85-8974-0971F680B476}"/>
    <cellStyle name="Normal 5 5 3 3 2 2 2 2 4" xfId="33686" xr:uid="{D3AE180E-5093-43DC-A35F-793E9BA7008D}"/>
    <cellStyle name="Normal 5 5 3 3 2 2 2 2 5" xfId="48570" xr:uid="{04889FA4-B035-439D-99CA-CCE61BC7D4FA}"/>
    <cellStyle name="Normal 5 5 3 3 2 2 2 3" xfId="23418" xr:uid="{F8D5FF3A-2043-429E-AA9A-8CC9481623B2}"/>
    <cellStyle name="Normal 5 5 3 3 2 2 2 3 2" xfId="37110" xr:uid="{B4014B51-38B8-4FDF-86FE-97901A5E34C4}"/>
    <cellStyle name="Normal 5 5 3 3 2 2 2 3 3" xfId="51994" xr:uid="{979E1F18-CDD4-49DB-9FE3-F48EE32D0378}"/>
    <cellStyle name="Normal 5 5 3 3 2 2 2 4" xfId="16574" xr:uid="{730C8F0A-5E86-4BFB-BDC6-0BA1E1F8F85B}"/>
    <cellStyle name="Normal 5 5 3 3 2 2 2 4 2" xfId="41352" xr:uid="{A32E6B8C-DC85-467F-8D90-F82D64759E1B}"/>
    <cellStyle name="Normal 5 5 3 3 2 2 2 5" xfId="30264" xr:uid="{DD3AD58D-A286-4CAE-9E84-8908A26F26D1}"/>
    <cellStyle name="Normal 5 5 3 3 2 2 2 6" xfId="45148" xr:uid="{F597FD8E-D457-4388-AAC3-B8072190D15C}"/>
    <cellStyle name="Normal 5 5 3 3 2 2 2 7" xfId="9728" xr:uid="{EA0B56E8-BBC8-426A-B59D-DED0242E2D41}"/>
    <cellStyle name="Normal 5 5 3 3 2 2 3" xfId="11438" xr:uid="{C231B72A-2841-4E44-B898-754FF81FD6BA}"/>
    <cellStyle name="Normal 5 5 3 3 2 2 3 2" xfId="25128" xr:uid="{E4A21559-C97C-4804-9028-790F36D01088}"/>
    <cellStyle name="Normal 5 5 3 3 2 2 3 2 2" xfId="38820" xr:uid="{6FC763E1-C177-48E4-A8EE-779AC5F81A94}"/>
    <cellStyle name="Normal 5 5 3 3 2 2 3 2 3" xfId="53704" xr:uid="{0C3FC286-E4A8-4F9D-A6DD-B30007F5F66D}"/>
    <cellStyle name="Normal 5 5 3 3 2 2 3 3" xfId="18284" xr:uid="{8DEFE796-8AF3-4DCA-BF08-D380C27A7296}"/>
    <cellStyle name="Normal 5 5 3 3 2 2 3 4" xfId="31974" xr:uid="{F36CD936-A60B-4A92-9507-3185856A3317}"/>
    <cellStyle name="Normal 5 5 3 3 2 2 3 5" xfId="46858" xr:uid="{A3F063CE-7CF7-40FB-940A-56DBA6CDED0F}"/>
    <cellStyle name="Normal 5 5 3 3 2 2 4" xfId="21706" xr:uid="{CD06FD00-38F4-4566-9D22-3777B75D9D1C}"/>
    <cellStyle name="Normal 5 5 3 3 2 2 4 2" xfId="35398" xr:uid="{6B30208A-3E1F-4A5C-A0DA-6BB5FC887013}"/>
    <cellStyle name="Normal 5 5 3 3 2 2 4 3" xfId="50282" xr:uid="{5082A55D-0FCB-432E-903A-EBEF7CF29932}"/>
    <cellStyle name="Normal 5 5 3 3 2 2 5" xfId="14862" xr:uid="{9D8CA474-148B-442C-8876-12C7DB583D22}"/>
    <cellStyle name="Normal 5 5 3 3 2 2 5 2" xfId="41059" xr:uid="{24201515-1D1B-4C67-B201-03ABA0C481BF}"/>
    <cellStyle name="Normal 5 5 3 3 2 2 6" xfId="28552" xr:uid="{C7086170-4974-4EED-AA9C-5D7C48A33952}"/>
    <cellStyle name="Normal 5 5 3 3 2 2 7" xfId="43436" xr:uid="{7A682A99-5D07-42BE-BAAF-101E339B1CF0}"/>
    <cellStyle name="Normal 5 5 3 3 2 2 8" xfId="8016" xr:uid="{73CB8653-A165-4970-BC48-E49648F534CF}"/>
    <cellStyle name="Normal 5 5 3 3 2 3" xfId="2905" xr:uid="{EF79EB9B-4978-4F6F-BD3C-C43089C68043}"/>
    <cellStyle name="Normal 5 5 3 3 2 3 2" xfId="13149" xr:uid="{A3848D44-5F99-46C5-9910-BFD241AB0395}"/>
    <cellStyle name="Normal 5 5 3 3 2 3 2 2" xfId="26839" xr:uid="{A5F49CFC-F052-4A83-B59A-013C266C7BA0}"/>
    <cellStyle name="Normal 5 5 3 3 2 3 2 2 2" xfId="40531" xr:uid="{0F3E1093-1891-4399-AFAD-523ED6E589C9}"/>
    <cellStyle name="Normal 5 5 3 3 2 3 2 2 3" xfId="55415" xr:uid="{762DA68B-C82A-4D59-8706-3B6E00534A2C}"/>
    <cellStyle name="Normal 5 5 3 3 2 3 2 3" xfId="19995" xr:uid="{69FEE0B2-4DDB-4B58-8C38-15C9BFCD2E72}"/>
    <cellStyle name="Normal 5 5 3 3 2 3 2 4" xfId="33685" xr:uid="{292FED1F-B46E-42E5-8F82-E8A38756F491}"/>
    <cellStyle name="Normal 5 5 3 3 2 3 2 5" xfId="48569" xr:uid="{3AAC525D-A248-4CC4-82CE-2E3C848483BA}"/>
    <cellStyle name="Normal 5 5 3 3 2 3 3" xfId="23417" xr:uid="{D7305B28-CF9E-478B-9A39-DEC74ECB4DF2}"/>
    <cellStyle name="Normal 5 5 3 3 2 3 3 2" xfId="37109" xr:uid="{C80B17D4-9CEC-4BDF-82B4-EB4473ED701F}"/>
    <cellStyle name="Normal 5 5 3 3 2 3 3 3" xfId="51993" xr:uid="{D766B18B-F6D9-46CC-9EB1-988F6601E36F}"/>
    <cellStyle name="Normal 5 5 3 3 2 3 4" xfId="16573" xr:uid="{E01E1469-728F-4BCB-BF40-B3F335AEE72D}"/>
    <cellStyle name="Normal 5 5 3 3 2 3 4 2" xfId="41181" xr:uid="{94779005-60B6-4EC9-BF61-08D98FB2A563}"/>
    <cellStyle name="Normal 5 5 3 3 2 3 5" xfId="30263" xr:uid="{51C51A27-57A5-4109-ACE3-69CE127C0F99}"/>
    <cellStyle name="Normal 5 5 3 3 2 3 6" xfId="45147" xr:uid="{FACD55CB-FB2C-4BE3-ACBA-85B3F97C5141}"/>
    <cellStyle name="Normal 5 5 3 3 2 3 7" xfId="9727" xr:uid="{2B6D79DD-67DA-413D-91E1-0C2D32154F3C}"/>
    <cellStyle name="Normal 5 5 3 3 2 4" xfId="2906" xr:uid="{1A95D6AB-383E-4F37-9789-4344DE2276C1}"/>
    <cellStyle name="Normal 5 5 3 3 2 4 2" xfId="25127" xr:uid="{6C0F0740-BCC3-4B2B-91D5-ECD5B3EF0C8F}"/>
    <cellStyle name="Normal 5 5 3 3 2 4 2 2" xfId="38819" xr:uid="{FCF41605-952F-4DA4-A66C-FF0F9330B77E}"/>
    <cellStyle name="Normal 5 5 3 3 2 4 2 3" xfId="53703" xr:uid="{8389F34B-BFD4-4BA1-8ECC-B031CAEE79A2}"/>
    <cellStyle name="Normal 5 5 3 3 2 4 3" xfId="18283" xr:uid="{33A4D41F-7317-43F4-9F10-14964C876BCA}"/>
    <cellStyle name="Normal 5 5 3 3 2 4 3 2" xfId="41182" xr:uid="{4F3611CC-BFD0-4065-BF71-EFC25368E193}"/>
    <cellStyle name="Normal 5 5 3 3 2 4 4" xfId="31973" xr:uid="{FB941736-2F33-474D-A90A-59198EB1F827}"/>
    <cellStyle name="Normal 5 5 3 3 2 4 5" xfId="46857" xr:uid="{F940A63F-48BA-4E79-A424-EBC49A4625B3}"/>
    <cellStyle name="Normal 5 5 3 3 2 4 6" xfId="11437" xr:uid="{6E706FDD-BCBF-4160-B5A1-D77257C0A552}"/>
    <cellStyle name="Normal 5 5 3 3 2 5" xfId="21705" xr:uid="{7F5921E4-385B-4A95-B545-D9F3DF24F88F}"/>
    <cellStyle name="Normal 5 5 3 3 2 5 2" xfId="35397" xr:uid="{CA55CE09-BAF9-4394-B9EE-1481C1F85500}"/>
    <cellStyle name="Normal 5 5 3 3 2 5 3" xfId="50281" xr:uid="{287F0EF4-85E5-451C-853A-11C54BADF856}"/>
    <cellStyle name="Normal 5 5 3 3 2 6" xfId="14861" xr:uid="{73F435FA-83CC-450F-B303-F4179150DB69}"/>
    <cellStyle name="Normal 5 5 3 3 2 6 2" xfId="41058" xr:uid="{646A1DDB-2206-4456-96C0-FA4ED9A5FAFC}"/>
    <cellStyle name="Normal 5 5 3 3 2 7" xfId="28551" xr:uid="{B698027F-8BEE-4A95-9B65-8B13F5F2D05C}"/>
    <cellStyle name="Normal 5 5 3 3 2 8" xfId="43435" xr:uid="{2CD12F7B-76C6-40B9-906B-075B45D0AC43}"/>
    <cellStyle name="Normal 5 5 3 3 2 9" xfId="8015" xr:uid="{BEE346A4-033A-4DC1-A873-2246ED12255E}"/>
    <cellStyle name="Normal 5 5 3 3 3" xfId="1367" xr:uid="{C65630A4-7D83-4C27-8780-594E7022B7B2}"/>
    <cellStyle name="Normal 5 5 3 3 3 2" xfId="4476" xr:uid="{BB874776-E86E-42FD-886D-FAED228FE3D5}"/>
    <cellStyle name="Normal 5 5 3 3 3 2 2" xfId="13151" xr:uid="{52E4F4B4-F0F1-4B12-9679-D3F17AD45D9B}"/>
    <cellStyle name="Normal 5 5 3 3 3 2 2 2" xfId="26841" xr:uid="{561AFDE8-877C-46AD-827E-7E68BFCC0574}"/>
    <cellStyle name="Normal 5 5 3 3 3 2 2 2 2" xfId="40533" xr:uid="{828A9A7E-3F4C-400D-BABD-A0EDBA9D30D6}"/>
    <cellStyle name="Normal 5 5 3 3 3 2 2 2 3" xfId="55417" xr:uid="{59459696-3520-4606-9F6B-58E60C2D5B65}"/>
    <cellStyle name="Normal 5 5 3 3 3 2 2 3" xfId="19997" xr:uid="{7BA2ADF3-C9ED-46E1-8126-0336D1863C1E}"/>
    <cellStyle name="Normal 5 5 3 3 3 2 2 4" xfId="33687" xr:uid="{6F84FBF7-7865-4C08-AF17-0CB3AAF39455}"/>
    <cellStyle name="Normal 5 5 3 3 3 2 2 5" xfId="48571" xr:uid="{A4094C3E-B277-4CC8-96DD-1FAE325A7CDD}"/>
    <cellStyle name="Normal 5 5 3 3 3 2 3" xfId="23419" xr:uid="{C59CE5F9-5D28-4D4E-9EEA-800C35C38171}"/>
    <cellStyle name="Normal 5 5 3 3 3 2 3 2" xfId="37111" xr:uid="{34E2029E-F478-4B39-BC33-E0A868263DA5}"/>
    <cellStyle name="Normal 5 5 3 3 3 2 3 3" xfId="51995" xr:uid="{1729F475-3882-44A2-ABB5-35BD6FC57383}"/>
    <cellStyle name="Normal 5 5 3 3 3 2 4" xfId="16575" xr:uid="{60E063C4-A128-4CCE-BCF1-40C110F9558D}"/>
    <cellStyle name="Normal 5 5 3 3 3 2 4 2" xfId="41353" xr:uid="{CA400C43-DF86-403D-8128-EFA5EADE076D}"/>
    <cellStyle name="Normal 5 5 3 3 3 2 5" xfId="30265" xr:uid="{B1CDAC59-11BD-4CDA-B264-D27E29E23330}"/>
    <cellStyle name="Normal 5 5 3 3 3 2 6" xfId="45149" xr:uid="{1C940D31-CAD5-4F35-A379-E73C477FEC50}"/>
    <cellStyle name="Normal 5 5 3 3 3 2 7" xfId="9729" xr:uid="{8C33F773-DB32-4438-8642-D7E3D12DA9EF}"/>
    <cellStyle name="Normal 5 5 3 3 3 3" xfId="11439" xr:uid="{6F2C3254-5F8E-42C5-867B-67FEC5E2E03B}"/>
    <cellStyle name="Normal 5 5 3 3 3 3 2" xfId="25129" xr:uid="{B6879186-DEA1-4703-9A0D-92D27A723F83}"/>
    <cellStyle name="Normal 5 5 3 3 3 3 2 2" xfId="38821" xr:uid="{694DF2C8-C242-4431-B394-5E3BDF2A7000}"/>
    <cellStyle name="Normal 5 5 3 3 3 3 2 3" xfId="53705" xr:uid="{CCF98F5D-6766-4BB2-9054-712801AB7BE7}"/>
    <cellStyle name="Normal 5 5 3 3 3 3 3" xfId="18285" xr:uid="{6E3C7A2E-12A6-41CB-B9E9-2B2A494B6E64}"/>
    <cellStyle name="Normal 5 5 3 3 3 3 4" xfId="31975" xr:uid="{2C9CADD5-AF08-4A42-B9DE-9D0EE15B4FEC}"/>
    <cellStyle name="Normal 5 5 3 3 3 3 5" xfId="46859" xr:uid="{E4069573-5C9D-4759-8BE5-C35C4BD37070}"/>
    <cellStyle name="Normal 5 5 3 3 3 4" xfId="21707" xr:uid="{12336DBF-CD8B-426C-B8BD-F4CA02DF3BDC}"/>
    <cellStyle name="Normal 5 5 3 3 3 4 2" xfId="35399" xr:uid="{2DBCA969-C550-49F7-91A0-E7E0707F982A}"/>
    <cellStyle name="Normal 5 5 3 3 3 4 3" xfId="50283" xr:uid="{334B4C8C-AB52-40E4-8DAC-12657A60C717}"/>
    <cellStyle name="Normal 5 5 3 3 3 5" xfId="14863" xr:uid="{1F6816FC-9677-4DCD-B83E-F5CFB42598B2}"/>
    <cellStyle name="Normal 5 5 3 3 3 5 2" xfId="41060" xr:uid="{DDAF2E87-FF58-4283-8EAC-DA86749D3E94}"/>
    <cellStyle name="Normal 5 5 3 3 3 6" xfId="28553" xr:uid="{276E5636-536F-4019-9956-F64057676CCF}"/>
    <cellStyle name="Normal 5 5 3 3 3 7" xfId="43437" xr:uid="{9D1FE44B-EF0F-4BFE-B4CB-D9F934086FC8}"/>
    <cellStyle name="Normal 5 5 3 3 3 8" xfId="8017" xr:uid="{52E2DF9D-0ABA-4569-AFE4-157A271EFE19}"/>
    <cellStyle name="Normal 5 5 3 3 4" xfId="2907" xr:uid="{73A73D70-3331-46C4-AE71-CD3DF5310A04}"/>
    <cellStyle name="Normal 5 5 3 3 4 2" xfId="9730" xr:uid="{4025F2FB-A7B9-4D67-A89C-2E4F01B558DB}"/>
    <cellStyle name="Normal 5 5 3 3 4 2 2" xfId="13152" xr:uid="{8DD6F13C-433D-4989-93FF-FF96A5CCCFFD}"/>
    <cellStyle name="Normal 5 5 3 3 4 2 2 2" xfId="26842" xr:uid="{05C59F07-8B65-41DB-9F6A-12F5D7FA38D8}"/>
    <cellStyle name="Normal 5 5 3 3 4 2 2 2 2" xfId="40534" xr:uid="{EDE1D4C0-0B32-4A48-855B-A0322FC6C0CC}"/>
    <cellStyle name="Normal 5 5 3 3 4 2 2 2 3" xfId="55418" xr:uid="{6638844A-947D-45BC-A04C-A4A813689F2D}"/>
    <cellStyle name="Normal 5 5 3 3 4 2 2 3" xfId="19998" xr:uid="{25993C0A-09E4-4979-A466-01CE694651AF}"/>
    <cellStyle name="Normal 5 5 3 3 4 2 2 4" xfId="33688" xr:uid="{95EBE073-6067-4452-B504-C7AAF55DAEB9}"/>
    <cellStyle name="Normal 5 5 3 3 4 2 2 5" xfId="48572" xr:uid="{72273995-4A23-4AE3-A06B-1FFFD60B36A7}"/>
    <cellStyle name="Normal 5 5 3 3 4 2 3" xfId="23420" xr:uid="{3017265C-D172-4515-9390-0D146EAE651C}"/>
    <cellStyle name="Normal 5 5 3 3 4 2 3 2" xfId="37112" xr:uid="{99DBB6E3-4412-4DED-B40F-49F4CC7311A6}"/>
    <cellStyle name="Normal 5 5 3 3 4 2 3 3" xfId="51996" xr:uid="{FF24C263-D879-4265-823F-F7861C35DCEB}"/>
    <cellStyle name="Normal 5 5 3 3 4 2 4" xfId="16576" xr:uid="{56AC81B8-BFE0-4488-A566-170EB337A496}"/>
    <cellStyle name="Normal 5 5 3 3 4 2 5" xfId="30266" xr:uid="{06AFD9F0-0C7E-4BC4-94AE-AE175130BFA2}"/>
    <cellStyle name="Normal 5 5 3 3 4 2 6" xfId="45150" xr:uid="{2CCA52EE-5A67-4374-83B3-8E9AD798CB2D}"/>
    <cellStyle name="Normal 5 5 3 3 4 3" xfId="11440" xr:uid="{39E80BA0-978C-4794-AC32-6F876A5CF6F7}"/>
    <cellStyle name="Normal 5 5 3 3 4 3 2" xfId="25130" xr:uid="{8E56D11C-3659-46A3-AF4A-70687AC098F6}"/>
    <cellStyle name="Normal 5 5 3 3 4 3 2 2" xfId="38822" xr:uid="{6C80841C-2057-49C2-8FDF-87B601BAF964}"/>
    <cellStyle name="Normal 5 5 3 3 4 3 2 3" xfId="53706" xr:uid="{0FF668C4-EFCE-42E1-8FEB-F5FA2DE01286}"/>
    <cellStyle name="Normal 5 5 3 3 4 3 3" xfId="18286" xr:uid="{5C21279E-15A7-45F0-9229-3E162C0F0826}"/>
    <cellStyle name="Normal 5 5 3 3 4 3 4" xfId="31976" xr:uid="{8BF60CCF-0A91-4B4D-A26A-FB8BD00A8DE3}"/>
    <cellStyle name="Normal 5 5 3 3 4 3 5" xfId="46860" xr:uid="{008AD559-3F54-433D-A67C-5F923DC3DF00}"/>
    <cellStyle name="Normal 5 5 3 3 4 4" xfId="21708" xr:uid="{1FCB8BCC-2E0E-42AE-9FED-83FC4778ACE2}"/>
    <cellStyle name="Normal 5 5 3 3 4 4 2" xfId="35400" xr:uid="{7164A90A-D4F8-4857-8F01-396725726470}"/>
    <cellStyle name="Normal 5 5 3 3 4 4 3" xfId="50284" xr:uid="{502C5C87-96A1-4904-8743-A4D5695A6274}"/>
    <cellStyle name="Normal 5 5 3 3 4 5" xfId="14864" xr:uid="{C76C1953-3050-42D1-8F61-B053AB535055}"/>
    <cellStyle name="Normal 5 5 3 3 4 5 2" xfId="41183" xr:uid="{69FB95DD-6C09-47DA-A776-CB01F932764B}"/>
    <cellStyle name="Normal 5 5 3 3 4 6" xfId="28554" xr:uid="{BC8F30D5-9CC5-47E5-BEE5-9600FCD3EA34}"/>
    <cellStyle name="Normal 5 5 3 3 4 7" xfId="43438" xr:uid="{3B416565-65EB-4126-9656-0CC109439CA6}"/>
    <cellStyle name="Normal 5 5 3 3 4 8" xfId="8018" xr:uid="{CAC5D56D-8738-490E-A32B-F759B0AF0302}"/>
    <cellStyle name="Normal 5 5 3 3 5" xfId="2908" xr:uid="{515BA952-4086-4B52-895D-FBE8042AADEB}"/>
    <cellStyle name="Normal 5 5 3 3 5 2" xfId="13148" xr:uid="{298E189D-4D04-4EBE-80AB-76A9299F20F4}"/>
    <cellStyle name="Normal 5 5 3 3 5 2 2" xfId="26838" xr:uid="{24DCDEBB-E493-4B18-A2CE-FDC0B7A52BB7}"/>
    <cellStyle name="Normal 5 5 3 3 5 2 2 2" xfId="40530" xr:uid="{B5C5B381-9F21-424C-A81A-D0CE9A69829A}"/>
    <cellStyle name="Normal 5 5 3 3 5 2 2 3" xfId="55414" xr:uid="{01AAF50B-C245-418C-9576-6B49C679E3F9}"/>
    <cellStyle name="Normal 5 5 3 3 5 2 3" xfId="19994" xr:uid="{C36772CB-8F8D-449C-9BDD-1CC5A2FC7E6D}"/>
    <cellStyle name="Normal 5 5 3 3 5 2 4" xfId="33684" xr:uid="{2A3BBB5F-EC30-4BEE-A0F1-DF70EB563C18}"/>
    <cellStyle name="Normal 5 5 3 3 5 2 5" xfId="48568" xr:uid="{2D940CD8-10DB-4223-91CE-863AC1876521}"/>
    <cellStyle name="Normal 5 5 3 3 5 3" xfId="23416" xr:uid="{743F2C12-0117-45D7-A849-9858E43F2BAE}"/>
    <cellStyle name="Normal 5 5 3 3 5 3 2" xfId="37108" xr:uid="{D757414F-A735-42BB-9D02-E77B7CAF89DD}"/>
    <cellStyle name="Normal 5 5 3 3 5 3 3" xfId="51992" xr:uid="{5951DE97-EFAA-43E2-A57F-8C5139F92AAD}"/>
    <cellStyle name="Normal 5 5 3 3 5 4" xfId="16572" xr:uid="{76966846-D576-40FD-98DC-9D9CFCD9112B}"/>
    <cellStyle name="Normal 5 5 3 3 5 4 2" xfId="41184" xr:uid="{9C30EF96-DEDB-44E9-832A-566A3E726446}"/>
    <cellStyle name="Normal 5 5 3 3 5 5" xfId="30262" xr:uid="{4BDC3CF2-6A69-4A5A-A73E-071A4D6D7FB0}"/>
    <cellStyle name="Normal 5 5 3 3 5 6" xfId="45146" xr:uid="{43678C0C-1993-4245-BE14-1518C4E9B96A}"/>
    <cellStyle name="Normal 5 5 3 3 5 7" xfId="9726" xr:uid="{658ECAF9-D0D5-4706-9849-F5ED02854B27}"/>
    <cellStyle name="Normal 5 5 3 3 6" xfId="11436" xr:uid="{64E81E6B-A720-471F-BDBE-0E3D215B2A1C}"/>
    <cellStyle name="Normal 5 5 3 3 6 2" xfId="25126" xr:uid="{C785D161-2FFD-4C16-B64B-4471D7355147}"/>
    <cellStyle name="Normal 5 5 3 3 6 2 2" xfId="38818" xr:uid="{E70A3F2B-395F-4842-84B1-4FE2B85CD830}"/>
    <cellStyle name="Normal 5 5 3 3 6 2 3" xfId="53702" xr:uid="{B9ACBDCC-8E94-4A87-B490-D00D9BC13BF4}"/>
    <cellStyle name="Normal 5 5 3 3 6 3" xfId="18282" xr:uid="{23782895-3F4D-4368-95D6-ED5D46A47438}"/>
    <cellStyle name="Normal 5 5 3 3 6 4" xfId="31972" xr:uid="{9C343DE5-F36F-4D6B-A7B9-BC9F2548047A}"/>
    <cellStyle name="Normal 5 5 3 3 6 5" xfId="46856" xr:uid="{BC740A2C-B0C0-461F-B690-9DAF5C1FE797}"/>
    <cellStyle name="Normal 5 5 3 3 7" xfId="21704" xr:uid="{B83C56A9-8DFE-444A-B530-C59012344768}"/>
    <cellStyle name="Normal 5 5 3 3 7 2" xfId="35396" xr:uid="{36CA7E54-323D-4AF4-B02F-F15FEE61FDD6}"/>
    <cellStyle name="Normal 5 5 3 3 7 3" xfId="50280" xr:uid="{9C5EB35E-CF39-4267-8534-3682D4E4507F}"/>
    <cellStyle name="Normal 5 5 3 3 8" xfId="14860" xr:uid="{76E7FAE6-F0C4-437B-B9D9-5D02840FFB06}"/>
    <cellStyle name="Normal 5 5 3 3 8 2" xfId="40791" xr:uid="{020B9FA4-558D-4D3D-B2EC-7F42944C7876}"/>
    <cellStyle name="Normal 5 5 3 3 9" xfId="28550" xr:uid="{7F7742AD-7297-4D69-B3D4-84670F4AB4E1}"/>
    <cellStyle name="Normal 5 5 3 4" xfId="1368" xr:uid="{6A8812D7-D985-4936-AAA1-43FD821638E2}"/>
    <cellStyle name="Normal 5 5 3 4 2" xfId="1369" xr:uid="{D3043A26-9B4F-44A4-B57E-33E45B434CAD}"/>
    <cellStyle name="Normal 5 5 3 4 2 2" xfId="4477" xr:uid="{537506A6-E942-4BA7-8EE4-02BE006D7B97}"/>
    <cellStyle name="Normal 5 5 3 4 2 2 2" xfId="13154" xr:uid="{A1BB49F4-6097-474B-84AE-08A2022DFFE6}"/>
    <cellStyle name="Normal 5 5 3 4 2 2 2 2" xfId="26844" xr:uid="{E2061CD4-4CAF-42A3-A830-705AC4769F2B}"/>
    <cellStyle name="Normal 5 5 3 4 2 2 2 2 2" xfId="40536" xr:uid="{822170EC-B27A-4784-A07A-60F0F34B6D9D}"/>
    <cellStyle name="Normal 5 5 3 4 2 2 2 2 3" xfId="55420" xr:uid="{BB04D764-06CB-4DA0-AC1E-54E12F99AFF1}"/>
    <cellStyle name="Normal 5 5 3 4 2 2 2 3" xfId="20000" xr:uid="{28C03213-0845-43CD-9AEA-1E5932451980}"/>
    <cellStyle name="Normal 5 5 3 4 2 2 2 4" xfId="33690" xr:uid="{CB14AB5A-EE04-44EE-B721-A13DEB734067}"/>
    <cellStyle name="Normal 5 5 3 4 2 2 2 5" xfId="48574" xr:uid="{C7480A0D-609A-4BF1-99C8-BEB4BF89126C}"/>
    <cellStyle name="Normal 5 5 3 4 2 2 3" xfId="23422" xr:uid="{C1773D67-A44D-4C72-9D4A-CF8BE9C53C0D}"/>
    <cellStyle name="Normal 5 5 3 4 2 2 3 2" xfId="37114" xr:uid="{F47A3FEB-40CB-4E21-99B8-1B59ABC27CB7}"/>
    <cellStyle name="Normal 5 5 3 4 2 2 3 3" xfId="51998" xr:uid="{C64AA03C-8D26-4B27-A308-A50EB8B0A7B6}"/>
    <cellStyle name="Normal 5 5 3 4 2 2 4" xfId="16578" xr:uid="{7AF479F0-C996-4393-BF8F-373D93B55795}"/>
    <cellStyle name="Normal 5 5 3 4 2 2 4 2" xfId="41354" xr:uid="{38EF8121-4B94-4266-9B96-2416E980B975}"/>
    <cellStyle name="Normal 5 5 3 4 2 2 5" xfId="30268" xr:uid="{3D6CAE4A-6F4C-4E7F-B90B-003AEA3D8B13}"/>
    <cellStyle name="Normal 5 5 3 4 2 2 6" xfId="45152" xr:uid="{9AEC7E12-B88B-4826-81C5-492E07C3B67F}"/>
    <cellStyle name="Normal 5 5 3 4 2 2 7" xfId="9732" xr:uid="{413D6E3E-5D21-40E8-B4F1-E09B59AC6486}"/>
    <cellStyle name="Normal 5 5 3 4 2 3" xfId="11442" xr:uid="{F5CDDEAA-16A1-4E02-BDF3-784C50543340}"/>
    <cellStyle name="Normal 5 5 3 4 2 3 2" xfId="25132" xr:uid="{81CA7371-EACF-4D72-B6F7-F2D35C137002}"/>
    <cellStyle name="Normal 5 5 3 4 2 3 2 2" xfId="38824" xr:uid="{D0E00740-AE54-43FC-9580-22BC9990DB19}"/>
    <cellStyle name="Normal 5 5 3 4 2 3 2 3" xfId="53708" xr:uid="{BDB2BF29-61D0-48C0-9520-13E301258737}"/>
    <cellStyle name="Normal 5 5 3 4 2 3 3" xfId="18288" xr:uid="{AC01C8A0-26F1-430A-8FA7-9DC62D728F36}"/>
    <cellStyle name="Normal 5 5 3 4 2 3 4" xfId="31978" xr:uid="{0015133E-E4AC-42C7-B0A7-E172B2C8DEBB}"/>
    <cellStyle name="Normal 5 5 3 4 2 3 5" xfId="46862" xr:uid="{4187DB90-6466-47FA-B6AC-1F3E0D300672}"/>
    <cellStyle name="Normal 5 5 3 4 2 4" xfId="21710" xr:uid="{4C5537CF-692F-4C95-BB86-01BAD404641A}"/>
    <cellStyle name="Normal 5 5 3 4 2 4 2" xfId="35402" xr:uid="{5FF4FCBF-9740-45C5-A66C-A3219B2D870E}"/>
    <cellStyle name="Normal 5 5 3 4 2 4 3" xfId="50286" xr:uid="{BC30EB68-4CBA-4E25-B6D0-2C0A5B182EC1}"/>
    <cellStyle name="Normal 5 5 3 4 2 5" xfId="14866" xr:uid="{EBBE2CF2-A0FD-4D7C-806E-50AEB5F77DCD}"/>
    <cellStyle name="Normal 5 5 3 4 2 5 2" xfId="41062" xr:uid="{88CE22BB-39F0-4815-A2AD-45A61A66C4B2}"/>
    <cellStyle name="Normal 5 5 3 4 2 6" xfId="28556" xr:uid="{9B228E5C-85EA-42D6-84E8-5A7C6BF349FE}"/>
    <cellStyle name="Normal 5 5 3 4 2 7" xfId="43440" xr:uid="{20EB54B3-4B2A-4BC8-B6D6-76D265284EF3}"/>
    <cellStyle name="Normal 5 5 3 4 2 8" xfId="8020" xr:uid="{95F20ED4-1C65-4CAA-A67B-D10235D10310}"/>
    <cellStyle name="Normal 5 5 3 4 3" xfId="2909" xr:uid="{9739F8DA-DB2A-4AB4-997A-F99999AA7127}"/>
    <cellStyle name="Normal 5 5 3 4 3 2" xfId="13153" xr:uid="{C97BB99E-FF39-4DB1-9CE2-64EFBC562CE9}"/>
    <cellStyle name="Normal 5 5 3 4 3 2 2" xfId="26843" xr:uid="{8EC17AC2-ABF5-4DD2-82E5-7AED238F5BD7}"/>
    <cellStyle name="Normal 5 5 3 4 3 2 2 2" xfId="40535" xr:uid="{910BCFB5-1305-4E42-BBED-22EC323C5C94}"/>
    <cellStyle name="Normal 5 5 3 4 3 2 2 3" xfId="55419" xr:uid="{944403D8-3269-4378-A22A-94AA89ACB3F2}"/>
    <cellStyle name="Normal 5 5 3 4 3 2 3" xfId="19999" xr:uid="{EB9537DD-9965-4D31-A63E-A9CB1512B00A}"/>
    <cellStyle name="Normal 5 5 3 4 3 2 4" xfId="33689" xr:uid="{A93274C5-DC9E-4E05-A1D2-568E72BF9665}"/>
    <cellStyle name="Normal 5 5 3 4 3 2 5" xfId="48573" xr:uid="{FF02763F-A14E-4B71-B26B-7C0759C56C0D}"/>
    <cellStyle name="Normal 5 5 3 4 3 3" xfId="23421" xr:uid="{4A0F32C1-0C74-4703-A8E1-4846D4853A9B}"/>
    <cellStyle name="Normal 5 5 3 4 3 3 2" xfId="37113" xr:uid="{9E7DB275-2C54-4711-B70C-80A2603F0452}"/>
    <cellStyle name="Normal 5 5 3 4 3 3 3" xfId="51997" xr:uid="{0B1A6B99-2630-4188-9248-C528D73ADE74}"/>
    <cellStyle name="Normal 5 5 3 4 3 4" xfId="16577" xr:uid="{BB75CD55-6DCE-4402-9C14-37474B613C11}"/>
    <cellStyle name="Normal 5 5 3 4 3 4 2" xfId="41185" xr:uid="{8E7AC81A-87C1-4508-BF3A-DF59D0C45EF9}"/>
    <cellStyle name="Normal 5 5 3 4 3 5" xfId="30267" xr:uid="{AF5CA2BA-342A-4017-8A7F-CC4A1A1BE250}"/>
    <cellStyle name="Normal 5 5 3 4 3 6" xfId="45151" xr:uid="{D9A282A8-DC22-4F1E-BA48-6D533CA8C17B}"/>
    <cellStyle name="Normal 5 5 3 4 3 7" xfId="9731" xr:uid="{65AB2488-FCE4-4306-98B6-116D4BB1D0E8}"/>
    <cellStyle name="Normal 5 5 3 4 4" xfId="2910" xr:uid="{89A1D5F3-A132-41F5-879C-53DDA624343A}"/>
    <cellStyle name="Normal 5 5 3 4 4 2" xfId="25131" xr:uid="{72B2A332-8211-4EFC-B490-B15EB9C6ED9A}"/>
    <cellStyle name="Normal 5 5 3 4 4 2 2" xfId="38823" xr:uid="{14AF2312-01CC-46A0-B946-02A1774BCEB2}"/>
    <cellStyle name="Normal 5 5 3 4 4 2 3" xfId="53707" xr:uid="{4D13CB44-6DD8-4AB6-84C8-050613C9E625}"/>
    <cellStyle name="Normal 5 5 3 4 4 3" xfId="18287" xr:uid="{1972B358-7A5B-46FA-9AB1-D66E8325D883}"/>
    <cellStyle name="Normal 5 5 3 4 4 3 2" xfId="41186" xr:uid="{E080CEEF-7E3C-4FBB-A564-983CAD9B660C}"/>
    <cellStyle name="Normal 5 5 3 4 4 4" xfId="31977" xr:uid="{BB1C5F09-F681-4C47-9885-B96F76D527B7}"/>
    <cellStyle name="Normal 5 5 3 4 4 5" xfId="46861" xr:uid="{6568BC97-5F9B-4795-908F-7DE9902B48B7}"/>
    <cellStyle name="Normal 5 5 3 4 4 6" xfId="11441" xr:uid="{E3CF15D9-B31C-4F3E-9AA1-7DFA6C4BDC30}"/>
    <cellStyle name="Normal 5 5 3 4 5" xfId="21709" xr:uid="{7A71D84C-2C91-49A7-8AC1-7AB032B06972}"/>
    <cellStyle name="Normal 5 5 3 4 5 2" xfId="35401" xr:uid="{C5E6E116-AEBE-4BA7-8995-35F199D7DCD4}"/>
    <cellStyle name="Normal 5 5 3 4 5 3" xfId="50285" xr:uid="{E319453E-15BF-4030-ACCC-18A2349D827C}"/>
    <cellStyle name="Normal 5 5 3 4 6" xfId="14865" xr:uid="{BC2A7BF3-4953-43DA-B721-43CF1D401688}"/>
    <cellStyle name="Normal 5 5 3 4 6 2" xfId="41061" xr:uid="{71E4E005-4ECB-4CFB-99AD-B3877DC2B38A}"/>
    <cellStyle name="Normal 5 5 3 4 7" xfId="28555" xr:uid="{9D1D8726-7C57-45B1-80E8-BD0D9F3FDDC1}"/>
    <cellStyle name="Normal 5 5 3 4 8" xfId="43439" xr:uid="{FF1E8825-DB4C-45DB-967A-F2FD38C1A1DB}"/>
    <cellStyle name="Normal 5 5 3 4 9" xfId="8019" xr:uid="{98A8D4DA-39D9-43F1-BC8E-869D82EC0A22}"/>
    <cellStyle name="Normal 5 5 3 5" xfId="1370" xr:uid="{386E0356-6B50-43E3-8FF8-D4F765611DC0}"/>
    <cellStyle name="Normal 5 5 3 5 2" xfId="2911" xr:uid="{28F2AC95-9522-40C0-9A0B-F4E2C1590E3E}"/>
    <cellStyle name="Normal 5 5 3 5 2 2" xfId="13155" xr:uid="{55E2DEB4-3447-4435-932F-6A7B730FE70F}"/>
    <cellStyle name="Normal 5 5 3 5 2 2 2" xfId="26845" xr:uid="{8678D86F-2316-4AE9-9485-4CC205A4782E}"/>
    <cellStyle name="Normal 5 5 3 5 2 2 2 2" xfId="40537" xr:uid="{68C949FB-ECCF-4CCF-9CC9-ACD32C566869}"/>
    <cellStyle name="Normal 5 5 3 5 2 2 2 3" xfId="55421" xr:uid="{5A549CAA-140C-4948-8FB0-C0EA0B168C78}"/>
    <cellStyle name="Normal 5 5 3 5 2 2 3" xfId="20001" xr:uid="{247AAC91-29EA-4993-9D71-21DB14197624}"/>
    <cellStyle name="Normal 5 5 3 5 2 2 4" xfId="33691" xr:uid="{68A6FA21-C417-44A2-8E5A-E27D090B9D07}"/>
    <cellStyle name="Normal 5 5 3 5 2 2 5" xfId="48575" xr:uid="{1D1DC2E9-DBBA-4851-9B32-1CBFD39CAB9F}"/>
    <cellStyle name="Normal 5 5 3 5 2 3" xfId="23423" xr:uid="{844B37ED-2054-4C33-8B64-51421450C7EC}"/>
    <cellStyle name="Normal 5 5 3 5 2 3 2" xfId="37115" xr:uid="{8E7AFD59-2627-48AF-9039-1E17C6A113DD}"/>
    <cellStyle name="Normal 5 5 3 5 2 3 3" xfId="51999" xr:uid="{8B7C9423-8E82-4D95-AE78-CA652113F91E}"/>
    <cellStyle name="Normal 5 5 3 5 2 4" xfId="16579" xr:uid="{5FC75EA7-42B9-4DBB-8AA3-6FEB277588CA}"/>
    <cellStyle name="Normal 5 5 3 5 2 4 2" xfId="41187" xr:uid="{96099727-63A9-4FD0-8141-24353C2623F4}"/>
    <cellStyle name="Normal 5 5 3 5 2 5" xfId="30269" xr:uid="{73FA35EB-9E79-47C5-8001-15F593BE8B09}"/>
    <cellStyle name="Normal 5 5 3 5 2 6" xfId="45153" xr:uid="{641DBA12-ED1B-4E37-B234-1396590854A1}"/>
    <cellStyle name="Normal 5 5 3 5 2 7" xfId="9733" xr:uid="{B6DBDE62-3D58-4EFA-B103-CDB8E38576BB}"/>
    <cellStyle name="Normal 5 5 3 5 3" xfId="2912" xr:uid="{03F72FAE-C7C3-4AF5-9853-42B710D1BACB}"/>
    <cellStyle name="Normal 5 5 3 5 3 2" xfId="25133" xr:uid="{52680A96-4CFB-4AEF-B1A1-CB7638FD9FCA}"/>
    <cellStyle name="Normal 5 5 3 5 3 2 2" xfId="38825" xr:uid="{47B67108-3389-41B4-BD5B-E971C3CD4058}"/>
    <cellStyle name="Normal 5 5 3 5 3 2 3" xfId="53709" xr:uid="{A18099DA-9559-43D5-8729-266C004097C9}"/>
    <cellStyle name="Normal 5 5 3 5 3 3" xfId="18289" xr:uid="{4FC67542-D03D-4046-B421-83E9DE27C56B}"/>
    <cellStyle name="Normal 5 5 3 5 3 3 2" xfId="41188" xr:uid="{1C6904E1-CAE8-4EC4-9B0E-C11FD8EE52DB}"/>
    <cellStyle name="Normal 5 5 3 5 3 4" xfId="31979" xr:uid="{F6536549-D43F-4306-B604-096C5CEDE7C0}"/>
    <cellStyle name="Normal 5 5 3 5 3 5" xfId="46863" xr:uid="{507580A4-57C9-4630-8E7A-C314A9B90EED}"/>
    <cellStyle name="Normal 5 5 3 5 3 6" xfId="11443" xr:uid="{2714C797-097F-4F50-8023-A01EA5D903B5}"/>
    <cellStyle name="Normal 5 5 3 5 4" xfId="2913" xr:uid="{6D7BE028-F36D-4DB4-93F8-72125319253E}"/>
    <cellStyle name="Normal 5 5 3 5 4 2" xfId="41189" xr:uid="{A231439A-7151-4D55-B020-F57969FC74DA}"/>
    <cellStyle name="Normal 5 5 3 5 4 3" xfId="35403" xr:uid="{A6F965E7-B8FD-421D-A592-D2C50E789361}"/>
    <cellStyle name="Normal 5 5 3 5 4 4" xfId="50287" xr:uid="{2182513E-4B0A-4C7F-9F0E-3A953B130A81}"/>
    <cellStyle name="Normal 5 5 3 5 4 5" xfId="21711" xr:uid="{A14E06E3-CF15-4F0B-B7A9-57498DC964E0}"/>
    <cellStyle name="Normal 5 5 3 5 5" xfId="14867" xr:uid="{C639527F-038C-44C7-A4E9-78E9A1B02EFB}"/>
    <cellStyle name="Normal 5 5 3 5 5 2" xfId="41063" xr:uid="{5C2F6F42-F4A2-44B3-B405-40A5B9F01FA0}"/>
    <cellStyle name="Normal 5 5 3 5 6" xfId="28557" xr:uid="{98A7C85E-7EE9-41E7-AA11-AC46A988A023}"/>
    <cellStyle name="Normal 5 5 3 5 7" xfId="43441" xr:uid="{295B8CB3-CBC0-4B50-926A-480E2C465223}"/>
    <cellStyle name="Normal 5 5 3 5 8" xfId="8021" xr:uid="{56F54B81-B549-46B1-AA71-24DC4AFB2CAF}"/>
    <cellStyle name="Normal 5 5 3 6" xfId="2914" xr:uid="{7E66ED9F-B9B9-4961-8800-D78D13ADF894}"/>
    <cellStyle name="Normal 5 5 3 6 2" xfId="9734" xr:uid="{8F771B2C-64DF-4FED-8FD4-CEED63ACC2B2}"/>
    <cellStyle name="Normal 5 5 3 6 2 2" xfId="13156" xr:uid="{DE3D0A4A-239F-48F0-BD6B-6F1982561035}"/>
    <cellStyle name="Normal 5 5 3 6 2 2 2" xfId="26846" xr:uid="{8CBDD498-5746-4AA7-9C30-64647F89CA4C}"/>
    <cellStyle name="Normal 5 5 3 6 2 2 2 2" xfId="40538" xr:uid="{983D15EF-9807-4179-BF9C-4D8FE8AAA8AD}"/>
    <cellStyle name="Normal 5 5 3 6 2 2 2 3" xfId="55422" xr:uid="{1E2393FE-BBAE-48CE-8B3F-189FFBE4766D}"/>
    <cellStyle name="Normal 5 5 3 6 2 2 3" xfId="20002" xr:uid="{F523E7EE-AAD9-43D6-8551-07C9CA47355D}"/>
    <cellStyle name="Normal 5 5 3 6 2 2 4" xfId="33692" xr:uid="{604A5FBD-956F-4A51-B73C-5E79C0444338}"/>
    <cellStyle name="Normal 5 5 3 6 2 2 5" xfId="48576" xr:uid="{F30D5FA0-0C3B-412F-A398-6C644FFE41B9}"/>
    <cellStyle name="Normal 5 5 3 6 2 3" xfId="23424" xr:uid="{4E4A5986-3162-4969-B289-1AB064A89813}"/>
    <cellStyle name="Normal 5 5 3 6 2 3 2" xfId="37116" xr:uid="{B98C7132-87B8-46F6-9095-B50F4D7893AA}"/>
    <cellStyle name="Normal 5 5 3 6 2 3 3" xfId="52000" xr:uid="{F83DD889-2BAA-4954-9789-7656F1BAD8CF}"/>
    <cellStyle name="Normal 5 5 3 6 2 4" xfId="16580" xr:uid="{DDF9BDF8-CD45-4FBB-BA1A-D836BF155D16}"/>
    <cellStyle name="Normal 5 5 3 6 2 5" xfId="30270" xr:uid="{050CF2C2-BE3C-47D8-B9EA-5ACA3316F0E8}"/>
    <cellStyle name="Normal 5 5 3 6 2 6" xfId="45154" xr:uid="{53B0698F-6E48-41AA-B0C4-BA2CBA605F1D}"/>
    <cellStyle name="Normal 5 5 3 6 3" xfId="11444" xr:uid="{DF00722E-F57C-43A2-AFFA-852CBAE678DF}"/>
    <cellStyle name="Normal 5 5 3 6 3 2" xfId="25134" xr:uid="{AD3AF03F-D497-45CC-8DCF-7BD76B5CEC5B}"/>
    <cellStyle name="Normal 5 5 3 6 3 2 2" xfId="38826" xr:uid="{57A5A20A-FDC1-49DA-B5D2-6ECB9038FD57}"/>
    <cellStyle name="Normal 5 5 3 6 3 2 3" xfId="53710" xr:uid="{F501B11B-B9BB-409B-807D-524088440481}"/>
    <cellStyle name="Normal 5 5 3 6 3 3" xfId="18290" xr:uid="{D7D75D7E-DCD3-42E9-ACFA-C9CF1163D80D}"/>
    <cellStyle name="Normal 5 5 3 6 3 4" xfId="31980" xr:uid="{4E902C5B-CBC3-4951-8899-1FA8603E2F8F}"/>
    <cellStyle name="Normal 5 5 3 6 3 5" xfId="46864" xr:uid="{6B8A9E97-15F6-4B15-93F2-3184A2D3F7DA}"/>
    <cellStyle name="Normal 5 5 3 6 4" xfId="21712" xr:uid="{38EA3CB0-CEFD-4118-AAD1-C64AE5B96CBA}"/>
    <cellStyle name="Normal 5 5 3 6 4 2" xfId="35404" xr:uid="{AED01AC3-1A4E-43D8-8DCF-DEFD1D2C490A}"/>
    <cellStyle name="Normal 5 5 3 6 4 3" xfId="50288" xr:uid="{40DE31B0-DC79-4F95-8B86-EFFB1C172CDD}"/>
    <cellStyle name="Normal 5 5 3 6 5" xfId="14868" xr:uid="{E383D47F-B239-4391-B7B6-425E30B57742}"/>
    <cellStyle name="Normal 5 5 3 6 5 2" xfId="41190" xr:uid="{35E2D83D-227E-475A-83BD-E75AC12247EF}"/>
    <cellStyle name="Normal 5 5 3 6 6" xfId="28558" xr:uid="{DE79560B-65F8-4275-A172-214878A678E5}"/>
    <cellStyle name="Normal 5 5 3 6 7" xfId="43442" xr:uid="{003CBC9B-3389-460C-8DC0-8D82AC686A92}"/>
    <cellStyle name="Normal 5 5 3 6 8" xfId="8022" xr:uid="{06204ADD-D42A-4583-8AC7-8398321F6F6A}"/>
    <cellStyle name="Normal 5 5 3 7" xfId="2915" xr:uid="{9A5CB051-7A04-47CA-9989-40C2DE5D3DF9}"/>
    <cellStyle name="Normal 5 5 3 7 2" xfId="13142" xr:uid="{4CE82497-2C4B-4B93-8AC8-173C4318F93A}"/>
    <cellStyle name="Normal 5 5 3 7 2 2" xfId="26832" xr:uid="{1ABF7BFD-7BE7-4D3E-B52E-E484FBCAB323}"/>
    <cellStyle name="Normal 5 5 3 7 2 2 2" xfId="40524" xr:uid="{F9768449-8807-49EC-8747-B0C35A301FD0}"/>
    <cellStyle name="Normal 5 5 3 7 2 2 3" xfId="55408" xr:uid="{8D481DEC-656D-44D4-AFFF-02875D676815}"/>
    <cellStyle name="Normal 5 5 3 7 2 3" xfId="19988" xr:uid="{9A79422B-A81B-4BFA-85F9-46D171EC2051}"/>
    <cellStyle name="Normal 5 5 3 7 2 4" xfId="33678" xr:uid="{A447B838-4BC4-4233-A3E8-40169CA07DA4}"/>
    <cellStyle name="Normal 5 5 3 7 2 5" xfId="48562" xr:uid="{B51BF67A-D596-42C3-94CD-D0902AEB16C7}"/>
    <cellStyle name="Normal 5 5 3 7 3" xfId="23410" xr:uid="{3098FB27-C8C1-42BE-A9BC-CBC2691E3738}"/>
    <cellStyle name="Normal 5 5 3 7 3 2" xfId="37102" xr:uid="{14613E44-3C46-43F1-9981-07DBE451DE82}"/>
    <cellStyle name="Normal 5 5 3 7 3 3" xfId="51986" xr:uid="{DB04D91A-0B15-40BA-B7F6-8F2DC043480B}"/>
    <cellStyle name="Normal 5 5 3 7 4" xfId="16566" xr:uid="{090D9433-976D-4131-BC5D-BA021213CDC1}"/>
    <cellStyle name="Normal 5 5 3 7 4 2" xfId="41191" xr:uid="{40CEB29D-2FBF-4EE2-A8D1-DBFE3D9BED5F}"/>
    <cellStyle name="Normal 5 5 3 7 5" xfId="30256" xr:uid="{B3BC5DD0-8DA8-4F63-89D5-5E007F9CDA56}"/>
    <cellStyle name="Normal 5 5 3 7 6" xfId="45140" xr:uid="{A29BBB3F-E26D-447C-89D5-E0434D522294}"/>
    <cellStyle name="Normal 5 5 3 7 7" xfId="9720" xr:uid="{8A574D37-CD8D-4EA2-BA21-377B6A24BC54}"/>
    <cellStyle name="Normal 5 5 3 8" xfId="2916" xr:uid="{96FB0FA0-14F4-440B-AF11-E75DC0D1F72D}"/>
    <cellStyle name="Normal 5 5 3 8 2" xfId="25120" xr:uid="{5413EE44-648C-4FEB-B3D7-DDF705DCFF01}"/>
    <cellStyle name="Normal 5 5 3 8 2 2" xfId="38812" xr:uid="{ACF99CA7-A2BB-4D4B-A320-C9BB49D134C1}"/>
    <cellStyle name="Normal 5 5 3 8 2 3" xfId="53696" xr:uid="{3D350D19-443C-4B48-9688-4B849B41EE51}"/>
    <cellStyle name="Normal 5 5 3 8 3" xfId="18276" xr:uid="{B9486394-42C0-49E2-9295-75E150070218}"/>
    <cellStyle name="Normal 5 5 3 8 3 2" xfId="41192" xr:uid="{3A80AA4C-16FB-44AF-8346-2B38570F1258}"/>
    <cellStyle name="Normal 5 5 3 8 4" xfId="31966" xr:uid="{E1987A95-936D-46B7-9B9B-204324CF2517}"/>
    <cellStyle name="Normal 5 5 3 8 5" xfId="46850" xr:uid="{2742D156-0C39-4870-AFD4-2E830F6A0EB2}"/>
    <cellStyle name="Normal 5 5 3 8 6" xfId="11430" xr:uid="{9632D8B0-249A-4FC4-AEF7-6CE2661DC04E}"/>
    <cellStyle name="Normal 5 5 3 9" xfId="21698" xr:uid="{1D90ED9D-87A3-4592-AAA8-8D912EACD9D3}"/>
    <cellStyle name="Normal 5 5 3 9 2" xfId="35390" xr:uid="{6B9E7D24-EF3B-427A-8CAE-B19F9FB7EA5A}"/>
    <cellStyle name="Normal 5 5 3 9 3" xfId="50274" xr:uid="{2935CD59-978D-4A4E-966E-6185022C535A}"/>
    <cellStyle name="Normal 5 5 4" xfId="105" xr:uid="{6AA56FA2-A8F2-4A68-9973-29D292225FBC}"/>
    <cellStyle name="Normal 5 5 4 10" xfId="14869" xr:uid="{532C0651-FB68-4746-A86C-F9AA21AFAA15}"/>
    <cellStyle name="Normal 5 5 4 10 2" xfId="40771" xr:uid="{25D20B64-26C0-45A0-A7BA-35DEFB39F104}"/>
    <cellStyle name="Normal 5 5 4 11" xfId="28559" xr:uid="{512E1010-6CD1-4D1D-AF7E-597F2105F88C}"/>
    <cellStyle name="Normal 5 5 4 12" xfId="43443" xr:uid="{0F053F2A-03DF-4DED-9076-6D10E65F30BB}"/>
    <cellStyle name="Normal 5 5 4 13" xfId="8023" xr:uid="{F7EFB1B8-EF5B-4CC3-B55A-E39F0D3DA316}"/>
    <cellStyle name="Normal 5 5 4 2" xfId="571" xr:uid="{5E6FCD24-79E6-45EE-8F7C-DD5098E74528}"/>
    <cellStyle name="Normal 5 5 4 2 10" xfId="43444" xr:uid="{10FBFA3C-A1DF-4B5B-BC25-174495C35C56}"/>
    <cellStyle name="Normal 5 5 4 2 11" xfId="8024" xr:uid="{2D621692-9887-43C0-BDB9-8BECC5463CFD}"/>
    <cellStyle name="Normal 5 5 4 2 2" xfId="572" xr:uid="{D3ED0B09-E32E-4A4B-A67C-5145019A3F18}"/>
    <cellStyle name="Normal 5 5 4 2 2 2" xfId="1371" xr:uid="{E230A735-0AF6-4BC3-A3F9-5BDB494E7C6A}"/>
    <cellStyle name="Normal 5 5 4 2 2 2 2" xfId="1372" xr:uid="{61A8F1AD-E44E-48A3-AB11-50E08DA5D66C}"/>
    <cellStyle name="Normal 5 5 4 2 2 2 2 2" xfId="13160" xr:uid="{96F2C6FD-AE83-499E-AFC9-F8E4A3DFD39F}"/>
    <cellStyle name="Normal 5 5 4 2 2 2 2 2 2" xfId="26850" xr:uid="{D5C8CF58-B02D-4380-A378-85FC27BDDAE3}"/>
    <cellStyle name="Normal 5 5 4 2 2 2 2 2 2 2" xfId="40542" xr:uid="{253CB9EF-225C-45BE-9309-1DBF9695E815}"/>
    <cellStyle name="Normal 5 5 4 2 2 2 2 2 2 3" xfId="55426" xr:uid="{17C509AD-26B6-4180-AB36-91A0E4A88247}"/>
    <cellStyle name="Normal 5 5 4 2 2 2 2 2 3" xfId="20006" xr:uid="{B70CE20F-F12F-4A82-BDCA-EA6D241A5234}"/>
    <cellStyle name="Normal 5 5 4 2 2 2 2 2 4" xfId="33696" xr:uid="{B0C2DCE2-9166-4771-98FD-DA4CEA187768}"/>
    <cellStyle name="Normal 5 5 4 2 2 2 2 2 5" xfId="48580" xr:uid="{5F247FEF-673E-4CEA-A61B-FFFCB3F807DC}"/>
    <cellStyle name="Normal 5 5 4 2 2 2 2 3" xfId="23428" xr:uid="{EF683C3E-A296-46D7-8B03-FB5939284D90}"/>
    <cellStyle name="Normal 5 5 4 2 2 2 2 3 2" xfId="37120" xr:uid="{B71B1316-1AE0-4EE2-98C8-8CC70533129A}"/>
    <cellStyle name="Normal 5 5 4 2 2 2 2 3 3" xfId="52004" xr:uid="{64976AAD-4663-4E84-AC8B-40D80116A81F}"/>
    <cellStyle name="Normal 5 5 4 2 2 2 2 4" xfId="16584" xr:uid="{7CFB7BE1-E1AF-40D3-913E-DAD1CAC63D99}"/>
    <cellStyle name="Normal 5 5 4 2 2 2 2 4 2" xfId="41065" xr:uid="{854B494F-8FE1-497C-AFC9-6BE7BE0CECA4}"/>
    <cellStyle name="Normal 5 5 4 2 2 2 2 5" xfId="30274" xr:uid="{E90C78E5-A1C7-456C-A7BD-F4E1915EEFFC}"/>
    <cellStyle name="Normal 5 5 4 2 2 2 2 6" xfId="45158" xr:uid="{BC000DFD-79DA-4CA4-B9B1-C01258129B2B}"/>
    <cellStyle name="Normal 5 5 4 2 2 2 2 7" xfId="9738" xr:uid="{69B6C8AA-F63C-470C-89D6-E01557E02640}"/>
    <cellStyle name="Normal 5 5 4 2 2 2 3" xfId="11448" xr:uid="{48536DD2-7465-44E7-AAB9-6A2AE8E9DEC1}"/>
    <cellStyle name="Normal 5 5 4 2 2 2 3 2" xfId="25138" xr:uid="{40443E63-848E-4EBA-A1B5-69468FD69767}"/>
    <cellStyle name="Normal 5 5 4 2 2 2 3 2 2" xfId="38830" xr:uid="{ADF4B8B7-6A88-47CB-9CE7-619CDC1DDA4F}"/>
    <cellStyle name="Normal 5 5 4 2 2 2 3 2 3" xfId="53714" xr:uid="{E2EB19FF-4910-43AA-9B63-2B969A3CBFC1}"/>
    <cellStyle name="Normal 5 5 4 2 2 2 3 3" xfId="18294" xr:uid="{79A0639C-785E-4E7F-B959-B8C414330D8F}"/>
    <cellStyle name="Normal 5 5 4 2 2 2 3 4" xfId="31984" xr:uid="{FB596ABE-8A73-4851-815F-2DEEAD5E2F10}"/>
    <cellStyle name="Normal 5 5 4 2 2 2 3 5" xfId="46868" xr:uid="{124B95E4-DC0E-4E0A-9B67-0D71321AC5CB}"/>
    <cellStyle name="Normal 5 5 4 2 2 2 4" xfId="21716" xr:uid="{C5D61512-1104-4BC5-A043-85B32C5D72FD}"/>
    <cellStyle name="Normal 5 5 4 2 2 2 4 2" xfId="35408" xr:uid="{3B85C2B9-FBA9-4D34-90F1-BA1FA3B0A7C3}"/>
    <cellStyle name="Normal 5 5 4 2 2 2 4 3" xfId="50292" xr:uid="{525D6C24-18BC-4DB7-B350-DE507AB3CEDE}"/>
    <cellStyle name="Normal 5 5 4 2 2 2 5" xfId="14872" xr:uid="{F1E5BB4F-5416-402A-A3B6-114DAEE067BA}"/>
    <cellStyle name="Normal 5 5 4 2 2 2 5 2" xfId="41064" xr:uid="{1D5E70E0-119F-45BE-9406-7D8F0F7005E7}"/>
    <cellStyle name="Normal 5 5 4 2 2 2 6" xfId="28562" xr:uid="{13205D02-2587-42F2-BF52-5C9E8DAA0833}"/>
    <cellStyle name="Normal 5 5 4 2 2 2 7" xfId="43446" xr:uid="{304335CE-EFEF-4091-B82A-D4D9A107069B}"/>
    <cellStyle name="Normal 5 5 4 2 2 2 8" xfId="8026" xr:uid="{78422E29-ED1A-4399-A651-73F9DAD2FEA4}"/>
    <cellStyle name="Normal 5 5 4 2 2 3" xfId="1373" xr:uid="{89053E29-5A01-48EC-BC1D-0EA0B7FBE019}"/>
    <cellStyle name="Normal 5 5 4 2 2 3 2" xfId="13159" xr:uid="{C54E1B34-2F39-4A0F-8152-B236D5691873}"/>
    <cellStyle name="Normal 5 5 4 2 2 3 2 2" xfId="26849" xr:uid="{22169D1B-767B-4D71-A4F4-225474A85167}"/>
    <cellStyle name="Normal 5 5 4 2 2 3 2 2 2" xfId="40541" xr:uid="{547CDA37-5121-461F-B2E9-B80694F58912}"/>
    <cellStyle name="Normal 5 5 4 2 2 3 2 2 3" xfId="55425" xr:uid="{185216A4-FF84-4223-9ED1-49BB885583DD}"/>
    <cellStyle name="Normal 5 5 4 2 2 3 2 3" xfId="20005" xr:uid="{F41574D5-863D-4D15-87FA-B24EF2FA5F11}"/>
    <cellStyle name="Normal 5 5 4 2 2 3 2 4" xfId="33695" xr:uid="{9E1AA379-5334-4B2C-9EB1-D6C0D444AB53}"/>
    <cellStyle name="Normal 5 5 4 2 2 3 2 5" xfId="48579" xr:uid="{C9E827F9-DEDE-4A8B-BAED-1FFAF674E098}"/>
    <cellStyle name="Normal 5 5 4 2 2 3 3" xfId="23427" xr:uid="{B1114A46-B62B-42E7-BFE7-6866EDAB3567}"/>
    <cellStyle name="Normal 5 5 4 2 2 3 3 2" xfId="37119" xr:uid="{45C4048C-D10B-427B-B0F1-8F06660AE2CB}"/>
    <cellStyle name="Normal 5 5 4 2 2 3 3 3" xfId="52003" xr:uid="{CD972A11-B8A6-43C2-A4D3-C15DE123CD95}"/>
    <cellStyle name="Normal 5 5 4 2 2 3 4" xfId="16583" xr:uid="{925D35B7-A66A-40C5-B306-7115A330DA82}"/>
    <cellStyle name="Normal 5 5 4 2 2 3 4 2" xfId="41066" xr:uid="{723C8297-36DB-43BF-AF20-A4337BC4EED5}"/>
    <cellStyle name="Normal 5 5 4 2 2 3 5" xfId="30273" xr:uid="{51CD19E3-13FF-404B-A247-C43B379D361F}"/>
    <cellStyle name="Normal 5 5 4 2 2 3 6" xfId="45157" xr:uid="{CB34FBD6-9488-4C29-A843-E6C1F4D1399C}"/>
    <cellStyle name="Normal 5 5 4 2 2 3 7" xfId="9737" xr:uid="{4A4FC488-15AE-4DF6-8DBE-4CF9E39CC899}"/>
    <cellStyle name="Normal 5 5 4 2 2 4" xfId="2917" xr:uid="{0FCC3FEE-EB51-490F-AA5D-475B0AFDF9C4}"/>
    <cellStyle name="Normal 5 5 4 2 2 4 2" xfId="25137" xr:uid="{EEE967F7-A773-462B-90E8-E197CE0CDBF8}"/>
    <cellStyle name="Normal 5 5 4 2 2 4 2 2" xfId="38829" xr:uid="{5024763B-C594-481F-9D50-80AE2ED9F7AD}"/>
    <cellStyle name="Normal 5 5 4 2 2 4 2 3" xfId="53713" xr:uid="{4FEFA4D0-40E5-41B6-86EF-4D66D1D6B196}"/>
    <cellStyle name="Normal 5 5 4 2 2 4 3" xfId="18293" xr:uid="{0B601623-AAEB-4039-A0F2-D1AE50D8124A}"/>
    <cellStyle name="Normal 5 5 4 2 2 4 3 2" xfId="41193" xr:uid="{13B95C97-0C32-4772-B9BC-55745AD49456}"/>
    <cellStyle name="Normal 5 5 4 2 2 4 4" xfId="31983" xr:uid="{D0B91CEF-E7B4-4974-ADC1-C153BF4B5C08}"/>
    <cellStyle name="Normal 5 5 4 2 2 4 5" xfId="46867" xr:uid="{59451863-EE8F-43AC-87AA-A93CC80939BE}"/>
    <cellStyle name="Normal 5 5 4 2 2 4 6" xfId="11447" xr:uid="{D040E993-F36F-445E-850B-B2CB698B2CDA}"/>
    <cellStyle name="Normal 5 5 4 2 2 5" xfId="21715" xr:uid="{01039B42-AE7D-4FF0-9E25-E31490E564BB}"/>
    <cellStyle name="Normal 5 5 4 2 2 5 2" xfId="35407" xr:uid="{99E28C11-E74A-4BB0-93DB-BBAC2D0B1CEC}"/>
    <cellStyle name="Normal 5 5 4 2 2 5 3" xfId="50291" xr:uid="{40DDFDCE-8765-4BD7-B814-25036C988D83}"/>
    <cellStyle name="Normal 5 5 4 2 2 6" xfId="14871" xr:uid="{2A6F23D8-BF70-4298-9AEE-DEB48586D257}"/>
    <cellStyle name="Normal 5 5 4 2 2 6 2" xfId="40849" xr:uid="{8D3BDD1F-C4EF-4046-AD79-C0791BF825C1}"/>
    <cellStyle name="Normal 5 5 4 2 2 7" xfId="28561" xr:uid="{756565FF-9A91-4A7B-B8EE-EB08318A7566}"/>
    <cellStyle name="Normal 5 5 4 2 2 8" xfId="43445" xr:uid="{15CFD9A4-86AB-4CD1-A837-9396612CF87E}"/>
    <cellStyle name="Normal 5 5 4 2 2 9" xfId="8025" xr:uid="{6ED396A6-6500-440C-B2F1-9806B6335BEB}"/>
    <cellStyle name="Normal 5 5 4 2 3" xfId="1374" xr:uid="{64C266D6-8744-469D-92F4-3B2BFE1E65B7}"/>
    <cellStyle name="Normal 5 5 4 2 3 2" xfId="1375" xr:uid="{401A20DE-379C-4D71-9A18-FE0F39E62B60}"/>
    <cellStyle name="Normal 5 5 4 2 3 2 2" xfId="13161" xr:uid="{EAC698AF-2B7C-45C2-BD13-ECFA72D37719}"/>
    <cellStyle name="Normal 5 5 4 2 3 2 2 2" xfId="26851" xr:uid="{FA0AEB2F-DCAF-4C0D-BBDA-98F4830B67A1}"/>
    <cellStyle name="Normal 5 5 4 2 3 2 2 2 2" xfId="40543" xr:uid="{536FBCB1-9403-4B31-9730-A04CFE91464F}"/>
    <cellStyle name="Normal 5 5 4 2 3 2 2 2 3" xfId="55427" xr:uid="{8F2D74E3-A765-4316-82EC-0F6DEFBDF699}"/>
    <cellStyle name="Normal 5 5 4 2 3 2 2 3" xfId="20007" xr:uid="{D306FD34-DEA1-4617-A028-B7FD166D1778}"/>
    <cellStyle name="Normal 5 5 4 2 3 2 2 4" xfId="33697" xr:uid="{4CF9427F-789B-49EF-9EE7-9DEF11DEAD4F}"/>
    <cellStyle name="Normal 5 5 4 2 3 2 2 5" xfId="48581" xr:uid="{68941E7A-E15F-4524-8DF8-0DE549609EB3}"/>
    <cellStyle name="Normal 5 5 4 2 3 2 3" xfId="23429" xr:uid="{530C6889-C8DE-4CFA-9416-8891FEFEEA16}"/>
    <cellStyle name="Normal 5 5 4 2 3 2 3 2" xfId="37121" xr:uid="{3BF8808A-E30A-476D-AB98-7F59FEFE2DB2}"/>
    <cellStyle name="Normal 5 5 4 2 3 2 3 3" xfId="52005" xr:uid="{919AF303-6A62-49AC-B2B2-92FBB1381A43}"/>
    <cellStyle name="Normal 5 5 4 2 3 2 4" xfId="16585" xr:uid="{4C30A294-CB2E-4A58-AC05-D88D6D1AB8C7}"/>
    <cellStyle name="Normal 5 5 4 2 3 2 4 2" xfId="41068" xr:uid="{FD30E96A-0334-44C4-8A90-0748CB6AD605}"/>
    <cellStyle name="Normal 5 5 4 2 3 2 5" xfId="30275" xr:uid="{147043C3-D220-4FAA-9F0B-04C55EF66061}"/>
    <cellStyle name="Normal 5 5 4 2 3 2 6" xfId="45159" xr:uid="{FB865573-0D68-4324-B1F7-2AB2F9C72927}"/>
    <cellStyle name="Normal 5 5 4 2 3 2 7" xfId="9739" xr:uid="{5B475CDF-0592-44CB-BD97-8E3C8A4395F2}"/>
    <cellStyle name="Normal 5 5 4 2 3 3" xfId="11449" xr:uid="{AFBC9363-F111-46FA-BD44-5E0FC123F65E}"/>
    <cellStyle name="Normal 5 5 4 2 3 3 2" xfId="25139" xr:uid="{1C56CCDB-783C-4AFA-878A-67061D5474AB}"/>
    <cellStyle name="Normal 5 5 4 2 3 3 2 2" xfId="38831" xr:uid="{7CFC40A3-4D64-4771-8104-D580D94B5FF1}"/>
    <cellStyle name="Normal 5 5 4 2 3 3 2 3" xfId="53715" xr:uid="{FD84B732-D857-4776-BEE8-ACBE9FF8E372}"/>
    <cellStyle name="Normal 5 5 4 2 3 3 3" xfId="18295" xr:uid="{3BC7F639-FA4D-40B6-82D1-B0639EB83321}"/>
    <cellStyle name="Normal 5 5 4 2 3 3 4" xfId="31985" xr:uid="{2FFF3830-8C02-43C8-90CA-229F0A31BFA2}"/>
    <cellStyle name="Normal 5 5 4 2 3 3 5" xfId="46869" xr:uid="{BF66C3F8-CB1D-4675-BF10-6BF477077978}"/>
    <cellStyle name="Normal 5 5 4 2 3 4" xfId="21717" xr:uid="{787DC8A7-CA4A-499B-8352-D3914E794B5B}"/>
    <cellStyle name="Normal 5 5 4 2 3 4 2" xfId="35409" xr:uid="{87A25A43-E384-436B-8828-56851569F799}"/>
    <cellStyle name="Normal 5 5 4 2 3 4 3" xfId="50293" xr:uid="{CDDAC985-AD05-48B2-A770-5C0F63CC38D8}"/>
    <cellStyle name="Normal 5 5 4 2 3 5" xfId="14873" xr:uid="{26D519B5-6DB1-4279-ADC2-6501130BE2F4}"/>
    <cellStyle name="Normal 5 5 4 2 3 5 2" xfId="41067" xr:uid="{8C64107B-DF63-46BF-8D38-9EC6B1777D59}"/>
    <cellStyle name="Normal 5 5 4 2 3 6" xfId="28563" xr:uid="{742BBF19-4261-4FB5-A1B1-7ED5350EF92E}"/>
    <cellStyle name="Normal 5 5 4 2 3 7" xfId="43447" xr:uid="{C02B22B2-C7E5-417C-97F5-B57C2C4B679C}"/>
    <cellStyle name="Normal 5 5 4 2 3 8" xfId="8027" xr:uid="{59A1BC66-AA1F-4518-8338-DA8E271D52D8}"/>
    <cellStyle name="Normal 5 5 4 2 4" xfId="1376" xr:uid="{6DDEA697-7A32-4A43-88F5-00D4C98CDD89}"/>
    <cellStyle name="Normal 5 5 4 2 4 2" xfId="9740" xr:uid="{AF75F97A-32C4-4DB9-9821-114EBDC868B3}"/>
    <cellStyle name="Normal 5 5 4 2 4 2 2" xfId="13162" xr:uid="{CC36AF0D-0E80-40A1-8B3B-45B7872627EF}"/>
    <cellStyle name="Normal 5 5 4 2 4 2 2 2" xfId="26852" xr:uid="{CE84ED69-E882-4968-9188-0237BA91B35F}"/>
    <cellStyle name="Normal 5 5 4 2 4 2 2 2 2" xfId="40544" xr:uid="{3F5B543E-DB3E-4F2C-9714-60BFBAB72F9C}"/>
    <cellStyle name="Normal 5 5 4 2 4 2 2 2 3" xfId="55428" xr:uid="{7F9B14C3-1342-4260-A98B-F4D66BEA6D92}"/>
    <cellStyle name="Normal 5 5 4 2 4 2 2 3" xfId="20008" xr:uid="{A34DB029-2090-4D27-B879-4CA730993C7F}"/>
    <cellStyle name="Normal 5 5 4 2 4 2 2 4" xfId="33698" xr:uid="{CDFB9415-266A-4AA6-BDCA-B6543B7B58DC}"/>
    <cellStyle name="Normal 5 5 4 2 4 2 2 5" xfId="48582" xr:uid="{B90801D1-603C-4185-9F43-6A88FA1DF639}"/>
    <cellStyle name="Normal 5 5 4 2 4 2 3" xfId="23430" xr:uid="{19883278-B674-48FB-8C67-74779F88B997}"/>
    <cellStyle name="Normal 5 5 4 2 4 2 3 2" xfId="37122" xr:uid="{F7946649-89C7-4CE8-AD77-C786D34F2607}"/>
    <cellStyle name="Normal 5 5 4 2 4 2 3 3" xfId="52006" xr:uid="{479833C0-72D5-4614-BF1D-657732AE9DC1}"/>
    <cellStyle name="Normal 5 5 4 2 4 2 4" xfId="16586" xr:uid="{1E203B59-2735-4191-BD6F-9E5F9635A92A}"/>
    <cellStyle name="Normal 5 5 4 2 4 2 5" xfId="30276" xr:uid="{10E01DE5-644D-458F-928B-A4669D1FDD46}"/>
    <cellStyle name="Normal 5 5 4 2 4 2 6" xfId="45160" xr:uid="{DE92FC87-E733-4725-983B-219677322F09}"/>
    <cellStyle name="Normal 5 5 4 2 4 3" xfId="11450" xr:uid="{53ACC3C0-FE9D-48F1-99CA-5C2AEDFFA2C7}"/>
    <cellStyle name="Normal 5 5 4 2 4 3 2" xfId="25140" xr:uid="{619253D0-DCC9-4183-A5FA-7E3254EA731A}"/>
    <cellStyle name="Normal 5 5 4 2 4 3 2 2" xfId="38832" xr:uid="{A21196EC-92EA-41D4-9CE8-BF987FB54721}"/>
    <cellStyle name="Normal 5 5 4 2 4 3 2 3" xfId="53716" xr:uid="{24C90AF8-4D73-48F3-BF4A-B403FC82E802}"/>
    <cellStyle name="Normal 5 5 4 2 4 3 3" xfId="18296" xr:uid="{3E078F5C-FC52-486E-9291-A42F3356A7DA}"/>
    <cellStyle name="Normal 5 5 4 2 4 3 4" xfId="31986" xr:uid="{110C470F-56F4-48BF-A288-1E1C19AA720C}"/>
    <cellStyle name="Normal 5 5 4 2 4 3 5" xfId="46870" xr:uid="{F7729885-799E-41D8-8F54-FC49E1F20A34}"/>
    <cellStyle name="Normal 5 5 4 2 4 4" xfId="21718" xr:uid="{E2CDC159-6415-48EC-B570-007E8B89B820}"/>
    <cellStyle name="Normal 5 5 4 2 4 4 2" xfId="35410" xr:uid="{A1F639B4-9E78-4F4F-A5AC-9ABA8284A24B}"/>
    <cellStyle name="Normal 5 5 4 2 4 4 3" xfId="50294" xr:uid="{67C2D390-12F9-46E5-B841-FBC7C686DC59}"/>
    <cellStyle name="Normal 5 5 4 2 4 5" xfId="14874" xr:uid="{5720ADD0-7E35-40D9-82F1-D8FBA086E648}"/>
    <cellStyle name="Normal 5 5 4 2 4 5 2" xfId="41069" xr:uid="{446A49E4-1871-4363-B5B2-D85263B3F72A}"/>
    <cellStyle name="Normal 5 5 4 2 4 6" xfId="28564" xr:uid="{730639EC-3FF0-4DD9-A362-0ACDF2522302}"/>
    <cellStyle name="Normal 5 5 4 2 4 7" xfId="43448" xr:uid="{27A30CF0-DF30-47BE-BF6F-53BDDD4CC025}"/>
    <cellStyle name="Normal 5 5 4 2 4 8" xfId="8028" xr:uid="{FADF8494-0420-486F-A04A-FF057A600CE7}"/>
    <cellStyle name="Normal 5 5 4 2 5" xfId="2918" xr:uid="{CACCB38A-2F7F-42A7-AD4A-A662894D9319}"/>
    <cellStyle name="Normal 5 5 4 2 5 2" xfId="13158" xr:uid="{11584D55-7B0A-4A72-9138-3F465E56D2E7}"/>
    <cellStyle name="Normal 5 5 4 2 5 2 2" xfId="26848" xr:uid="{6DC03351-1B89-4CF3-A38B-E7A00391621D}"/>
    <cellStyle name="Normal 5 5 4 2 5 2 2 2" xfId="40540" xr:uid="{2181D1E2-6B18-4E95-B236-AD7B684D2311}"/>
    <cellStyle name="Normal 5 5 4 2 5 2 2 3" xfId="55424" xr:uid="{AEB187F0-9189-40BE-9FFB-4BE898118749}"/>
    <cellStyle name="Normal 5 5 4 2 5 2 3" xfId="20004" xr:uid="{6D3E3125-63F6-46A6-B00B-5E4BE27501F5}"/>
    <cellStyle name="Normal 5 5 4 2 5 2 4" xfId="33694" xr:uid="{29E84889-5EE1-4231-AFFB-EAAA58A0F296}"/>
    <cellStyle name="Normal 5 5 4 2 5 2 5" xfId="48578" xr:uid="{03DA0E35-141F-4777-8BCC-176EC8E504C9}"/>
    <cellStyle name="Normal 5 5 4 2 5 3" xfId="23426" xr:uid="{F828A50A-04FF-4C9C-BD1C-0DCF8C846AA1}"/>
    <cellStyle name="Normal 5 5 4 2 5 3 2" xfId="37118" xr:uid="{3E0B8F03-8C91-478B-8F87-A1B87C97E62B}"/>
    <cellStyle name="Normal 5 5 4 2 5 3 3" xfId="52002" xr:uid="{CE14FFE8-4D8D-4A30-B907-35A5B271ECE9}"/>
    <cellStyle name="Normal 5 5 4 2 5 4" xfId="16582" xr:uid="{3A5089A2-76B4-4BB6-80D4-86E289BE0CF3}"/>
    <cellStyle name="Normal 5 5 4 2 5 4 2" xfId="41194" xr:uid="{17533C1E-A685-42C4-9C79-D03E748BA87D}"/>
    <cellStyle name="Normal 5 5 4 2 5 5" xfId="30272" xr:uid="{87CCEEFB-E13B-46FC-B2C8-F44ED898ABB5}"/>
    <cellStyle name="Normal 5 5 4 2 5 6" xfId="45156" xr:uid="{4BD76346-CF79-4BE7-B9A0-43D9E4D08EA2}"/>
    <cellStyle name="Normal 5 5 4 2 5 7" xfId="9736" xr:uid="{D24A0C0E-AEFE-4C96-9DEC-355784A21C54}"/>
    <cellStyle name="Normal 5 5 4 2 6" xfId="11446" xr:uid="{34745E2D-7FA9-4124-B8EE-DBAB736B10BE}"/>
    <cellStyle name="Normal 5 5 4 2 6 2" xfId="25136" xr:uid="{D957B6A3-49DF-4062-93E6-C26A23726E66}"/>
    <cellStyle name="Normal 5 5 4 2 6 2 2" xfId="38828" xr:uid="{59C9DEF3-C9FF-45E6-A2F9-CBD7C7FFF569}"/>
    <cellStyle name="Normal 5 5 4 2 6 2 3" xfId="53712" xr:uid="{7866AB7B-205A-4263-8580-657CA7C4B918}"/>
    <cellStyle name="Normal 5 5 4 2 6 3" xfId="18292" xr:uid="{A989E110-6C29-4511-979B-0A3E71E915FF}"/>
    <cellStyle name="Normal 5 5 4 2 6 4" xfId="31982" xr:uid="{2DCB5DA9-4F2B-4DAD-95EB-204744BA19CE}"/>
    <cellStyle name="Normal 5 5 4 2 6 5" xfId="46866" xr:uid="{E7107451-A2A1-4C88-87BE-7DCD318EC5A2}"/>
    <cellStyle name="Normal 5 5 4 2 7" xfId="21714" xr:uid="{03137CEA-2D82-4B6D-9D59-54BAC94BD7B5}"/>
    <cellStyle name="Normal 5 5 4 2 7 2" xfId="35406" xr:uid="{070F7FE8-17AB-419D-8B69-F8C281A0835D}"/>
    <cellStyle name="Normal 5 5 4 2 7 3" xfId="50290" xr:uid="{81205026-816D-47AC-95DA-30F95C8F9DED}"/>
    <cellStyle name="Normal 5 5 4 2 8" xfId="14870" xr:uid="{894E6B57-B8D9-456E-94EA-9C17D91BA5E4}"/>
    <cellStyle name="Normal 5 5 4 2 8 2" xfId="40848" xr:uid="{3530001B-50FA-4E2A-97DB-7C5C3C042BAF}"/>
    <cellStyle name="Normal 5 5 4 2 9" xfId="28560" xr:uid="{F6E22DE4-B77A-48C0-BF4E-C21438B5F7D1}"/>
    <cellStyle name="Normal 5 5 4 3" xfId="573" xr:uid="{A0754BA5-11B1-4DE3-A872-E556A55E82A3}"/>
    <cellStyle name="Normal 5 5 4 3 10" xfId="43449" xr:uid="{F3573F4D-9A68-4810-8B7C-3386B9882972}"/>
    <cellStyle name="Normal 5 5 4 3 11" xfId="8029" xr:uid="{14D043CB-1D78-469D-9428-0FC8E9B7A618}"/>
    <cellStyle name="Normal 5 5 4 3 2" xfId="1377" xr:uid="{1DDCEFE5-9439-4584-85A8-5BBBE178E0BE}"/>
    <cellStyle name="Normal 5 5 4 3 2 2" xfId="1378" xr:uid="{CB733EF5-3805-4E8B-A37F-23AC087ED782}"/>
    <cellStyle name="Normal 5 5 4 3 2 2 2" xfId="9743" xr:uid="{6F35D28B-D66E-4740-9BCF-AD9B50491619}"/>
    <cellStyle name="Normal 5 5 4 3 2 2 2 2" xfId="13165" xr:uid="{3A1FE89E-89C1-4A1E-A9F9-AD9396E181D3}"/>
    <cellStyle name="Normal 5 5 4 3 2 2 2 2 2" xfId="26855" xr:uid="{3EC6076D-CCE8-4A2D-9967-9170BEA41649}"/>
    <cellStyle name="Normal 5 5 4 3 2 2 2 2 2 2" xfId="40547" xr:uid="{1B241F66-E299-4D0D-925D-3F5509A50840}"/>
    <cellStyle name="Normal 5 5 4 3 2 2 2 2 2 3" xfId="55431" xr:uid="{AF21B738-E8E6-4951-A6DF-0D98B86810CA}"/>
    <cellStyle name="Normal 5 5 4 3 2 2 2 2 3" xfId="20011" xr:uid="{12033413-219E-4EFF-9EED-A570DAC1D98A}"/>
    <cellStyle name="Normal 5 5 4 3 2 2 2 2 4" xfId="33701" xr:uid="{5F99FE30-2232-46C8-966B-DFEDB2377D8E}"/>
    <cellStyle name="Normal 5 5 4 3 2 2 2 2 5" xfId="48585" xr:uid="{34BC7C45-5361-4EA2-8C84-C15C33110EAD}"/>
    <cellStyle name="Normal 5 5 4 3 2 2 2 3" xfId="23433" xr:uid="{0AF9314F-CB7A-4C69-9765-3741F6686A24}"/>
    <cellStyle name="Normal 5 5 4 3 2 2 2 3 2" xfId="37125" xr:uid="{7FF1363E-5674-41D9-9C6E-75E428DA7525}"/>
    <cellStyle name="Normal 5 5 4 3 2 2 2 3 3" xfId="52009" xr:uid="{0A87A88C-7D9E-4B35-BAFA-B963A926131D}"/>
    <cellStyle name="Normal 5 5 4 3 2 2 2 4" xfId="16589" xr:uid="{6158306E-2672-4918-8E47-0D155F09A9B3}"/>
    <cellStyle name="Normal 5 5 4 3 2 2 2 5" xfId="30279" xr:uid="{584EA17F-BBC0-4691-A871-A349B9A0A7A2}"/>
    <cellStyle name="Normal 5 5 4 3 2 2 2 6" xfId="45163" xr:uid="{B2EE6222-647D-4C7D-8805-64B51791A63B}"/>
    <cellStyle name="Normal 5 5 4 3 2 2 3" xfId="11453" xr:uid="{D55326F7-BAC5-4EDB-86BE-E8D7356E90A1}"/>
    <cellStyle name="Normal 5 5 4 3 2 2 3 2" xfId="25143" xr:uid="{4C40BC92-298C-4EC6-8C1A-55D0B7E3C766}"/>
    <cellStyle name="Normal 5 5 4 3 2 2 3 2 2" xfId="38835" xr:uid="{96BA04D7-5255-478A-9A57-5D5F169BCDC4}"/>
    <cellStyle name="Normal 5 5 4 3 2 2 3 2 3" xfId="53719" xr:uid="{B3A68A4C-0B4D-4E7B-8A73-35948E0AA99B}"/>
    <cellStyle name="Normal 5 5 4 3 2 2 3 3" xfId="18299" xr:uid="{0723EA6F-7F3D-4DBF-91CC-26E02B6A5575}"/>
    <cellStyle name="Normal 5 5 4 3 2 2 3 4" xfId="31989" xr:uid="{867F7B7B-7808-4350-8D9C-3DA940475448}"/>
    <cellStyle name="Normal 5 5 4 3 2 2 3 5" xfId="46873" xr:uid="{BF3462B5-3FB8-493B-8699-B9472AE23428}"/>
    <cellStyle name="Normal 5 5 4 3 2 2 4" xfId="21721" xr:uid="{CABFC286-9FBC-4CEB-B837-1360A02E49A2}"/>
    <cellStyle name="Normal 5 5 4 3 2 2 4 2" xfId="35413" xr:uid="{A0A40ED8-00C8-4B97-8FBA-D62CB71121C0}"/>
    <cellStyle name="Normal 5 5 4 3 2 2 4 3" xfId="50297" xr:uid="{5E497C30-76E6-4439-AEA0-76EE03618951}"/>
    <cellStyle name="Normal 5 5 4 3 2 2 5" xfId="14877" xr:uid="{D4CA6FCD-C804-43D1-B06A-6761CA3F2B7D}"/>
    <cellStyle name="Normal 5 5 4 3 2 2 5 2" xfId="41071" xr:uid="{292E5359-047B-485A-B505-8FBA2D75B7D3}"/>
    <cellStyle name="Normal 5 5 4 3 2 2 6" xfId="28567" xr:uid="{E7A0B28A-9F96-48A0-BD5A-519862FA641A}"/>
    <cellStyle name="Normal 5 5 4 3 2 2 7" xfId="43451" xr:uid="{480F4989-056A-488A-B6BD-A3F351032FB1}"/>
    <cellStyle name="Normal 5 5 4 3 2 2 8" xfId="8031" xr:uid="{537D584B-CACA-4DF4-BFF8-F6B4BABB24A7}"/>
    <cellStyle name="Normal 5 5 4 3 2 3" xfId="9742" xr:uid="{E5A41CF6-0398-4067-BD72-0F2FBA82F4E6}"/>
    <cellStyle name="Normal 5 5 4 3 2 3 2" xfId="13164" xr:uid="{4D20F399-8BF9-4BF0-9682-67CE5AA7F638}"/>
    <cellStyle name="Normal 5 5 4 3 2 3 2 2" xfId="26854" xr:uid="{DD48985E-273C-4C11-AAD3-16F90608EEF5}"/>
    <cellStyle name="Normal 5 5 4 3 2 3 2 2 2" xfId="40546" xr:uid="{5F642562-4CE6-4682-B307-13162A9DD536}"/>
    <cellStyle name="Normal 5 5 4 3 2 3 2 2 3" xfId="55430" xr:uid="{0DCA75A0-87BA-478D-87D0-E94805B21174}"/>
    <cellStyle name="Normal 5 5 4 3 2 3 2 3" xfId="20010" xr:uid="{2B3E90B4-D7D3-48E3-A0D4-02EB4ECD317E}"/>
    <cellStyle name="Normal 5 5 4 3 2 3 2 4" xfId="33700" xr:uid="{B4475C44-5EE5-435B-B14B-40E9B29964BF}"/>
    <cellStyle name="Normal 5 5 4 3 2 3 2 5" xfId="48584" xr:uid="{D358BD20-798C-4EC7-BAF3-A7C8EB0D5E25}"/>
    <cellStyle name="Normal 5 5 4 3 2 3 3" xfId="23432" xr:uid="{D23E96F3-5A7F-4BA9-8732-0AFB913FD372}"/>
    <cellStyle name="Normal 5 5 4 3 2 3 3 2" xfId="37124" xr:uid="{C280F529-C8EA-47F7-BEEE-EF3522FE9BFE}"/>
    <cellStyle name="Normal 5 5 4 3 2 3 3 3" xfId="52008" xr:uid="{CCE49B99-E790-4CC8-85C7-E224CF8C4D52}"/>
    <cellStyle name="Normal 5 5 4 3 2 3 4" xfId="16588" xr:uid="{1CDBC9CC-4674-43C1-89F4-DE649F660B35}"/>
    <cellStyle name="Normal 5 5 4 3 2 3 5" xfId="30278" xr:uid="{AE05E310-E0FE-4874-84F4-726BE8A24592}"/>
    <cellStyle name="Normal 5 5 4 3 2 3 6" xfId="45162" xr:uid="{C9AE7878-101E-400B-8BF2-F4FA23A2A908}"/>
    <cellStyle name="Normal 5 5 4 3 2 4" xfId="11452" xr:uid="{E9F1A16E-4B65-41DA-92E5-A6B4367161B1}"/>
    <cellStyle name="Normal 5 5 4 3 2 4 2" xfId="25142" xr:uid="{AB39652C-66CF-423C-8B72-477AC52253A1}"/>
    <cellStyle name="Normal 5 5 4 3 2 4 2 2" xfId="38834" xr:uid="{B9BBDD25-2294-408D-8490-1EAD5D425D87}"/>
    <cellStyle name="Normal 5 5 4 3 2 4 2 3" xfId="53718" xr:uid="{BE049C3F-37DC-46E5-9991-57981DFEB8A2}"/>
    <cellStyle name="Normal 5 5 4 3 2 4 3" xfId="18298" xr:uid="{6E7AE718-8A5B-44B3-96E4-5F6415E00E9B}"/>
    <cellStyle name="Normal 5 5 4 3 2 4 4" xfId="31988" xr:uid="{956D36E8-5097-447A-9168-41D1008C6BB3}"/>
    <cellStyle name="Normal 5 5 4 3 2 4 5" xfId="46872" xr:uid="{8F44D859-4025-4EF4-A174-5FD02B0A1150}"/>
    <cellStyle name="Normal 5 5 4 3 2 5" xfId="21720" xr:uid="{CF1A6452-111F-4BBB-B20D-110A9AC1CB1C}"/>
    <cellStyle name="Normal 5 5 4 3 2 5 2" xfId="35412" xr:uid="{933DA22C-0A69-4B10-9BFC-0FB0147D39D9}"/>
    <cellStyle name="Normal 5 5 4 3 2 5 3" xfId="50296" xr:uid="{E4C4ACAC-922B-4714-B385-07D7DCC67B8C}"/>
    <cellStyle name="Normal 5 5 4 3 2 6" xfId="14876" xr:uid="{6E5F6464-77B4-408B-8E01-3D6F09D623BB}"/>
    <cellStyle name="Normal 5 5 4 3 2 6 2" xfId="41070" xr:uid="{DB75D9C8-2677-47A5-97C1-E80DE75E71A1}"/>
    <cellStyle name="Normal 5 5 4 3 2 7" xfId="28566" xr:uid="{B004E6AE-025A-4314-A67A-2BF38A2D372F}"/>
    <cellStyle name="Normal 5 5 4 3 2 8" xfId="43450" xr:uid="{7A075720-D56D-4015-A3F1-FFC4A05EA240}"/>
    <cellStyle name="Normal 5 5 4 3 2 9" xfId="8030" xr:uid="{33C32100-9312-4771-844A-874BEDB309BC}"/>
    <cellStyle name="Normal 5 5 4 3 3" xfId="1379" xr:uid="{4AFF7634-6DF1-4936-B2BF-45B98E85CA67}"/>
    <cellStyle name="Normal 5 5 4 3 3 2" xfId="9744" xr:uid="{EC554694-ED15-4D4F-87C1-AF496FE473B8}"/>
    <cellStyle name="Normal 5 5 4 3 3 2 2" xfId="13166" xr:uid="{B57102A4-1076-475F-B66C-08E7E9495A09}"/>
    <cellStyle name="Normal 5 5 4 3 3 2 2 2" xfId="26856" xr:uid="{4FB53807-89A9-4D6B-9C8A-AF8794759FE1}"/>
    <cellStyle name="Normal 5 5 4 3 3 2 2 2 2" xfId="40548" xr:uid="{5205B670-8C64-425D-ACC8-DEE91959ED48}"/>
    <cellStyle name="Normal 5 5 4 3 3 2 2 2 3" xfId="55432" xr:uid="{6A8E7807-1D18-4D17-8CFF-92EF00DF9A0D}"/>
    <cellStyle name="Normal 5 5 4 3 3 2 2 3" xfId="20012" xr:uid="{72B8F305-5B34-485B-84F9-BA4EC96A37A8}"/>
    <cellStyle name="Normal 5 5 4 3 3 2 2 4" xfId="33702" xr:uid="{BAE78F0B-F129-4159-B1F8-B8E1D0957FE0}"/>
    <cellStyle name="Normal 5 5 4 3 3 2 2 5" xfId="48586" xr:uid="{85F369D2-9322-47B7-A9C6-C6A1608920D2}"/>
    <cellStyle name="Normal 5 5 4 3 3 2 3" xfId="23434" xr:uid="{20794147-79F1-4CA8-8F9B-162BF3AFBCA1}"/>
    <cellStyle name="Normal 5 5 4 3 3 2 3 2" xfId="37126" xr:uid="{EDE8E2CD-D211-4CE7-A1AC-AFEECBF15C8A}"/>
    <cellStyle name="Normal 5 5 4 3 3 2 3 3" xfId="52010" xr:uid="{7FF9E199-F7BE-44F9-ABDD-ED82D68E8B91}"/>
    <cellStyle name="Normal 5 5 4 3 3 2 4" xfId="16590" xr:uid="{C49EF458-A7EB-425D-B31C-D41610B6D542}"/>
    <cellStyle name="Normal 5 5 4 3 3 2 5" xfId="30280" xr:uid="{F3A51237-CA5D-4893-A83C-508016A02F26}"/>
    <cellStyle name="Normal 5 5 4 3 3 2 6" xfId="45164" xr:uid="{A7F60F4F-3753-45F2-B7A7-9C35C8EDFFA0}"/>
    <cellStyle name="Normal 5 5 4 3 3 3" xfId="11454" xr:uid="{54E6A0D4-445F-470F-80FD-F835E5351430}"/>
    <cellStyle name="Normal 5 5 4 3 3 3 2" xfId="25144" xr:uid="{A95CC32E-5167-4444-AB2A-2C50C9C463C6}"/>
    <cellStyle name="Normal 5 5 4 3 3 3 2 2" xfId="38836" xr:uid="{7969086D-459E-42D7-AB25-8D827403B128}"/>
    <cellStyle name="Normal 5 5 4 3 3 3 2 3" xfId="53720" xr:uid="{C80D9EBF-F254-4A32-97F0-6F0852757AAF}"/>
    <cellStyle name="Normal 5 5 4 3 3 3 3" xfId="18300" xr:uid="{4EC16EF0-328B-4122-A671-CF51AA260378}"/>
    <cellStyle name="Normal 5 5 4 3 3 3 4" xfId="31990" xr:uid="{4803D699-9D3E-4A4D-AB7C-E6D29C3A5D84}"/>
    <cellStyle name="Normal 5 5 4 3 3 3 5" xfId="46874" xr:uid="{BFC3519B-198B-4C5E-85AD-9A3556892397}"/>
    <cellStyle name="Normal 5 5 4 3 3 4" xfId="21722" xr:uid="{75859140-DA7A-4830-AC91-FBA5114CE09C}"/>
    <cellStyle name="Normal 5 5 4 3 3 4 2" xfId="35414" xr:uid="{5F3322B2-1EBF-4623-9606-9BBE572619F6}"/>
    <cellStyle name="Normal 5 5 4 3 3 4 3" xfId="50298" xr:uid="{630ABECB-C588-4ADF-A39B-537F1FDE9D19}"/>
    <cellStyle name="Normal 5 5 4 3 3 5" xfId="14878" xr:uid="{DC3240D9-0CB8-417B-9339-4B7A86874740}"/>
    <cellStyle name="Normal 5 5 4 3 3 5 2" xfId="41072" xr:uid="{E1EF8555-78B7-4D0E-8964-191F762CEC31}"/>
    <cellStyle name="Normal 5 5 4 3 3 6" xfId="28568" xr:uid="{A5FE67D1-A372-4464-A727-928282D9DDB0}"/>
    <cellStyle name="Normal 5 5 4 3 3 7" xfId="43452" xr:uid="{31E38514-4A47-4CF2-BD1D-5E2DCC63B700}"/>
    <cellStyle name="Normal 5 5 4 3 3 8" xfId="8032" xr:uid="{EAA593CF-36AD-4E9C-9550-2628711EC0B6}"/>
    <cellStyle name="Normal 5 5 4 3 4" xfId="2919" xr:uid="{4829CA99-9823-4E9A-95A1-B4FDFC7E8351}"/>
    <cellStyle name="Normal 5 5 4 3 4 2" xfId="9745" xr:uid="{36F0EA88-CCE6-4E38-8C07-2F43F7BA9176}"/>
    <cellStyle name="Normal 5 5 4 3 4 2 2" xfId="13167" xr:uid="{C510C89C-191A-4E26-9D0D-B2E8416BDB43}"/>
    <cellStyle name="Normal 5 5 4 3 4 2 2 2" xfId="26857" xr:uid="{3DB0908B-239A-4F11-8AA1-151C091E2B87}"/>
    <cellStyle name="Normal 5 5 4 3 4 2 2 2 2" xfId="40549" xr:uid="{A66D8C72-C3DC-44D3-BC29-C636FE676B4C}"/>
    <cellStyle name="Normal 5 5 4 3 4 2 2 2 3" xfId="55433" xr:uid="{6F8B2508-2413-4935-A7BF-842F95308870}"/>
    <cellStyle name="Normal 5 5 4 3 4 2 2 3" xfId="20013" xr:uid="{C42B5115-0966-46EC-A1A4-5934F486E6EF}"/>
    <cellStyle name="Normal 5 5 4 3 4 2 2 4" xfId="33703" xr:uid="{94E3F103-F914-4EC2-A4D1-5220AA8D8A14}"/>
    <cellStyle name="Normal 5 5 4 3 4 2 2 5" xfId="48587" xr:uid="{4F64A9AA-E291-44C8-98D7-0B85A1662657}"/>
    <cellStyle name="Normal 5 5 4 3 4 2 3" xfId="23435" xr:uid="{A270352B-FF21-4FF3-9BED-580CE9FD85A5}"/>
    <cellStyle name="Normal 5 5 4 3 4 2 3 2" xfId="37127" xr:uid="{C1EECE7E-8E07-4B28-ADDF-79C8950E4669}"/>
    <cellStyle name="Normal 5 5 4 3 4 2 3 3" xfId="52011" xr:uid="{A880BF1F-7E49-4C12-A733-2515E139E2DF}"/>
    <cellStyle name="Normal 5 5 4 3 4 2 4" xfId="16591" xr:uid="{62A53F18-9BF8-470A-9EDF-62DEB9A24B1F}"/>
    <cellStyle name="Normal 5 5 4 3 4 2 5" xfId="30281" xr:uid="{700FE929-87BC-4465-A614-EB8436631A60}"/>
    <cellStyle name="Normal 5 5 4 3 4 2 6" xfId="45165" xr:uid="{36CAFEC4-BAAC-4EB1-B0D2-107188D6736C}"/>
    <cellStyle name="Normal 5 5 4 3 4 3" xfId="11455" xr:uid="{8CA7B318-5C3F-46D4-AAA9-C6953471B9E3}"/>
    <cellStyle name="Normal 5 5 4 3 4 3 2" xfId="25145" xr:uid="{F7635D99-3328-4BFB-A27E-EA72CF3D43E2}"/>
    <cellStyle name="Normal 5 5 4 3 4 3 2 2" xfId="38837" xr:uid="{942B8D21-713C-4220-8D67-5BA61109F744}"/>
    <cellStyle name="Normal 5 5 4 3 4 3 2 3" xfId="53721" xr:uid="{1CACE0CF-96A5-486C-8CE8-1D77E045E8AF}"/>
    <cellStyle name="Normal 5 5 4 3 4 3 3" xfId="18301" xr:uid="{15EF143E-0C55-45D5-907F-D17CEF94EF82}"/>
    <cellStyle name="Normal 5 5 4 3 4 3 4" xfId="31991" xr:uid="{493DB4EF-42F1-4891-B322-D9C4F5E1F7D7}"/>
    <cellStyle name="Normal 5 5 4 3 4 3 5" xfId="46875" xr:uid="{DB4C68D1-A3B6-49AD-ADBB-6ADDAD9998F2}"/>
    <cellStyle name="Normal 5 5 4 3 4 4" xfId="21723" xr:uid="{4F0DC7FB-59D9-40CC-B261-F290A741D4F2}"/>
    <cellStyle name="Normal 5 5 4 3 4 4 2" xfId="35415" xr:uid="{20700DBF-C8AA-4566-ABE2-97E2DD5F34DC}"/>
    <cellStyle name="Normal 5 5 4 3 4 4 3" xfId="50299" xr:uid="{B851B063-D33E-461E-8F7B-90F4191DB0E2}"/>
    <cellStyle name="Normal 5 5 4 3 4 5" xfId="14879" xr:uid="{D118AC0E-3FE3-487C-A5C3-951FC59CB7B2}"/>
    <cellStyle name="Normal 5 5 4 3 4 5 2" xfId="41195" xr:uid="{C9B7C3A0-8825-461D-8EFE-11D3EFF04BF5}"/>
    <cellStyle name="Normal 5 5 4 3 4 6" xfId="28569" xr:uid="{A19D7E25-6B8E-4127-95B9-A1D4F4558CF4}"/>
    <cellStyle name="Normal 5 5 4 3 4 7" xfId="43453" xr:uid="{1BA9AA03-9856-4AD2-B43A-8699CE135E11}"/>
    <cellStyle name="Normal 5 5 4 3 4 8" xfId="8033" xr:uid="{3ECD0E64-E117-480D-9708-DDF392F3E0A9}"/>
    <cellStyle name="Normal 5 5 4 3 5" xfId="9741" xr:uid="{F2F58D21-E7D4-4C11-86B0-CC211A9138C0}"/>
    <cellStyle name="Normal 5 5 4 3 5 2" xfId="13163" xr:uid="{C5EC4CBB-9917-4155-B0C6-5031F2A51A39}"/>
    <cellStyle name="Normal 5 5 4 3 5 2 2" xfId="26853" xr:uid="{05D4DE81-5B73-4ECA-937C-421006E6378A}"/>
    <cellStyle name="Normal 5 5 4 3 5 2 2 2" xfId="40545" xr:uid="{7AD83AC7-54A8-43ED-A6AB-45912E789ABC}"/>
    <cellStyle name="Normal 5 5 4 3 5 2 2 3" xfId="55429" xr:uid="{7AC14D6B-21AE-42EE-BD53-C3786C877218}"/>
    <cellStyle name="Normal 5 5 4 3 5 2 3" xfId="20009" xr:uid="{0AFF2479-8E8D-491D-B808-1054BD6AA706}"/>
    <cellStyle name="Normal 5 5 4 3 5 2 4" xfId="33699" xr:uid="{36F3573A-EC59-4998-BA58-6F0141C3E895}"/>
    <cellStyle name="Normal 5 5 4 3 5 2 5" xfId="48583" xr:uid="{0126304D-FD86-4EAB-9736-BEC98822424A}"/>
    <cellStyle name="Normal 5 5 4 3 5 3" xfId="23431" xr:uid="{B4BDCF05-B625-4B60-8859-FD54B78E34B6}"/>
    <cellStyle name="Normal 5 5 4 3 5 3 2" xfId="37123" xr:uid="{D7F17C48-7AB0-407D-8115-2732E0CE5F30}"/>
    <cellStyle name="Normal 5 5 4 3 5 3 3" xfId="52007" xr:uid="{0BA2F209-5627-4D19-B0CA-D9C49DB25F51}"/>
    <cellStyle name="Normal 5 5 4 3 5 4" xfId="16587" xr:uid="{B1945955-FCBE-4BC7-A907-A86BB2E96627}"/>
    <cellStyle name="Normal 5 5 4 3 5 5" xfId="30277" xr:uid="{96B39210-3036-4152-A8EC-4EF8D303685F}"/>
    <cellStyle name="Normal 5 5 4 3 5 6" xfId="45161" xr:uid="{2C16A36B-9E6F-4AE4-8C40-679FFD67F94F}"/>
    <cellStyle name="Normal 5 5 4 3 6" xfId="11451" xr:uid="{51F3E4CC-1A39-46FF-9C56-EA31353C6EEA}"/>
    <cellStyle name="Normal 5 5 4 3 6 2" xfId="25141" xr:uid="{8336C977-7CC7-4DA8-92B5-86E146EC2F22}"/>
    <cellStyle name="Normal 5 5 4 3 6 2 2" xfId="38833" xr:uid="{BE3F5755-9B00-4553-A9A9-C5AB46845186}"/>
    <cellStyle name="Normal 5 5 4 3 6 2 3" xfId="53717" xr:uid="{1645E2BE-4677-4E32-9668-B206CEBE767E}"/>
    <cellStyle name="Normal 5 5 4 3 6 3" xfId="18297" xr:uid="{FB018A39-3F41-46D8-85AA-9CE3BB377A0F}"/>
    <cellStyle name="Normal 5 5 4 3 6 4" xfId="31987" xr:uid="{D812BE80-F7B9-4B43-AFD4-B4332F834587}"/>
    <cellStyle name="Normal 5 5 4 3 6 5" xfId="46871" xr:uid="{3BDF4C68-A282-4331-9AC9-644D0F848305}"/>
    <cellStyle name="Normal 5 5 4 3 7" xfId="21719" xr:uid="{488A97A8-A2CE-4D8C-83C3-0CDEB56EEE15}"/>
    <cellStyle name="Normal 5 5 4 3 7 2" xfId="35411" xr:uid="{4709678D-4573-4F7E-BDAF-71E456C59719}"/>
    <cellStyle name="Normal 5 5 4 3 7 3" xfId="50295" xr:uid="{ED5D3AF9-CA3E-4999-A31C-78826CA02586}"/>
    <cellStyle name="Normal 5 5 4 3 8" xfId="14875" xr:uid="{E87E93C4-3629-4D12-92D0-C26D1A84DE16}"/>
    <cellStyle name="Normal 5 5 4 3 8 2" xfId="40850" xr:uid="{D4E98828-4C26-4CCC-9AB5-A71DD07ABE06}"/>
    <cellStyle name="Normal 5 5 4 3 9" xfId="28565" xr:uid="{DA56E928-92BA-4B6A-AEBA-43BC885E380D}"/>
    <cellStyle name="Normal 5 5 4 4" xfId="1380" xr:uid="{A143C3AD-4A7B-4DC0-AE21-1637B2E8DF75}"/>
    <cellStyle name="Normal 5 5 4 4 2" xfId="1381" xr:uid="{F8BAC55D-DC4F-490D-8999-79594D8A42BA}"/>
    <cellStyle name="Normal 5 5 4 4 2 2" xfId="9747" xr:uid="{6D12AE6E-FA9A-4C5A-9F87-9665A931A9FA}"/>
    <cellStyle name="Normal 5 5 4 4 2 2 2" xfId="13169" xr:uid="{A463365E-4CB3-4016-AC6A-2B92B7A310C9}"/>
    <cellStyle name="Normal 5 5 4 4 2 2 2 2" xfId="26859" xr:uid="{E660D01A-5802-4C5B-B260-052BDADF112A}"/>
    <cellStyle name="Normal 5 5 4 4 2 2 2 2 2" xfId="40551" xr:uid="{D5372226-DCC5-43E0-BC85-71695A12273C}"/>
    <cellStyle name="Normal 5 5 4 4 2 2 2 2 3" xfId="55435" xr:uid="{81FAAE4C-516F-4B53-9C6F-9955D555F9DC}"/>
    <cellStyle name="Normal 5 5 4 4 2 2 2 3" xfId="20015" xr:uid="{020C01BE-7B47-4E00-8ABA-C5276746F794}"/>
    <cellStyle name="Normal 5 5 4 4 2 2 2 4" xfId="33705" xr:uid="{F8BDD9C2-4996-45DB-93DE-85DB4EAD6B24}"/>
    <cellStyle name="Normal 5 5 4 4 2 2 2 5" xfId="48589" xr:uid="{9B32DD08-4993-40D5-8FF9-EA235A6F69EB}"/>
    <cellStyle name="Normal 5 5 4 4 2 2 3" xfId="23437" xr:uid="{23F498E4-8C88-4520-AA66-59517B9C02F1}"/>
    <cellStyle name="Normal 5 5 4 4 2 2 3 2" xfId="37129" xr:uid="{1B139A12-3779-429A-BD4B-531C9C95C6D8}"/>
    <cellStyle name="Normal 5 5 4 4 2 2 3 3" xfId="52013" xr:uid="{9C3B0B99-1AEB-4832-81A5-F6B62736F04C}"/>
    <cellStyle name="Normal 5 5 4 4 2 2 4" xfId="16593" xr:uid="{E9F9764E-15A3-42B5-BDF3-6FC1FB6C2368}"/>
    <cellStyle name="Normal 5 5 4 4 2 2 5" xfId="30283" xr:uid="{4077DA1A-AEBC-4962-A9B5-E6443FE6C4B1}"/>
    <cellStyle name="Normal 5 5 4 4 2 2 6" xfId="45167" xr:uid="{71624E9A-A483-4AB0-96E1-FDE35F773DA2}"/>
    <cellStyle name="Normal 5 5 4 4 2 3" xfId="11457" xr:uid="{C2C67337-90DD-4DF4-9CF1-1AE46EA79EEF}"/>
    <cellStyle name="Normal 5 5 4 4 2 3 2" xfId="25147" xr:uid="{FF6F6A42-7C3E-4108-87D3-B82B22E34C52}"/>
    <cellStyle name="Normal 5 5 4 4 2 3 2 2" xfId="38839" xr:uid="{FA44832B-7B83-4011-B063-266BF68A3CE5}"/>
    <cellStyle name="Normal 5 5 4 4 2 3 2 3" xfId="53723" xr:uid="{14BD1C91-7733-4606-925F-0F17650E7C04}"/>
    <cellStyle name="Normal 5 5 4 4 2 3 3" xfId="18303" xr:uid="{826DD8D4-80E9-4F95-ABFF-A8A849F25D50}"/>
    <cellStyle name="Normal 5 5 4 4 2 3 4" xfId="31993" xr:uid="{6B13E3AD-AC1E-4EE8-A0AC-084E09ED1407}"/>
    <cellStyle name="Normal 5 5 4 4 2 3 5" xfId="46877" xr:uid="{55C24949-621B-44B4-82CA-E114E39469F4}"/>
    <cellStyle name="Normal 5 5 4 4 2 4" xfId="21725" xr:uid="{D8923AA3-396E-4C32-816F-18BBF7A09E0E}"/>
    <cellStyle name="Normal 5 5 4 4 2 4 2" xfId="35417" xr:uid="{BB45B18C-E36F-4845-BB51-3EE0F12D0C50}"/>
    <cellStyle name="Normal 5 5 4 4 2 4 3" xfId="50301" xr:uid="{22AB55FE-EE38-4D0E-88E1-02B7EE59CDED}"/>
    <cellStyle name="Normal 5 5 4 4 2 5" xfId="14881" xr:uid="{F0D12B36-7193-4CC8-A82A-C7F7B6213AF0}"/>
    <cellStyle name="Normal 5 5 4 4 2 5 2" xfId="41074" xr:uid="{F330B385-14D0-4E28-B6C8-477B4EDF7B68}"/>
    <cellStyle name="Normal 5 5 4 4 2 6" xfId="28571" xr:uid="{2A34794F-7DAA-4A57-A615-7778C5B75A16}"/>
    <cellStyle name="Normal 5 5 4 4 2 7" xfId="43455" xr:uid="{CC14A5BC-C180-4AD7-BA77-DFA8974E43B1}"/>
    <cellStyle name="Normal 5 5 4 4 2 8" xfId="8035" xr:uid="{38F25A12-0161-4D97-B3EB-67E8165709DD}"/>
    <cellStyle name="Normal 5 5 4 4 3" xfId="2920" xr:uid="{EB4BAD1A-2642-4FF9-A063-BD427F0C4A05}"/>
    <cellStyle name="Normal 5 5 4 4 3 2" xfId="13168" xr:uid="{BC4F64E3-821F-4846-A981-3BA437145650}"/>
    <cellStyle name="Normal 5 5 4 4 3 2 2" xfId="26858" xr:uid="{299623B5-D581-462D-B314-860CA01581C2}"/>
    <cellStyle name="Normal 5 5 4 4 3 2 2 2" xfId="40550" xr:uid="{E06A1CD9-6414-47C9-B3FB-EF3689B87D5E}"/>
    <cellStyle name="Normal 5 5 4 4 3 2 2 3" xfId="55434" xr:uid="{06457D73-7898-4A18-9943-0030F59EB88C}"/>
    <cellStyle name="Normal 5 5 4 4 3 2 3" xfId="20014" xr:uid="{BC8FB616-198A-4D94-89F2-BDF62B042A00}"/>
    <cellStyle name="Normal 5 5 4 4 3 2 4" xfId="33704" xr:uid="{1E6ED9AB-8C8D-45ED-8FD2-F0B4CBB65CF4}"/>
    <cellStyle name="Normal 5 5 4 4 3 2 5" xfId="48588" xr:uid="{1653BD05-5490-4048-81E3-4CEC1A16E2FB}"/>
    <cellStyle name="Normal 5 5 4 4 3 3" xfId="23436" xr:uid="{99AE43FE-CD95-4BCE-971D-358195965C68}"/>
    <cellStyle name="Normal 5 5 4 4 3 3 2" xfId="37128" xr:uid="{18C84EA0-73D4-4729-8260-E5EF8759F6A3}"/>
    <cellStyle name="Normal 5 5 4 4 3 3 3" xfId="52012" xr:uid="{11CA1C14-FE1B-4254-9300-FB49FC0E85EF}"/>
    <cellStyle name="Normal 5 5 4 4 3 4" xfId="16592" xr:uid="{75CE3466-F451-49D5-98A8-79ABC3515F8F}"/>
    <cellStyle name="Normal 5 5 4 4 3 4 2" xfId="41196" xr:uid="{5481F3C4-9670-45FF-AD48-688880079EEB}"/>
    <cellStyle name="Normal 5 5 4 4 3 5" xfId="30282" xr:uid="{803E2912-1ADC-4475-8653-3FB18D19E399}"/>
    <cellStyle name="Normal 5 5 4 4 3 6" xfId="45166" xr:uid="{A921ABA8-EBF8-4CFA-95A0-05147FB29F52}"/>
    <cellStyle name="Normal 5 5 4 4 3 7" xfId="9746" xr:uid="{96FEC398-7396-42B4-B660-399F16CEF997}"/>
    <cellStyle name="Normal 5 5 4 4 4" xfId="2921" xr:uid="{67122E6A-4210-4815-899B-B01B24A966A0}"/>
    <cellStyle name="Normal 5 5 4 4 4 2" xfId="25146" xr:uid="{CD421CFE-5C75-45DA-A8B1-816E74BAB0BF}"/>
    <cellStyle name="Normal 5 5 4 4 4 2 2" xfId="38838" xr:uid="{0107626C-5FD5-42A4-8AF2-6BAF530FA49C}"/>
    <cellStyle name="Normal 5 5 4 4 4 2 3" xfId="53722" xr:uid="{F71EA068-5BFE-4DC4-837A-FEA217855C86}"/>
    <cellStyle name="Normal 5 5 4 4 4 3" xfId="18302" xr:uid="{F40E6363-3049-447D-8DB3-F63F424F7497}"/>
    <cellStyle name="Normal 5 5 4 4 4 3 2" xfId="41197" xr:uid="{E52344F1-1049-480E-BE30-7A0D6D4D662A}"/>
    <cellStyle name="Normal 5 5 4 4 4 4" xfId="31992" xr:uid="{2AA9BFC8-11D9-4CBA-864B-9DE7CC8A265B}"/>
    <cellStyle name="Normal 5 5 4 4 4 5" xfId="46876" xr:uid="{CC55CCB7-3EBF-4FF6-BF58-158FBAC64494}"/>
    <cellStyle name="Normal 5 5 4 4 4 6" xfId="11456" xr:uid="{47F268DA-C48B-44C1-9F70-4245A6AEEA25}"/>
    <cellStyle name="Normal 5 5 4 4 5" xfId="21724" xr:uid="{E27887B9-80D9-43B7-AC90-784F1C09B71F}"/>
    <cellStyle name="Normal 5 5 4 4 5 2" xfId="35416" xr:uid="{F2CFE83B-B9FB-462D-AD81-4D363C5B15B4}"/>
    <cellStyle name="Normal 5 5 4 4 5 3" xfId="50300" xr:uid="{A3B15A07-0854-4575-AC2B-D49A3FDF8BB7}"/>
    <cellStyle name="Normal 5 5 4 4 6" xfId="14880" xr:uid="{C82F4D60-F384-4B9A-9FD6-0024E5716B95}"/>
    <cellStyle name="Normal 5 5 4 4 6 2" xfId="41073" xr:uid="{881DA64A-C8D2-435D-BAE7-E1996F8F9711}"/>
    <cellStyle name="Normal 5 5 4 4 7" xfId="28570" xr:uid="{FE8D6509-E3FB-4E27-9134-3FB97D328CE0}"/>
    <cellStyle name="Normal 5 5 4 4 8" xfId="43454" xr:uid="{37D9EA02-180D-4CA3-96B3-292C46E93161}"/>
    <cellStyle name="Normal 5 5 4 4 9" xfId="8034" xr:uid="{C6D3E60F-D27B-4E65-A1DD-99A1BA4DA6B7}"/>
    <cellStyle name="Normal 5 5 4 5" xfId="1382" xr:uid="{3D2AA273-6C2E-4C60-9224-B5E626D97E1E}"/>
    <cellStyle name="Normal 5 5 4 5 2" xfId="9748" xr:uid="{E2493876-63F8-4563-8ED7-F4A7988C1F36}"/>
    <cellStyle name="Normal 5 5 4 5 2 2" xfId="13170" xr:uid="{5272CF11-94C3-4E4A-B441-E48488B537AE}"/>
    <cellStyle name="Normal 5 5 4 5 2 2 2" xfId="26860" xr:uid="{5111D967-95A6-4DD7-9C3F-EBB150BEDDE2}"/>
    <cellStyle name="Normal 5 5 4 5 2 2 2 2" xfId="40552" xr:uid="{A080C7B6-6563-4BE6-BB90-BC29F8629076}"/>
    <cellStyle name="Normal 5 5 4 5 2 2 2 3" xfId="55436" xr:uid="{D82278DC-A7C1-4A4E-925D-DA85BAAF4C93}"/>
    <cellStyle name="Normal 5 5 4 5 2 2 3" xfId="20016" xr:uid="{1F4BAF5B-6877-4825-AD9B-B714ED7C224E}"/>
    <cellStyle name="Normal 5 5 4 5 2 2 4" xfId="33706" xr:uid="{2341041F-BB4C-4C0C-87C7-B4BFDE7F7C9F}"/>
    <cellStyle name="Normal 5 5 4 5 2 2 5" xfId="48590" xr:uid="{63FCDE1C-978E-43EE-B84E-FB7C1497FF61}"/>
    <cellStyle name="Normal 5 5 4 5 2 3" xfId="23438" xr:uid="{2308A013-E0E3-47AF-9744-9021249D54ED}"/>
    <cellStyle name="Normal 5 5 4 5 2 3 2" xfId="37130" xr:uid="{DF9805A5-4A02-4AA9-86CF-702B28C505AE}"/>
    <cellStyle name="Normal 5 5 4 5 2 3 3" xfId="52014" xr:uid="{9005F8F7-A697-4598-81AA-B9941E5EEEF7}"/>
    <cellStyle name="Normal 5 5 4 5 2 4" xfId="16594" xr:uid="{BC2F93F3-48E8-4929-87F4-07A6C8E25FE5}"/>
    <cellStyle name="Normal 5 5 4 5 2 5" xfId="30284" xr:uid="{62B7B22F-CBF4-4D71-BB64-22C2BAF96F5E}"/>
    <cellStyle name="Normal 5 5 4 5 2 6" xfId="45168" xr:uid="{A5380981-851E-44BB-ADAA-49C4D016DAB2}"/>
    <cellStyle name="Normal 5 5 4 5 3" xfId="11458" xr:uid="{5F0D31F5-F5BE-4A24-A019-2D7B252E7317}"/>
    <cellStyle name="Normal 5 5 4 5 3 2" xfId="25148" xr:uid="{CB9EA15B-54EC-4CDD-848F-FA249BAD754B}"/>
    <cellStyle name="Normal 5 5 4 5 3 2 2" xfId="38840" xr:uid="{640847DA-3629-49B9-865B-8F3730377D32}"/>
    <cellStyle name="Normal 5 5 4 5 3 2 3" xfId="53724" xr:uid="{4629BF34-DFE1-4927-A440-E3FD5E76EDFF}"/>
    <cellStyle name="Normal 5 5 4 5 3 3" xfId="18304" xr:uid="{E1EA1D6B-5715-49FE-A851-3F4861F1347D}"/>
    <cellStyle name="Normal 5 5 4 5 3 4" xfId="31994" xr:uid="{81C9EF40-594F-49E4-9771-B2AAC211CB42}"/>
    <cellStyle name="Normal 5 5 4 5 3 5" xfId="46878" xr:uid="{375AB21E-55B4-4ECA-9341-17E427FDA830}"/>
    <cellStyle name="Normal 5 5 4 5 4" xfId="21726" xr:uid="{3CE58131-C5A0-47A9-8979-90F7D143EF82}"/>
    <cellStyle name="Normal 5 5 4 5 4 2" xfId="35418" xr:uid="{A1F98E67-E12C-4308-8561-1981C5A1AE94}"/>
    <cellStyle name="Normal 5 5 4 5 4 3" xfId="50302" xr:uid="{D610F283-F4A4-4414-8DB4-DE59576AF96B}"/>
    <cellStyle name="Normal 5 5 4 5 5" xfId="14882" xr:uid="{89A1C807-E083-40FE-B419-0930553E8FC5}"/>
    <cellStyle name="Normal 5 5 4 5 5 2" xfId="41075" xr:uid="{C6AC176F-26DC-47E3-A1DB-373E167084B0}"/>
    <cellStyle name="Normal 5 5 4 5 6" xfId="28572" xr:uid="{B85AD270-AA6A-490A-80FB-479F5AD2C477}"/>
    <cellStyle name="Normal 5 5 4 5 7" xfId="43456" xr:uid="{C6FA6167-570C-4DDD-85B6-FB3F58752629}"/>
    <cellStyle name="Normal 5 5 4 5 8" xfId="8036" xr:uid="{B7028790-0A1E-493B-91F4-41D037AC58B1}"/>
    <cellStyle name="Normal 5 5 4 6" xfId="2922" xr:uid="{0F73D7E9-B7EC-4E17-91B6-1F944E6821FB}"/>
    <cellStyle name="Normal 5 5 4 6 2" xfId="9749" xr:uid="{C9416118-F62D-45B0-975B-5067A71E2A0D}"/>
    <cellStyle name="Normal 5 5 4 6 2 2" xfId="13171" xr:uid="{C5B3ABB5-48FB-41D7-8450-B801CFBCAC71}"/>
    <cellStyle name="Normal 5 5 4 6 2 2 2" xfId="26861" xr:uid="{83F37F22-6295-4E13-9133-338B02F6CFF3}"/>
    <cellStyle name="Normal 5 5 4 6 2 2 2 2" xfId="40553" xr:uid="{A462DD75-F373-484D-BD2C-D874C0381C48}"/>
    <cellStyle name="Normal 5 5 4 6 2 2 2 3" xfId="55437" xr:uid="{7195DD5C-84C5-4250-A3B6-D2209FEAABBB}"/>
    <cellStyle name="Normal 5 5 4 6 2 2 3" xfId="20017" xr:uid="{69847DFE-952B-459F-8DED-9159D974883F}"/>
    <cellStyle name="Normal 5 5 4 6 2 2 4" xfId="33707" xr:uid="{8818A29D-062A-4B47-B890-28E13E30F989}"/>
    <cellStyle name="Normal 5 5 4 6 2 2 5" xfId="48591" xr:uid="{BEFF4604-156E-4205-85C8-B25AA49DF826}"/>
    <cellStyle name="Normal 5 5 4 6 2 3" xfId="23439" xr:uid="{46C43768-5F41-415F-B7E3-A29018C66E91}"/>
    <cellStyle name="Normal 5 5 4 6 2 3 2" xfId="37131" xr:uid="{B1A1150D-DB55-4EB4-B05D-34393BAD4ED1}"/>
    <cellStyle name="Normal 5 5 4 6 2 3 3" xfId="52015" xr:uid="{1B2E5BEE-685D-4256-B914-B6429E39F154}"/>
    <cellStyle name="Normal 5 5 4 6 2 4" xfId="16595" xr:uid="{F06FB23B-CF1C-4036-9833-B2C2C0992973}"/>
    <cellStyle name="Normal 5 5 4 6 2 5" xfId="30285" xr:uid="{699B0C10-6498-41E2-BF3B-9059307B4479}"/>
    <cellStyle name="Normal 5 5 4 6 2 6" xfId="45169" xr:uid="{6319713C-2089-4B78-8875-FFC473020B97}"/>
    <cellStyle name="Normal 5 5 4 6 3" xfId="11459" xr:uid="{52F0757E-EC14-43E5-BC02-618BFAB35B94}"/>
    <cellStyle name="Normal 5 5 4 6 3 2" xfId="25149" xr:uid="{35C98AE3-025B-41E5-B4E8-A05D3251886A}"/>
    <cellStyle name="Normal 5 5 4 6 3 2 2" xfId="38841" xr:uid="{72C76611-09FF-431D-B3C6-5DB784FFC0B3}"/>
    <cellStyle name="Normal 5 5 4 6 3 2 3" xfId="53725" xr:uid="{453E4210-A662-4AF1-B970-B0D51B532823}"/>
    <cellStyle name="Normal 5 5 4 6 3 3" xfId="18305" xr:uid="{845D89B3-D3F1-45D1-B423-AF5DF8F7A755}"/>
    <cellStyle name="Normal 5 5 4 6 3 4" xfId="31995" xr:uid="{A15FB978-10D8-4206-B9A1-655A5197D753}"/>
    <cellStyle name="Normal 5 5 4 6 3 5" xfId="46879" xr:uid="{F0F8501C-4280-40B4-8151-D29DEF7EFDC6}"/>
    <cellStyle name="Normal 5 5 4 6 4" xfId="21727" xr:uid="{FF8B1254-FAFE-48D9-9258-8E3656AF93EC}"/>
    <cellStyle name="Normal 5 5 4 6 4 2" xfId="35419" xr:uid="{D2A36152-23D1-48C9-BFE6-4DE1E2BFBD2C}"/>
    <cellStyle name="Normal 5 5 4 6 4 3" xfId="50303" xr:uid="{E7E41160-2C6F-4E81-B8B7-0558664223FE}"/>
    <cellStyle name="Normal 5 5 4 6 5" xfId="14883" xr:uid="{8BA69D84-051E-4363-9D6C-E7A113375D8B}"/>
    <cellStyle name="Normal 5 5 4 6 5 2" xfId="41198" xr:uid="{AB4D00BB-D061-4131-B21B-1383DE4CF0E0}"/>
    <cellStyle name="Normal 5 5 4 6 6" xfId="28573" xr:uid="{EDE42BB5-C629-4B4F-8945-22686E1A54BB}"/>
    <cellStyle name="Normal 5 5 4 6 7" xfId="43457" xr:uid="{937E0A0F-1E89-46D7-86F1-0FCCCBDAB0C9}"/>
    <cellStyle name="Normal 5 5 4 6 8" xfId="8037" xr:uid="{E5E3410C-CBF5-4AAC-884E-A56782CDBBA3}"/>
    <cellStyle name="Normal 5 5 4 7" xfId="2923" xr:uid="{32BAFF23-F2AD-4613-9D88-5B01FC82B3EF}"/>
    <cellStyle name="Normal 5 5 4 7 2" xfId="13157" xr:uid="{EDC07B3F-157F-4413-A690-3B7331032655}"/>
    <cellStyle name="Normal 5 5 4 7 2 2" xfId="26847" xr:uid="{B6C66197-5DD0-44E6-AB7A-CAB80653D8B8}"/>
    <cellStyle name="Normal 5 5 4 7 2 2 2" xfId="40539" xr:uid="{14E7BFFB-4964-43EC-A3B5-60B09E880DC1}"/>
    <cellStyle name="Normal 5 5 4 7 2 2 3" xfId="55423" xr:uid="{A157A866-0FBD-41E8-85C3-86B3E8BB9018}"/>
    <cellStyle name="Normal 5 5 4 7 2 3" xfId="20003" xr:uid="{95A36DBA-C4CB-4302-B557-D37A52847F85}"/>
    <cellStyle name="Normal 5 5 4 7 2 4" xfId="33693" xr:uid="{8DB811F4-9056-4235-BA6F-D80E01F9F946}"/>
    <cellStyle name="Normal 5 5 4 7 2 5" xfId="48577" xr:uid="{CCAFBA8B-04D2-4013-A49C-17B60A4E15B7}"/>
    <cellStyle name="Normal 5 5 4 7 3" xfId="23425" xr:uid="{837B4227-A61A-4E9F-B139-00637B98106F}"/>
    <cellStyle name="Normal 5 5 4 7 3 2" xfId="37117" xr:uid="{B0C5990F-9B05-4D8E-84E1-DA25A2838F5E}"/>
    <cellStyle name="Normal 5 5 4 7 3 3" xfId="52001" xr:uid="{85F651E4-8CB5-4377-83D2-31BC476A7EBC}"/>
    <cellStyle name="Normal 5 5 4 7 4" xfId="16581" xr:uid="{0E02DB36-745C-4B21-94B2-9EED75C80E0D}"/>
    <cellStyle name="Normal 5 5 4 7 4 2" xfId="41199" xr:uid="{D4364C98-FD7F-418E-9782-3E339CD05EA6}"/>
    <cellStyle name="Normal 5 5 4 7 5" xfId="30271" xr:uid="{DB179203-4AFD-4FB4-AE1A-8EBE052F3AB5}"/>
    <cellStyle name="Normal 5 5 4 7 6" xfId="45155" xr:uid="{55DF646F-B533-4F23-885C-04104237350C}"/>
    <cellStyle name="Normal 5 5 4 7 7" xfId="9735" xr:uid="{207F680A-202D-40D8-BEAA-CA05562B72E6}"/>
    <cellStyle name="Normal 5 5 4 8" xfId="11445" xr:uid="{93B0B61D-9B07-408A-9618-1294F42DCB42}"/>
    <cellStyle name="Normal 5 5 4 8 2" xfId="25135" xr:uid="{E6A60206-D595-40A8-B402-55C31B9D61C9}"/>
    <cellStyle name="Normal 5 5 4 8 2 2" xfId="38827" xr:uid="{E21F7A2A-4699-4A32-B819-33A07918182A}"/>
    <cellStyle name="Normal 5 5 4 8 2 3" xfId="53711" xr:uid="{1C049756-1A8D-41C9-8851-AB9A8E79B99D}"/>
    <cellStyle name="Normal 5 5 4 8 3" xfId="18291" xr:uid="{6FC45E70-EFDF-46C0-8A7F-454433C1AEBF}"/>
    <cellStyle name="Normal 5 5 4 8 4" xfId="31981" xr:uid="{1649416E-C568-4A56-84CE-AC4117F279BC}"/>
    <cellStyle name="Normal 5 5 4 8 5" xfId="46865" xr:uid="{F9EF69D0-56E6-48DA-A73E-0848A423B732}"/>
    <cellStyle name="Normal 5 5 4 9" xfId="21713" xr:uid="{0B1C2964-AA1A-433D-9462-2D3680CD0100}"/>
    <cellStyle name="Normal 5 5 4 9 2" xfId="35405" xr:uid="{7755B25E-633F-4101-85D6-364210234920}"/>
    <cellStyle name="Normal 5 5 4 9 3" xfId="50289" xr:uid="{5498EB45-C5EF-42ED-9544-3665E8164CE5}"/>
    <cellStyle name="Normal 5 5 5" xfId="310" xr:uid="{5C73AE06-1494-41A9-80E1-405D179E99EA}"/>
    <cellStyle name="Normal 5 5 5 10" xfId="43458" xr:uid="{BAB56772-32EA-4471-9224-A90D8323F07A}"/>
    <cellStyle name="Normal 5 5 5 11" xfId="8038" xr:uid="{AEE7005D-FCA1-4A51-B75D-4D9A0DE43D4D}"/>
    <cellStyle name="Normal 5 5 5 2" xfId="574" xr:uid="{FC56B2D0-3620-4079-A896-43175FE67530}"/>
    <cellStyle name="Normal 5 5 5 2 2" xfId="1383" xr:uid="{28D0EBA6-97B2-453D-8A95-75627B515A41}"/>
    <cellStyle name="Normal 5 5 5 2 2 2" xfId="1384" xr:uid="{090429F8-01EE-4B8C-B4F5-6C959D86D423}"/>
    <cellStyle name="Normal 5 5 5 2 2 2 2" xfId="13174" xr:uid="{51CC05C4-B994-4D5C-9870-7C9BBB3D4728}"/>
    <cellStyle name="Normal 5 5 5 2 2 2 2 2" xfId="26864" xr:uid="{19215A9F-81B6-49E4-AECF-F2D8D7BAA0CA}"/>
    <cellStyle name="Normal 5 5 5 2 2 2 2 2 2" xfId="40556" xr:uid="{87D80D15-09CD-4604-B421-1C3311306D52}"/>
    <cellStyle name="Normal 5 5 5 2 2 2 2 2 3" xfId="55440" xr:uid="{DD5EBECE-B47E-49A7-A509-5A327710CD18}"/>
    <cellStyle name="Normal 5 5 5 2 2 2 2 3" xfId="20020" xr:uid="{02E9C91C-0CCF-4D2F-B28B-2FDFF87BCE8A}"/>
    <cellStyle name="Normal 5 5 5 2 2 2 2 4" xfId="33710" xr:uid="{3FAD6106-11DF-4600-BDEC-7B16EBB8355D}"/>
    <cellStyle name="Normal 5 5 5 2 2 2 2 5" xfId="48594" xr:uid="{1105104F-01FD-4ADB-AB5E-6E8B89B6C596}"/>
    <cellStyle name="Normal 5 5 5 2 2 2 3" xfId="23442" xr:uid="{E17E2C23-0305-4AF7-B73C-6BE122607861}"/>
    <cellStyle name="Normal 5 5 5 2 2 2 3 2" xfId="37134" xr:uid="{E59886BB-AD53-4C89-903C-C00DD4308E6D}"/>
    <cellStyle name="Normal 5 5 5 2 2 2 3 3" xfId="52018" xr:uid="{D3A08B74-FE74-4305-88C5-EC52974F8F4B}"/>
    <cellStyle name="Normal 5 5 5 2 2 2 4" xfId="16598" xr:uid="{D4D93CC3-5C49-4444-A922-6B812BE4D9E4}"/>
    <cellStyle name="Normal 5 5 5 2 2 2 4 2" xfId="41077" xr:uid="{F7CFB720-4040-47B6-9BC4-17AD1D3C01D4}"/>
    <cellStyle name="Normal 5 5 5 2 2 2 5" xfId="30288" xr:uid="{F0EED861-D217-4432-8CB1-C62C8C892097}"/>
    <cellStyle name="Normal 5 5 5 2 2 2 6" xfId="45172" xr:uid="{2C5D2613-09F5-4168-B6C6-58B949C37636}"/>
    <cellStyle name="Normal 5 5 5 2 2 2 7" xfId="9752" xr:uid="{D9EBFE3F-A6C6-438E-9C6F-E9AB03236C40}"/>
    <cellStyle name="Normal 5 5 5 2 2 3" xfId="11462" xr:uid="{F62EDD08-BF11-4FD1-B96A-725B25CE0D91}"/>
    <cellStyle name="Normal 5 5 5 2 2 3 2" xfId="25152" xr:uid="{A0BC9CCD-6EEC-4879-A547-7E1935FEB5AB}"/>
    <cellStyle name="Normal 5 5 5 2 2 3 2 2" xfId="38844" xr:uid="{A6809B7C-AD3E-4ED6-AC4B-A414608A48AC}"/>
    <cellStyle name="Normal 5 5 5 2 2 3 2 3" xfId="53728" xr:uid="{ACF4A7C1-B191-46BB-B459-B65D00E00AF9}"/>
    <cellStyle name="Normal 5 5 5 2 2 3 3" xfId="18308" xr:uid="{2A66C7CE-0B80-486A-8AC7-21EC429FE619}"/>
    <cellStyle name="Normal 5 5 5 2 2 3 4" xfId="31998" xr:uid="{C52B3791-0E41-4FCD-859C-4E4965F18AF8}"/>
    <cellStyle name="Normal 5 5 5 2 2 3 5" xfId="46882" xr:uid="{F5138545-325C-4B5B-A649-8C82113D221C}"/>
    <cellStyle name="Normal 5 5 5 2 2 4" xfId="21730" xr:uid="{EBA6A9BD-E9BD-4592-A2A8-7D7215D25035}"/>
    <cellStyle name="Normal 5 5 5 2 2 4 2" xfId="35422" xr:uid="{475AB74D-C265-45F5-B037-C7657529801F}"/>
    <cellStyle name="Normal 5 5 5 2 2 4 3" xfId="50306" xr:uid="{3DCC43B9-BC48-45FC-B623-871E391DB85A}"/>
    <cellStyle name="Normal 5 5 5 2 2 5" xfId="14886" xr:uid="{85D145D5-7356-43CA-B058-9986C98791BF}"/>
    <cellStyle name="Normal 5 5 5 2 2 5 2" xfId="41076" xr:uid="{12C824A7-4E43-4B5F-92C2-DE8F6604C9A9}"/>
    <cellStyle name="Normal 5 5 5 2 2 6" xfId="28576" xr:uid="{E129E58B-CDE3-4956-A8CA-F593880D7BCF}"/>
    <cellStyle name="Normal 5 5 5 2 2 7" xfId="43460" xr:uid="{BB02750A-3D90-4479-9C38-81EF56855B09}"/>
    <cellStyle name="Normal 5 5 5 2 2 8" xfId="8040" xr:uid="{D7EC868B-47E2-4912-BC66-DECFD22EB6F0}"/>
    <cellStyle name="Normal 5 5 5 2 3" xfId="1385" xr:uid="{31C4937A-66E0-4A76-9644-E1F3A10A0656}"/>
    <cellStyle name="Normal 5 5 5 2 3 2" xfId="13173" xr:uid="{B38F21D3-5A44-490A-9766-D7B0F66293F9}"/>
    <cellStyle name="Normal 5 5 5 2 3 2 2" xfId="26863" xr:uid="{36E3234A-71B5-4140-94FF-7D09FC31779B}"/>
    <cellStyle name="Normal 5 5 5 2 3 2 2 2" xfId="40555" xr:uid="{698CA657-D668-41C5-8AD7-7853D023F2E5}"/>
    <cellStyle name="Normal 5 5 5 2 3 2 2 3" xfId="55439" xr:uid="{E4A95388-9AF0-4D81-B574-8663E2A6F735}"/>
    <cellStyle name="Normal 5 5 5 2 3 2 3" xfId="20019" xr:uid="{4B4C244C-0723-48B8-847F-791C3EBFADE8}"/>
    <cellStyle name="Normal 5 5 5 2 3 2 4" xfId="33709" xr:uid="{C784117B-C896-42EC-9AE5-0AC8D66B1045}"/>
    <cellStyle name="Normal 5 5 5 2 3 2 5" xfId="48593" xr:uid="{96A3AD93-9238-46F3-AA4C-EC60616106CA}"/>
    <cellStyle name="Normal 5 5 5 2 3 3" xfId="23441" xr:uid="{AD5B6D9E-619C-4999-A653-27A0A039A274}"/>
    <cellStyle name="Normal 5 5 5 2 3 3 2" xfId="37133" xr:uid="{340216A3-6953-4495-A29B-E0E3774C9DC4}"/>
    <cellStyle name="Normal 5 5 5 2 3 3 3" xfId="52017" xr:uid="{C248C7D5-A73F-43AB-9A8B-3C33296D5703}"/>
    <cellStyle name="Normal 5 5 5 2 3 4" xfId="16597" xr:uid="{E03EC16C-D843-47FA-817D-60D95D1D3CDE}"/>
    <cellStyle name="Normal 5 5 5 2 3 4 2" xfId="41078" xr:uid="{9E9B8316-3B2E-4A2D-9FC8-563F7EE93A66}"/>
    <cellStyle name="Normal 5 5 5 2 3 5" xfId="30287" xr:uid="{1C3C3C58-D8FC-4826-9A82-1E2B7D4D8367}"/>
    <cellStyle name="Normal 5 5 5 2 3 6" xfId="45171" xr:uid="{97F24548-F8F2-4286-AA31-2C853F68A81C}"/>
    <cellStyle name="Normal 5 5 5 2 3 7" xfId="9751" xr:uid="{EBA44756-41DD-433F-AC6D-A2955D75CE8B}"/>
    <cellStyle name="Normal 5 5 5 2 4" xfId="2924" xr:uid="{68DCFA71-959E-4ADC-877D-7C04CC264EC5}"/>
    <cellStyle name="Normal 5 5 5 2 4 2" xfId="25151" xr:uid="{C3BFE323-4C28-4EA2-B5B2-625FA0620346}"/>
    <cellStyle name="Normal 5 5 5 2 4 2 2" xfId="38843" xr:uid="{9E444D7E-50BA-4D5E-890C-00ECDF1B319D}"/>
    <cellStyle name="Normal 5 5 5 2 4 2 3" xfId="53727" xr:uid="{4FF0C51E-D54D-433E-9BD9-FF79098EE5D7}"/>
    <cellStyle name="Normal 5 5 5 2 4 3" xfId="18307" xr:uid="{A9FB8A32-8793-48F2-BF4D-E5B531BB4E7B}"/>
    <cellStyle name="Normal 5 5 5 2 4 3 2" xfId="41200" xr:uid="{9C8EB2FA-6395-495A-89BE-561561EF650D}"/>
    <cellStyle name="Normal 5 5 5 2 4 4" xfId="31997" xr:uid="{9FB4F150-A20F-4890-BFA1-D4370CCD8BFF}"/>
    <cellStyle name="Normal 5 5 5 2 4 5" xfId="46881" xr:uid="{FA7996A4-F236-4A3D-8073-59FBF295B0A4}"/>
    <cellStyle name="Normal 5 5 5 2 4 6" xfId="11461" xr:uid="{D574FD6E-4A3E-4517-B5CB-0B6AEAD349EB}"/>
    <cellStyle name="Normal 5 5 5 2 5" xfId="21729" xr:uid="{B3E99CA7-5483-498E-8A37-7E7EB484340F}"/>
    <cellStyle name="Normal 5 5 5 2 5 2" xfId="35421" xr:uid="{76591DD9-3CE9-4F0A-9200-2AE6CF3D02BE}"/>
    <cellStyle name="Normal 5 5 5 2 5 3" xfId="50305" xr:uid="{B42DD4EE-C109-436C-92E7-4B10620A3CF9}"/>
    <cellStyle name="Normal 5 5 5 2 6" xfId="14885" xr:uid="{5E108E35-DF44-4D34-963C-C168109EADA1}"/>
    <cellStyle name="Normal 5 5 5 2 6 2" xfId="40851" xr:uid="{E9F2C9B5-B492-4992-AED8-960B735EBFCA}"/>
    <cellStyle name="Normal 5 5 5 2 7" xfId="28575" xr:uid="{B7DC95C0-3DE5-4CCD-80D3-34A1980F0413}"/>
    <cellStyle name="Normal 5 5 5 2 8" xfId="43459" xr:uid="{38673D17-DD8A-479C-B755-9F00E5A50B7F}"/>
    <cellStyle name="Normal 5 5 5 2 9" xfId="8039" xr:uid="{077971D5-BB91-48AE-9812-1DCEBA5B3B52}"/>
    <cellStyle name="Normal 5 5 5 3" xfId="1386" xr:uid="{2006400F-C606-4D31-B15E-026BEC96028D}"/>
    <cellStyle name="Normal 5 5 5 3 2" xfId="1387" xr:uid="{5346442B-0112-4476-B671-74ED66C365EB}"/>
    <cellStyle name="Normal 5 5 5 3 2 2" xfId="13175" xr:uid="{4FAB57F8-409C-40AD-AA2E-9D3FFCAF2672}"/>
    <cellStyle name="Normal 5 5 5 3 2 2 2" xfId="26865" xr:uid="{8F729F25-FF95-4F74-B3F1-1EDDFB80E073}"/>
    <cellStyle name="Normal 5 5 5 3 2 2 2 2" xfId="40557" xr:uid="{096478D4-7A61-4952-8472-11B5B5773737}"/>
    <cellStyle name="Normal 5 5 5 3 2 2 2 3" xfId="55441" xr:uid="{9F5E08B7-A632-4FD1-A2F6-FF652EAF6B08}"/>
    <cellStyle name="Normal 5 5 5 3 2 2 3" xfId="20021" xr:uid="{AEF5DB76-5B71-4491-A40C-53B05FB6D2AB}"/>
    <cellStyle name="Normal 5 5 5 3 2 2 4" xfId="33711" xr:uid="{95B656C4-02C9-40CB-B1C0-65C42BEFED16}"/>
    <cellStyle name="Normal 5 5 5 3 2 2 5" xfId="48595" xr:uid="{C0B32350-BF55-43ED-8A67-CEDB2FBF5BE1}"/>
    <cellStyle name="Normal 5 5 5 3 2 3" xfId="23443" xr:uid="{7EA82784-270F-4546-B407-6D75BD3C2D1B}"/>
    <cellStyle name="Normal 5 5 5 3 2 3 2" xfId="37135" xr:uid="{0060D868-444E-4AAF-8762-8571C8EB575D}"/>
    <cellStyle name="Normal 5 5 5 3 2 3 3" xfId="52019" xr:uid="{DFBC5A3A-4315-4F98-90F0-4EDCD9001DD4}"/>
    <cellStyle name="Normal 5 5 5 3 2 4" xfId="16599" xr:uid="{201493DA-1B65-4C0B-8059-F774337EE23C}"/>
    <cellStyle name="Normal 5 5 5 3 2 4 2" xfId="41080" xr:uid="{BF4E535F-B31A-4B6A-9BB1-A9931A428BFE}"/>
    <cellStyle name="Normal 5 5 5 3 2 5" xfId="30289" xr:uid="{C411DAD3-08D6-4176-8927-8DF69D4A207A}"/>
    <cellStyle name="Normal 5 5 5 3 2 6" xfId="45173" xr:uid="{7AB0A8A3-73FD-44F6-A807-B3682EEFE1D1}"/>
    <cellStyle name="Normal 5 5 5 3 2 7" xfId="9753" xr:uid="{78032B16-56D1-419B-BF5E-07415A9F1E3E}"/>
    <cellStyle name="Normal 5 5 5 3 3" xfId="2925" xr:uid="{E609CBC5-E1D7-4CA7-9FFA-0DAFB3B0B6A9}"/>
    <cellStyle name="Normal 5 5 5 3 3 2" xfId="25153" xr:uid="{B612A4FB-D7B7-4198-B727-B16483DF9A44}"/>
    <cellStyle name="Normal 5 5 5 3 3 2 2" xfId="38845" xr:uid="{70B1BFA8-D17E-43F8-ACD4-B0A58E3E9950}"/>
    <cellStyle name="Normal 5 5 5 3 3 2 3" xfId="53729" xr:uid="{BC79C525-6947-4EDA-B1F2-A5818379F96F}"/>
    <cellStyle name="Normal 5 5 5 3 3 3" xfId="18309" xr:uid="{858CC266-83BD-4BFD-8FCD-2568F192DB38}"/>
    <cellStyle name="Normal 5 5 5 3 3 3 2" xfId="41201" xr:uid="{8F2E2FD1-A56A-4EF4-88BC-5F68A4F95E7E}"/>
    <cellStyle name="Normal 5 5 5 3 3 4" xfId="31999" xr:uid="{BFC159ED-607C-47F4-A7C1-30ECD9DEDF0E}"/>
    <cellStyle name="Normal 5 5 5 3 3 5" xfId="46883" xr:uid="{C43D4156-54B9-4CEA-A3E2-78846C0B0D43}"/>
    <cellStyle name="Normal 5 5 5 3 3 6" xfId="11463" xr:uid="{779ECD24-C916-40D7-9196-40BEBA34D495}"/>
    <cellStyle name="Normal 5 5 5 3 4" xfId="2926" xr:uid="{E7A43EC2-FE41-4110-B921-38F81307B607}"/>
    <cellStyle name="Normal 5 5 5 3 4 2" xfId="41202" xr:uid="{883E0689-E2E0-4716-B9E2-16526F99232A}"/>
    <cellStyle name="Normal 5 5 5 3 4 3" xfId="35423" xr:uid="{90213E99-B646-440C-A8BF-8EBB5597655C}"/>
    <cellStyle name="Normal 5 5 5 3 4 4" xfId="50307" xr:uid="{B17119B1-5F6A-455F-80DC-B12FC1E09D6B}"/>
    <cellStyle name="Normal 5 5 5 3 4 5" xfId="21731" xr:uid="{4840721A-2713-4431-B338-1571D5E883DB}"/>
    <cellStyle name="Normal 5 5 5 3 5" xfId="14887" xr:uid="{34283AA5-37F8-4E18-BE97-2B655C6C9E81}"/>
    <cellStyle name="Normal 5 5 5 3 5 2" xfId="41079" xr:uid="{0BB98FC6-F0F8-4E17-9DA6-E2CE0BFD4DBB}"/>
    <cellStyle name="Normal 5 5 5 3 6" xfId="28577" xr:uid="{A4F71D9C-5A69-4FFD-9E1A-C3B2F2E7761E}"/>
    <cellStyle name="Normal 5 5 5 3 7" xfId="43461" xr:uid="{5A399CF4-99E6-4830-85E6-98AE1FC26B6C}"/>
    <cellStyle name="Normal 5 5 5 3 8" xfId="8041" xr:uid="{3D2A7C60-9B96-4314-96C4-1A880F5DD615}"/>
    <cellStyle name="Normal 5 5 5 4" xfId="1388" xr:uid="{9954D58F-A8C3-40BF-9A5E-C969CBD9596D}"/>
    <cellStyle name="Normal 5 5 5 4 2" xfId="9754" xr:uid="{A1E72AA7-126A-464F-8D64-2DA6F09ADED3}"/>
    <cellStyle name="Normal 5 5 5 4 2 2" xfId="13176" xr:uid="{38188973-34C3-4146-8F3A-DA39ED4182D8}"/>
    <cellStyle name="Normal 5 5 5 4 2 2 2" xfId="26866" xr:uid="{63260C97-E820-4EDB-B679-952CE60549B7}"/>
    <cellStyle name="Normal 5 5 5 4 2 2 2 2" xfId="40558" xr:uid="{973071CC-3C23-4518-80EE-17A109B5697E}"/>
    <cellStyle name="Normal 5 5 5 4 2 2 2 3" xfId="55442" xr:uid="{49A7184D-6D4D-4A0F-8A6C-5E3763FC97E7}"/>
    <cellStyle name="Normal 5 5 5 4 2 2 3" xfId="20022" xr:uid="{C23FB5A1-4515-440E-B33E-2E575F7C8ADE}"/>
    <cellStyle name="Normal 5 5 5 4 2 2 4" xfId="33712" xr:uid="{A38161C3-4B67-45CE-859E-B5DB90CB1A34}"/>
    <cellStyle name="Normal 5 5 5 4 2 2 5" xfId="48596" xr:uid="{7502C866-C6D4-4E63-A506-E76F708C66A6}"/>
    <cellStyle name="Normal 5 5 5 4 2 3" xfId="23444" xr:uid="{0023644D-34F8-47E3-B3F0-06C5DC48F5EF}"/>
    <cellStyle name="Normal 5 5 5 4 2 3 2" xfId="37136" xr:uid="{0367256F-13D4-4BE5-9B83-1D2707DBBECB}"/>
    <cellStyle name="Normal 5 5 5 4 2 3 3" xfId="52020" xr:uid="{C52E30E0-FE07-4D6D-BAAF-D8B75ADB68DC}"/>
    <cellStyle name="Normal 5 5 5 4 2 4" xfId="16600" xr:uid="{73681317-A72E-4C2D-AE53-750E5F0DBD4B}"/>
    <cellStyle name="Normal 5 5 5 4 2 5" xfId="30290" xr:uid="{8655090A-199C-470A-B340-EE6CB6AAFCD7}"/>
    <cellStyle name="Normal 5 5 5 4 2 6" xfId="45174" xr:uid="{1984BD85-15B3-4D02-815D-2018F906CE9F}"/>
    <cellStyle name="Normal 5 5 5 4 3" xfId="11464" xr:uid="{8EF4D1A1-28B1-483C-8895-D3F208F7ECCE}"/>
    <cellStyle name="Normal 5 5 5 4 3 2" xfId="25154" xr:uid="{17515928-155A-4161-B473-C4B53FE75666}"/>
    <cellStyle name="Normal 5 5 5 4 3 2 2" xfId="38846" xr:uid="{DCB85BA4-90FE-458F-BA4A-6EFFB09E7D14}"/>
    <cellStyle name="Normal 5 5 5 4 3 2 3" xfId="53730" xr:uid="{425097DF-7107-48CE-9971-ACCBC0F20BEC}"/>
    <cellStyle name="Normal 5 5 5 4 3 3" xfId="18310" xr:uid="{661D7D7F-CFE8-4893-A409-B867B7827D0E}"/>
    <cellStyle name="Normal 5 5 5 4 3 4" xfId="32000" xr:uid="{EF77ABDB-66EF-4325-9968-C423FA7B2EFC}"/>
    <cellStyle name="Normal 5 5 5 4 3 5" xfId="46884" xr:uid="{85E738D0-EEF5-4304-8A76-80597BF73DD5}"/>
    <cellStyle name="Normal 5 5 5 4 4" xfId="21732" xr:uid="{20E7D727-1988-4F23-9BB3-031180022A7A}"/>
    <cellStyle name="Normal 5 5 5 4 4 2" xfId="35424" xr:uid="{C0E43FAF-E563-4D72-98DA-182DADD1B607}"/>
    <cellStyle name="Normal 5 5 5 4 4 3" xfId="50308" xr:uid="{DC2D2CDA-B260-4BBA-93F0-0688BBF9EEEB}"/>
    <cellStyle name="Normal 5 5 5 4 5" xfId="14888" xr:uid="{F8FC3BE5-C386-4DA0-A1D1-1BD7B953A01F}"/>
    <cellStyle name="Normal 5 5 5 4 5 2" xfId="41081" xr:uid="{42409AB7-24A4-44FD-A7F0-DEDCC1FAEB67}"/>
    <cellStyle name="Normal 5 5 5 4 6" xfId="28578" xr:uid="{396E035D-17D9-4528-B8FA-3007CBB9E1EF}"/>
    <cellStyle name="Normal 5 5 5 4 7" xfId="43462" xr:uid="{82601BCF-212C-40BE-BE0C-3F239A8BDCC6}"/>
    <cellStyle name="Normal 5 5 5 4 8" xfId="8042" xr:uid="{5750C649-0598-4729-B91B-237E8FFCF658}"/>
    <cellStyle name="Normal 5 5 5 5" xfId="2927" xr:uid="{60A77D80-F790-4D82-A0E4-7AC2AB55D112}"/>
    <cellStyle name="Normal 5 5 5 5 2" xfId="13172" xr:uid="{FA10A8E2-750D-4247-9941-C9D7CE8E30D7}"/>
    <cellStyle name="Normal 5 5 5 5 2 2" xfId="26862" xr:uid="{77A9529A-0093-4696-B567-37108B40807A}"/>
    <cellStyle name="Normal 5 5 5 5 2 2 2" xfId="40554" xr:uid="{C990DB41-77E9-4E29-84B3-62B6A2157899}"/>
    <cellStyle name="Normal 5 5 5 5 2 2 3" xfId="55438" xr:uid="{E79A54C3-809E-4C4B-8A36-718BAF4AA95B}"/>
    <cellStyle name="Normal 5 5 5 5 2 3" xfId="20018" xr:uid="{E68D0B09-9A1B-46F7-90AB-986F25B82C23}"/>
    <cellStyle name="Normal 5 5 5 5 2 4" xfId="33708" xr:uid="{134364C6-3240-4192-A54F-56F6E32CC809}"/>
    <cellStyle name="Normal 5 5 5 5 2 5" xfId="48592" xr:uid="{67260644-3297-4006-B29C-148313D256A9}"/>
    <cellStyle name="Normal 5 5 5 5 3" xfId="23440" xr:uid="{5BD42E25-78C6-4008-93E6-06893673F04B}"/>
    <cellStyle name="Normal 5 5 5 5 3 2" xfId="37132" xr:uid="{72D74BCF-D694-4579-8FA0-0C0A51EE4DC7}"/>
    <cellStyle name="Normal 5 5 5 5 3 3" xfId="52016" xr:uid="{DED72071-BDA5-4E3C-AF33-C05CE0176439}"/>
    <cellStyle name="Normal 5 5 5 5 4" xfId="16596" xr:uid="{BE99DFC4-65BE-439F-A922-24D5A326C2E4}"/>
    <cellStyle name="Normal 5 5 5 5 4 2" xfId="41203" xr:uid="{7F422486-54A8-430B-8469-B95A00322396}"/>
    <cellStyle name="Normal 5 5 5 5 5" xfId="30286" xr:uid="{343E808A-98AA-4DAE-8D34-92254E91E536}"/>
    <cellStyle name="Normal 5 5 5 5 6" xfId="45170" xr:uid="{794AF6A0-B146-4ABA-B064-B75ACB7BE30B}"/>
    <cellStyle name="Normal 5 5 5 5 7" xfId="9750" xr:uid="{0ED521B6-33F7-4E76-ABE2-43CDE3184F4C}"/>
    <cellStyle name="Normal 5 5 5 6" xfId="2928" xr:uid="{B93A8F26-7FBD-4CED-83A9-211F04097B4E}"/>
    <cellStyle name="Normal 5 5 5 6 2" xfId="25150" xr:uid="{F04BE02F-A3BD-4E9F-B961-339DF28A468A}"/>
    <cellStyle name="Normal 5 5 5 6 2 2" xfId="38842" xr:uid="{AC455FD6-C6F9-4B5E-BFE4-C3ADDCA51E73}"/>
    <cellStyle name="Normal 5 5 5 6 2 3" xfId="53726" xr:uid="{28F6C45F-1E36-492E-A64F-FC1DD62F7D54}"/>
    <cellStyle name="Normal 5 5 5 6 3" xfId="18306" xr:uid="{72FC3FF5-ACBC-411B-9862-2E0FB5C839A5}"/>
    <cellStyle name="Normal 5 5 5 6 3 2" xfId="41204" xr:uid="{D25318FC-991F-4B22-9916-71DC1CA096C0}"/>
    <cellStyle name="Normal 5 5 5 6 4" xfId="31996" xr:uid="{D51DA9DE-92F6-4B83-B065-B977532CF339}"/>
    <cellStyle name="Normal 5 5 5 6 5" xfId="46880" xr:uid="{96326E48-983C-46F9-A4D8-155DB3BB6A85}"/>
    <cellStyle name="Normal 5 5 5 6 6" xfId="11460" xr:uid="{F6F00FCE-F2E5-48BB-8ACE-B7F4ADA6E5BE}"/>
    <cellStyle name="Normal 5 5 5 7" xfId="21728" xr:uid="{F0F9150E-7C64-4F61-AE75-951250CE03F3}"/>
    <cellStyle name="Normal 5 5 5 7 2" xfId="35420" xr:uid="{1B375A62-9160-413B-8BA8-155A8C454DD1}"/>
    <cellStyle name="Normal 5 5 5 7 3" xfId="50304" xr:uid="{FBE021AB-1F43-46BB-A523-D0C9C3D2BAA5}"/>
    <cellStyle name="Normal 5 5 5 8" xfId="14884" xr:uid="{93BE811E-EA10-4445-9D55-AB2A767C6057}"/>
    <cellStyle name="Normal 5 5 5 8 2" xfId="40792" xr:uid="{8563E863-B79A-4608-92A8-177F09F41705}"/>
    <cellStyle name="Normal 5 5 5 9" xfId="28574" xr:uid="{15132DEA-DC14-44BD-AD8B-183BC2992352}"/>
    <cellStyle name="Normal 5 5 6" xfId="311" xr:uid="{3D76E6DC-1014-4208-9844-EC8368A22900}"/>
    <cellStyle name="Normal 5 5 6 10" xfId="43463" xr:uid="{D850D67A-AE75-4C92-82D4-3481F5F4EC85}"/>
    <cellStyle name="Normal 5 5 6 11" xfId="8043" xr:uid="{67D986DC-FAA7-416C-BDE8-A44F8FF15CC8}"/>
    <cellStyle name="Normal 5 5 6 2" xfId="1389" xr:uid="{BD4162B3-2D23-44A9-9F0E-774DCC12AC05}"/>
    <cellStyle name="Normal 5 5 6 2 2" xfId="1390" xr:uid="{3ECE2C86-A56F-4BEF-9641-1ECD92BA4965}"/>
    <cellStyle name="Normal 5 5 6 2 2 2" xfId="9757" xr:uid="{CB2DF085-2A87-4842-8373-CABA497FC30A}"/>
    <cellStyle name="Normal 5 5 6 2 2 2 2" xfId="13179" xr:uid="{AEBCA0E4-693B-4C8D-A99E-300A2C8C3417}"/>
    <cellStyle name="Normal 5 5 6 2 2 2 2 2" xfId="26869" xr:uid="{D4DF4D91-26D9-4ECE-BBAA-366CB3C59E19}"/>
    <cellStyle name="Normal 5 5 6 2 2 2 2 2 2" xfId="40561" xr:uid="{B7137E4A-3CC2-48AD-B63D-6B0295041650}"/>
    <cellStyle name="Normal 5 5 6 2 2 2 2 2 3" xfId="55445" xr:uid="{D8672987-96EC-4C5C-B66B-492CA08D2D8C}"/>
    <cellStyle name="Normal 5 5 6 2 2 2 2 3" xfId="20025" xr:uid="{26545AFC-7CB8-4BD8-9810-B8C84966A740}"/>
    <cellStyle name="Normal 5 5 6 2 2 2 2 4" xfId="33715" xr:uid="{31F3C036-D6A2-4430-9CDD-50F2542627EC}"/>
    <cellStyle name="Normal 5 5 6 2 2 2 2 5" xfId="48599" xr:uid="{2532C3B3-576C-450E-B3D0-4A3389E94CFA}"/>
    <cellStyle name="Normal 5 5 6 2 2 2 3" xfId="23447" xr:uid="{C566EC69-A573-48D4-B42C-EF5F5AECFDD1}"/>
    <cellStyle name="Normal 5 5 6 2 2 2 3 2" xfId="37139" xr:uid="{8DBDD5CD-FF7B-40F4-9C04-C124B6C663B6}"/>
    <cellStyle name="Normal 5 5 6 2 2 2 3 3" xfId="52023" xr:uid="{A015CF29-C9B4-4E82-8AA9-A599FC29AD51}"/>
    <cellStyle name="Normal 5 5 6 2 2 2 4" xfId="16603" xr:uid="{CA12A24F-3D0E-4A48-A8DF-78AC042AFABF}"/>
    <cellStyle name="Normal 5 5 6 2 2 2 5" xfId="30293" xr:uid="{06E275A4-4A7F-41BC-B81E-8FBDAA09541F}"/>
    <cellStyle name="Normal 5 5 6 2 2 2 6" xfId="45177" xr:uid="{8055F682-C014-4611-8446-58CB600114F3}"/>
    <cellStyle name="Normal 5 5 6 2 2 3" xfId="11467" xr:uid="{E2196628-E520-40EB-AC92-D655D3D30D4B}"/>
    <cellStyle name="Normal 5 5 6 2 2 3 2" xfId="25157" xr:uid="{560D3B76-EC56-40F2-A4DB-62147A1538A7}"/>
    <cellStyle name="Normal 5 5 6 2 2 3 2 2" xfId="38849" xr:uid="{91763729-9878-47D4-8713-A515432564F8}"/>
    <cellStyle name="Normal 5 5 6 2 2 3 2 3" xfId="53733" xr:uid="{263C1C60-BDA8-461A-96EB-D1FD7494D2D0}"/>
    <cellStyle name="Normal 5 5 6 2 2 3 3" xfId="18313" xr:uid="{BA081111-F882-4E67-AC85-B66220F66EDC}"/>
    <cellStyle name="Normal 5 5 6 2 2 3 4" xfId="32003" xr:uid="{4E45D239-9BB8-43FA-8DEA-B7AE6B8886BF}"/>
    <cellStyle name="Normal 5 5 6 2 2 3 5" xfId="46887" xr:uid="{7E835844-6864-4669-843B-70FF36A93C04}"/>
    <cellStyle name="Normal 5 5 6 2 2 4" xfId="21735" xr:uid="{83ACE181-8AB9-4E2F-9622-1A840003D375}"/>
    <cellStyle name="Normal 5 5 6 2 2 4 2" xfId="35427" xr:uid="{F6455E65-2F65-48F3-9B72-A72933781646}"/>
    <cellStyle name="Normal 5 5 6 2 2 4 3" xfId="50311" xr:uid="{D4A4E08A-E137-4D3D-878B-9AF148C84A5B}"/>
    <cellStyle name="Normal 5 5 6 2 2 5" xfId="14891" xr:uid="{AE39980F-6E55-4854-B744-ECA8302F176E}"/>
    <cellStyle name="Normal 5 5 6 2 2 5 2" xfId="41083" xr:uid="{D1DC92D2-D212-43BD-8BAB-AB164062AE3A}"/>
    <cellStyle name="Normal 5 5 6 2 2 6" xfId="28581" xr:uid="{D52FC4FC-392F-432C-9D81-2559CF76FF55}"/>
    <cellStyle name="Normal 5 5 6 2 2 7" xfId="43465" xr:uid="{4E1AFEF6-699E-494B-8ACF-6F9D78940407}"/>
    <cellStyle name="Normal 5 5 6 2 2 8" xfId="8045" xr:uid="{5DE4D5B1-63EA-4745-B9BF-2002039EFE9A}"/>
    <cellStyle name="Normal 5 5 6 2 3" xfId="2929" xr:uid="{A0A4F410-990C-4851-A24D-D53300773A2B}"/>
    <cellStyle name="Normal 5 5 6 2 3 2" xfId="13178" xr:uid="{F2AC7A56-AEF6-4B24-A4FD-D9C56AF2CE24}"/>
    <cellStyle name="Normal 5 5 6 2 3 2 2" xfId="26868" xr:uid="{F5DF6B86-79B7-4306-A445-97E162DC89BC}"/>
    <cellStyle name="Normal 5 5 6 2 3 2 2 2" xfId="40560" xr:uid="{D67BB307-5B53-48F5-B796-133EDE9D0AE9}"/>
    <cellStyle name="Normal 5 5 6 2 3 2 2 3" xfId="55444" xr:uid="{2278F568-B227-4B8C-B550-F46C1B61BD7C}"/>
    <cellStyle name="Normal 5 5 6 2 3 2 3" xfId="20024" xr:uid="{FF6A0853-6EAB-4520-86E8-FFF23BB8F8C3}"/>
    <cellStyle name="Normal 5 5 6 2 3 2 4" xfId="33714" xr:uid="{3D0F059E-6D03-456A-84B2-A3727F81060A}"/>
    <cellStyle name="Normal 5 5 6 2 3 2 5" xfId="48598" xr:uid="{9ED7BBE2-6E5B-48E0-86B0-21959D43A52F}"/>
    <cellStyle name="Normal 5 5 6 2 3 3" xfId="23446" xr:uid="{EE10964F-6AE1-4A42-877C-B3F50D286C77}"/>
    <cellStyle name="Normal 5 5 6 2 3 3 2" xfId="37138" xr:uid="{BD8C3874-A7F9-48C0-8897-41694EF01A24}"/>
    <cellStyle name="Normal 5 5 6 2 3 3 3" xfId="52022" xr:uid="{9E14382C-94C4-4ACE-8A3B-2CC706CC60CB}"/>
    <cellStyle name="Normal 5 5 6 2 3 4" xfId="16602" xr:uid="{F171F332-664D-47F3-BF60-A732D3C3D2DF}"/>
    <cellStyle name="Normal 5 5 6 2 3 4 2" xfId="41205" xr:uid="{3824F688-1769-4551-94E8-9D85DCFFC06C}"/>
    <cellStyle name="Normal 5 5 6 2 3 5" xfId="30292" xr:uid="{2BBB2298-C35B-4F9A-97BE-9FF27633F586}"/>
    <cellStyle name="Normal 5 5 6 2 3 6" xfId="45176" xr:uid="{7B347B94-D319-4C65-BCA2-31B70ADB3FE6}"/>
    <cellStyle name="Normal 5 5 6 2 3 7" xfId="9756" xr:uid="{2AA70ACE-E514-4124-9F7D-F66485874FCF}"/>
    <cellStyle name="Normal 5 5 6 2 4" xfId="2930" xr:uid="{4215C560-2E38-449B-96BC-5F7DBC5F1ABC}"/>
    <cellStyle name="Normal 5 5 6 2 4 2" xfId="25156" xr:uid="{483EEB2D-B75F-4FEF-96DC-A281A604D96F}"/>
    <cellStyle name="Normal 5 5 6 2 4 2 2" xfId="38848" xr:uid="{CD8F5E12-F500-49FA-BBD7-566A43D8CAFB}"/>
    <cellStyle name="Normal 5 5 6 2 4 2 3" xfId="53732" xr:uid="{3397A646-C0A5-43C4-9361-F97F7847E8E3}"/>
    <cellStyle name="Normal 5 5 6 2 4 3" xfId="18312" xr:uid="{69DB5898-ECD5-4E70-AD6C-3D2175359780}"/>
    <cellStyle name="Normal 5 5 6 2 4 3 2" xfId="41206" xr:uid="{D7041501-7018-4920-8E40-0E172345396B}"/>
    <cellStyle name="Normal 5 5 6 2 4 4" xfId="32002" xr:uid="{8514E9CC-BAEA-4AD1-B487-950C8603AC20}"/>
    <cellStyle name="Normal 5 5 6 2 4 5" xfId="46886" xr:uid="{F3F55B7C-95A6-468E-9C7C-FC25545863D9}"/>
    <cellStyle name="Normal 5 5 6 2 4 6" xfId="11466" xr:uid="{0989E9D5-6179-4568-98A3-8397E87B3B34}"/>
    <cellStyle name="Normal 5 5 6 2 5" xfId="21734" xr:uid="{9479AAEA-E890-42A1-85A0-4AB9C26F0486}"/>
    <cellStyle name="Normal 5 5 6 2 5 2" xfId="35426" xr:uid="{1C73211B-9CF7-4FEE-B801-0FEF45C946BE}"/>
    <cellStyle name="Normal 5 5 6 2 5 3" xfId="50310" xr:uid="{BE50F2F1-9E9A-431A-AA4F-0FF69C7EB22D}"/>
    <cellStyle name="Normal 5 5 6 2 6" xfId="14890" xr:uid="{74F3B87A-1288-4354-9B62-DA2158F463E1}"/>
    <cellStyle name="Normal 5 5 6 2 6 2" xfId="41082" xr:uid="{B97DCE4B-35A4-4AAC-A1EE-7974F4284C07}"/>
    <cellStyle name="Normal 5 5 6 2 7" xfId="28580" xr:uid="{D2DDA877-F7EB-412A-9DD5-1A153B14390D}"/>
    <cellStyle name="Normal 5 5 6 2 8" xfId="43464" xr:uid="{57BF9125-5A17-459A-8065-B04F750F113C}"/>
    <cellStyle name="Normal 5 5 6 2 9" xfId="8044" xr:uid="{334311EA-4F9B-474A-A11C-E12E222F8D1A}"/>
    <cellStyle name="Normal 5 5 6 3" xfId="1391" xr:uid="{61960705-9257-40F5-BA41-0F405B8FF43A}"/>
    <cellStyle name="Normal 5 5 6 3 2" xfId="9758" xr:uid="{E12F19D9-95A5-4178-B9F4-3E8A6806F2FC}"/>
    <cellStyle name="Normal 5 5 6 3 2 2" xfId="13180" xr:uid="{31D11575-7623-42AA-9DD9-D8CCEFC78C8E}"/>
    <cellStyle name="Normal 5 5 6 3 2 2 2" xfId="26870" xr:uid="{9D95BA4A-16E5-453C-97FC-5A56A11933F9}"/>
    <cellStyle name="Normal 5 5 6 3 2 2 2 2" xfId="40562" xr:uid="{E47AD134-5EFF-4447-94D1-6BBF090BD0D8}"/>
    <cellStyle name="Normal 5 5 6 3 2 2 2 3" xfId="55446" xr:uid="{28BE977D-65C9-453A-A176-4608A5F792A0}"/>
    <cellStyle name="Normal 5 5 6 3 2 2 3" xfId="20026" xr:uid="{CED433C8-FEA2-4B1E-B2DF-1D690789D646}"/>
    <cellStyle name="Normal 5 5 6 3 2 2 4" xfId="33716" xr:uid="{3F1CDE84-5695-44B2-B68C-BB0AE90E3378}"/>
    <cellStyle name="Normal 5 5 6 3 2 2 5" xfId="48600" xr:uid="{D5249426-E1A6-4284-B37D-D773FCF0F892}"/>
    <cellStyle name="Normal 5 5 6 3 2 3" xfId="23448" xr:uid="{8B21BE4E-FA2F-45DD-B191-B09EEAD98852}"/>
    <cellStyle name="Normal 5 5 6 3 2 3 2" xfId="37140" xr:uid="{DAEB5821-0A7E-40EE-AD3A-C5093002FB75}"/>
    <cellStyle name="Normal 5 5 6 3 2 3 3" xfId="52024" xr:uid="{B77A4DE2-3FC5-406F-9DC3-3D877BECE5B4}"/>
    <cellStyle name="Normal 5 5 6 3 2 4" xfId="16604" xr:uid="{8AFADB0F-99EF-446B-9B53-614930B18076}"/>
    <cellStyle name="Normal 5 5 6 3 2 5" xfId="30294" xr:uid="{9945D464-D93D-412D-B4BB-A27B7D59408F}"/>
    <cellStyle name="Normal 5 5 6 3 2 6" xfId="45178" xr:uid="{46FFD9CD-9B6B-44A0-BEE0-72299B58D387}"/>
    <cellStyle name="Normal 5 5 6 3 3" xfId="11468" xr:uid="{74CD3431-0491-43F2-A9FE-13D140C22F68}"/>
    <cellStyle name="Normal 5 5 6 3 3 2" xfId="25158" xr:uid="{BA821F61-8BA5-4AA0-823E-045D30C20471}"/>
    <cellStyle name="Normal 5 5 6 3 3 2 2" xfId="38850" xr:uid="{1AC5E538-93B1-4095-93CF-5940EF406376}"/>
    <cellStyle name="Normal 5 5 6 3 3 2 3" xfId="53734" xr:uid="{D4ED9917-1A70-4718-A152-D8F740AF9CBB}"/>
    <cellStyle name="Normal 5 5 6 3 3 3" xfId="18314" xr:uid="{20337243-A5CF-4BED-8115-80FAE92C80A2}"/>
    <cellStyle name="Normal 5 5 6 3 3 4" xfId="32004" xr:uid="{81E359EB-48A3-4079-8803-AF24053AAF4A}"/>
    <cellStyle name="Normal 5 5 6 3 3 5" xfId="46888" xr:uid="{B98E5732-5AE3-4499-B435-FB0FCCFF48AD}"/>
    <cellStyle name="Normal 5 5 6 3 4" xfId="21736" xr:uid="{A737E175-B5C2-4611-94AC-949EF0975D72}"/>
    <cellStyle name="Normal 5 5 6 3 4 2" xfId="35428" xr:uid="{C7BB154E-FA86-47A1-AEDB-426347621C44}"/>
    <cellStyle name="Normal 5 5 6 3 4 3" xfId="50312" xr:uid="{71BE0C67-80B9-41E4-8E84-9A7B717A1783}"/>
    <cellStyle name="Normal 5 5 6 3 5" xfId="14892" xr:uid="{97CEDBFD-444B-49B9-A5F3-97DEA938FC6D}"/>
    <cellStyle name="Normal 5 5 6 3 5 2" xfId="41084" xr:uid="{8D7D1CDF-A5DB-4ADF-9076-BEE247862932}"/>
    <cellStyle name="Normal 5 5 6 3 6" xfId="28582" xr:uid="{509D8523-27C7-439B-9463-4E5CA818AA5B}"/>
    <cellStyle name="Normal 5 5 6 3 7" xfId="43466" xr:uid="{A518DCA9-5BBA-4294-963B-BD0316786F4E}"/>
    <cellStyle name="Normal 5 5 6 3 8" xfId="8046" xr:uid="{0BF82689-F29E-497A-B50F-D14BA3A6A662}"/>
    <cellStyle name="Normal 5 5 6 4" xfId="2931" xr:uid="{682284B0-2045-4D56-9B2A-75451CF94C1A}"/>
    <cellStyle name="Normal 5 5 6 4 2" xfId="9759" xr:uid="{200BF93D-955F-4CE3-A994-BEEB79A3E7E0}"/>
    <cellStyle name="Normal 5 5 6 4 2 2" xfId="13181" xr:uid="{B75C54D3-7CE3-4AEE-9F8A-D083D91284A7}"/>
    <cellStyle name="Normal 5 5 6 4 2 2 2" xfId="26871" xr:uid="{1DDB2A70-E4C6-4A31-B8F1-01890C9445EC}"/>
    <cellStyle name="Normal 5 5 6 4 2 2 2 2" xfId="40563" xr:uid="{3162E109-3EA5-46AF-97B8-30D552D115B8}"/>
    <cellStyle name="Normal 5 5 6 4 2 2 2 3" xfId="55447" xr:uid="{6F7C8E0D-874E-413C-BB37-095741C997B1}"/>
    <cellStyle name="Normal 5 5 6 4 2 2 3" xfId="20027" xr:uid="{81A78291-C976-4BC5-B682-9D772E7E32FD}"/>
    <cellStyle name="Normal 5 5 6 4 2 2 4" xfId="33717" xr:uid="{1E9EA124-173E-4F12-81CC-2912744A7CBF}"/>
    <cellStyle name="Normal 5 5 6 4 2 2 5" xfId="48601" xr:uid="{0E0F131E-5C2C-43A2-AB8C-8DEEFAE9673A}"/>
    <cellStyle name="Normal 5 5 6 4 2 3" xfId="23449" xr:uid="{A91093EA-6446-4BD1-8218-3B9F73F7B3E1}"/>
    <cellStyle name="Normal 5 5 6 4 2 3 2" xfId="37141" xr:uid="{99EC49D5-A446-4A88-A6A2-61D48AFA96B8}"/>
    <cellStyle name="Normal 5 5 6 4 2 3 3" xfId="52025" xr:uid="{18F40AF6-178E-40FB-B001-D35E48040C5D}"/>
    <cellStyle name="Normal 5 5 6 4 2 4" xfId="16605" xr:uid="{F34F361F-F38C-4056-BBA3-B689CAF0904F}"/>
    <cellStyle name="Normal 5 5 6 4 2 5" xfId="30295" xr:uid="{316EDC7B-6CAA-4498-A993-86690FBB8D44}"/>
    <cellStyle name="Normal 5 5 6 4 2 6" xfId="45179" xr:uid="{0532085A-47CC-4D59-9D18-B3237CEE219B}"/>
    <cellStyle name="Normal 5 5 6 4 3" xfId="11469" xr:uid="{CD63893B-C31E-46EA-9425-CFBC37D3C946}"/>
    <cellStyle name="Normal 5 5 6 4 3 2" xfId="25159" xr:uid="{35310273-C94D-4583-BB6D-C9DE60D9FE3C}"/>
    <cellStyle name="Normal 5 5 6 4 3 2 2" xfId="38851" xr:uid="{6B086A5B-A1E3-4145-B219-CD13ED5DF59D}"/>
    <cellStyle name="Normal 5 5 6 4 3 2 3" xfId="53735" xr:uid="{7A286634-F641-41B8-80DA-CA5AB22716E1}"/>
    <cellStyle name="Normal 5 5 6 4 3 3" xfId="18315" xr:uid="{7E2D653E-6C7B-430B-88B9-E9A217EC5237}"/>
    <cellStyle name="Normal 5 5 6 4 3 4" xfId="32005" xr:uid="{C0112761-E2C4-4AA7-90D3-4169137DC7B3}"/>
    <cellStyle name="Normal 5 5 6 4 3 5" xfId="46889" xr:uid="{5AD481A6-797B-4238-B108-DA950DB64B03}"/>
    <cellStyle name="Normal 5 5 6 4 4" xfId="21737" xr:uid="{377D55AE-C34D-469F-A27B-7CB0BE311D74}"/>
    <cellStyle name="Normal 5 5 6 4 4 2" xfId="35429" xr:uid="{F63CF729-C458-4716-83CB-CE6516E6EF58}"/>
    <cellStyle name="Normal 5 5 6 4 4 3" xfId="50313" xr:uid="{7D6CDE6B-4BAB-4B23-9068-01B5AE5E58AE}"/>
    <cellStyle name="Normal 5 5 6 4 5" xfId="14893" xr:uid="{956CF396-7C25-4C6A-896A-786F7E9AB54D}"/>
    <cellStyle name="Normal 5 5 6 4 5 2" xfId="41207" xr:uid="{D3DEBD4F-682B-448E-BD8A-7A5D729F6206}"/>
    <cellStyle name="Normal 5 5 6 4 6" xfId="28583" xr:uid="{36433B2C-8356-48A4-858B-9EA59870BCDC}"/>
    <cellStyle name="Normal 5 5 6 4 7" xfId="43467" xr:uid="{8B1EC23B-CCAF-4C02-9DC0-3FD6BD0CE133}"/>
    <cellStyle name="Normal 5 5 6 4 8" xfId="8047" xr:uid="{FFEA67A3-0FB4-465A-B23B-0317260077C5}"/>
    <cellStyle name="Normal 5 5 6 5" xfId="2932" xr:uid="{FB410C19-6B84-4759-B1EB-4F924CACAAC6}"/>
    <cellStyle name="Normal 5 5 6 5 2" xfId="13177" xr:uid="{A53BDCFD-0AD2-4F0F-AD0E-F89A038BEB11}"/>
    <cellStyle name="Normal 5 5 6 5 2 2" xfId="26867" xr:uid="{0776EE8C-D4A4-4744-9A1E-EAE3AA2600E6}"/>
    <cellStyle name="Normal 5 5 6 5 2 2 2" xfId="40559" xr:uid="{F4529E45-1E1A-4406-99DE-0461673732ED}"/>
    <cellStyle name="Normal 5 5 6 5 2 2 3" xfId="55443" xr:uid="{72BF0B41-0F72-4997-8D9A-D47AD3422F73}"/>
    <cellStyle name="Normal 5 5 6 5 2 3" xfId="20023" xr:uid="{F1CA9626-1598-48B2-A91B-D2A92A1EBED1}"/>
    <cellStyle name="Normal 5 5 6 5 2 4" xfId="33713" xr:uid="{3C128D13-50B0-4D74-940B-D4BD293C0899}"/>
    <cellStyle name="Normal 5 5 6 5 2 5" xfId="48597" xr:uid="{06F003F4-26D2-4EBC-B6F9-26C8F5FEF66A}"/>
    <cellStyle name="Normal 5 5 6 5 3" xfId="23445" xr:uid="{07B376D4-4140-48E2-9B56-6DB01F9326E8}"/>
    <cellStyle name="Normal 5 5 6 5 3 2" xfId="37137" xr:uid="{3BF2281D-B9D5-4837-8BF7-CC4BCA873C19}"/>
    <cellStyle name="Normal 5 5 6 5 3 3" xfId="52021" xr:uid="{E178E4DF-E41A-49F7-B989-AB9122B543AD}"/>
    <cellStyle name="Normal 5 5 6 5 4" xfId="16601" xr:uid="{C6CEA21D-CEF7-4F86-9EB2-CA26B874DF73}"/>
    <cellStyle name="Normal 5 5 6 5 4 2" xfId="41208" xr:uid="{E330326D-59F2-4BEA-B8C3-65A6D7B274BD}"/>
    <cellStyle name="Normal 5 5 6 5 5" xfId="30291" xr:uid="{E2FB8310-BDE3-48D5-B177-12F74D51941C}"/>
    <cellStyle name="Normal 5 5 6 5 6" xfId="45175" xr:uid="{07C79F44-C116-4B08-B42F-E39F51CAE6CD}"/>
    <cellStyle name="Normal 5 5 6 5 7" xfId="9755" xr:uid="{A9D6143B-7122-43A9-8016-529E232A74BE}"/>
    <cellStyle name="Normal 5 5 6 6" xfId="11465" xr:uid="{5FF2FA82-2596-4CF3-9014-85158DE387A3}"/>
    <cellStyle name="Normal 5 5 6 6 2" xfId="25155" xr:uid="{6EE915D6-E9EE-4712-8D82-271A51D081D4}"/>
    <cellStyle name="Normal 5 5 6 6 2 2" xfId="38847" xr:uid="{137DF2D3-0797-4AC2-B2C5-873C72EF3699}"/>
    <cellStyle name="Normal 5 5 6 6 2 3" xfId="53731" xr:uid="{01D80E5E-6BC1-47E0-890C-21156865F880}"/>
    <cellStyle name="Normal 5 5 6 6 3" xfId="18311" xr:uid="{9D58DA9A-1F84-4148-A803-3A321D502859}"/>
    <cellStyle name="Normal 5 5 6 6 4" xfId="32001" xr:uid="{80F09D0B-0080-404B-BD74-2F81D907EEEB}"/>
    <cellStyle name="Normal 5 5 6 6 5" xfId="46885" xr:uid="{7C630F56-4C1D-40E0-8C74-0118D5F37038}"/>
    <cellStyle name="Normal 5 5 6 7" xfId="21733" xr:uid="{D0D797D4-0600-4CA2-938A-A99CFDCBC09C}"/>
    <cellStyle name="Normal 5 5 6 7 2" xfId="35425" xr:uid="{692DAA74-30B6-439E-A849-AB50AA8E236D}"/>
    <cellStyle name="Normal 5 5 6 7 3" xfId="50309" xr:uid="{8D21106F-AB45-4811-A13B-D41CA0DAA487}"/>
    <cellStyle name="Normal 5 5 6 8" xfId="14889" xr:uid="{B226299D-E0A6-470E-88AA-F08A13EA1162}"/>
    <cellStyle name="Normal 5 5 6 8 2" xfId="40793" xr:uid="{77A00684-1481-4897-BE28-A0EBA2632B73}"/>
    <cellStyle name="Normal 5 5 6 9" xfId="28579" xr:uid="{1B04D4DC-AC7D-4AA5-8D9A-BE68388E0924}"/>
    <cellStyle name="Normal 5 5 7" xfId="1392" xr:uid="{A6714AFA-4ADA-4CDF-9B90-F5F518E50A02}"/>
    <cellStyle name="Normal 5 5 7 2" xfId="1393" xr:uid="{BF51151D-6B34-43DC-B4D8-EED521ABF897}"/>
    <cellStyle name="Normal 5 5 7 2 2" xfId="9761" xr:uid="{3744FB6A-C5D3-4B61-A3CD-FE89DD72ACA0}"/>
    <cellStyle name="Normal 5 5 7 2 2 2" xfId="13183" xr:uid="{CAA6735F-9DCA-43AA-BE29-9C278BC80381}"/>
    <cellStyle name="Normal 5 5 7 2 2 2 2" xfId="26873" xr:uid="{90FF9076-F4B2-4392-A2A3-550DC879B56B}"/>
    <cellStyle name="Normal 5 5 7 2 2 2 2 2" xfId="40565" xr:uid="{BA2FFE4B-2A92-4831-B371-F06343646A0C}"/>
    <cellStyle name="Normal 5 5 7 2 2 2 2 3" xfId="55449" xr:uid="{47395330-1FE3-47BC-8AFF-E6080D0F3754}"/>
    <cellStyle name="Normal 5 5 7 2 2 2 3" xfId="20029" xr:uid="{A9CD7D96-78DA-4C9D-B98B-7715D552934B}"/>
    <cellStyle name="Normal 5 5 7 2 2 2 4" xfId="33719" xr:uid="{C0C34119-3294-4817-A2A2-D979D0101365}"/>
    <cellStyle name="Normal 5 5 7 2 2 2 5" xfId="48603" xr:uid="{40596525-ED9D-419B-B2B9-62E85446CFD8}"/>
    <cellStyle name="Normal 5 5 7 2 2 3" xfId="23451" xr:uid="{DFD680AF-9F71-4CE6-8C23-C27492B7111B}"/>
    <cellStyle name="Normal 5 5 7 2 2 3 2" xfId="37143" xr:uid="{009DC5FC-8D39-4D40-BF9A-48E36E45FE3B}"/>
    <cellStyle name="Normal 5 5 7 2 2 3 3" xfId="52027" xr:uid="{26B987D5-4FD1-4002-B5C6-207153F57078}"/>
    <cellStyle name="Normal 5 5 7 2 2 4" xfId="16607" xr:uid="{85768629-2DFA-4BA0-B1B8-06FE17F1BE21}"/>
    <cellStyle name="Normal 5 5 7 2 2 5" xfId="30297" xr:uid="{F2778073-0A7D-44F9-9932-AF5881FFFD8B}"/>
    <cellStyle name="Normal 5 5 7 2 2 6" xfId="45181" xr:uid="{14D3C783-1B00-4ACA-B80C-125A57949A38}"/>
    <cellStyle name="Normal 5 5 7 2 3" xfId="11471" xr:uid="{E956BC96-703F-4EBE-9C65-0F4615DB026B}"/>
    <cellStyle name="Normal 5 5 7 2 3 2" xfId="25161" xr:uid="{DF006AE8-F54C-4032-907C-CD2716DDBA9A}"/>
    <cellStyle name="Normal 5 5 7 2 3 2 2" xfId="38853" xr:uid="{50B62B1D-82AC-4303-BBDB-DE97EF222B57}"/>
    <cellStyle name="Normal 5 5 7 2 3 2 3" xfId="53737" xr:uid="{B4F71812-6E61-41DD-B16D-DFA609FFDA41}"/>
    <cellStyle name="Normal 5 5 7 2 3 3" xfId="18317" xr:uid="{979E0B56-AD9B-4B87-9769-4B5D61DD6B57}"/>
    <cellStyle name="Normal 5 5 7 2 3 4" xfId="32007" xr:uid="{727CA90A-0F9F-4656-8D1B-CE4DAB2610CA}"/>
    <cellStyle name="Normal 5 5 7 2 3 5" xfId="46891" xr:uid="{FD60C26E-BF1E-4414-A097-781D46EC6AD4}"/>
    <cellStyle name="Normal 5 5 7 2 4" xfId="21739" xr:uid="{548FC5AE-854A-49C0-BFC6-0E8BEEA6578E}"/>
    <cellStyle name="Normal 5 5 7 2 4 2" xfId="35431" xr:uid="{0BCFE3A4-C821-4A52-8321-BF67A94161FB}"/>
    <cellStyle name="Normal 5 5 7 2 4 3" xfId="50315" xr:uid="{6ED21C07-6767-41B2-B22B-0395A3589CFA}"/>
    <cellStyle name="Normal 5 5 7 2 5" xfId="14895" xr:uid="{5D2E578E-D9CD-46D5-8528-6388B49DCAA0}"/>
    <cellStyle name="Normal 5 5 7 2 5 2" xfId="41086" xr:uid="{3A69E5EA-70D6-4D3B-BD07-4797B81A2797}"/>
    <cellStyle name="Normal 5 5 7 2 6" xfId="28585" xr:uid="{04751C15-DD3C-4C16-BB3C-7701D9FFBE66}"/>
    <cellStyle name="Normal 5 5 7 2 7" xfId="43469" xr:uid="{10982D65-23DC-4826-976F-2D6570B2D052}"/>
    <cellStyle name="Normal 5 5 7 2 8" xfId="8049" xr:uid="{D019993C-B4DB-43C9-B648-07C5F2DC6B41}"/>
    <cellStyle name="Normal 5 5 7 3" xfId="2933" xr:uid="{8109231E-6F09-4A97-9D9A-8F87D69B45E4}"/>
    <cellStyle name="Normal 5 5 7 3 2" xfId="13182" xr:uid="{781439A5-3DDE-496B-8202-B315F1D49550}"/>
    <cellStyle name="Normal 5 5 7 3 2 2" xfId="26872" xr:uid="{A7252423-0EF1-46ED-BD58-896E5622902A}"/>
    <cellStyle name="Normal 5 5 7 3 2 2 2" xfId="40564" xr:uid="{7A89C3B1-6DFE-43BA-87FB-EB450D1BC4B0}"/>
    <cellStyle name="Normal 5 5 7 3 2 2 3" xfId="55448" xr:uid="{802E91D2-4693-48AE-B23C-6297C60BB701}"/>
    <cellStyle name="Normal 5 5 7 3 2 3" xfId="20028" xr:uid="{2DABC6B2-DBB5-43D4-BE7A-AE503A7AAA07}"/>
    <cellStyle name="Normal 5 5 7 3 2 4" xfId="33718" xr:uid="{BA00362E-A1C5-436D-8B7A-B28FF9E2994D}"/>
    <cellStyle name="Normal 5 5 7 3 2 5" xfId="48602" xr:uid="{E118FEA1-B138-455C-8C4C-1872CC045A03}"/>
    <cellStyle name="Normal 5 5 7 3 3" xfId="23450" xr:uid="{276BD591-25D2-4ADB-88DB-67A3B9CA7E98}"/>
    <cellStyle name="Normal 5 5 7 3 3 2" xfId="37142" xr:uid="{68256E5A-F5C3-42ED-8566-1CFA7FB3DAE8}"/>
    <cellStyle name="Normal 5 5 7 3 3 3" xfId="52026" xr:uid="{45D8E33D-C59F-483E-B2AA-FBDADD0B3D73}"/>
    <cellStyle name="Normal 5 5 7 3 4" xfId="16606" xr:uid="{E29E9C18-A159-4884-ABD3-172E9C0371CB}"/>
    <cellStyle name="Normal 5 5 7 3 4 2" xfId="41209" xr:uid="{24379016-3AF8-49A5-957D-DC89D492BF10}"/>
    <cellStyle name="Normal 5 5 7 3 5" xfId="30296" xr:uid="{A12760D6-87A2-4784-88AE-7E174C503C70}"/>
    <cellStyle name="Normal 5 5 7 3 6" xfId="45180" xr:uid="{D6735C25-18C2-4C7F-BCE7-A02AA52077B0}"/>
    <cellStyle name="Normal 5 5 7 3 7" xfId="9760" xr:uid="{DA6AD1F6-CFB6-4448-8412-D9339DF0FCE7}"/>
    <cellStyle name="Normal 5 5 7 4" xfId="2934" xr:uid="{A2C67F8C-D339-429E-8FC0-FAC17204D3B7}"/>
    <cellStyle name="Normal 5 5 7 4 2" xfId="25160" xr:uid="{E9F075FF-0B38-4D80-8D2F-7858B4823638}"/>
    <cellStyle name="Normal 5 5 7 4 2 2" xfId="38852" xr:uid="{F843B6BA-05A6-4242-A5E7-AEA6F49F79E0}"/>
    <cellStyle name="Normal 5 5 7 4 2 3" xfId="53736" xr:uid="{61D3C174-BE48-4599-9371-C9B31FD07525}"/>
    <cellStyle name="Normal 5 5 7 4 3" xfId="18316" xr:uid="{83415143-1312-4A24-9AE8-106251DBBA21}"/>
    <cellStyle name="Normal 5 5 7 4 3 2" xfId="41210" xr:uid="{92CE3930-C897-4E7C-82B2-C93ADE622C92}"/>
    <cellStyle name="Normal 5 5 7 4 4" xfId="32006" xr:uid="{09BD3A0E-52DA-4F4D-A14D-75558222C5F1}"/>
    <cellStyle name="Normal 5 5 7 4 5" xfId="46890" xr:uid="{8CFA1E41-2861-4D8F-9FF3-7525B2FC7E3D}"/>
    <cellStyle name="Normal 5 5 7 4 6" xfId="11470" xr:uid="{A6E23626-0C75-4D5D-9AED-113828D5835F}"/>
    <cellStyle name="Normal 5 5 7 5" xfId="21738" xr:uid="{711F5CAF-E54A-44FA-BC22-6C93EF5316C0}"/>
    <cellStyle name="Normal 5 5 7 5 2" xfId="35430" xr:uid="{4F08311D-A582-4908-9A00-7B84DE406903}"/>
    <cellStyle name="Normal 5 5 7 5 3" xfId="50314" xr:uid="{1D5820A1-4201-496A-87DC-3A173804EF7A}"/>
    <cellStyle name="Normal 5 5 7 6" xfId="14894" xr:uid="{E714E47F-4C91-4FDF-94A4-04B45EE8F271}"/>
    <cellStyle name="Normal 5 5 7 6 2" xfId="41085" xr:uid="{69C3222B-0B25-4326-8F35-4BF4DA54B411}"/>
    <cellStyle name="Normal 5 5 7 7" xfId="28584" xr:uid="{378F3CE5-D64E-4A8F-B385-41FF365D7C41}"/>
    <cellStyle name="Normal 5 5 7 8" xfId="43468" xr:uid="{FC6A15E9-7C29-423F-AF3D-9E2C9C117F2A}"/>
    <cellStyle name="Normal 5 5 7 9" xfId="8048" xr:uid="{4A44371F-3CC2-4499-96CE-40566BDEFB28}"/>
    <cellStyle name="Normal 5 5 8" xfId="1394" xr:uid="{05761EBC-23C7-47F6-862F-A9EA8205F526}"/>
    <cellStyle name="Normal 5 5 8 2" xfId="2935" xr:uid="{4641562C-58D3-4703-A3F4-B76E4A13602D}"/>
    <cellStyle name="Normal 5 5 8 2 2" xfId="13184" xr:uid="{F7329692-2BEA-40EC-A047-24F6C3690A03}"/>
    <cellStyle name="Normal 5 5 8 2 2 2" xfId="26874" xr:uid="{FB6428D4-487F-4E79-A641-BF0102EF17D2}"/>
    <cellStyle name="Normal 5 5 8 2 2 2 2" xfId="40566" xr:uid="{98B08405-F736-4EC6-B870-DF45602E12EB}"/>
    <cellStyle name="Normal 5 5 8 2 2 2 3" xfId="55450" xr:uid="{AB178E41-B7E6-4378-9E63-314BD0513B5E}"/>
    <cellStyle name="Normal 5 5 8 2 2 3" xfId="20030" xr:uid="{301E55B3-0A6A-4139-A167-14AC579F3CB0}"/>
    <cellStyle name="Normal 5 5 8 2 2 4" xfId="33720" xr:uid="{FB38AC12-3DD9-4F39-9BFE-96F3DF901E9E}"/>
    <cellStyle name="Normal 5 5 8 2 2 5" xfId="48604" xr:uid="{88C3DECE-B6FC-4CB6-B04F-C3216CEE455D}"/>
    <cellStyle name="Normal 5 5 8 2 3" xfId="23452" xr:uid="{EBE741C5-DA0C-42B8-886D-5E106286955F}"/>
    <cellStyle name="Normal 5 5 8 2 3 2" xfId="37144" xr:uid="{1CB24834-9B82-46FA-9524-D3081B659A46}"/>
    <cellStyle name="Normal 5 5 8 2 3 3" xfId="52028" xr:uid="{8C8EA1E1-7AA9-4284-A3DE-6AAEDFA9ABB0}"/>
    <cellStyle name="Normal 5 5 8 2 4" xfId="16608" xr:uid="{4361EA38-DB83-4229-A4A5-FD612270DBF4}"/>
    <cellStyle name="Normal 5 5 8 2 4 2" xfId="41211" xr:uid="{17EEB285-CCD9-441A-BDF4-E29B2F8DD3C7}"/>
    <cellStyle name="Normal 5 5 8 2 5" xfId="30298" xr:uid="{B15518AB-7966-4783-A99A-7A4FC5824FA4}"/>
    <cellStyle name="Normal 5 5 8 2 6" xfId="45182" xr:uid="{C5925A6F-8A3A-48E7-B65F-4FB2EDD517AD}"/>
    <cellStyle name="Normal 5 5 8 2 7" xfId="9762" xr:uid="{9C3C754C-7256-4D3D-8A0A-6547FCF8EFDB}"/>
    <cellStyle name="Normal 5 5 8 3" xfId="2936" xr:uid="{6F3FF91A-719C-4299-9CDE-99EEFACF069F}"/>
    <cellStyle name="Normal 5 5 8 3 2" xfId="25162" xr:uid="{83BF45D4-FE75-4017-8380-DDC4392BD941}"/>
    <cellStyle name="Normal 5 5 8 3 2 2" xfId="38854" xr:uid="{B7EC431C-7BC2-4EEF-83A6-582575D91AAD}"/>
    <cellStyle name="Normal 5 5 8 3 2 3" xfId="53738" xr:uid="{EC73E613-2DDB-4B84-B00C-785AF8E38297}"/>
    <cellStyle name="Normal 5 5 8 3 3" xfId="18318" xr:uid="{AE40C927-ADB9-49B5-8E66-C2CB0D8C8D18}"/>
    <cellStyle name="Normal 5 5 8 3 3 2" xfId="41212" xr:uid="{D64F576E-AC8D-45F3-9796-4456EBB652CA}"/>
    <cellStyle name="Normal 5 5 8 3 4" xfId="32008" xr:uid="{BC8EB330-3B7E-46C4-A7AF-56589E75DE29}"/>
    <cellStyle name="Normal 5 5 8 3 5" xfId="46892" xr:uid="{922DE538-E25D-422B-B889-E024419C1D88}"/>
    <cellStyle name="Normal 5 5 8 3 6" xfId="11472" xr:uid="{0DB07F4D-4342-4BF9-8B28-6B2A1D5702BF}"/>
    <cellStyle name="Normal 5 5 8 4" xfId="2937" xr:uid="{1EECC7F7-BA96-4150-B839-C202F890AFF0}"/>
    <cellStyle name="Normal 5 5 8 4 2" xfId="41213" xr:uid="{43DE55AC-457E-44E8-9B95-106E12F9BFA9}"/>
    <cellStyle name="Normal 5 5 8 4 3" xfId="35432" xr:uid="{F9DA16EA-59D4-41FB-ACFD-5EA522354AAE}"/>
    <cellStyle name="Normal 5 5 8 4 4" xfId="50316" xr:uid="{D0C343A9-EAFB-4B51-95D7-10F27247DF6B}"/>
    <cellStyle name="Normal 5 5 8 4 5" xfId="21740" xr:uid="{254E0223-458D-4C33-B570-2B7974758CF8}"/>
    <cellStyle name="Normal 5 5 8 5" xfId="14896" xr:uid="{EC1C69AF-3A3C-48CC-9AE5-E6F15F66C522}"/>
    <cellStyle name="Normal 5 5 8 5 2" xfId="41087" xr:uid="{A7662AE9-1BD4-45D2-8086-6BB143787EF6}"/>
    <cellStyle name="Normal 5 5 8 6" xfId="28586" xr:uid="{B750989A-8BF5-40CF-B12F-954D0A92EC4A}"/>
    <cellStyle name="Normal 5 5 8 7" xfId="43470" xr:uid="{5991DBEC-ECBC-4EDF-941E-78D1C9910E73}"/>
    <cellStyle name="Normal 5 5 8 8" xfId="8050" xr:uid="{631FB6E0-4334-4F7A-9311-9330D4005968}"/>
    <cellStyle name="Normal 5 5 9" xfId="2938" xr:uid="{419AC0C7-9DF8-4C5E-AC2C-90DE1605465D}"/>
    <cellStyle name="Normal 5 5 9 2" xfId="9763" xr:uid="{E4576B4C-E847-4B59-ADCE-62F017D91AA7}"/>
    <cellStyle name="Normal 5 5 9 2 2" xfId="13185" xr:uid="{529DD3A0-F522-4BC3-9C57-F650D0901FDA}"/>
    <cellStyle name="Normal 5 5 9 2 2 2" xfId="26875" xr:uid="{41E01CCD-DBD1-45E5-A58C-C9C16D99F81E}"/>
    <cellStyle name="Normal 5 5 9 2 2 2 2" xfId="40567" xr:uid="{63EDD54E-2E79-4994-A453-5F769DB7BB8E}"/>
    <cellStyle name="Normal 5 5 9 2 2 2 3" xfId="55451" xr:uid="{8960740B-51D9-45C1-96C7-2FF5E3DF7EF0}"/>
    <cellStyle name="Normal 5 5 9 2 2 3" xfId="20031" xr:uid="{EC1FAC8E-D6C8-4EF7-AA8E-21045B7E407D}"/>
    <cellStyle name="Normal 5 5 9 2 2 4" xfId="33721" xr:uid="{A4421C60-6646-4AD7-A71E-A4959B65256D}"/>
    <cellStyle name="Normal 5 5 9 2 2 5" xfId="48605" xr:uid="{20E654B9-096B-41C4-89AC-F31D1336387C}"/>
    <cellStyle name="Normal 5 5 9 2 3" xfId="23453" xr:uid="{055DEFAE-E663-4C7C-9F49-5ECAD71AFADB}"/>
    <cellStyle name="Normal 5 5 9 2 3 2" xfId="37145" xr:uid="{613F0CE4-94CA-4EFA-AF70-C59780AB1D68}"/>
    <cellStyle name="Normal 5 5 9 2 3 3" xfId="52029" xr:uid="{C6A422D4-3516-4712-91AB-2629611CFC9D}"/>
    <cellStyle name="Normal 5 5 9 2 4" xfId="16609" xr:uid="{A9C52230-15A1-44CB-90D0-943E413066F0}"/>
    <cellStyle name="Normal 5 5 9 2 5" xfId="30299" xr:uid="{1E37072B-9F6B-4934-A737-E20E58C87DFA}"/>
    <cellStyle name="Normal 5 5 9 2 6" xfId="45183" xr:uid="{CA76C32D-9EA6-43EA-B55E-108033FE7DCD}"/>
    <cellStyle name="Normal 5 5 9 3" xfId="11473" xr:uid="{5707FBE8-2D98-4244-A610-18FF54086390}"/>
    <cellStyle name="Normal 5 5 9 3 2" xfId="25163" xr:uid="{117BB612-78CC-48DC-B080-A24258A05E53}"/>
    <cellStyle name="Normal 5 5 9 3 2 2" xfId="38855" xr:uid="{1CB5A0B0-E5F5-4703-8E58-3FB8D6D084F2}"/>
    <cellStyle name="Normal 5 5 9 3 2 3" xfId="53739" xr:uid="{E0F7AED9-0AA6-4F9F-971F-FC702420C52A}"/>
    <cellStyle name="Normal 5 5 9 3 3" xfId="18319" xr:uid="{06093DA5-0A9D-42EE-A609-2519695DE041}"/>
    <cellStyle name="Normal 5 5 9 3 4" xfId="32009" xr:uid="{994A264E-0DA5-4453-907E-A5DC2FF65CAA}"/>
    <cellStyle name="Normal 5 5 9 3 5" xfId="46893" xr:uid="{067BFA0E-5FF6-4180-8701-8DC39D6A656B}"/>
    <cellStyle name="Normal 5 5 9 4" xfId="21741" xr:uid="{2E694C70-11B3-4B2E-90DA-519AD2BFE672}"/>
    <cellStyle name="Normal 5 5 9 4 2" xfId="35433" xr:uid="{E2DE45CE-B808-45B2-9274-53ED957FDD0C}"/>
    <cellStyle name="Normal 5 5 9 4 3" xfId="50317" xr:uid="{1B906DE6-56B6-4E4A-B8AC-F1EC26D99C31}"/>
    <cellStyle name="Normal 5 5 9 5" xfId="14897" xr:uid="{73461ABB-4A55-4936-9853-917A4C106F5E}"/>
    <cellStyle name="Normal 5 5 9 5 2" xfId="41214" xr:uid="{F749E871-A74A-4A0B-A5BA-66A8F0F938C3}"/>
    <cellStyle name="Normal 5 5 9 6" xfId="28587" xr:uid="{1CFA1126-FEC8-4748-A43C-7A48567ED3D3}"/>
    <cellStyle name="Normal 5 5 9 7" xfId="43471" xr:uid="{447673E0-5213-478C-A1B4-F78FF0818461}"/>
    <cellStyle name="Normal 5 5 9 8" xfId="8051" xr:uid="{67662C35-DA95-4AC7-92AF-80A2BCD7FB09}"/>
    <cellStyle name="Normal 5 6" xfId="106" xr:uid="{213D425D-C036-4D93-A6D4-4AEF21D5A5CA}"/>
    <cellStyle name="Normal 5 6 10" xfId="2939" xr:uid="{625D26C8-3AF1-4F98-A080-64B80A1E2A6A}"/>
    <cellStyle name="Normal 5 6 10 2" xfId="41215" xr:uid="{9D51AFD8-BB2F-4AC6-BE18-01509FD247CA}"/>
    <cellStyle name="Normal 5 6 10 3" xfId="35434" xr:uid="{016403E3-1B44-47C3-9A01-18A055733126}"/>
    <cellStyle name="Normal 5 6 10 4" xfId="50318" xr:uid="{BBE61683-ED57-4DCB-A28A-450B83C1E7D1}"/>
    <cellStyle name="Normal 5 6 10 5" xfId="21742" xr:uid="{F6F89B68-9D5D-421D-BFC3-D8BEFEBEE16E}"/>
    <cellStyle name="Normal 5 6 11" xfId="2940" xr:uid="{14E012F7-0514-464C-BE93-DF748DD17206}"/>
    <cellStyle name="Normal 5 6 11 2" xfId="41216" xr:uid="{227B76A2-871C-468E-8BCE-0CF5EC427295}"/>
    <cellStyle name="Normal 5 6 11 3" xfId="14898" xr:uid="{3E9972D7-BAE3-47D0-AF29-040F0E86FAA9}"/>
    <cellStyle name="Normal 5 6 12" xfId="40772" xr:uid="{7CCEB199-51CA-450F-A67F-B9F94BA09B0E}"/>
    <cellStyle name="Normal 5 6 13" xfId="28588" xr:uid="{84D872A5-BF6B-40DB-A8D8-F135709C8E56}"/>
    <cellStyle name="Normal 5 6 14" xfId="43472" xr:uid="{D2777F0F-1991-488E-8AC2-D2F262FBBF4E}"/>
    <cellStyle name="Normal 5 6 15" xfId="8052" xr:uid="{0F27F3BE-D5E2-41A8-91F7-2AE5B0B5A795}"/>
    <cellStyle name="Normal 5 6 2" xfId="107" xr:uid="{5E8757AF-719F-410A-A2B2-4EF6F23AA57A}"/>
    <cellStyle name="Normal 5 6 2 10" xfId="14899" xr:uid="{2D5FCCFD-4424-4217-97D8-019654D2999C}"/>
    <cellStyle name="Normal 5 6 2 10 2" xfId="40773" xr:uid="{7FD90778-9006-4993-AFC7-2F2C13A16BAD}"/>
    <cellStyle name="Normal 5 6 2 11" xfId="28589" xr:uid="{C06BEF23-851D-4E25-A36A-26682CED5AB8}"/>
    <cellStyle name="Normal 5 6 2 12" xfId="43473" xr:uid="{E031B53B-0A97-40E9-9E17-16FFA08985B5}"/>
    <cellStyle name="Normal 5 6 2 13" xfId="8053" xr:uid="{B30A3D26-1D80-46E9-8781-4DBC2AFAA16F}"/>
    <cellStyle name="Normal 5 6 2 2" xfId="312" xr:uid="{063453AE-BDDB-4291-A804-3FD7455AC82E}"/>
    <cellStyle name="Normal 5 6 2 2 10" xfId="28590" xr:uid="{97F91A24-0761-44FF-9E54-BADD25671D1B}"/>
    <cellStyle name="Normal 5 6 2 2 11" xfId="43474" xr:uid="{ABD92EAC-9A04-444E-93D0-2EC02A11EF25}"/>
    <cellStyle name="Normal 5 6 2 2 12" xfId="8054" xr:uid="{59DEF5BD-022D-4624-B33D-C7222B429FBE}"/>
    <cellStyle name="Normal 5 6 2 2 2" xfId="575" xr:uid="{12E5B2AA-7A8C-4129-B618-945B4DEA709E}"/>
    <cellStyle name="Normal 5 6 2 2 2 10" xfId="8055" xr:uid="{DD5541EF-C147-4FD1-B69B-6E3E9F61AAE1}"/>
    <cellStyle name="Normal 5 6 2 2 2 2" xfId="576" xr:uid="{B9878C14-BC07-4B74-9BEA-6CA098D46303}"/>
    <cellStyle name="Normal 5 6 2 2 2 2 2" xfId="1395" xr:uid="{FAB29134-1ADE-420D-ACD4-6BABB75EBA64}"/>
    <cellStyle name="Normal 5 6 2 2 2 2 2 2" xfId="13190" xr:uid="{5F0A7FFC-9C71-4C2A-91A7-741121C17C52}"/>
    <cellStyle name="Normal 5 6 2 2 2 2 2 2 2" xfId="26880" xr:uid="{2C348606-C76B-4448-8D32-9E2A684443DF}"/>
    <cellStyle name="Normal 5 6 2 2 2 2 2 2 2 2" xfId="40572" xr:uid="{85B04E21-90C2-42F8-9534-5382B60C4C15}"/>
    <cellStyle name="Normal 5 6 2 2 2 2 2 2 2 3" xfId="55456" xr:uid="{43A630B3-90F2-4BF4-BA80-CF59EA4E424D}"/>
    <cellStyle name="Normal 5 6 2 2 2 2 2 2 3" xfId="20036" xr:uid="{14BEE17F-EAC8-45B6-A73A-A00CDD8AE659}"/>
    <cellStyle name="Normal 5 6 2 2 2 2 2 2 4" xfId="33726" xr:uid="{0EEE8ADF-4844-42DB-BF86-35A13E827F21}"/>
    <cellStyle name="Normal 5 6 2 2 2 2 2 2 5" xfId="48610" xr:uid="{78347587-FAD1-4A6E-BFD8-5A830C8A6A1C}"/>
    <cellStyle name="Normal 5 6 2 2 2 2 2 3" xfId="23458" xr:uid="{CE18E240-0A6F-4672-B85E-4EFBEC56CC16}"/>
    <cellStyle name="Normal 5 6 2 2 2 2 2 3 2" xfId="37150" xr:uid="{B31B2C82-0FD0-4F41-A456-22325C5FE871}"/>
    <cellStyle name="Normal 5 6 2 2 2 2 2 3 3" xfId="52034" xr:uid="{94DF9CAB-3173-43F9-853E-2FBB629991F3}"/>
    <cellStyle name="Normal 5 6 2 2 2 2 2 4" xfId="16614" xr:uid="{D32D0B0E-0E4D-4BB0-A1F5-B2C8BADF4A2B}"/>
    <cellStyle name="Normal 5 6 2 2 2 2 2 4 2" xfId="41088" xr:uid="{B6170982-9320-455B-90BB-B084F697BA0F}"/>
    <cellStyle name="Normal 5 6 2 2 2 2 2 5" xfId="30304" xr:uid="{CC1B5F27-3842-4D2F-B51C-89986879B516}"/>
    <cellStyle name="Normal 5 6 2 2 2 2 2 6" xfId="45188" xr:uid="{4E25EBB0-4614-44A6-B632-2D4A0817044E}"/>
    <cellStyle name="Normal 5 6 2 2 2 2 2 7" xfId="9768" xr:uid="{78DEA8B7-6EB2-49E1-8F78-F86DDF4BFB94}"/>
    <cellStyle name="Normal 5 6 2 2 2 2 3" xfId="2941" xr:uid="{E75C051F-606F-4B59-9D40-D68697F088D6}"/>
    <cellStyle name="Normal 5 6 2 2 2 2 3 2" xfId="25168" xr:uid="{35B1399D-9DE6-4DC9-B0B2-3E3269D1EF2C}"/>
    <cellStyle name="Normal 5 6 2 2 2 2 3 2 2" xfId="38860" xr:uid="{4C0479E4-E20C-4D86-A7FD-67BDA93D628E}"/>
    <cellStyle name="Normal 5 6 2 2 2 2 3 2 3" xfId="53744" xr:uid="{B88A299C-67F9-4D24-9DDF-C0683D57C2F5}"/>
    <cellStyle name="Normal 5 6 2 2 2 2 3 3" xfId="18324" xr:uid="{273DAEFE-F5A2-4FDB-8D95-CAF0BA0CC2BF}"/>
    <cellStyle name="Normal 5 6 2 2 2 2 3 3 2" xfId="41217" xr:uid="{02B3A636-7C07-4125-BCB5-32E7755F80D5}"/>
    <cellStyle name="Normal 5 6 2 2 2 2 3 4" xfId="32014" xr:uid="{A91058AC-CC15-40AA-88FE-002E7191CCF8}"/>
    <cellStyle name="Normal 5 6 2 2 2 2 3 5" xfId="46898" xr:uid="{DAFEDDAF-4E74-4AC3-AA1C-8ED6BC856918}"/>
    <cellStyle name="Normal 5 6 2 2 2 2 3 6" xfId="11478" xr:uid="{481433F9-B18B-4033-80D7-0EFCE4C55DCB}"/>
    <cellStyle name="Normal 5 6 2 2 2 2 4" xfId="2942" xr:uid="{CFBD06F0-5195-44DD-8282-948C72BD70F5}"/>
    <cellStyle name="Normal 5 6 2 2 2 2 4 2" xfId="41218" xr:uid="{551833E7-D8FA-4E04-B054-2C56144F1BD9}"/>
    <cellStyle name="Normal 5 6 2 2 2 2 4 3" xfId="35438" xr:uid="{014741E3-5E97-4533-AD35-3E2DBBE448CA}"/>
    <cellStyle name="Normal 5 6 2 2 2 2 4 4" xfId="50322" xr:uid="{047EE6E9-DF2B-4943-904B-0AF7C3C3AD7D}"/>
    <cellStyle name="Normal 5 6 2 2 2 2 4 5" xfId="21746" xr:uid="{3383FE2A-1AD9-428C-9E84-600FF2EBD684}"/>
    <cellStyle name="Normal 5 6 2 2 2 2 5" xfId="14902" xr:uid="{66DB740A-3A70-4340-8C0F-68BC251C4EBE}"/>
    <cellStyle name="Normal 5 6 2 2 2 2 5 2" xfId="40853" xr:uid="{321CD96F-16F8-4EC7-9B87-46447438207E}"/>
    <cellStyle name="Normal 5 6 2 2 2 2 6" xfId="28592" xr:uid="{97E6C5F4-D018-4402-81CF-A77FB8EE3EAC}"/>
    <cellStyle name="Normal 5 6 2 2 2 2 7" xfId="43476" xr:uid="{4910BA34-0542-406C-B3BE-D20E7A351AC9}"/>
    <cellStyle name="Normal 5 6 2 2 2 2 8" xfId="8056" xr:uid="{86C078BA-7488-4173-9D6A-ABFD251BEB1A}"/>
    <cellStyle name="Normal 5 6 2 2 2 3" xfId="1396" xr:uid="{F9E049A2-D976-4A6A-B507-9A23C8A3BFE3}"/>
    <cellStyle name="Normal 5 6 2 2 2 3 2" xfId="2943" xr:uid="{FC966997-0629-4BB5-A243-454C2610A1DC}"/>
    <cellStyle name="Normal 5 6 2 2 2 3 2 2" xfId="26879" xr:uid="{CAF0DB67-1650-4914-A2F6-351730C3D76A}"/>
    <cellStyle name="Normal 5 6 2 2 2 3 2 2 2" xfId="40571" xr:uid="{7EE4E55B-0A85-4E30-8524-644188BD90B8}"/>
    <cellStyle name="Normal 5 6 2 2 2 3 2 2 3" xfId="55455" xr:uid="{DBEB5212-B51B-408C-9E99-C43CAADC6621}"/>
    <cellStyle name="Normal 5 6 2 2 2 3 2 3" xfId="20035" xr:uid="{8A1E3337-3633-4B37-B9FE-2A5712A00B6F}"/>
    <cellStyle name="Normal 5 6 2 2 2 3 2 3 2" xfId="41219" xr:uid="{A027897A-CF09-466E-A6E9-55EB9661A20E}"/>
    <cellStyle name="Normal 5 6 2 2 2 3 2 4" xfId="33725" xr:uid="{5FA61D99-3487-491F-AC0F-0CFE6D7A6B8A}"/>
    <cellStyle name="Normal 5 6 2 2 2 3 2 5" xfId="48609" xr:uid="{FBAC492A-975F-47E5-B7BC-F6E0DFE1823A}"/>
    <cellStyle name="Normal 5 6 2 2 2 3 2 6" xfId="13189" xr:uid="{0A185699-101C-4283-A6D8-DE0E1EB2A6AB}"/>
    <cellStyle name="Normal 5 6 2 2 2 3 3" xfId="2944" xr:uid="{F14670A4-2873-46F5-AA52-E0D639E11888}"/>
    <cellStyle name="Normal 5 6 2 2 2 3 3 2" xfId="41220" xr:uid="{8ECC448F-40CF-4B34-95A5-9F7D897B5F15}"/>
    <cellStyle name="Normal 5 6 2 2 2 3 3 3" xfId="37149" xr:uid="{0865F549-D926-490A-8BE8-5FF6DEE0F840}"/>
    <cellStyle name="Normal 5 6 2 2 2 3 3 4" xfId="52033" xr:uid="{6721B127-35C3-4E12-AAC2-003864F21460}"/>
    <cellStyle name="Normal 5 6 2 2 2 3 3 5" xfId="23457" xr:uid="{E1B29691-A5F7-486D-A264-EB9B7848E02C}"/>
    <cellStyle name="Normal 5 6 2 2 2 3 4" xfId="2945" xr:uid="{E2F6348D-FF80-4714-83DE-1FD9F794D14C}"/>
    <cellStyle name="Normal 5 6 2 2 2 3 4 2" xfId="41221" xr:uid="{3EDC7D67-D2AC-4273-B0C7-40A98E89B9E1}"/>
    <cellStyle name="Normal 5 6 2 2 2 3 4 3" xfId="16613" xr:uid="{919F253B-41E2-4147-B352-56BF4A6387DC}"/>
    <cellStyle name="Normal 5 6 2 2 2 3 5" xfId="41089" xr:uid="{71B0A237-8753-458F-8521-264770E109BC}"/>
    <cellStyle name="Normal 5 6 2 2 2 3 6" xfId="30303" xr:uid="{5AC103FF-FE8A-4E7E-9D2A-FF0CDD1A5762}"/>
    <cellStyle name="Normal 5 6 2 2 2 3 7" xfId="45187" xr:uid="{D10DEEAD-4A84-482B-8885-786E8630E61F}"/>
    <cellStyle name="Normal 5 6 2 2 2 3 8" xfId="9767" xr:uid="{8150452C-5589-4D31-A265-0F01B158AB04}"/>
    <cellStyle name="Normal 5 6 2 2 2 4" xfId="2946" xr:uid="{033EA891-266F-4667-9C62-9889B6267268}"/>
    <cellStyle name="Normal 5 6 2 2 2 4 2" xfId="25167" xr:uid="{903F7501-8854-4D0C-80F8-0F630CC0C90E}"/>
    <cellStyle name="Normal 5 6 2 2 2 4 2 2" xfId="38859" xr:uid="{22A7E61B-776B-4B46-9B02-1A9CA188D439}"/>
    <cellStyle name="Normal 5 6 2 2 2 4 2 3" xfId="53743" xr:uid="{1C3F5B9D-3414-4D0C-BC50-69FBE7516C11}"/>
    <cellStyle name="Normal 5 6 2 2 2 4 3" xfId="18323" xr:uid="{785F9E33-00DA-4AD6-AA60-4254CBDD3008}"/>
    <cellStyle name="Normal 5 6 2 2 2 4 3 2" xfId="41222" xr:uid="{14096B77-5D8A-4969-88EB-19E02B990F90}"/>
    <cellStyle name="Normal 5 6 2 2 2 4 4" xfId="32013" xr:uid="{E0C4FEE2-41FD-4879-984F-92402070D2CB}"/>
    <cellStyle name="Normal 5 6 2 2 2 4 5" xfId="46897" xr:uid="{362C64B7-3277-46D3-A6D8-5B4066416641}"/>
    <cellStyle name="Normal 5 6 2 2 2 4 6" xfId="11477" xr:uid="{48717F86-5239-4E08-A3D7-F0C69C88DF6D}"/>
    <cellStyle name="Normal 5 6 2 2 2 5" xfId="2947" xr:uid="{8ACB3EFF-7E2A-44C9-B815-0064D3E0A87A}"/>
    <cellStyle name="Normal 5 6 2 2 2 5 2" xfId="41223" xr:uid="{F986C8C5-09EA-4962-BA71-C5BB46304DA9}"/>
    <cellStyle name="Normal 5 6 2 2 2 5 3" xfId="35437" xr:uid="{8AC6F094-FDAF-4BE9-A116-02E4E2C1723B}"/>
    <cellStyle name="Normal 5 6 2 2 2 5 4" xfId="50321" xr:uid="{157B3E4F-2509-4007-A3D8-1E4FCBF25CC4}"/>
    <cellStyle name="Normal 5 6 2 2 2 5 5" xfId="21745" xr:uid="{9D832E6B-0D39-45A7-B655-6D73567C6886}"/>
    <cellStyle name="Normal 5 6 2 2 2 6" xfId="2948" xr:uid="{A496482D-E672-4933-BF43-0B3CBCC4D1D2}"/>
    <cellStyle name="Normal 5 6 2 2 2 6 2" xfId="41224" xr:uid="{C621BEC1-1EC5-4233-AF4A-C202AA166900}"/>
    <cellStyle name="Normal 5 6 2 2 2 6 3" xfId="14901" xr:uid="{CF88473D-FB21-439B-86B6-F43EF0DBAED4}"/>
    <cellStyle name="Normal 5 6 2 2 2 7" xfId="40852" xr:uid="{697C73F7-100E-41B9-8217-19527D7B3444}"/>
    <cellStyle name="Normal 5 6 2 2 2 8" xfId="28591" xr:uid="{468B1681-44C5-4B42-862B-574B0AEFF46D}"/>
    <cellStyle name="Normal 5 6 2 2 2 9" xfId="43475" xr:uid="{44961687-A3DF-4AF5-8F2A-A2B6B3DBC581}"/>
    <cellStyle name="Normal 5 6 2 2 3" xfId="577" xr:uid="{0423D23B-66E6-410E-BA17-5AA16DDA6C5F}"/>
    <cellStyle name="Normal 5 6 2 2 3 2" xfId="1397" xr:uid="{484231A3-4EAC-4F9E-8FB5-A2EBBB63B88B}"/>
    <cellStyle name="Normal 5 6 2 2 3 2 2" xfId="2949" xr:uid="{EC8B071F-5730-4700-ADCE-BDC80889C9AF}"/>
    <cellStyle name="Normal 5 6 2 2 3 2 2 2" xfId="26881" xr:uid="{50AB297B-BCCD-4D73-B363-96DAA13DE811}"/>
    <cellStyle name="Normal 5 6 2 2 3 2 2 2 2" xfId="40573" xr:uid="{234A3120-D87D-4B5B-A75D-AB4BF604224D}"/>
    <cellStyle name="Normal 5 6 2 2 3 2 2 2 3" xfId="55457" xr:uid="{0C4B19B1-4F8D-4524-B789-EB11BAB14913}"/>
    <cellStyle name="Normal 5 6 2 2 3 2 2 3" xfId="20037" xr:uid="{B36A31C0-9D7E-4111-A3BF-FF5F727D26E6}"/>
    <cellStyle name="Normal 5 6 2 2 3 2 2 3 2" xfId="41225" xr:uid="{DB76136E-9283-47B1-B057-DFE93AA73D9C}"/>
    <cellStyle name="Normal 5 6 2 2 3 2 2 4" xfId="33727" xr:uid="{FE3DC494-85CD-44EB-A393-1EC17FF3CF22}"/>
    <cellStyle name="Normal 5 6 2 2 3 2 2 5" xfId="48611" xr:uid="{9E8F123A-9102-44BC-BD5D-4BE9B835BCE4}"/>
    <cellStyle name="Normal 5 6 2 2 3 2 2 6" xfId="13191" xr:uid="{336859E0-9310-49DE-A419-B3141C9BDF81}"/>
    <cellStyle name="Normal 5 6 2 2 3 2 3" xfId="2950" xr:uid="{038B5925-AF4E-462F-94C1-804B48C37471}"/>
    <cellStyle name="Normal 5 6 2 2 3 2 3 2" xfId="41226" xr:uid="{7D1C16BC-28C2-47EA-8703-865F394B9D7B}"/>
    <cellStyle name="Normal 5 6 2 2 3 2 3 3" xfId="37151" xr:uid="{90CA2078-CF15-45D5-9AB2-6010C3728220}"/>
    <cellStyle name="Normal 5 6 2 2 3 2 3 4" xfId="52035" xr:uid="{EC777E4B-4E00-4D56-AA76-F8A68AD9E9F6}"/>
    <cellStyle name="Normal 5 6 2 2 3 2 3 5" xfId="23459" xr:uid="{848BA19D-7465-4CE8-9AFB-B45728256EC1}"/>
    <cellStyle name="Normal 5 6 2 2 3 2 4" xfId="2951" xr:uid="{D721E522-9FC5-4FEA-A98B-89BD7288295E}"/>
    <cellStyle name="Normal 5 6 2 2 3 2 4 2" xfId="41227" xr:uid="{B6FDE3AB-FAAE-4443-921C-8516A9C65A49}"/>
    <cellStyle name="Normal 5 6 2 2 3 2 4 3" xfId="16615" xr:uid="{F79BC324-B558-4F45-8DAE-CD91390F8EF5}"/>
    <cellStyle name="Normal 5 6 2 2 3 2 5" xfId="41090" xr:uid="{7917E4EB-C764-471E-A070-1B6A392E8DB0}"/>
    <cellStyle name="Normal 5 6 2 2 3 2 6" xfId="30305" xr:uid="{C9F826A1-8610-4D2F-B84A-71EA02D5B808}"/>
    <cellStyle name="Normal 5 6 2 2 3 2 7" xfId="45189" xr:uid="{B9EE55F0-50A6-428A-87CE-B6DE4BF70D2C}"/>
    <cellStyle name="Normal 5 6 2 2 3 2 8" xfId="9769" xr:uid="{0698382B-110C-4948-BF96-D10053F77E8C}"/>
    <cellStyle name="Normal 5 6 2 2 3 3" xfId="2952" xr:uid="{1967899F-0317-4538-91F8-11B1B728030F}"/>
    <cellStyle name="Normal 5 6 2 2 3 3 2" xfId="25169" xr:uid="{A0384720-7037-4BEE-AC20-760A53D54BFB}"/>
    <cellStyle name="Normal 5 6 2 2 3 3 2 2" xfId="38861" xr:uid="{37B64AB8-3B4A-435A-BAF1-8419358586A3}"/>
    <cellStyle name="Normal 5 6 2 2 3 3 2 3" xfId="53745" xr:uid="{6C2F592A-194D-447E-AE53-9098E0936CB4}"/>
    <cellStyle name="Normal 5 6 2 2 3 3 3" xfId="18325" xr:uid="{3B536B69-677B-4DF7-9D0F-583BEC0DC645}"/>
    <cellStyle name="Normal 5 6 2 2 3 3 3 2" xfId="41228" xr:uid="{DE12E519-EE1E-436A-BF32-421F49216382}"/>
    <cellStyle name="Normal 5 6 2 2 3 3 4" xfId="32015" xr:uid="{B985BA4E-273C-4AE2-ADA4-9EE21DD7427D}"/>
    <cellStyle name="Normal 5 6 2 2 3 3 5" xfId="46899" xr:uid="{DA86873E-D58F-4E84-91C4-17B9BFE83DD1}"/>
    <cellStyle name="Normal 5 6 2 2 3 3 6" xfId="11479" xr:uid="{8CA8F75D-F62E-4960-93F6-C75A2C544878}"/>
    <cellStyle name="Normal 5 6 2 2 3 4" xfId="2953" xr:uid="{9A5BA694-29EA-42C1-9309-AE6309A460C1}"/>
    <cellStyle name="Normal 5 6 2 2 3 4 2" xfId="41229" xr:uid="{82A92E04-2949-4776-9E2E-B8AD0CB211D4}"/>
    <cellStyle name="Normal 5 6 2 2 3 4 3" xfId="35439" xr:uid="{F1ACD093-B789-44F6-8328-448C891C6E30}"/>
    <cellStyle name="Normal 5 6 2 2 3 4 4" xfId="50323" xr:uid="{DEFD7CA9-9720-4B5D-ACBB-73173E3BCD1C}"/>
    <cellStyle name="Normal 5 6 2 2 3 4 5" xfId="21747" xr:uid="{560608AB-563E-43E5-B52B-813C516B6567}"/>
    <cellStyle name="Normal 5 6 2 2 3 5" xfId="2954" xr:uid="{04B75A9A-CB4E-4565-A333-957BF9AB8A69}"/>
    <cellStyle name="Normal 5 6 2 2 3 5 2" xfId="41230" xr:uid="{58A42FED-40D6-4A46-A631-76234FDA0E78}"/>
    <cellStyle name="Normal 5 6 2 2 3 5 3" xfId="14903" xr:uid="{3137941D-3CD6-408C-9F23-B8B25BEB6BFB}"/>
    <cellStyle name="Normal 5 6 2 2 3 6" xfId="40854" xr:uid="{5E368D9C-F92F-4848-9F3B-53E228B933EF}"/>
    <cellStyle name="Normal 5 6 2 2 3 7" xfId="28593" xr:uid="{14359545-A8AB-4934-85AF-D7E4D1647036}"/>
    <cellStyle name="Normal 5 6 2 2 3 8" xfId="43477" xr:uid="{04F31EC0-1D2D-43D8-B5DE-9BEA2C59786B}"/>
    <cellStyle name="Normal 5 6 2 2 3 9" xfId="8057" xr:uid="{D139D153-C2E8-4660-9710-32E474B9D2B4}"/>
    <cellStyle name="Normal 5 6 2 2 4" xfId="1398" xr:uid="{6CFB47D2-3DFC-486E-BEFF-1F2BDEF5C49B}"/>
    <cellStyle name="Normal 5 6 2 2 4 2" xfId="2955" xr:uid="{8C1A1E01-CCBC-4F92-BEB0-AE5B9A7CDAA8}"/>
    <cellStyle name="Normal 5 6 2 2 4 2 2" xfId="13192" xr:uid="{4D28827E-3F29-4B1B-B116-A8FC432C836E}"/>
    <cellStyle name="Normal 5 6 2 2 4 2 2 2" xfId="26882" xr:uid="{A290374B-D4E1-45DC-98F3-2AAA5706A67C}"/>
    <cellStyle name="Normal 5 6 2 2 4 2 2 2 2" xfId="40574" xr:uid="{991AF743-5218-4FDF-A51B-A4C511F8007E}"/>
    <cellStyle name="Normal 5 6 2 2 4 2 2 2 3" xfId="55458" xr:uid="{E391D4F3-DEDC-463F-9B3A-839322B3DA66}"/>
    <cellStyle name="Normal 5 6 2 2 4 2 2 3" xfId="20038" xr:uid="{3E65E547-D68F-4FB2-9EE1-728F2408909F}"/>
    <cellStyle name="Normal 5 6 2 2 4 2 2 4" xfId="33728" xr:uid="{F416B8D5-7A74-4EFC-873B-CEBF10C19F75}"/>
    <cellStyle name="Normal 5 6 2 2 4 2 2 5" xfId="48612" xr:uid="{ED9DE1B4-2C15-4918-B81D-3F261FF17DDA}"/>
    <cellStyle name="Normal 5 6 2 2 4 2 3" xfId="23460" xr:uid="{1458D8F0-9597-43DD-9F2A-188930E28B68}"/>
    <cellStyle name="Normal 5 6 2 2 4 2 3 2" xfId="37152" xr:uid="{CD822459-6085-49E6-B153-F73F83926DF6}"/>
    <cellStyle name="Normal 5 6 2 2 4 2 3 3" xfId="52036" xr:uid="{35DC2A6D-A2AE-42B1-A946-E0DD7429AE69}"/>
    <cellStyle name="Normal 5 6 2 2 4 2 4" xfId="16616" xr:uid="{1E43865E-F8EF-4B14-8E74-8DFA751431C2}"/>
    <cellStyle name="Normal 5 6 2 2 4 2 4 2" xfId="41231" xr:uid="{EFD8B4EC-2CA2-44C9-8846-1945A27E324D}"/>
    <cellStyle name="Normal 5 6 2 2 4 2 5" xfId="30306" xr:uid="{107ED5F1-2000-41A2-B01A-043576D71D8A}"/>
    <cellStyle name="Normal 5 6 2 2 4 2 6" xfId="45190" xr:uid="{7D519E5C-49DB-4EDD-A2A9-80096D07B2C8}"/>
    <cellStyle name="Normal 5 6 2 2 4 2 7" xfId="9770" xr:uid="{39236D9F-1A43-41F6-B630-004E67C68DF4}"/>
    <cellStyle name="Normal 5 6 2 2 4 3" xfId="2956" xr:uid="{9CCE87F7-D95B-4AA2-AF70-A1A32ECF93A4}"/>
    <cellStyle name="Normal 5 6 2 2 4 3 2" xfId="25170" xr:uid="{D6B2F89B-1F64-4267-AEE3-AD827C933345}"/>
    <cellStyle name="Normal 5 6 2 2 4 3 2 2" xfId="38862" xr:uid="{D5835B9F-3F56-4DFB-99EF-5EFF64140537}"/>
    <cellStyle name="Normal 5 6 2 2 4 3 2 3" xfId="53746" xr:uid="{773DFF38-427E-49CF-9CC0-86037557EDBF}"/>
    <cellStyle name="Normal 5 6 2 2 4 3 3" xfId="18326" xr:uid="{23569EC9-F860-4AC4-A89D-C1D4CE0F0537}"/>
    <cellStyle name="Normal 5 6 2 2 4 3 3 2" xfId="41232" xr:uid="{AE17FDF5-014F-4FF7-95AE-BFF9E3C65AC3}"/>
    <cellStyle name="Normal 5 6 2 2 4 3 4" xfId="32016" xr:uid="{5BCA2AFF-F8BF-413F-ADB5-430F45EEBC15}"/>
    <cellStyle name="Normal 5 6 2 2 4 3 5" xfId="46900" xr:uid="{1B1BCC44-FAA6-4895-BD4B-812E5E4F106D}"/>
    <cellStyle name="Normal 5 6 2 2 4 3 6" xfId="11480" xr:uid="{6F462897-1F67-4B7A-9162-CFA6BD2F671D}"/>
    <cellStyle name="Normal 5 6 2 2 4 4" xfId="2957" xr:uid="{14CCE485-C04C-455D-90FB-7ECE11E0B9F0}"/>
    <cellStyle name="Normal 5 6 2 2 4 4 2" xfId="41233" xr:uid="{D262B397-963F-4CEE-BC29-CFBA96D70537}"/>
    <cellStyle name="Normal 5 6 2 2 4 4 3" xfId="35440" xr:uid="{F165BAD0-390D-4E36-8B48-C1520D6999A9}"/>
    <cellStyle name="Normal 5 6 2 2 4 4 4" xfId="50324" xr:uid="{FB3A8B7E-2540-4FAE-8987-6343A2456E80}"/>
    <cellStyle name="Normal 5 6 2 2 4 4 5" xfId="21748" xr:uid="{31D13FB2-AE6F-4E74-8A21-25C4B10B21D5}"/>
    <cellStyle name="Normal 5 6 2 2 4 5" xfId="14904" xr:uid="{C36269F8-55EF-4809-A67E-1CADCE3FE296}"/>
    <cellStyle name="Normal 5 6 2 2 4 5 2" xfId="41091" xr:uid="{A86EE0F2-4555-48D1-BE16-10F192140302}"/>
    <cellStyle name="Normal 5 6 2 2 4 6" xfId="28594" xr:uid="{CC229F4C-8B67-4B6C-A1A7-6B594C8EBDE0}"/>
    <cellStyle name="Normal 5 6 2 2 4 7" xfId="43478" xr:uid="{F1C2577D-6883-4261-8FAA-C372649AB556}"/>
    <cellStyle name="Normal 5 6 2 2 4 8" xfId="8058" xr:uid="{B1D0E7FA-2FCF-49C4-BB98-8CE88B85FC04}"/>
    <cellStyle name="Normal 5 6 2 2 5" xfId="2958" xr:uid="{F83D71C8-FB0A-4943-88CA-38B09A8C03A8}"/>
    <cellStyle name="Normal 5 6 2 2 5 2" xfId="2959" xr:uid="{6DD1F98E-35EF-41B1-B007-CD59AD387A0C}"/>
    <cellStyle name="Normal 5 6 2 2 5 2 2" xfId="26878" xr:uid="{F88A0DC3-D0BA-41BC-8273-726C9243AB10}"/>
    <cellStyle name="Normal 5 6 2 2 5 2 2 2" xfId="40570" xr:uid="{090A049A-A10B-4ADA-AD62-61D132748087}"/>
    <cellStyle name="Normal 5 6 2 2 5 2 2 3" xfId="55454" xr:uid="{6EEF3971-2101-46F1-9F48-48F422539316}"/>
    <cellStyle name="Normal 5 6 2 2 5 2 3" xfId="20034" xr:uid="{5F2518E2-D0E8-4763-B08A-0B3B259F02E6}"/>
    <cellStyle name="Normal 5 6 2 2 5 2 3 2" xfId="41235" xr:uid="{EEB3FF20-DB6A-42B7-AB62-67BB43FA9421}"/>
    <cellStyle name="Normal 5 6 2 2 5 2 4" xfId="33724" xr:uid="{675746B0-8B58-4A0D-B7CE-1379AC832CD3}"/>
    <cellStyle name="Normal 5 6 2 2 5 2 5" xfId="48608" xr:uid="{C2723A1B-283D-4F45-8790-F0A3B9A3223A}"/>
    <cellStyle name="Normal 5 6 2 2 5 2 6" xfId="13188" xr:uid="{93491304-B0B4-4736-A4C2-0B891F146C75}"/>
    <cellStyle name="Normal 5 6 2 2 5 3" xfId="2960" xr:uid="{ABA2153E-1B35-4D3C-8E40-765333E3907D}"/>
    <cellStyle name="Normal 5 6 2 2 5 3 2" xfId="41236" xr:uid="{3442703E-BA4A-4F9F-836A-75EA63C7BCFC}"/>
    <cellStyle name="Normal 5 6 2 2 5 3 3" xfId="37148" xr:uid="{29665EED-C4E7-493C-BC0A-13451D181B36}"/>
    <cellStyle name="Normal 5 6 2 2 5 3 4" xfId="52032" xr:uid="{A9401114-9B1D-4CBE-AD1E-8FD96A1B4F72}"/>
    <cellStyle name="Normal 5 6 2 2 5 3 5" xfId="23456" xr:uid="{F946FE48-62DE-4281-8C44-3BE6A07AFB37}"/>
    <cellStyle name="Normal 5 6 2 2 5 4" xfId="2961" xr:uid="{308820B5-A0AF-4D5A-914A-6DAC62240E72}"/>
    <cellStyle name="Normal 5 6 2 2 5 4 2" xfId="41237" xr:uid="{79924AE3-AB17-4DDA-8CA0-3B2591A32C53}"/>
    <cellStyle name="Normal 5 6 2 2 5 4 3" xfId="16612" xr:uid="{7BED7881-4617-4D96-95D9-C8D1F8ACDE5E}"/>
    <cellStyle name="Normal 5 6 2 2 5 5" xfId="41234" xr:uid="{1C169104-89FA-4D66-80D1-F6B4F30E4748}"/>
    <cellStyle name="Normal 5 6 2 2 5 6" xfId="30302" xr:uid="{53AF61B8-9708-4B71-A0B4-68F00DE27812}"/>
    <cellStyle name="Normal 5 6 2 2 5 7" xfId="45186" xr:uid="{04BAF35C-D3A9-4CE5-8513-CAC68D6D173F}"/>
    <cellStyle name="Normal 5 6 2 2 5 8" xfId="9766" xr:uid="{BFFE987C-BB0C-4FD7-AACA-F04D3AA26B16}"/>
    <cellStyle name="Normal 5 6 2 2 6" xfId="2962" xr:uid="{BF7F6256-CA95-4132-8406-4C4759409409}"/>
    <cellStyle name="Normal 5 6 2 2 6 2" xfId="25166" xr:uid="{298137CC-8875-48D9-B7FD-F05D9D6B0BE6}"/>
    <cellStyle name="Normal 5 6 2 2 6 2 2" xfId="38858" xr:uid="{CF2C46CA-DD98-4C33-A596-1018C1AAACA8}"/>
    <cellStyle name="Normal 5 6 2 2 6 2 3" xfId="53742" xr:uid="{1BC4C04B-6B28-4DC0-A83F-11DF2EBD0013}"/>
    <cellStyle name="Normal 5 6 2 2 6 3" xfId="18322" xr:uid="{9E9CE918-28A9-4FCC-9F61-1B227FE86C72}"/>
    <cellStyle name="Normal 5 6 2 2 6 3 2" xfId="41238" xr:uid="{5D7A6768-CCAF-4EBB-BEFE-1EBF6736393F}"/>
    <cellStyle name="Normal 5 6 2 2 6 4" xfId="32012" xr:uid="{48174FB9-51C7-4D85-807C-1977E6E91A31}"/>
    <cellStyle name="Normal 5 6 2 2 6 5" xfId="46896" xr:uid="{D9D1EC20-D26B-4536-A488-B9E799FB957D}"/>
    <cellStyle name="Normal 5 6 2 2 6 6" xfId="11476" xr:uid="{2AB74B89-E257-43BF-B481-F22ABB4BF337}"/>
    <cellStyle name="Normal 5 6 2 2 7" xfId="2963" xr:uid="{837BF0D3-CCF2-4365-AF94-6A4EE1035112}"/>
    <cellStyle name="Normal 5 6 2 2 7 2" xfId="41239" xr:uid="{66929197-6365-41CB-A96D-CF3F5BF1A9DB}"/>
    <cellStyle name="Normal 5 6 2 2 7 3" xfId="35436" xr:uid="{078FE065-37DB-424E-9B5A-CEB5046DF482}"/>
    <cellStyle name="Normal 5 6 2 2 7 4" xfId="50320" xr:uid="{96315DDC-3C37-483E-833E-228D2C10A750}"/>
    <cellStyle name="Normal 5 6 2 2 7 5" xfId="21744" xr:uid="{5EF67002-A4D2-4E73-AD85-68C2213E1AFB}"/>
    <cellStyle name="Normal 5 6 2 2 8" xfId="2964" xr:uid="{03B900DE-2BAA-4170-8D48-A326C1C6ACB5}"/>
    <cellStyle name="Normal 5 6 2 2 8 2" xfId="41240" xr:uid="{A18207BD-A34E-42D1-9722-625A40F0A650}"/>
    <cellStyle name="Normal 5 6 2 2 8 3" xfId="14900" xr:uid="{8ED51C38-17E0-4CF4-90C5-6020F1F4B929}"/>
    <cellStyle name="Normal 5 6 2 2 9" xfId="40794" xr:uid="{6DB3E91B-E242-4DD8-8205-393BC155186D}"/>
    <cellStyle name="Normal 5 6 2 3" xfId="578" xr:uid="{3D299F67-B786-4853-B647-60BCE3016C40}"/>
    <cellStyle name="Normal 5 6 2 3 10" xfId="43479" xr:uid="{EA21C42A-EEE0-4BBC-BBC1-BFE48E40453C}"/>
    <cellStyle name="Normal 5 6 2 3 11" xfId="8059" xr:uid="{541708B0-E01A-43DA-B94F-E6722D03BB48}"/>
    <cellStyle name="Normal 5 6 2 3 2" xfId="579" xr:uid="{0F0BE59F-24A7-494F-8BEC-1846091E359C}"/>
    <cellStyle name="Normal 5 6 2 3 2 2" xfId="580" xr:uid="{3666F3A0-0CEC-4C93-AFE6-9A7C47F3CD59}"/>
    <cellStyle name="Normal 5 6 2 3 2 2 2" xfId="9773" xr:uid="{88FA8DA2-5471-4EAA-A9F8-4AE16566209A}"/>
    <cellStyle name="Normal 5 6 2 3 2 2 2 2" xfId="13195" xr:uid="{36FF0B38-E52F-43E2-9A93-ECD11BDAD13B}"/>
    <cellStyle name="Normal 5 6 2 3 2 2 2 2 2" xfId="26885" xr:uid="{E398B0EF-3DD5-4B5F-9129-6E919DB6AFAE}"/>
    <cellStyle name="Normal 5 6 2 3 2 2 2 2 2 2" xfId="40577" xr:uid="{B52DBBD0-A497-458E-8C44-36CF1AB3DED7}"/>
    <cellStyle name="Normal 5 6 2 3 2 2 2 2 2 3" xfId="55461" xr:uid="{8BE062E8-AA9C-453C-9E5E-3956B2C13E56}"/>
    <cellStyle name="Normal 5 6 2 3 2 2 2 2 3" xfId="20041" xr:uid="{9B43ECAC-9FE0-4390-866B-4FE04F25ADB5}"/>
    <cellStyle name="Normal 5 6 2 3 2 2 2 2 4" xfId="33731" xr:uid="{5C61C8A9-662C-423D-ACFD-E3F6CCA9ED7B}"/>
    <cellStyle name="Normal 5 6 2 3 2 2 2 2 5" xfId="48615" xr:uid="{E56EACAD-792F-4042-B609-84EF518F0834}"/>
    <cellStyle name="Normal 5 6 2 3 2 2 2 3" xfId="23463" xr:uid="{82D216E5-752F-40A3-A984-8E955D8F29FF}"/>
    <cellStyle name="Normal 5 6 2 3 2 2 2 3 2" xfId="37155" xr:uid="{3AE6BFF5-0523-4CD2-B903-014FE8491249}"/>
    <cellStyle name="Normal 5 6 2 3 2 2 2 3 3" xfId="52039" xr:uid="{50517FCE-2F65-4AA9-B73F-D9DA3F964AB5}"/>
    <cellStyle name="Normal 5 6 2 3 2 2 2 4" xfId="16619" xr:uid="{BBEFC71F-2494-4AB7-8591-B66879E8D60F}"/>
    <cellStyle name="Normal 5 6 2 3 2 2 2 5" xfId="30309" xr:uid="{4B50005E-FACD-46A5-AED3-C57C3991A578}"/>
    <cellStyle name="Normal 5 6 2 3 2 2 2 6" xfId="45193" xr:uid="{DD05F502-9824-4B91-BF8F-CC093A9D4663}"/>
    <cellStyle name="Normal 5 6 2 3 2 2 3" xfId="11483" xr:uid="{D962A973-D510-4BDA-865A-141CB4AB7C5A}"/>
    <cellStyle name="Normal 5 6 2 3 2 2 3 2" xfId="25173" xr:uid="{929E0175-3CA1-4B64-A296-F712CAC52DEA}"/>
    <cellStyle name="Normal 5 6 2 3 2 2 3 2 2" xfId="38865" xr:uid="{B4630919-D39A-43F2-BDE4-9C6DDB9DC39D}"/>
    <cellStyle name="Normal 5 6 2 3 2 2 3 2 3" xfId="53749" xr:uid="{CD1EB0AA-D515-4665-89CE-C4F1C10CC7FB}"/>
    <cellStyle name="Normal 5 6 2 3 2 2 3 3" xfId="18329" xr:uid="{55725A86-F623-4B42-A8F8-5A670C13F76E}"/>
    <cellStyle name="Normal 5 6 2 3 2 2 3 4" xfId="32019" xr:uid="{17A70A50-6D0B-445F-906C-0493CBD98A81}"/>
    <cellStyle name="Normal 5 6 2 3 2 2 3 5" xfId="46903" xr:uid="{BF12DA7D-C9F9-4827-A9EA-B894DC378B6A}"/>
    <cellStyle name="Normal 5 6 2 3 2 2 4" xfId="21751" xr:uid="{842132D4-75AE-4C62-82C0-A38368B4D339}"/>
    <cellStyle name="Normal 5 6 2 3 2 2 4 2" xfId="35443" xr:uid="{34B9D21B-9991-4ADF-9A0F-05AF472B6A50}"/>
    <cellStyle name="Normal 5 6 2 3 2 2 4 3" xfId="50327" xr:uid="{5B6D3F98-49CB-4A81-932D-B017B5F7B6A4}"/>
    <cellStyle name="Normal 5 6 2 3 2 2 5" xfId="14907" xr:uid="{90B4B849-9F65-42A7-90CD-02C244EE45B4}"/>
    <cellStyle name="Normal 5 6 2 3 2 2 5 2" xfId="40857" xr:uid="{D818034B-37BF-4862-90C8-C73B88EC1E16}"/>
    <cellStyle name="Normal 5 6 2 3 2 2 6" xfId="28597" xr:uid="{97213C5A-1950-416D-94AC-1721C06A6168}"/>
    <cellStyle name="Normal 5 6 2 3 2 2 7" xfId="43481" xr:uid="{EFDB6527-C4E2-4B2D-8E6C-C4E90E12816D}"/>
    <cellStyle name="Normal 5 6 2 3 2 2 8" xfId="8061" xr:uid="{AC649AA9-3582-4362-9196-E8F97D1A1A18}"/>
    <cellStyle name="Normal 5 6 2 3 2 3" xfId="2965" xr:uid="{8DFC17C9-B0FF-44DF-BBEE-9956329716DE}"/>
    <cellStyle name="Normal 5 6 2 3 2 3 2" xfId="13194" xr:uid="{732C7422-A22E-4DFA-BA37-E9E2901F3C20}"/>
    <cellStyle name="Normal 5 6 2 3 2 3 2 2" xfId="26884" xr:uid="{AF93732B-FEAA-4143-99C8-99B6BBB399DD}"/>
    <cellStyle name="Normal 5 6 2 3 2 3 2 2 2" xfId="40576" xr:uid="{7A9C2432-A9C3-4892-94CF-8858B6523750}"/>
    <cellStyle name="Normal 5 6 2 3 2 3 2 2 3" xfId="55460" xr:uid="{D0715321-F114-445D-B4D0-362CC05E734D}"/>
    <cellStyle name="Normal 5 6 2 3 2 3 2 3" xfId="20040" xr:uid="{046D2F28-9D84-4D5C-86D3-B3536D60DAC7}"/>
    <cellStyle name="Normal 5 6 2 3 2 3 2 4" xfId="33730" xr:uid="{29FED498-7230-482C-B430-34347BD6A4D5}"/>
    <cellStyle name="Normal 5 6 2 3 2 3 2 5" xfId="48614" xr:uid="{318C104A-AE3E-4CDE-9430-F9E699AB9B59}"/>
    <cellStyle name="Normal 5 6 2 3 2 3 3" xfId="23462" xr:uid="{2607C861-426B-4204-AA33-604B63A7ED84}"/>
    <cellStyle name="Normal 5 6 2 3 2 3 3 2" xfId="37154" xr:uid="{80CEB3CB-7F1E-43E0-AB4E-87DEABFF81E3}"/>
    <cellStyle name="Normal 5 6 2 3 2 3 3 3" xfId="52038" xr:uid="{1E9EEBD7-735D-4467-81E5-E61B8DFC4D54}"/>
    <cellStyle name="Normal 5 6 2 3 2 3 4" xfId="16618" xr:uid="{D23CBE31-8CFF-4AC1-BDE5-39C0EF90EA21}"/>
    <cellStyle name="Normal 5 6 2 3 2 3 4 2" xfId="41241" xr:uid="{8AB8EEFD-DD98-4B17-8F20-7B9F2452428B}"/>
    <cellStyle name="Normal 5 6 2 3 2 3 5" xfId="30308" xr:uid="{87E3806E-38E3-4D7A-9D60-0E40FB6F6345}"/>
    <cellStyle name="Normal 5 6 2 3 2 3 6" xfId="45192" xr:uid="{69838AA2-4DDB-4AC1-AE6E-3F5945A8C537}"/>
    <cellStyle name="Normal 5 6 2 3 2 3 7" xfId="9772" xr:uid="{AD08D7E9-D9AF-45EA-8D5D-86F1165C8936}"/>
    <cellStyle name="Normal 5 6 2 3 2 4" xfId="2966" xr:uid="{320A6B46-D83B-45AC-BC65-16F35DE42E60}"/>
    <cellStyle name="Normal 5 6 2 3 2 4 2" xfId="25172" xr:uid="{0CFFEFFD-0210-4998-835C-8A50D3B4FCD4}"/>
    <cellStyle name="Normal 5 6 2 3 2 4 2 2" xfId="38864" xr:uid="{7407CF18-DEC5-4C34-AFA2-3C5C5563141E}"/>
    <cellStyle name="Normal 5 6 2 3 2 4 2 3" xfId="53748" xr:uid="{82F49860-E822-411D-86B7-64F28D8EC22B}"/>
    <cellStyle name="Normal 5 6 2 3 2 4 3" xfId="18328" xr:uid="{86AAAC13-010B-4585-B798-9FAB4E8278C4}"/>
    <cellStyle name="Normal 5 6 2 3 2 4 3 2" xfId="41242" xr:uid="{29C4B640-1B76-49B6-A41A-D31171AB96BB}"/>
    <cellStyle name="Normal 5 6 2 3 2 4 4" xfId="32018" xr:uid="{07886279-4F96-4EAE-9C0A-79E5E8958197}"/>
    <cellStyle name="Normal 5 6 2 3 2 4 5" xfId="46902" xr:uid="{BC11F033-24A1-4513-A1BF-ED824056308E}"/>
    <cellStyle name="Normal 5 6 2 3 2 4 6" xfId="11482" xr:uid="{C48A873D-D752-490C-A8F7-8587F0606942}"/>
    <cellStyle name="Normal 5 6 2 3 2 5" xfId="21750" xr:uid="{8770C548-FFA1-4507-9972-6FAFECEA6F99}"/>
    <cellStyle name="Normal 5 6 2 3 2 5 2" xfId="35442" xr:uid="{AC060599-5A15-49BC-AC45-51201E8218C4}"/>
    <cellStyle name="Normal 5 6 2 3 2 5 3" xfId="50326" xr:uid="{4E486658-CDB2-4B04-92D9-9524E7216489}"/>
    <cellStyle name="Normal 5 6 2 3 2 6" xfId="14906" xr:uid="{6B61857D-BB06-4B08-ACC3-9DF727D21FCE}"/>
    <cellStyle name="Normal 5 6 2 3 2 6 2" xfId="40856" xr:uid="{71A3A65A-E262-489F-ADB9-940E229AFF6E}"/>
    <cellStyle name="Normal 5 6 2 3 2 7" xfId="28596" xr:uid="{7C5EE2C7-8D14-4076-B8E8-3349FC0850CE}"/>
    <cellStyle name="Normal 5 6 2 3 2 8" xfId="43480" xr:uid="{0C3E47BC-4D3D-4E9B-B92A-0135F6ED3DF3}"/>
    <cellStyle name="Normal 5 6 2 3 2 9" xfId="8060" xr:uid="{4A20F3F3-D922-439A-8B41-2DFCC8F26B82}"/>
    <cellStyle name="Normal 5 6 2 3 3" xfId="581" xr:uid="{FF0EC35F-4C1C-40D6-8C38-3FF58E0AF8DD}"/>
    <cellStyle name="Normal 5 6 2 3 3 2" xfId="2967" xr:uid="{1A688CEE-77B1-4D53-B06E-E92B50EE6AC2}"/>
    <cellStyle name="Normal 5 6 2 3 3 2 2" xfId="13196" xr:uid="{16B24378-66E3-4CFF-B307-F283D388E075}"/>
    <cellStyle name="Normal 5 6 2 3 3 2 2 2" xfId="26886" xr:uid="{54EB602D-91A3-44D8-A5F3-613086F405F5}"/>
    <cellStyle name="Normal 5 6 2 3 3 2 2 2 2" xfId="40578" xr:uid="{693E03DA-AADF-45EE-884F-4F824ADA1F4C}"/>
    <cellStyle name="Normal 5 6 2 3 3 2 2 2 3" xfId="55462" xr:uid="{90E33B07-FF44-403C-9B17-D42A4A33E987}"/>
    <cellStyle name="Normal 5 6 2 3 3 2 2 3" xfId="20042" xr:uid="{5F8E7F75-90F9-4C2E-822E-62EEA270D05F}"/>
    <cellStyle name="Normal 5 6 2 3 3 2 2 4" xfId="33732" xr:uid="{A6A1D4EC-E004-4F82-9D68-CAA75EF352D5}"/>
    <cellStyle name="Normal 5 6 2 3 3 2 2 5" xfId="48616" xr:uid="{1CACE19E-F71D-4448-8F5C-D13597803D6A}"/>
    <cellStyle name="Normal 5 6 2 3 3 2 3" xfId="23464" xr:uid="{CFE883EC-A713-4D6C-B2D0-95A17850937B}"/>
    <cellStyle name="Normal 5 6 2 3 3 2 3 2" xfId="37156" xr:uid="{2B1CDE42-9D31-4613-8E93-A15A2D91D0F6}"/>
    <cellStyle name="Normal 5 6 2 3 3 2 3 3" xfId="52040" xr:uid="{E9537B1D-AE20-4A86-840D-0C0B86AAD03B}"/>
    <cellStyle name="Normal 5 6 2 3 3 2 4" xfId="16620" xr:uid="{F39FE825-A0AC-4B14-86FD-416A6A5E4466}"/>
    <cellStyle name="Normal 5 6 2 3 3 2 4 2" xfId="41243" xr:uid="{607A7FAF-47BA-4FBA-B1A2-21FCD127BFFE}"/>
    <cellStyle name="Normal 5 6 2 3 3 2 5" xfId="30310" xr:uid="{ED7068FF-51C9-4860-A8E3-EC9BADDDA848}"/>
    <cellStyle name="Normal 5 6 2 3 3 2 6" xfId="45194" xr:uid="{3573B023-6E72-4934-BD48-395B7050F8D0}"/>
    <cellStyle name="Normal 5 6 2 3 3 2 7" xfId="9774" xr:uid="{91B70948-10FE-47E4-A1DE-4470D4DDED4B}"/>
    <cellStyle name="Normal 5 6 2 3 3 3" xfId="2968" xr:uid="{B038D109-055A-42B5-8FFE-9BCAF6BF47D3}"/>
    <cellStyle name="Normal 5 6 2 3 3 3 2" xfId="25174" xr:uid="{644FB43F-144B-432F-BD9E-7DDBEAB28869}"/>
    <cellStyle name="Normal 5 6 2 3 3 3 2 2" xfId="38866" xr:uid="{12252AE1-CD5C-4D93-AB40-7EF9712F0CC4}"/>
    <cellStyle name="Normal 5 6 2 3 3 3 2 3" xfId="53750" xr:uid="{B4C8F4F3-32E1-4A9C-B9B7-24CB913916FA}"/>
    <cellStyle name="Normal 5 6 2 3 3 3 3" xfId="18330" xr:uid="{8AC706D1-1993-497F-8AEF-CA7885192A08}"/>
    <cellStyle name="Normal 5 6 2 3 3 3 3 2" xfId="41244" xr:uid="{28E124E0-D512-4713-87AB-ADF775308CA0}"/>
    <cellStyle name="Normal 5 6 2 3 3 3 4" xfId="32020" xr:uid="{A001AFD8-068F-4C66-88D6-FC6A6DE48663}"/>
    <cellStyle name="Normal 5 6 2 3 3 3 5" xfId="46904" xr:uid="{A021AA3D-7AAF-41C3-A170-DBE06CFEC60D}"/>
    <cellStyle name="Normal 5 6 2 3 3 3 6" xfId="11484" xr:uid="{474E2CC5-0DF5-4BD8-8388-A0973BB8103F}"/>
    <cellStyle name="Normal 5 6 2 3 3 4" xfId="2969" xr:uid="{2107E4EF-6701-4A3C-9273-91CEE54DA8B0}"/>
    <cellStyle name="Normal 5 6 2 3 3 4 2" xfId="41245" xr:uid="{8BE87D09-71EA-4B30-90D8-A843D4C96330}"/>
    <cellStyle name="Normal 5 6 2 3 3 4 3" xfId="35444" xr:uid="{8646DAB1-1B2B-44D1-9114-30B81DBB8405}"/>
    <cellStyle name="Normal 5 6 2 3 3 4 4" xfId="50328" xr:uid="{BD3C06D2-EB4C-4CFF-AE94-25FF194C65D6}"/>
    <cellStyle name="Normal 5 6 2 3 3 4 5" xfId="21752" xr:uid="{A95D774F-F523-4346-8397-50D14B80E94A}"/>
    <cellStyle name="Normal 5 6 2 3 3 5" xfId="14908" xr:uid="{D78D4019-28AF-4DF8-8109-C712EA49835A}"/>
    <cellStyle name="Normal 5 6 2 3 3 5 2" xfId="40858" xr:uid="{B0C9B342-F6A1-4D0F-BFD9-7D00421042EE}"/>
    <cellStyle name="Normal 5 6 2 3 3 6" xfId="28598" xr:uid="{DA5D1176-F1BA-485C-9CD0-920BDE11A1DD}"/>
    <cellStyle name="Normal 5 6 2 3 3 7" xfId="43482" xr:uid="{F429C3F1-578D-47E5-BABC-7DB2BAF01191}"/>
    <cellStyle name="Normal 5 6 2 3 3 8" xfId="8062" xr:uid="{41243B4B-1DF2-4DB9-8B2A-3F6D4D796016}"/>
    <cellStyle name="Normal 5 6 2 3 4" xfId="2970" xr:uid="{D870D2E7-2F33-465E-8B80-C00EE40B2CE7}"/>
    <cellStyle name="Normal 5 6 2 3 4 2" xfId="9775" xr:uid="{0217CE5C-7711-4088-96EF-72E152910827}"/>
    <cellStyle name="Normal 5 6 2 3 4 2 2" xfId="13197" xr:uid="{BF8FD3E8-032E-4DC3-BD50-4DF73E1BFDF7}"/>
    <cellStyle name="Normal 5 6 2 3 4 2 2 2" xfId="26887" xr:uid="{B9DAFB72-AAFE-40F3-8F33-F58F3537111C}"/>
    <cellStyle name="Normal 5 6 2 3 4 2 2 2 2" xfId="40579" xr:uid="{FDC4CB2F-6E90-4208-9A6D-FC641D770539}"/>
    <cellStyle name="Normal 5 6 2 3 4 2 2 2 3" xfId="55463" xr:uid="{C00D1EF0-0E8E-44A4-A6FA-DC7AAF95F460}"/>
    <cellStyle name="Normal 5 6 2 3 4 2 2 3" xfId="20043" xr:uid="{63DA1E9D-5C7C-458A-AFCA-E6EFACE9B44E}"/>
    <cellStyle name="Normal 5 6 2 3 4 2 2 4" xfId="33733" xr:uid="{0F925829-43C7-496C-8A0A-28B0FC2162EB}"/>
    <cellStyle name="Normal 5 6 2 3 4 2 2 5" xfId="48617" xr:uid="{E272D888-17CA-495E-88C7-21A6CD888288}"/>
    <cellStyle name="Normal 5 6 2 3 4 2 3" xfId="23465" xr:uid="{B7AB502C-FE62-41ED-B62F-E426CFBF8130}"/>
    <cellStyle name="Normal 5 6 2 3 4 2 3 2" xfId="37157" xr:uid="{ACBF2C06-475B-4765-81D8-7EDD4EB89A7D}"/>
    <cellStyle name="Normal 5 6 2 3 4 2 3 3" xfId="52041" xr:uid="{4A008499-C2BD-4674-9DB4-87F0248D33D2}"/>
    <cellStyle name="Normal 5 6 2 3 4 2 4" xfId="16621" xr:uid="{06251573-26ED-4845-8C86-6EF07D951ECA}"/>
    <cellStyle name="Normal 5 6 2 3 4 2 5" xfId="30311" xr:uid="{5D619D83-7366-4766-876C-905BA58B65F5}"/>
    <cellStyle name="Normal 5 6 2 3 4 2 6" xfId="45195" xr:uid="{DAF049DD-CA46-46F2-8601-C93B9F52EFFD}"/>
    <cellStyle name="Normal 5 6 2 3 4 3" xfId="11485" xr:uid="{62271250-C795-4CB4-AB41-00681F979819}"/>
    <cellStyle name="Normal 5 6 2 3 4 3 2" xfId="25175" xr:uid="{0CCFC1EA-419F-4644-9DD0-A46AD9A14350}"/>
    <cellStyle name="Normal 5 6 2 3 4 3 2 2" xfId="38867" xr:uid="{B04F06F5-B68C-4175-AF7D-5FEDE140CB35}"/>
    <cellStyle name="Normal 5 6 2 3 4 3 2 3" xfId="53751" xr:uid="{65B87026-A3FC-4736-A74C-62B5099109B1}"/>
    <cellStyle name="Normal 5 6 2 3 4 3 3" xfId="18331" xr:uid="{659B5431-9F20-4E48-BB55-B033A36B94F0}"/>
    <cellStyle name="Normal 5 6 2 3 4 3 4" xfId="32021" xr:uid="{18BA54E0-B19E-4CE7-8AB5-1D60CE6F6A38}"/>
    <cellStyle name="Normal 5 6 2 3 4 3 5" xfId="46905" xr:uid="{CA93410E-BD02-4948-AB74-FD51BABB2FBD}"/>
    <cellStyle name="Normal 5 6 2 3 4 4" xfId="21753" xr:uid="{674078A9-6D9B-40BD-BD34-853D6D0D3DFD}"/>
    <cellStyle name="Normal 5 6 2 3 4 4 2" xfId="35445" xr:uid="{277FB211-3D84-49F2-A748-2E8A6D9BB023}"/>
    <cellStyle name="Normal 5 6 2 3 4 4 3" xfId="50329" xr:uid="{A47C0D51-C403-4BA7-8832-5D265E10F8E7}"/>
    <cellStyle name="Normal 5 6 2 3 4 5" xfId="14909" xr:uid="{8630F765-5621-4A0D-A8C5-FC51B0FFC3C6}"/>
    <cellStyle name="Normal 5 6 2 3 4 5 2" xfId="41246" xr:uid="{4A31012E-E464-4DC0-B225-914FA8FFF146}"/>
    <cellStyle name="Normal 5 6 2 3 4 6" xfId="28599" xr:uid="{BD0829BB-B3C9-42B2-BE52-96667945D6F9}"/>
    <cellStyle name="Normal 5 6 2 3 4 7" xfId="43483" xr:uid="{3F5FC9E3-2984-4AB6-BC03-4F7FD191E853}"/>
    <cellStyle name="Normal 5 6 2 3 4 8" xfId="8063" xr:uid="{F72D0345-BF5D-44A6-AFB8-377998FBE580}"/>
    <cellStyle name="Normal 5 6 2 3 5" xfId="2971" xr:uid="{961AF782-DBFC-4549-80CF-06FCE2069764}"/>
    <cellStyle name="Normal 5 6 2 3 5 2" xfId="13193" xr:uid="{8F0A70F9-AAD5-4760-A0F6-5515EE14AA9E}"/>
    <cellStyle name="Normal 5 6 2 3 5 2 2" xfId="26883" xr:uid="{C79ECBFD-AE79-42DA-91A0-BC65E82AECA1}"/>
    <cellStyle name="Normal 5 6 2 3 5 2 2 2" xfId="40575" xr:uid="{6F4BCAC6-E64C-45C3-9C45-D64B71DD84F2}"/>
    <cellStyle name="Normal 5 6 2 3 5 2 2 3" xfId="55459" xr:uid="{578F9C7B-24ED-41FE-9DD5-6878E280165C}"/>
    <cellStyle name="Normal 5 6 2 3 5 2 3" xfId="20039" xr:uid="{2388218E-BC32-49D9-AF1F-4A27147813FF}"/>
    <cellStyle name="Normal 5 6 2 3 5 2 4" xfId="33729" xr:uid="{CE482384-E2BF-4DDD-A3AE-FAF11B683579}"/>
    <cellStyle name="Normal 5 6 2 3 5 2 5" xfId="48613" xr:uid="{AD88BE25-4E81-4E31-9FD5-382277595EAE}"/>
    <cellStyle name="Normal 5 6 2 3 5 3" xfId="23461" xr:uid="{03628421-550F-4350-A1B6-5B166CD7E936}"/>
    <cellStyle name="Normal 5 6 2 3 5 3 2" xfId="37153" xr:uid="{B96217A6-4566-42A2-B4C9-53C820A1AC1B}"/>
    <cellStyle name="Normal 5 6 2 3 5 3 3" xfId="52037" xr:uid="{2E0AA2AC-BD45-43C5-9A06-CA971E2E8F84}"/>
    <cellStyle name="Normal 5 6 2 3 5 4" xfId="16617" xr:uid="{ED6EE04C-FBEB-4643-BB4F-5E623C936BF7}"/>
    <cellStyle name="Normal 5 6 2 3 5 4 2" xfId="41247" xr:uid="{E688B75B-44A1-4D86-A3E2-424567672031}"/>
    <cellStyle name="Normal 5 6 2 3 5 5" xfId="30307" xr:uid="{78A18E5D-317A-4840-97E6-9EAB8F3D7F1F}"/>
    <cellStyle name="Normal 5 6 2 3 5 6" xfId="45191" xr:uid="{949449F4-17C5-448C-A0B1-9C9C91FF0A7B}"/>
    <cellStyle name="Normal 5 6 2 3 5 7" xfId="9771" xr:uid="{7FBCC031-DE17-43D3-A0AE-F696FE082A05}"/>
    <cellStyle name="Normal 5 6 2 3 6" xfId="2972" xr:uid="{691CDCC9-BC8F-4629-8244-D50285774789}"/>
    <cellStyle name="Normal 5 6 2 3 6 2" xfId="25171" xr:uid="{5236FC30-819D-4BC0-A5F1-6263E9C7E9FC}"/>
    <cellStyle name="Normal 5 6 2 3 6 2 2" xfId="38863" xr:uid="{E7D08096-FEC1-4B7D-8EDC-FB406DF0B686}"/>
    <cellStyle name="Normal 5 6 2 3 6 2 3" xfId="53747" xr:uid="{DC928366-5B23-412E-A604-A62B61AAC4B2}"/>
    <cellStyle name="Normal 5 6 2 3 6 3" xfId="18327" xr:uid="{263B6CEF-DEFF-4B53-B081-3DB05A518FEC}"/>
    <cellStyle name="Normal 5 6 2 3 6 3 2" xfId="41248" xr:uid="{68B57251-8A10-4E03-BAF1-27EDE83F9F1E}"/>
    <cellStyle name="Normal 5 6 2 3 6 4" xfId="32017" xr:uid="{BE1746D3-4EB6-4AE3-8182-9A7E96D6F8E5}"/>
    <cellStyle name="Normal 5 6 2 3 6 5" xfId="46901" xr:uid="{5CE7D7F5-28F9-4841-9CAB-6428465E0AA6}"/>
    <cellStyle name="Normal 5 6 2 3 6 6" xfId="11481" xr:uid="{9B8461E5-4C56-416A-8A42-34422A9D618F}"/>
    <cellStyle name="Normal 5 6 2 3 7" xfId="21749" xr:uid="{3BB14A3B-CCC6-4182-B03F-CA4A844D547B}"/>
    <cellStyle name="Normal 5 6 2 3 7 2" xfId="35441" xr:uid="{D4858F00-9D9B-4652-8DFB-23D8A51722DC}"/>
    <cellStyle name="Normal 5 6 2 3 7 3" xfId="50325" xr:uid="{EAFAD0FE-9FF9-468A-BBD1-F8F4B43C2462}"/>
    <cellStyle name="Normal 5 6 2 3 8" xfId="14905" xr:uid="{63F6549D-5ED6-48DF-AA06-B0E93C4B50ED}"/>
    <cellStyle name="Normal 5 6 2 3 8 2" xfId="40855" xr:uid="{74DF2D95-2366-40B2-99DA-B73A21A6F406}"/>
    <cellStyle name="Normal 5 6 2 3 9" xfId="28595" xr:uid="{51482C6E-4041-4A8C-8D3B-650BE4D14A98}"/>
    <cellStyle name="Normal 5 6 2 4" xfId="582" xr:uid="{13004B97-112C-4525-A098-EF2CDFB1D6F2}"/>
    <cellStyle name="Normal 5 6 2 4 2" xfId="583" xr:uid="{5F1BDC45-4BC1-4923-9668-DE1A0A27D124}"/>
    <cellStyle name="Normal 5 6 2 4 2 2" xfId="2973" xr:uid="{15E97B07-BC73-42EB-A085-3D6D9E474EBB}"/>
    <cellStyle name="Normal 5 6 2 4 2 2 2" xfId="13199" xr:uid="{EDE521C9-2C0B-455F-A9CC-70443153B7BF}"/>
    <cellStyle name="Normal 5 6 2 4 2 2 2 2" xfId="26889" xr:uid="{649DD59D-83A7-452A-B05F-EEA8A9A2D803}"/>
    <cellStyle name="Normal 5 6 2 4 2 2 2 2 2" xfId="40581" xr:uid="{C5B4D49C-0180-41A5-9465-8CE65E446C18}"/>
    <cellStyle name="Normal 5 6 2 4 2 2 2 2 3" xfId="55465" xr:uid="{A6F38F2E-6BFD-43E9-9A28-73DB1B4712C0}"/>
    <cellStyle name="Normal 5 6 2 4 2 2 2 3" xfId="20045" xr:uid="{461A7D37-2C3B-41F4-AB63-13C37B63F62E}"/>
    <cellStyle name="Normal 5 6 2 4 2 2 2 4" xfId="33735" xr:uid="{DCE684CD-F6D6-4ACA-B7A8-34E97E37AFE5}"/>
    <cellStyle name="Normal 5 6 2 4 2 2 2 5" xfId="48619" xr:uid="{66991511-3150-427E-8E04-3ED719C94590}"/>
    <cellStyle name="Normal 5 6 2 4 2 2 3" xfId="23467" xr:uid="{F85B5694-A34F-444D-A098-686055503EAF}"/>
    <cellStyle name="Normal 5 6 2 4 2 2 3 2" xfId="37159" xr:uid="{15D7C4C9-B6E9-430F-BC16-8AC9CC35DFE2}"/>
    <cellStyle name="Normal 5 6 2 4 2 2 3 3" xfId="52043" xr:uid="{AA0EE957-84FC-4C67-BB7C-DBE3B0C99EEF}"/>
    <cellStyle name="Normal 5 6 2 4 2 2 4" xfId="16623" xr:uid="{20501735-4FDC-4C48-A902-43676AD28BFA}"/>
    <cellStyle name="Normal 5 6 2 4 2 2 4 2" xfId="41249" xr:uid="{3891871F-B918-4135-B5E3-9BCA520D314F}"/>
    <cellStyle name="Normal 5 6 2 4 2 2 5" xfId="30313" xr:uid="{E408278A-4B44-45B5-A699-DAD43A882C2A}"/>
    <cellStyle name="Normal 5 6 2 4 2 2 6" xfId="45197" xr:uid="{679BF3AD-735D-4646-A87C-FC196F801B44}"/>
    <cellStyle name="Normal 5 6 2 4 2 2 7" xfId="9777" xr:uid="{BF871E5A-F450-4C8B-8F69-3A0D57F2A10A}"/>
    <cellStyle name="Normal 5 6 2 4 2 3" xfId="2974" xr:uid="{49A70178-B7C1-44FB-ADE4-C715D588FA0C}"/>
    <cellStyle name="Normal 5 6 2 4 2 3 2" xfId="25177" xr:uid="{4052653F-7C29-45E9-82C2-236BA1935E83}"/>
    <cellStyle name="Normal 5 6 2 4 2 3 2 2" xfId="38869" xr:uid="{8359D1D2-9625-4681-AD81-71876808DD4F}"/>
    <cellStyle name="Normal 5 6 2 4 2 3 2 3" xfId="53753" xr:uid="{DDEB69AC-CD60-4A92-A5FD-C7C1D3C61A8D}"/>
    <cellStyle name="Normal 5 6 2 4 2 3 3" xfId="18333" xr:uid="{34FAB074-C432-4677-BCE3-10B90AEA2EA7}"/>
    <cellStyle name="Normal 5 6 2 4 2 3 3 2" xfId="41250" xr:uid="{B33EDE8F-C8F4-4464-931A-634320444D09}"/>
    <cellStyle name="Normal 5 6 2 4 2 3 4" xfId="32023" xr:uid="{E39C4F9C-A87B-4079-A695-CAA9835A846F}"/>
    <cellStyle name="Normal 5 6 2 4 2 3 5" xfId="46907" xr:uid="{1D2157C9-7271-4F78-A059-CEE9A48F49A3}"/>
    <cellStyle name="Normal 5 6 2 4 2 3 6" xfId="11487" xr:uid="{65018D2A-33D3-450A-9801-D1076A7D81A1}"/>
    <cellStyle name="Normal 5 6 2 4 2 4" xfId="2975" xr:uid="{A2738EEA-AAB5-43C5-9E88-6B3481E50C17}"/>
    <cellStyle name="Normal 5 6 2 4 2 4 2" xfId="41251" xr:uid="{D7341AD4-1902-4355-B85D-A7664248AAE1}"/>
    <cellStyle name="Normal 5 6 2 4 2 4 3" xfId="35447" xr:uid="{A3A9DE88-13C1-4C5A-BB15-1F97A2F31791}"/>
    <cellStyle name="Normal 5 6 2 4 2 4 4" xfId="50331" xr:uid="{4DA284A5-D9D0-4307-9FED-BC2AD4454CBE}"/>
    <cellStyle name="Normal 5 6 2 4 2 4 5" xfId="21755" xr:uid="{C0536FEE-308F-4476-B6D3-A848CA898594}"/>
    <cellStyle name="Normal 5 6 2 4 2 5" xfId="14911" xr:uid="{FE4B7AF2-B433-4949-BB18-43AB4C52487E}"/>
    <cellStyle name="Normal 5 6 2 4 2 5 2" xfId="40860" xr:uid="{65F5D842-63DC-4F83-B5F8-4541F343195D}"/>
    <cellStyle name="Normal 5 6 2 4 2 6" xfId="28601" xr:uid="{BA02608C-B00D-48E4-B241-ABAFD196A17D}"/>
    <cellStyle name="Normal 5 6 2 4 2 7" xfId="43485" xr:uid="{EA1C425A-ACA7-4CBC-B7F6-3DC0F3D2C2A4}"/>
    <cellStyle name="Normal 5 6 2 4 2 8" xfId="8065" xr:uid="{F90A815B-F4CA-42F9-81AD-CE39168418BC}"/>
    <cellStyle name="Normal 5 6 2 4 3" xfId="2976" xr:uid="{E81E946B-A42D-4F00-B09D-7CA35AD663EC}"/>
    <cellStyle name="Normal 5 6 2 4 3 2" xfId="13198" xr:uid="{F62ACA99-4B33-4FF7-94CD-593AA396CB2D}"/>
    <cellStyle name="Normal 5 6 2 4 3 2 2" xfId="26888" xr:uid="{607F197C-BF2E-4BDE-B288-195303ECB3AA}"/>
    <cellStyle name="Normal 5 6 2 4 3 2 2 2" xfId="40580" xr:uid="{161014B7-03D1-4BC1-BF5A-84F3D9EFFED0}"/>
    <cellStyle name="Normal 5 6 2 4 3 2 2 3" xfId="55464" xr:uid="{A4D80B8D-173B-476C-99AA-714713962F14}"/>
    <cellStyle name="Normal 5 6 2 4 3 2 3" xfId="20044" xr:uid="{F8AC3911-70D5-44A9-8804-63CB8102D826}"/>
    <cellStyle name="Normal 5 6 2 4 3 2 4" xfId="33734" xr:uid="{4D22E366-A88E-45A9-A87D-34FDF73CC2C9}"/>
    <cellStyle name="Normal 5 6 2 4 3 2 5" xfId="48618" xr:uid="{6EE75E9F-B90F-4A35-BF77-290E708AD8F7}"/>
    <cellStyle name="Normal 5 6 2 4 3 3" xfId="23466" xr:uid="{A435FAE8-5196-441F-9068-47C3907FAC9C}"/>
    <cellStyle name="Normal 5 6 2 4 3 3 2" xfId="37158" xr:uid="{5167136D-11C6-415A-A1E4-1A97EB66EBEE}"/>
    <cellStyle name="Normal 5 6 2 4 3 3 3" xfId="52042" xr:uid="{0649AB31-A569-4072-9285-541638ED7FBC}"/>
    <cellStyle name="Normal 5 6 2 4 3 4" xfId="16622" xr:uid="{82B8ACB3-8441-46CF-A729-6CB98EF7AFE3}"/>
    <cellStyle name="Normal 5 6 2 4 3 4 2" xfId="41252" xr:uid="{8EF7B837-05E3-490A-886B-3F87D4A89050}"/>
    <cellStyle name="Normal 5 6 2 4 3 5" xfId="30312" xr:uid="{846ED23D-B545-42CE-9F65-FB43B043FAFE}"/>
    <cellStyle name="Normal 5 6 2 4 3 6" xfId="45196" xr:uid="{A56A7083-C505-4A91-B87B-9E2DD18605F3}"/>
    <cellStyle name="Normal 5 6 2 4 3 7" xfId="9776" xr:uid="{842E3710-850B-4982-B506-9B97C499EBB4}"/>
    <cellStyle name="Normal 5 6 2 4 4" xfId="2977" xr:uid="{E9444CEC-56FC-49DE-9ED7-4EEC16CB1339}"/>
    <cellStyle name="Normal 5 6 2 4 4 2" xfId="25176" xr:uid="{22B0687A-092E-4CB2-BCAF-FEA9BE9FD3CD}"/>
    <cellStyle name="Normal 5 6 2 4 4 2 2" xfId="38868" xr:uid="{3134D97F-5410-47A3-8E47-3CAE276A6AE8}"/>
    <cellStyle name="Normal 5 6 2 4 4 2 3" xfId="53752" xr:uid="{B008D1DB-26A3-419A-8B4B-783E754E7DA9}"/>
    <cellStyle name="Normal 5 6 2 4 4 3" xfId="18332" xr:uid="{66213F64-DB79-419E-A8F2-B9A26B9CA889}"/>
    <cellStyle name="Normal 5 6 2 4 4 3 2" xfId="41253" xr:uid="{0DCB636E-1614-4CAA-9072-DF561539A88F}"/>
    <cellStyle name="Normal 5 6 2 4 4 4" xfId="32022" xr:uid="{6CCAA4F0-C107-4BC3-B95A-C34B374ED0B1}"/>
    <cellStyle name="Normal 5 6 2 4 4 5" xfId="46906" xr:uid="{9BF725EC-FD76-4A24-BFD4-4FEA62BD3473}"/>
    <cellStyle name="Normal 5 6 2 4 4 6" xfId="11486" xr:uid="{9E685B94-058B-4EBA-9789-1CD5DE7A40D3}"/>
    <cellStyle name="Normal 5 6 2 4 5" xfId="2978" xr:uid="{4329C0DD-9701-44B5-9DC5-6ED062C64347}"/>
    <cellStyle name="Normal 5 6 2 4 5 2" xfId="41254" xr:uid="{E728A16E-3F0C-4D26-99A7-380766CEF3CE}"/>
    <cellStyle name="Normal 5 6 2 4 5 3" xfId="35446" xr:uid="{D1110FFD-B3A1-43CA-AA20-4887F39F2724}"/>
    <cellStyle name="Normal 5 6 2 4 5 4" xfId="50330" xr:uid="{D5F5303B-6EF7-477A-ACB4-5448E86007ED}"/>
    <cellStyle name="Normal 5 6 2 4 5 5" xfId="21754" xr:uid="{58561AC5-3CCE-4E34-9898-8B4144A5B676}"/>
    <cellStyle name="Normal 5 6 2 4 6" xfId="14910" xr:uid="{7D0D0560-CC83-4EA7-83FD-7AEE4FFF7120}"/>
    <cellStyle name="Normal 5 6 2 4 6 2" xfId="40859" xr:uid="{B8FFC6D5-3F36-431E-95D9-1021B0301DFE}"/>
    <cellStyle name="Normal 5 6 2 4 7" xfId="28600" xr:uid="{4E47C0EC-7DBD-46A5-8FAC-D7703E37F8A1}"/>
    <cellStyle name="Normal 5 6 2 4 8" xfId="43484" xr:uid="{E35690F0-7A30-4702-A228-440F05E28DC1}"/>
    <cellStyle name="Normal 5 6 2 4 9" xfId="8064" xr:uid="{652BF410-3747-49F4-9127-265BC941C5AC}"/>
    <cellStyle name="Normal 5 6 2 5" xfId="584" xr:uid="{CD221FB6-25D4-45C5-A613-F5C67924138D}"/>
    <cellStyle name="Normal 5 6 2 5 2" xfId="2979" xr:uid="{E1DBD69F-AAD7-408D-973B-258AEC73B0F4}"/>
    <cellStyle name="Normal 5 6 2 5 2 2" xfId="13200" xr:uid="{60104A61-6F8C-4DE0-9F93-B988A49401A9}"/>
    <cellStyle name="Normal 5 6 2 5 2 2 2" xfId="26890" xr:uid="{F996AF52-0FEE-4504-B540-9FD6C809A8A9}"/>
    <cellStyle name="Normal 5 6 2 5 2 2 2 2" xfId="40582" xr:uid="{4996766C-C280-44E4-8E97-BA506C7A54C4}"/>
    <cellStyle name="Normal 5 6 2 5 2 2 2 3" xfId="55466" xr:uid="{11D8A768-251A-42A0-A31A-164EF381E194}"/>
    <cellStyle name="Normal 5 6 2 5 2 2 3" xfId="20046" xr:uid="{4EA8A026-1418-4435-BF9F-F5155DFD1F88}"/>
    <cellStyle name="Normal 5 6 2 5 2 2 4" xfId="33736" xr:uid="{3F642FA1-4844-4615-A057-3F6CE3A1051F}"/>
    <cellStyle name="Normal 5 6 2 5 2 2 5" xfId="48620" xr:uid="{79EDD349-150F-47D2-BA70-C7396B5CD426}"/>
    <cellStyle name="Normal 5 6 2 5 2 3" xfId="23468" xr:uid="{C29FFC6F-B864-4637-8067-9EE50C55E73C}"/>
    <cellStyle name="Normal 5 6 2 5 2 3 2" xfId="37160" xr:uid="{9FDB73F3-BAA4-4B00-AEFF-5085609ABBF4}"/>
    <cellStyle name="Normal 5 6 2 5 2 3 3" xfId="52044" xr:uid="{52B4DD01-709F-47C1-B56B-C0C71C123C66}"/>
    <cellStyle name="Normal 5 6 2 5 2 4" xfId="16624" xr:uid="{08F97AD9-FFEB-45C0-90B8-BCB5C08E0E24}"/>
    <cellStyle name="Normal 5 6 2 5 2 4 2" xfId="41255" xr:uid="{4FD0969C-2701-47AF-B19A-34DC4E3A8367}"/>
    <cellStyle name="Normal 5 6 2 5 2 5" xfId="30314" xr:uid="{ABAD7D7D-2687-4D59-ADCD-4017F9FDA2C9}"/>
    <cellStyle name="Normal 5 6 2 5 2 6" xfId="45198" xr:uid="{C965F9D5-828D-4C5B-BEBB-85695EDFEE6A}"/>
    <cellStyle name="Normal 5 6 2 5 2 7" xfId="9778" xr:uid="{4C4251D9-3BF7-4CF4-9E9A-F89DB440A0D9}"/>
    <cellStyle name="Normal 5 6 2 5 3" xfId="2980" xr:uid="{6CCC93F8-FFD6-4AE8-8276-3E797736390A}"/>
    <cellStyle name="Normal 5 6 2 5 3 2" xfId="25178" xr:uid="{BD20AD74-DDA4-42F6-806F-F59A62140F71}"/>
    <cellStyle name="Normal 5 6 2 5 3 2 2" xfId="38870" xr:uid="{E939934D-F790-453D-9F06-E367F644E582}"/>
    <cellStyle name="Normal 5 6 2 5 3 2 3" xfId="53754" xr:uid="{980CAE1C-75BB-4922-9C6C-37640C581F5C}"/>
    <cellStyle name="Normal 5 6 2 5 3 3" xfId="18334" xr:uid="{0811825D-6659-4313-B807-C00EFFA0E5FE}"/>
    <cellStyle name="Normal 5 6 2 5 3 3 2" xfId="41256" xr:uid="{411BA1A2-C695-4FAA-8B82-09BBDCDF2651}"/>
    <cellStyle name="Normal 5 6 2 5 3 4" xfId="32024" xr:uid="{F6DC132E-4C31-46CF-A0D5-27C4A4171871}"/>
    <cellStyle name="Normal 5 6 2 5 3 5" xfId="46908" xr:uid="{57A6DE4C-CC55-4618-95B8-E1221CB125C1}"/>
    <cellStyle name="Normal 5 6 2 5 3 6" xfId="11488" xr:uid="{468D55FF-53AD-490C-B4C5-E3D2EC946770}"/>
    <cellStyle name="Normal 5 6 2 5 4" xfId="2981" xr:uid="{8C1CCEC5-4E8C-44CA-83C4-FA1E70DBDB23}"/>
    <cellStyle name="Normal 5 6 2 5 4 2" xfId="41257" xr:uid="{AFF8F83E-BBE0-4D38-8E27-302A0F342064}"/>
    <cellStyle name="Normal 5 6 2 5 4 3" xfId="35448" xr:uid="{6CE11381-2AF8-4AE7-91C1-41C34F5D8505}"/>
    <cellStyle name="Normal 5 6 2 5 4 4" xfId="50332" xr:uid="{02EEFC19-F085-4459-8A57-A4D628B059CB}"/>
    <cellStyle name="Normal 5 6 2 5 4 5" xfId="21756" xr:uid="{CEC13921-FF69-4ED5-9E4B-579E94B1E7DD}"/>
    <cellStyle name="Normal 5 6 2 5 5" xfId="14912" xr:uid="{C7633D45-8E05-418F-9B1B-33259AE8928D}"/>
    <cellStyle name="Normal 5 6 2 5 5 2" xfId="40861" xr:uid="{2B838BCB-CA2C-41E8-ABD6-0CA9AF26473A}"/>
    <cellStyle name="Normal 5 6 2 5 6" xfId="28602" xr:uid="{7EBE6524-6B75-409C-A4AA-88565B4269A6}"/>
    <cellStyle name="Normal 5 6 2 5 7" xfId="43486" xr:uid="{04F01E20-97F2-4680-8E29-DDB67036CE19}"/>
    <cellStyle name="Normal 5 6 2 5 8" xfId="8066" xr:uid="{C629633A-E24A-49DB-9657-71EA8A2C6FA7}"/>
    <cellStyle name="Normal 5 6 2 6" xfId="2982" xr:uid="{968B4C77-15E6-457F-AD06-2DCD403443AF}"/>
    <cellStyle name="Normal 5 6 2 6 2" xfId="2983" xr:uid="{CEFB2BE1-BCB0-4AD7-BCE9-206ACAD607BF}"/>
    <cellStyle name="Normal 5 6 2 6 2 2" xfId="13201" xr:uid="{A75AC424-EEBD-4B06-A1D2-92E084A03E9C}"/>
    <cellStyle name="Normal 5 6 2 6 2 2 2" xfId="26891" xr:uid="{EE05662A-C1C2-400C-8CD5-621150470B2C}"/>
    <cellStyle name="Normal 5 6 2 6 2 2 2 2" xfId="40583" xr:uid="{FC5EA3C1-7EC3-446C-B084-3611A27B5FDF}"/>
    <cellStyle name="Normal 5 6 2 6 2 2 2 3" xfId="55467" xr:uid="{85F17056-B6EF-4542-BEFD-CB070B2AE8E2}"/>
    <cellStyle name="Normal 5 6 2 6 2 2 3" xfId="20047" xr:uid="{9D1C4E19-467D-46CF-B58B-E252AC21B960}"/>
    <cellStyle name="Normal 5 6 2 6 2 2 4" xfId="33737" xr:uid="{9BDB2DE3-26A0-4014-82FB-420B9D867746}"/>
    <cellStyle name="Normal 5 6 2 6 2 2 5" xfId="48621" xr:uid="{D0FB6F9B-443C-431C-B48B-E124BFAC663C}"/>
    <cellStyle name="Normal 5 6 2 6 2 3" xfId="23469" xr:uid="{E8051495-857F-4CF8-9E47-45A857E8133B}"/>
    <cellStyle name="Normal 5 6 2 6 2 3 2" xfId="37161" xr:uid="{503ADFBD-36BF-4493-8F56-01C18D4C8F73}"/>
    <cellStyle name="Normal 5 6 2 6 2 3 3" xfId="52045" xr:uid="{7D10624F-052D-4919-B739-ABA5270EC390}"/>
    <cellStyle name="Normal 5 6 2 6 2 4" xfId="16625" xr:uid="{F14E82B8-F755-4BFD-8AEC-11DDEDF108ED}"/>
    <cellStyle name="Normal 5 6 2 6 2 4 2" xfId="41259" xr:uid="{7605C2AB-03A7-46E2-876C-ADC8214A3F65}"/>
    <cellStyle name="Normal 5 6 2 6 2 5" xfId="30315" xr:uid="{509E5F0E-9238-43CB-AEA4-E6B519262A47}"/>
    <cellStyle name="Normal 5 6 2 6 2 6" xfId="45199" xr:uid="{6B42B4BB-5F04-4844-B044-C216B59FB6CC}"/>
    <cellStyle name="Normal 5 6 2 6 2 7" xfId="9779" xr:uid="{AE8C6DB2-E73C-4AE2-A1C5-EF271DD839E1}"/>
    <cellStyle name="Normal 5 6 2 6 3" xfId="2984" xr:uid="{1659B2FF-2E0F-40A2-808A-34B98ABF1563}"/>
    <cellStyle name="Normal 5 6 2 6 3 2" xfId="25179" xr:uid="{4EA2C47C-A1D3-4125-B8B3-7EE0391226C3}"/>
    <cellStyle name="Normal 5 6 2 6 3 2 2" xfId="38871" xr:uid="{4D343D94-BE9D-4E38-99AD-5FAF01797126}"/>
    <cellStyle name="Normal 5 6 2 6 3 2 3" xfId="53755" xr:uid="{1EC0F5D2-9498-4BDA-B93A-64934D604057}"/>
    <cellStyle name="Normal 5 6 2 6 3 3" xfId="18335" xr:uid="{4EBD6FAD-DFB1-491A-8CD5-8CD8DDCECCB4}"/>
    <cellStyle name="Normal 5 6 2 6 3 3 2" xfId="41260" xr:uid="{2C99EE27-A975-4B8C-AA90-13ABBAD8AFDD}"/>
    <cellStyle name="Normal 5 6 2 6 3 4" xfId="32025" xr:uid="{33588447-6092-4940-ABA9-B18175047EDA}"/>
    <cellStyle name="Normal 5 6 2 6 3 5" xfId="46909" xr:uid="{3B53E434-8C63-4D91-BAC3-4F430B6984D3}"/>
    <cellStyle name="Normal 5 6 2 6 3 6" xfId="11489" xr:uid="{E6A3AD3C-2032-43A7-A88E-B316AB27FB49}"/>
    <cellStyle name="Normal 5 6 2 6 4" xfId="2985" xr:uid="{97F8D28A-6FCC-4889-AD96-72FE0F34C8C4}"/>
    <cellStyle name="Normal 5 6 2 6 4 2" xfId="41261" xr:uid="{2095A436-4C30-4416-9900-C665BF1C662B}"/>
    <cellStyle name="Normal 5 6 2 6 4 3" xfId="35449" xr:uid="{5E8AD14C-6A6D-4046-8996-F61F5703BDEE}"/>
    <cellStyle name="Normal 5 6 2 6 4 4" xfId="50333" xr:uid="{9D851FB4-68E9-4180-ADFE-035DFDCFC191}"/>
    <cellStyle name="Normal 5 6 2 6 4 5" xfId="21757" xr:uid="{0B8DC780-4EDB-4616-B87F-E51FFF66085D}"/>
    <cellStyle name="Normal 5 6 2 6 5" xfId="14913" xr:uid="{DB3788D9-8261-4895-896C-D62920696697}"/>
    <cellStyle name="Normal 5 6 2 6 5 2" xfId="41258" xr:uid="{859CA3B4-8B79-4277-AEB7-A0B3BE1F8E25}"/>
    <cellStyle name="Normal 5 6 2 6 6" xfId="28603" xr:uid="{D4F6355B-C595-438F-9086-2040485B3365}"/>
    <cellStyle name="Normal 5 6 2 6 7" xfId="43487" xr:uid="{40AA9833-53D2-4EBB-BB60-42D17CB41A61}"/>
    <cellStyle name="Normal 5 6 2 6 8" xfId="8067" xr:uid="{227361C0-B364-4DAE-97D5-E69383F00FF0}"/>
    <cellStyle name="Normal 5 6 2 7" xfId="2986" xr:uid="{F32DA41F-C815-4884-8E1B-87EA443E82DC}"/>
    <cellStyle name="Normal 5 6 2 7 2" xfId="13187" xr:uid="{43D3E2DF-BA5E-4C32-9765-EE7F60AD636F}"/>
    <cellStyle name="Normal 5 6 2 7 2 2" xfId="26877" xr:uid="{8640C6E6-60AD-4A05-8844-F15BC256D952}"/>
    <cellStyle name="Normal 5 6 2 7 2 2 2" xfId="40569" xr:uid="{E295AA91-3732-4BE8-BDAB-146405F7F46E}"/>
    <cellStyle name="Normal 5 6 2 7 2 2 3" xfId="55453" xr:uid="{127E84BF-D964-4B8F-B928-933ABCBA05FB}"/>
    <cellStyle name="Normal 5 6 2 7 2 3" xfId="20033" xr:uid="{3AA3E22C-9B59-48F6-A9E8-9BE8AD1570F3}"/>
    <cellStyle name="Normal 5 6 2 7 2 4" xfId="33723" xr:uid="{638B3F71-01A3-4630-9104-70CBF17007B3}"/>
    <cellStyle name="Normal 5 6 2 7 2 5" xfId="48607" xr:uid="{D543A1F0-045C-48AE-9DBC-987FA8A79110}"/>
    <cellStyle name="Normal 5 6 2 7 3" xfId="23455" xr:uid="{8019F249-007A-43DF-B40C-869518FFC58B}"/>
    <cellStyle name="Normal 5 6 2 7 3 2" xfId="37147" xr:uid="{65239636-DB5A-4C74-96B4-B204197EADA6}"/>
    <cellStyle name="Normal 5 6 2 7 3 3" xfId="52031" xr:uid="{1735F287-1345-42CF-84BE-0D246660A5CD}"/>
    <cellStyle name="Normal 5 6 2 7 4" xfId="16611" xr:uid="{DB53F790-14A3-469A-9C4F-F8712DAAE9D1}"/>
    <cellStyle name="Normal 5 6 2 7 4 2" xfId="41262" xr:uid="{3C4E856A-9FB6-45ED-BF92-EAF6D63B011E}"/>
    <cellStyle name="Normal 5 6 2 7 5" xfId="30301" xr:uid="{753F1F5B-F491-492B-A218-173ACD417390}"/>
    <cellStyle name="Normal 5 6 2 7 6" xfId="45185" xr:uid="{E96932AD-91D3-4B87-89D6-8FF14F69DC07}"/>
    <cellStyle name="Normal 5 6 2 7 7" xfId="9765" xr:uid="{C2D8DB7A-4A37-4D14-82EB-B7E4DCDF8802}"/>
    <cellStyle name="Normal 5 6 2 8" xfId="2987" xr:uid="{271A2AA0-ED11-4A17-BC20-CC97CC6F27CC}"/>
    <cellStyle name="Normal 5 6 2 8 2" xfId="25165" xr:uid="{0B6C46AC-B320-4774-A7AC-77EB261A3F11}"/>
    <cellStyle name="Normal 5 6 2 8 2 2" xfId="38857" xr:uid="{B4374A7E-B567-4F16-AE8B-236B8E4E965E}"/>
    <cellStyle name="Normal 5 6 2 8 2 3" xfId="53741" xr:uid="{D677D5FB-16A0-48FA-B7AC-9508DBAB1064}"/>
    <cellStyle name="Normal 5 6 2 8 3" xfId="18321" xr:uid="{DD77E418-19D9-4C59-9224-C6B9E1D54C27}"/>
    <cellStyle name="Normal 5 6 2 8 3 2" xfId="41263" xr:uid="{48F83E4D-A757-468B-9296-C368EC557937}"/>
    <cellStyle name="Normal 5 6 2 8 4" xfId="32011" xr:uid="{33D7983D-9780-4767-9C67-DABF41F434A0}"/>
    <cellStyle name="Normal 5 6 2 8 5" xfId="46895" xr:uid="{C9268B20-849B-43F6-AF91-BB6682DDECD5}"/>
    <cellStyle name="Normal 5 6 2 8 6" xfId="11475" xr:uid="{8CFE9157-E36E-415C-8147-0506BE0AC566}"/>
    <cellStyle name="Normal 5 6 2 9" xfId="2988" xr:uid="{6AC633E3-8B13-46CE-9E53-0D5B6FA3AFA4}"/>
    <cellStyle name="Normal 5 6 2 9 2" xfId="41264" xr:uid="{B0BDB41E-7735-4666-8476-0E7A4FCCE851}"/>
    <cellStyle name="Normal 5 6 2 9 3" xfId="35435" xr:uid="{A40D0E37-3B3B-4008-AD75-01B4121D1210}"/>
    <cellStyle name="Normal 5 6 2 9 4" xfId="50319" xr:uid="{D1D963D8-BE24-4492-8D76-2294D63F7527}"/>
    <cellStyle name="Normal 5 6 2 9 5" xfId="21743" xr:uid="{435ED53F-1963-4297-984E-CCE82954A230}"/>
    <cellStyle name="Normal 5 6 3" xfId="313" xr:uid="{6C59B007-7244-47BD-8592-793B9C8C4578}"/>
    <cellStyle name="Normal 5 6 3 10" xfId="28604" xr:uid="{89F7103F-D58D-4ECD-94A2-BB86A3F72BB1}"/>
    <cellStyle name="Normal 5 6 3 11" xfId="43488" xr:uid="{844A4CE6-2BE5-413C-B65E-80662C45A903}"/>
    <cellStyle name="Normal 5 6 3 12" xfId="8068" xr:uid="{B7172F61-258B-4497-ABB8-5D1D7CA15D0E}"/>
    <cellStyle name="Normal 5 6 3 2" xfId="585" xr:uid="{956EB2BF-E382-43B7-9D05-F5F22B4CBC83}"/>
    <cellStyle name="Normal 5 6 3 2 10" xfId="8069" xr:uid="{DF055C73-9E36-4ADC-95D9-2065E08AD585}"/>
    <cellStyle name="Normal 5 6 3 2 2" xfId="586" xr:uid="{33C90D6C-C26B-4B0D-A2B4-5AF1C20E8C06}"/>
    <cellStyle name="Normal 5 6 3 2 2 2" xfId="1399" xr:uid="{B0AC1EBE-5C09-458B-B940-57FB0EF64AE3}"/>
    <cellStyle name="Normal 5 6 3 2 2 2 2" xfId="1400" xr:uid="{57E8FBAE-1623-4849-98AD-CABD408BBDF4}"/>
    <cellStyle name="Normal 5 6 3 2 2 2 2 2" xfId="26894" xr:uid="{C915720C-D55E-44AC-8ED2-BA288DE77773}"/>
    <cellStyle name="Normal 5 6 3 2 2 2 2 2 2" xfId="40586" xr:uid="{16596981-1088-4A4A-B051-F516E9CA46BE}"/>
    <cellStyle name="Normal 5 6 3 2 2 2 2 2 3" xfId="55470" xr:uid="{5230FCB1-8270-439E-A02F-75461900A98D}"/>
    <cellStyle name="Normal 5 6 3 2 2 2 2 3" xfId="20050" xr:uid="{73D5CFCC-4E3B-46C9-A392-D9602218FB05}"/>
    <cellStyle name="Normal 5 6 3 2 2 2 2 3 2" xfId="41093" xr:uid="{3C398066-D68B-4A19-9A93-F6F0BA53DE4F}"/>
    <cellStyle name="Normal 5 6 3 2 2 2 2 4" xfId="33740" xr:uid="{D664D320-2F6B-475A-B4CE-8A9D050CFEE0}"/>
    <cellStyle name="Normal 5 6 3 2 2 2 2 5" xfId="48624" xr:uid="{0FB1C80A-4CE2-49CB-8370-B3A8F30955FD}"/>
    <cellStyle name="Normal 5 6 3 2 2 2 2 6" xfId="13204" xr:uid="{3571B8F9-FE91-4A8C-A1E2-CE6430C36B2A}"/>
    <cellStyle name="Normal 5 6 3 2 2 2 3" xfId="23472" xr:uid="{1F6F0885-24CA-4D80-A457-80B63FBD0E81}"/>
    <cellStyle name="Normal 5 6 3 2 2 2 3 2" xfId="37164" xr:uid="{B6A2B88C-F9EB-4B88-925A-BB342042B816}"/>
    <cellStyle name="Normal 5 6 3 2 2 2 3 3" xfId="52048" xr:uid="{E2A695D3-3CB5-4B1E-8D08-B6EE4B1FBE95}"/>
    <cellStyle name="Normal 5 6 3 2 2 2 4" xfId="16628" xr:uid="{F2853B27-C0B4-4D0C-9AD8-95777FD01B39}"/>
    <cellStyle name="Normal 5 6 3 2 2 2 4 2" xfId="41092" xr:uid="{4B17F8C7-2E3B-4EB4-8272-0B8AE810887D}"/>
    <cellStyle name="Normal 5 6 3 2 2 2 5" xfId="30318" xr:uid="{CBAA6AD2-833F-484D-91E1-1635B2A3ED5A}"/>
    <cellStyle name="Normal 5 6 3 2 2 2 6" xfId="45202" xr:uid="{37E26E52-4A70-4777-89BA-37C0BD2F2B01}"/>
    <cellStyle name="Normal 5 6 3 2 2 2 7" xfId="9782" xr:uid="{E5991F6B-58EC-4867-B621-43665D85A77F}"/>
    <cellStyle name="Normal 5 6 3 2 2 3" xfId="1401" xr:uid="{0372AEAE-4977-47C7-8756-9F789E7DAE71}"/>
    <cellStyle name="Normal 5 6 3 2 2 3 2" xfId="25182" xr:uid="{6152B82E-8931-4BC0-811A-E222C4544FDF}"/>
    <cellStyle name="Normal 5 6 3 2 2 3 2 2" xfId="38874" xr:uid="{621170AF-7F06-4137-9AD7-8B13D3A5F24F}"/>
    <cellStyle name="Normal 5 6 3 2 2 3 2 3" xfId="53758" xr:uid="{4D9862D7-0584-4E95-8FE7-8F58A78201FC}"/>
    <cellStyle name="Normal 5 6 3 2 2 3 3" xfId="18338" xr:uid="{28845B0D-A8F2-4937-A4C8-C54440A2C1A3}"/>
    <cellStyle name="Normal 5 6 3 2 2 3 3 2" xfId="41094" xr:uid="{418A9856-C719-4CAB-BF05-1CA95264B4B8}"/>
    <cellStyle name="Normal 5 6 3 2 2 3 4" xfId="32028" xr:uid="{4C7C7696-635E-4A3F-ACEA-03AAC8569E50}"/>
    <cellStyle name="Normal 5 6 3 2 2 3 5" xfId="46912" xr:uid="{5D742579-1B01-4310-B1C7-7F6C3B649A95}"/>
    <cellStyle name="Normal 5 6 3 2 2 3 6" xfId="11492" xr:uid="{C83DC206-648F-4D28-9B1C-03FB86315387}"/>
    <cellStyle name="Normal 5 6 3 2 2 4" xfId="2989" xr:uid="{C85FB809-93D5-4D08-A5A0-49FCBF396D6F}"/>
    <cellStyle name="Normal 5 6 3 2 2 4 2" xfId="41265" xr:uid="{F637FC07-4F3A-4E86-8338-9AB874E89574}"/>
    <cellStyle name="Normal 5 6 3 2 2 4 3" xfId="35452" xr:uid="{6765F747-7EFF-47DB-B3D5-9305B3E02625}"/>
    <cellStyle name="Normal 5 6 3 2 2 4 4" xfId="50336" xr:uid="{DABCE119-4DF5-4B7F-A35D-89CD074E145F}"/>
    <cellStyle name="Normal 5 6 3 2 2 4 5" xfId="21760" xr:uid="{4AFEAF92-2DB9-40E0-A852-2348AE5562F1}"/>
    <cellStyle name="Normal 5 6 3 2 2 5" xfId="14916" xr:uid="{4A2DDA78-C599-4266-B43C-3E1DA8DA9ABE}"/>
    <cellStyle name="Normal 5 6 3 2 2 5 2" xfId="40863" xr:uid="{96521456-9E0A-4D52-8CCF-2C010023FA0C}"/>
    <cellStyle name="Normal 5 6 3 2 2 6" xfId="28606" xr:uid="{DE54DE2B-C4CC-422F-9F9B-910EC0866FE7}"/>
    <cellStyle name="Normal 5 6 3 2 2 7" xfId="43490" xr:uid="{8A524E03-4C27-483C-8707-A94EA9B93CB2}"/>
    <cellStyle name="Normal 5 6 3 2 2 8" xfId="8070" xr:uid="{78964ED7-7124-4898-B645-0BFDA338015F}"/>
    <cellStyle name="Normal 5 6 3 2 3" xfId="1402" xr:uid="{D0AEE9ED-891C-4764-9135-AED7D04F277F}"/>
    <cellStyle name="Normal 5 6 3 2 3 2" xfId="1403" xr:uid="{880164ED-878A-44B0-A38C-E36AE81CB6C0}"/>
    <cellStyle name="Normal 5 6 3 2 3 2 2" xfId="26893" xr:uid="{41731962-F46B-4130-BDAB-ACE434E99DC0}"/>
    <cellStyle name="Normal 5 6 3 2 3 2 2 2" xfId="40585" xr:uid="{A9D40C81-0DEC-46A5-92F2-FC6D109A03A1}"/>
    <cellStyle name="Normal 5 6 3 2 3 2 2 3" xfId="55469" xr:uid="{BC8765DD-1073-48CE-8037-F7D282C6CBF1}"/>
    <cellStyle name="Normal 5 6 3 2 3 2 3" xfId="20049" xr:uid="{DFFC1B38-1F70-483E-BB07-AEC22ED960B5}"/>
    <cellStyle name="Normal 5 6 3 2 3 2 3 2" xfId="41096" xr:uid="{1E619FF8-2419-4D5F-BA11-D80EF12E94C2}"/>
    <cellStyle name="Normal 5 6 3 2 3 2 4" xfId="33739" xr:uid="{FDA36EE9-F50E-4928-B9E1-28106941AEC6}"/>
    <cellStyle name="Normal 5 6 3 2 3 2 5" xfId="48623" xr:uid="{C48FF4E2-C819-42A1-9887-89E2B7B460D9}"/>
    <cellStyle name="Normal 5 6 3 2 3 2 6" xfId="13203" xr:uid="{457D6EF0-3719-4053-93D6-9C867F9F9166}"/>
    <cellStyle name="Normal 5 6 3 2 3 3" xfId="2990" xr:uid="{6B17CA4E-68D4-437D-9584-97380F81FFFB}"/>
    <cellStyle name="Normal 5 6 3 2 3 3 2" xfId="41266" xr:uid="{2EE11A85-2DD2-4641-BA55-5BCE8543B20E}"/>
    <cellStyle name="Normal 5 6 3 2 3 3 3" xfId="37163" xr:uid="{E72B6607-223E-4213-9763-6D51F262B914}"/>
    <cellStyle name="Normal 5 6 3 2 3 3 4" xfId="52047" xr:uid="{9082EC36-1833-4EE9-921F-0D41C3D25303}"/>
    <cellStyle name="Normal 5 6 3 2 3 3 5" xfId="23471" xr:uid="{73246A91-16AB-4C41-A228-2F106A575877}"/>
    <cellStyle name="Normal 5 6 3 2 3 4" xfId="2991" xr:uid="{1022E1AA-D16E-4910-97DC-FDE9EBCEE7FB}"/>
    <cellStyle name="Normal 5 6 3 2 3 4 2" xfId="41267" xr:uid="{F6C27387-A381-4287-A1E1-04B8ECC53ADF}"/>
    <cellStyle name="Normal 5 6 3 2 3 4 3" xfId="16627" xr:uid="{5D7E45F4-DE83-4E0C-9BF3-90C9EB21CC03}"/>
    <cellStyle name="Normal 5 6 3 2 3 5" xfId="41095" xr:uid="{66014FE1-2DA0-49FE-A3BC-EDA573673E52}"/>
    <cellStyle name="Normal 5 6 3 2 3 6" xfId="30317" xr:uid="{8858FF74-5998-4009-AB56-30AB91574453}"/>
    <cellStyle name="Normal 5 6 3 2 3 7" xfId="45201" xr:uid="{A6E12DC3-9380-4957-A1F9-7DE0EEDAA6C1}"/>
    <cellStyle name="Normal 5 6 3 2 3 8" xfId="9781" xr:uid="{82A2C4BB-3AC9-496E-AC0C-6E631F924B2B}"/>
    <cellStyle name="Normal 5 6 3 2 4" xfId="1404" xr:uid="{4FF1062F-2CE0-4323-932F-680828ABAF41}"/>
    <cellStyle name="Normal 5 6 3 2 4 2" xfId="25181" xr:uid="{2F56E0A3-16A4-47A9-BE40-332A55CCF840}"/>
    <cellStyle name="Normal 5 6 3 2 4 2 2" xfId="38873" xr:uid="{42A5996D-EDE3-4AB0-9E9F-5F2866F14689}"/>
    <cellStyle name="Normal 5 6 3 2 4 2 3" xfId="53757" xr:uid="{4BA7E54F-F673-4220-9D38-95213B3C0C67}"/>
    <cellStyle name="Normal 5 6 3 2 4 3" xfId="18337" xr:uid="{A124CC6B-F530-4126-AD33-E2E019999614}"/>
    <cellStyle name="Normal 5 6 3 2 4 3 2" xfId="41097" xr:uid="{232B10DA-455C-4751-8E90-56F1E9FF5C83}"/>
    <cellStyle name="Normal 5 6 3 2 4 4" xfId="32027" xr:uid="{72A1DFAE-8876-44B0-8AA2-07BC19292E9B}"/>
    <cellStyle name="Normal 5 6 3 2 4 5" xfId="46911" xr:uid="{D15899AC-5847-445F-B727-283079F82604}"/>
    <cellStyle name="Normal 5 6 3 2 4 6" xfId="11491" xr:uid="{0A9D8ED9-02A6-48B8-ADE8-742BD440DB6B}"/>
    <cellStyle name="Normal 5 6 3 2 5" xfId="2992" xr:uid="{1BBBA8FC-9B83-4F20-9C30-C5A1B725ACF2}"/>
    <cellStyle name="Normal 5 6 3 2 5 2" xfId="41268" xr:uid="{54B5EF15-C15C-4859-9210-2C8627CEAACB}"/>
    <cellStyle name="Normal 5 6 3 2 5 3" xfId="35451" xr:uid="{B1AC781B-C3B9-48DA-AEC5-FBC37CC4D2E2}"/>
    <cellStyle name="Normal 5 6 3 2 5 4" xfId="50335" xr:uid="{33C1816D-C9F2-4279-B373-8510E339F230}"/>
    <cellStyle name="Normal 5 6 3 2 5 5" xfId="21759" xr:uid="{282820EC-952D-4E80-9863-7C0AEC2FE1AE}"/>
    <cellStyle name="Normal 5 6 3 2 6" xfId="2993" xr:uid="{4705BFF8-0752-44DA-939D-3610C92F9AD6}"/>
    <cellStyle name="Normal 5 6 3 2 6 2" xfId="41269" xr:uid="{BC562993-B15F-42A7-8E98-448D60AA7CBF}"/>
    <cellStyle name="Normal 5 6 3 2 6 3" xfId="14915" xr:uid="{5B883363-89E6-4298-8F12-0D8F4CC7F037}"/>
    <cellStyle name="Normal 5 6 3 2 7" xfId="40862" xr:uid="{31C7B1F6-FC95-44D1-BFE6-7CB2C3EDDE01}"/>
    <cellStyle name="Normal 5 6 3 2 8" xfId="28605" xr:uid="{4A5D7259-2B19-4094-AE1E-0F2CD8F043C8}"/>
    <cellStyle name="Normal 5 6 3 2 9" xfId="43489" xr:uid="{9E9FF412-9FF3-4BB7-990A-1D8233D9AA46}"/>
    <cellStyle name="Normal 5 6 3 3" xfId="587" xr:uid="{D2AFE285-64D1-4362-BE3E-F838B8F85A29}"/>
    <cellStyle name="Normal 5 6 3 3 2" xfId="1405" xr:uid="{6E9804F4-042B-46F4-95B2-3A2685CE1E52}"/>
    <cellStyle name="Normal 5 6 3 3 2 2" xfId="1406" xr:uid="{417D8203-4773-4A44-A81C-08B4B48BB775}"/>
    <cellStyle name="Normal 5 6 3 3 2 2 2" xfId="26895" xr:uid="{3171BFEE-3A5A-434D-9D18-6CDAFF87DD60}"/>
    <cellStyle name="Normal 5 6 3 3 2 2 2 2" xfId="40587" xr:uid="{BC1C2036-F2A1-4DAE-84B0-2BBBC160DDA7}"/>
    <cellStyle name="Normal 5 6 3 3 2 2 2 3" xfId="55471" xr:uid="{38B99C60-5F27-4BA4-B88E-F6FCC5252291}"/>
    <cellStyle name="Normal 5 6 3 3 2 2 3" xfId="20051" xr:uid="{5EA92370-88AE-43CD-ADF2-6C5B0EAA0AFB}"/>
    <cellStyle name="Normal 5 6 3 3 2 2 3 2" xfId="41099" xr:uid="{CF33A348-0A92-4974-8B75-62649518E897}"/>
    <cellStyle name="Normal 5 6 3 3 2 2 4" xfId="33741" xr:uid="{BEEBE6FC-710A-4D16-8909-5C80115AD387}"/>
    <cellStyle name="Normal 5 6 3 3 2 2 5" xfId="48625" xr:uid="{B45B14BD-6537-44A8-92DF-2BEC903238EB}"/>
    <cellStyle name="Normal 5 6 3 3 2 2 6" xfId="13205" xr:uid="{0123B890-EC94-4CB1-AC32-CF0B103BCA69}"/>
    <cellStyle name="Normal 5 6 3 3 2 3" xfId="2994" xr:uid="{E1241599-D8B3-421B-96A3-91AC6464D980}"/>
    <cellStyle name="Normal 5 6 3 3 2 3 2" xfId="41270" xr:uid="{F63E8341-74E9-45BA-A40A-A82E086D8416}"/>
    <cellStyle name="Normal 5 6 3 3 2 3 3" xfId="37165" xr:uid="{35E788F6-BF24-43DD-A44C-2F36C319E46A}"/>
    <cellStyle name="Normal 5 6 3 3 2 3 4" xfId="52049" xr:uid="{CC5874F0-D930-480F-8338-CE93F72FB521}"/>
    <cellStyle name="Normal 5 6 3 3 2 3 5" xfId="23473" xr:uid="{D23D2BCC-E652-40E8-AF1A-BBDEEC5784E8}"/>
    <cellStyle name="Normal 5 6 3 3 2 4" xfId="2995" xr:uid="{CCF4FF16-60A6-4A8D-9ADB-3DA7215CCDE2}"/>
    <cellStyle name="Normal 5 6 3 3 2 4 2" xfId="41271" xr:uid="{67DA0689-BE0C-4DA9-8591-2C7AB8864D02}"/>
    <cellStyle name="Normal 5 6 3 3 2 4 3" xfId="16629" xr:uid="{081CDBFC-F67A-41C0-BDFB-E085469F9EEA}"/>
    <cellStyle name="Normal 5 6 3 3 2 5" xfId="41098" xr:uid="{4E66F89C-89D9-4DAE-B4EF-4CCEBF9F5B95}"/>
    <cellStyle name="Normal 5 6 3 3 2 6" xfId="30319" xr:uid="{CC6F5CDC-7047-45F8-ADC4-5609100993F0}"/>
    <cellStyle name="Normal 5 6 3 3 2 7" xfId="45203" xr:uid="{CBA69451-1787-4016-9175-BB86B5726904}"/>
    <cellStyle name="Normal 5 6 3 3 2 8" xfId="9783" xr:uid="{52A2A8C4-C43B-4F32-8D1E-2086BCC5C1C3}"/>
    <cellStyle name="Normal 5 6 3 3 3" xfId="1407" xr:uid="{754A0FE6-588B-4256-A355-492A2692F996}"/>
    <cellStyle name="Normal 5 6 3 3 3 2" xfId="25183" xr:uid="{046D503F-B642-40EF-BCA6-D7342A76120C}"/>
    <cellStyle name="Normal 5 6 3 3 3 2 2" xfId="38875" xr:uid="{82F21123-F96C-467D-9CE6-DAA9AC608478}"/>
    <cellStyle name="Normal 5 6 3 3 3 2 3" xfId="53759" xr:uid="{A264F125-952D-4D0E-AA48-6B3650583250}"/>
    <cellStyle name="Normal 5 6 3 3 3 3" xfId="18339" xr:uid="{429D02D4-F65F-4C0C-8D65-1463977BBAF2}"/>
    <cellStyle name="Normal 5 6 3 3 3 3 2" xfId="41100" xr:uid="{73786C7B-E204-4907-8B43-6311EE457577}"/>
    <cellStyle name="Normal 5 6 3 3 3 4" xfId="32029" xr:uid="{F74EC999-D86B-4076-9F02-B8C84A4AB55A}"/>
    <cellStyle name="Normal 5 6 3 3 3 5" xfId="46913" xr:uid="{15B43818-899A-4BA8-BACB-E459F5C068B1}"/>
    <cellStyle name="Normal 5 6 3 3 3 6" xfId="11493" xr:uid="{FE44CF6C-533B-4AA3-802A-06D2C46C28D2}"/>
    <cellStyle name="Normal 5 6 3 3 4" xfId="2996" xr:uid="{371FB467-BEBE-4578-9433-509DDDECB695}"/>
    <cellStyle name="Normal 5 6 3 3 4 2" xfId="41272" xr:uid="{86BD737B-1615-4374-8B09-8BCE4887A7C0}"/>
    <cellStyle name="Normal 5 6 3 3 4 3" xfId="35453" xr:uid="{CFA276C0-9413-44A4-A8D4-1DB7DE57B23F}"/>
    <cellStyle name="Normal 5 6 3 3 4 4" xfId="50337" xr:uid="{7E209FFE-4AD1-4838-9BC7-8F834110CA45}"/>
    <cellStyle name="Normal 5 6 3 3 4 5" xfId="21761" xr:uid="{B146A4B3-3722-4040-9E6A-3975CF527464}"/>
    <cellStyle name="Normal 5 6 3 3 5" xfId="2997" xr:uid="{220BA74B-8494-46C9-A081-33C934194CDD}"/>
    <cellStyle name="Normal 5 6 3 3 5 2" xfId="41273" xr:uid="{0510AC47-6A96-4C98-AC76-84E920A168BF}"/>
    <cellStyle name="Normal 5 6 3 3 5 3" xfId="14917" xr:uid="{C1FD20BD-AA62-4226-B6F3-94C53FB4F467}"/>
    <cellStyle name="Normal 5 6 3 3 6" xfId="40864" xr:uid="{52ADE1D1-CE20-4839-9247-EA2DD70329C3}"/>
    <cellStyle name="Normal 5 6 3 3 7" xfId="28607" xr:uid="{9AE54141-5F99-41FD-8B96-0AAA68417FE3}"/>
    <cellStyle name="Normal 5 6 3 3 8" xfId="43491" xr:uid="{493F8BD1-7197-4E10-A2EE-09F0D1FEAC2F}"/>
    <cellStyle name="Normal 5 6 3 3 9" xfId="8071" xr:uid="{FE5FAA20-C1EB-45E6-A467-55B62FDDA640}"/>
    <cellStyle name="Normal 5 6 3 4" xfId="1408" xr:uid="{8E6FFCD1-8D84-44A8-9C72-4C453D4E806C}"/>
    <cellStyle name="Normal 5 6 3 4 2" xfId="1409" xr:uid="{2BD42834-6077-4A5A-82B2-B2897A71C63E}"/>
    <cellStyle name="Normal 5 6 3 4 2 2" xfId="13206" xr:uid="{BB87D29F-06A3-4B23-B2B9-4449CE47EAED}"/>
    <cellStyle name="Normal 5 6 3 4 2 2 2" xfId="26896" xr:uid="{4801C51F-8A69-41A3-BD29-41E02250153C}"/>
    <cellStyle name="Normal 5 6 3 4 2 2 2 2" xfId="40588" xr:uid="{0E4FED49-5F4F-4783-BF8E-78F2AB023C9B}"/>
    <cellStyle name="Normal 5 6 3 4 2 2 2 3" xfId="55472" xr:uid="{D828177F-8AC7-467E-A98E-0585E24DF65F}"/>
    <cellStyle name="Normal 5 6 3 4 2 2 3" xfId="20052" xr:uid="{AB64B467-418B-4906-813D-B94C8D7FE42D}"/>
    <cellStyle name="Normal 5 6 3 4 2 2 4" xfId="33742" xr:uid="{37B2DD2C-93E2-49BD-9C91-0B6724816290}"/>
    <cellStyle name="Normal 5 6 3 4 2 2 5" xfId="48626" xr:uid="{9BAA8C11-649F-4FC8-9147-1E6E00FC35A3}"/>
    <cellStyle name="Normal 5 6 3 4 2 3" xfId="23474" xr:uid="{A8EC3F25-BCA6-4916-9D2F-650C07F710BA}"/>
    <cellStyle name="Normal 5 6 3 4 2 3 2" xfId="37166" xr:uid="{6CA837E2-11D7-46AB-A181-3D20EFBB9F00}"/>
    <cellStyle name="Normal 5 6 3 4 2 3 3" xfId="52050" xr:uid="{F7A538DE-8AE2-47AB-8907-1572003C362B}"/>
    <cellStyle name="Normal 5 6 3 4 2 4" xfId="16630" xr:uid="{B5AB3EB2-3F13-428E-BC5E-C6F1308FC541}"/>
    <cellStyle name="Normal 5 6 3 4 2 4 2" xfId="41102" xr:uid="{4DF2E7BA-D41B-4F6D-BAEC-8ADC25AADDC0}"/>
    <cellStyle name="Normal 5 6 3 4 2 5" xfId="30320" xr:uid="{83D4A55F-874F-4579-9B9D-664C2F655D10}"/>
    <cellStyle name="Normal 5 6 3 4 2 6" xfId="45204" xr:uid="{2A171389-62D4-43B0-987F-B6B3E5737633}"/>
    <cellStyle name="Normal 5 6 3 4 2 7" xfId="9784" xr:uid="{09B02AD6-DCE4-4677-B361-2F435BE90D93}"/>
    <cellStyle name="Normal 5 6 3 4 3" xfId="2998" xr:uid="{6B5E25DA-8337-4A30-AC0B-D7B77E49A738}"/>
    <cellStyle name="Normal 5 6 3 4 3 2" xfId="25184" xr:uid="{382816B6-CE80-4BEE-8109-055602A3D51E}"/>
    <cellStyle name="Normal 5 6 3 4 3 2 2" xfId="38876" xr:uid="{B1DB3BC3-E5DF-4966-9038-989A5344FCD3}"/>
    <cellStyle name="Normal 5 6 3 4 3 2 3" xfId="53760" xr:uid="{2453763D-B6E3-4C82-8D47-12D4076D36BA}"/>
    <cellStyle name="Normal 5 6 3 4 3 3" xfId="18340" xr:uid="{FDCB0EED-DAB3-4D6C-AE4E-3F84A9092E01}"/>
    <cellStyle name="Normal 5 6 3 4 3 3 2" xfId="41274" xr:uid="{7E717FA4-BFFC-4F2C-BF4E-085AF9BBB695}"/>
    <cellStyle name="Normal 5 6 3 4 3 4" xfId="32030" xr:uid="{257FB97C-54F0-47E7-8916-1F7D096AF1D1}"/>
    <cellStyle name="Normal 5 6 3 4 3 5" xfId="46914" xr:uid="{5210DDEA-7C5A-45F0-89BB-0C06368503B4}"/>
    <cellStyle name="Normal 5 6 3 4 3 6" xfId="11494" xr:uid="{16FB8E60-9DAD-4445-95D9-284F3448E80D}"/>
    <cellStyle name="Normal 5 6 3 4 4" xfId="2999" xr:uid="{B2ED1076-DFF6-47AB-BB54-A5D87229D85B}"/>
    <cellStyle name="Normal 5 6 3 4 4 2" xfId="41275" xr:uid="{2F06469E-D2CE-4E1A-8979-18FAB8C80AD6}"/>
    <cellStyle name="Normal 5 6 3 4 4 3" xfId="35454" xr:uid="{767B562E-1EED-4FA5-B342-01D93A817F56}"/>
    <cellStyle name="Normal 5 6 3 4 4 4" xfId="50338" xr:uid="{29D02A71-4C7D-4CBD-97CC-4B3E8A604E1A}"/>
    <cellStyle name="Normal 5 6 3 4 4 5" xfId="21762" xr:uid="{684BBF33-D921-4510-87FC-EA8D93EB5C86}"/>
    <cellStyle name="Normal 5 6 3 4 5" xfId="14918" xr:uid="{17970D6A-02F4-4645-9C8D-85D8D6FFBA88}"/>
    <cellStyle name="Normal 5 6 3 4 5 2" xfId="41101" xr:uid="{425184F0-B324-452B-91A8-27B78BCE6784}"/>
    <cellStyle name="Normal 5 6 3 4 6" xfId="28608" xr:uid="{66A82658-64A3-45A6-B5C6-6F402D669273}"/>
    <cellStyle name="Normal 5 6 3 4 7" xfId="43492" xr:uid="{D1103B81-3127-489F-93DD-FB0B34322F04}"/>
    <cellStyle name="Normal 5 6 3 4 8" xfId="8072" xr:uid="{92410779-A12D-4E56-8480-EC7673214C4D}"/>
    <cellStyle name="Normal 5 6 3 5" xfId="1410" xr:uid="{66DF067B-7971-4ED5-8069-EE9734CF0AD3}"/>
    <cellStyle name="Normal 5 6 3 5 2" xfId="3000" xr:uid="{11086C22-A237-40FF-BEE1-8190E3DC242F}"/>
    <cellStyle name="Normal 5 6 3 5 2 2" xfId="26892" xr:uid="{4989D24F-8DF8-49D7-A002-EF17106318E1}"/>
    <cellStyle name="Normal 5 6 3 5 2 2 2" xfId="40584" xr:uid="{2CB65A91-485F-4AF0-A91A-954BF505458B}"/>
    <cellStyle name="Normal 5 6 3 5 2 2 3" xfId="55468" xr:uid="{D8E0F326-983C-4B9E-9860-C9498DFA182F}"/>
    <cellStyle name="Normal 5 6 3 5 2 3" xfId="20048" xr:uid="{A7DA0257-3F5B-4725-BA9F-CEC8FED20EAB}"/>
    <cellStyle name="Normal 5 6 3 5 2 3 2" xfId="41276" xr:uid="{40373BBF-8C52-440A-93E3-58097E1C0EA0}"/>
    <cellStyle name="Normal 5 6 3 5 2 4" xfId="33738" xr:uid="{7E18ABDD-A4CA-4748-AB41-C7DFF91C39BE}"/>
    <cellStyle name="Normal 5 6 3 5 2 5" xfId="48622" xr:uid="{B05E78FB-58DB-4C22-8B3F-AC2FB0553132}"/>
    <cellStyle name="Normal 5 6 3 5 2 6" xfId="13202" xr:uid="{FC43F772-32D7-41A1-80F5-769D278692C3}"/>
    <cellStyle name="Normal 5 6 3 5 3" xfId="3001" xr:uid="{F62F1FB9-A313-46DD-961E-7644A123E61F}"/>
    <cellStyle name="Normal 5 6 3 5 3 2" xfId="41277" xr:uid="{278E8966-62DF-4BCB-B8E7-5DE4E34BE53E}"/>
    <cellStyle name="Normal 5 6 3 5 3 3" xfId="37162" xr:uid="{8D2FCF60-76E8-4B74-94AD-60B72EF4A167}"/>
    <cellStyle name="Normal 5 6 3 5 3 4" xfId="52046" xr:uid="{79E96F77-E052-48AA-A9B1-36C8AB999936}"/>
    <cellStyle name="Normal 5 6 3 5 3 5" xfId="23470" xr:uid="{14EB0856-A07B-4920-935E-562D50548331}"/>
    <cellStyle name="Normal 5 6 3 5 4" xfId="3002" xr:uid="{731AF72F-8861-4ECF-824B-E8D00FB1EB69}"/>
    <cellStyle name="Normal 5 6 3 5 4 2" xfId="41278" xr:uid="{C700C135-7733-48EF-BAA4-287AC02B4C0E}"/>
    <cellStyle name="Normal 5 6 3 5 4 3" xfId="16626" xr:uid="{CEF05B75-E859-4E7A-99FB-2596FA4BA998}"/>
    <cellStyle name="Normal 5 6 3 5 5" xfId="41103" xr:uid="{CAA8C268-4259-404A-8355-510F63312C30}"/>
    <cellStyle name="Normal 5 6 3 5 6" xfId="30316" xr:uid="{920CB679-A408-41DC-B4AE-7830638C1057}"/>
    <cellStyle name="Normal 5 6 3 5 7" xfId="45200" xr:uid="{5F96E501-F0EE-4010-938F-98B5FD35D21F}"/>
    <cellStyle name="Normal 5 6 3 5 8" xfId="9780" xr:uid="{BDA47928-3243-463D-9D67-1D6B871E4284}"/>
    <cellStyle name="Normal 5 6 3 6" xfId="3003" xr:uid="{2B86EDCA-352D-407A-829E-06751168E992}"/>
    <cellStyle name="Normal 5 6 3 6 2" xfId="25180" xr:uid="{1A5CB237-915F-4C9E-A2CF-37365D564DE1}"/>
    <cellStyle name="Normal 5 6 3 6 2 2" xfId="38872" xr:uid="{9016C12F-67AB-4C33-A4E2-2D9E89EF87F8}"/>
    <cellStyle name="Normal 5 6 3 6 2 3" xfId="53756" xr:uid="{7A98C380-5862-4376-9922-0D26BD0D6EA2}"/>
    <cellStyle name="Normal 5 6 3 6 3" xfId="18336" xr:uid="{239F5AC4-5DA6-4126-BB1B-E12921D39E86}"/>
    <cellStyle name="Normal 5 6 3 6 3 2" xfId="41279" xr:uid="{9D1D0A9F-E9BF-4A4E-A362-89AC5BB81297}"/>
    <cellStyle name="Normal 5 6 3 6 4" xfId="32026" xr:uid="{79DAF9F1-D9F3-4A9E-ADAA-803457F393FB}"/>
    <cellStyle name="Normal 5 6 3 6 5" xfId="46910" xr:uid="{7A02F2AE-00A8-4D3F-8EEF-FA6E5F1472A0}"/>
    <cellStyle name="Normal 5 6 3 6 6" xfId="11490" xr:uid="{1CCAADB8-ECAB-44EC-962A-BD0E92CC3909}"/>
    <cellStyle name="Normal 5 6 3 7" xfId="3004" xr:uid="{ADB9DC99-02EB-423F-BB8A-D86D48BAA068}"/>
    <cellStyle name="Normal 5 6 3 7 2" xfId="41280" xr:uid="{74729B72-DE42-4B76-884C-EDBD76976BCB}"/>
    <cellStyle name="Normal 5 6 3 7 3" xfId="35450" xr:uid="{E587B059-A0A0-422C-812A-28854EE4BFE6}"/>
    <cellStyle name="Normal 5 6 3 7 4" xfId="50334" xr:uid="{EAAACF9B-89D0-4155-8FA9-D632B069EC04}"/>
    <cellStyle name="Normal 5 6 3 7 5" xfId="21758" xr:uid="{33D43BB3-2F0F-482B-A359-F6CE2C1410E8}"/>
    <cellStyle name="Normal 5 6 3 8" xfId="3005" xr:uid="{ED52BE86-2965-4E44-B446-4B218C3B56B7}"/>
    <cellStyle name="Normal 5 6 3 8 2" xfId="41281" xr:uid="{0B4FF738-4A67-4AA8-BFAC-77BFFAFFC1CC}"/>
    <cellStyle name="Normal 5 6 3 8 3" xfId="14914" xr:uid="{804C4C4E-77A0-4B6F-AEFC-D292DAD03EB9}"/>
    <cellStyle name="Normal 5 6 3 9" xfId="40795" xr:uid="{ED560FCC-0CE3-4082-B06E-58C5051FAF41}"/>
    <cellStyle name="Normal 5 6 4" xfId="314" xr:uid="{95F0C801-2BB5-41B5-B4BC-13854D34D693}"/>
    <cellStyle name="Normal 5 6 4 10" xfId="43493" xr:uid="{B0256C07-54EF-4246-AA41-E3D5528BCEB2}"/>
    <cellStyle name="Normal 5 6 4 11" xfId="8073" xr:uid="{6EF27AF6-5B13-4C9D-A993-2E4CAB0CA47B}"/>
    <cellStyle name="Normal 5 6 4 2" xfId="588" xr:uid="{F8EAF3E6-E26E-4475-9E5E-EF2F9202A176}"/>
    <cellStyle name="Normal 5 6 4 2 2" xfId="589" xr:uid="{087030A3-4A89-4351-94F4-4A2D393C41D8}"/>
    <cellStyle name="Normal 5 6 4 2 2 2" xfId="1411" xr:uid="{A67D8AE4-5B05-4885-B5B5-F262F1ABD470}"/>
    <cellStyle name="Normal 5 6 4 2 2 2 2" xfId="13209" xr:uid="{C8DD2672-A008-445A-810F-41865FDD6310}"/>
    <cellStyle name="Normal 5 6 4 2 2 2 2 2" xfId="26899" xr:uid="{C566A0DA-FC1D-444D-8573-852BDBA4A7FC}"/>
    <cellStyle name="Normal 5 6 4 2 2 2 2 2 2" xfId="40591" xr:uid="{90BCDC48-B8C6-4FA6-9B71-77B2046A03B9}"/>
    <cellStyle name="Normal 5 6 4 2 2 2 2 2 3" xfId="55475" xr:uid="{CA80BD30-959D-431A-904F-41D622C57C9C}"/>
    <cellStyle name="Normal 5 6 4 2 2 2 2 3" xfId="20055" xr:uid="{ABC8E5A1-5A4D-4FBC-9F12-6E595C0C80BF}"/>
    <cellStyle name="Normal 5 6 4 2 2 2 2 4" xfId="33745" xr:uid="{5AA31068-F616-4083-9499-9A389369C2D1}"/>
    <cellStyle name="Normal 5 6 4 2 2 2 2 5" xfId="48629" xr:uid="{E394CB5F-215F-4FBD-83B0-2C7704E0A6F7}"/>
    <cellStyle name="Normal 5 6 4 2 2 2 3" xfId="23477" xr:uid="{E40D2ED4-A6EA-4639-A5C9-75068D41B8BE}"/>
    <cellStyle name="Normal 5 6 4 2 2 2 3 2" xfId="37169" xr:uid="{52DC0CCF-FC3F-4337-9BE2-1E0C713A03FA}"/>
    <cellStyle name="Normal 5 6 4 2 2 2 3 3" xfId="52053" xr:uid="{E2546F55-B12B-4A1E-863E-8EB4F262F714}"/>
    <cellStyle name="Normal 5 6 4 2 2 2 4" xfId="16633" xr:uid="{C0003F79-D5A7-40E8-88BE-BD2AD25A5F4A}"/>
    <cellStyle name="Normal 5 6 4 2 2 2 4 2" xfId="41104" xr:uid="{CFDE0728-C644-41B1-9A02-7482CBEB3665}"/>
    <cellStyle name="Normal 5 6 4 2 2 2 5" xfId="30323" xr:uid="{119B62BB-CED7-40FF-8E72-628A026D5EEF}"/>
    <cellStyle name="Normal 5 6 4 2 2 2 6" xfId="45207" xr:uid="{FF00BA81-35EA-443B-B920-8C24002CF834}"/>
    <cellStyle name="Normal 5 6 4 2 2 2 7" xfId="9787" xr:uid="{8A69CA59-01A7-4E11-82D7-FDDD218B8F9C}"/>
    <cellStyle name="Normal 5 6 4 2 2 3" xfId="3006" xr:uid="{0A62AAE6-95A0-4DB0-AACE-F82C00175E35}"/>
    <cellStyle name="Normal 5 6 4 2 2 3 2" xfId="25187" xr:uid="{153A9B6F-BCF9-49C2-B0BD-964BE7BBC06A}"/>
    <cellStyle name="Normal 5 6 4 2 2 3 2 2" xfId="38879" xr:uid="{57666641-426F-498C-9B0D-4315A0BD2C33}"/>
    <cellStyle name="Normal 5 6 4 2 2 3 2 3" xfId="53763" xr:uid="{1F9A8CEB-24F8-4CED-89ED-23058B82E3A8}"/>
    <cellStyle name="Normal 5 6 4 2 2 3 3" xfId="18343" xr:uid="{E79B62D6-8F24-4089-A107-A2A97C3DB785}"/>
    <cellStyle name="Normal 5 6 4 2 2 3 3 2" xfId="41282" xr:uid="{4EF07687-6260-44F5-9018-7526D37210C2}"/>
    <cellStyle name="Normal 5 6 4 2 2 3 4" xfId="32033" xr:uid="{0FF551ED-1E06-41AD-B169-BA9E201FEA34}"/>
    <cellStyle name="Normal 5 6 4 2 2 3 5" xfId="46917" xr:uid="{8D5DBE02-4950-4BA2-974B-6648167ECFB2}"/>
    <cellStyle name="Normal 5 6 4 2 2 3 6" xfId="11497" xr:uid="{4DE6202E-850C-4AA2-9CF4-12B885442CF5}"/>
    <cellStyle name="Normal 5 6 4 2 2 4" xfId="3007" xr:uid="{D17B2510-EA6A-4B8F-91BA-1E8A59D80CFD}"/>
    <cellStyle name="Normal 5 6 4 2 2 4 2" xfId="41283" xr:uid="{7839D194-829E-45DE-A884-91062A3C66E9}"/>
    <cellStyle name="Normal 5 6 4 2 2 4 3" xfId="35457" xr:uid="{9435CF7F-5A47-4F65-A621-3ECC83C8A1AF}"/>
    <cellStyle name="Normal 5 6 4 2 2 4 4" xfId="50341" xr:uid="{EA100073-AE05-4FAF-A766-99AB7BE93BC3}"/>
    <cellStyle name="Normal 5 6 4 2 2 4 5" xfId="21765" xr:uid="{1E34CEBA-A761-44A1-B91F-77226BBABDD6}"/>
    <cellStyle name="Normal 5 6 4 2 2 5" xfId="14921" xr:uid="{D8977DC4-53B6-4963-80F7-A95F6604F18D}"/>
    <cellStyle name="Normal 5 6 4 2 2 5 2" xfId="40866" xr:uid="{6B273F08-2777-4104-937E-112D92DD72E5}"/>
    <cellStyle name="Normal 5 6 4 2 2 6" xfId="28611" xr:uid="{6E1B519C-5351-48D1-BD49-0BE1B63730DD}"/>
    <cellStyle name="Normal 5 6 4 2 2 7" xfId="43495" xr:uid="{EFF59687-7CDD-496A-9D73-260C07230F58}"/>
    <cellStyle name="Normal 5 6 4 2 2 8" xfId="8075" xr:uid="{E7215E1E-1D7E-4061-9002-EAD7057ADFBB}"/>
    <cellStyle name="Normal 5 6 4 2 3" xfId="1412" xr:uid="{6E36C0A3-CA60-4657-A8D4-1954843BD3AD}"/>
    <cellStyle name="Normal 5 6 4 2 3 2" xfId="13208" xr:uid="{9CB7E575-BF47-4E18-A69F-962C9CFB86C6}"/>
    <cellStyle name="Normal 5 6 4 2 3 2 2" xfId="26898" xr:uid="{05E71454-EBC8-4448-A994-C43B4954A5C7}"/>
    <cellStyle name="Normal 5 6 4 2 3 2 2 2" xfId="40590" xr:uid="{08805E2F-0877-4D8C-AADC-4CD9B71D1AB9}"/>
    <cellStyle name="Normal 5 6 4 2 3 2 2 3" xfId="55474" xr:uid="{7A6F28FD-875E-4988-8EDE-95B27B0949AF}"/>
    <cellStyle name="Normal 5 6 4 2 3 2 3" xfId="20054" xr:uid="{4BFB3FF4-0E12-4306-9438-3AF20AEA290B}"/>
    <cellStyle name="Normal 5 6 4 2 3 2 4" xfId="33744" xr:uid="{8C6939EE-D128-45B5-A689-2990AC3F288D}"/>
    <cellStyle name="Normal 5 6 4 2 3 2 5" xfId="48628" xr:uid="{03F22185-05DF-4B2B-B469-989014610AF5}"/>
    <cellStyle name="Normal 5 6 4 2 3 3" xfId="23476" xr:uid="{C0007D10-6279-4AAC-A572-A5BC4129C832}"/>
    <cellStyle name="Normal 5 6 4 2 3 3 2" xfId="37168" xr:uid="{8E17F46F-13A6-4CCA-A43C-1F9CD78D8468}"/>
    <cellStyle name="Normal 5 6 4 2 3 3 3" xfId="52052" xr:uid="{FAEF3686-E88E-4E08-8AAE-172EB05B5016}"/>
    <cellStyle name="Normal 5 6 4 2 3 4" xfId="16632" xr:uid="{9C46906D-69CE-4A94-AA6F-DE0D6EFB3C20}"/>
    <cellStyle name="Normal 5 6 4 2 3 4 2" xfId="41105" xr:uid="{E6E242B7-C226-40E0-8EE4-C8A77553A8A9}"/>
    <cellStyle name="Normal 5 6 4 2 3 5" xfId="30322" xr:uid="{5392FE9B-0602-41C1-8343-0317E20A6D8F}"/>
    <cellStyle name="Normal 5 6 4 2 3 6" xfId="45206" xr:uid="{889F1B81-CD18-47CA-AB04-E8763D7B78EC}"/>
    <cellStyle name="Normal 5 6 4 2 3 7" xfId="9786" xr:uid="{BD002E74-40F6-4753-9951-7E76F9BF1F18}"/>
    <cellStyle name="Normal 5 6 4 2 4" xfId="3008" xr:uid="{718D705C-AD68-4C12-855A-77B83010C285}"/>
    <cellStyle name="Normal 5 6 4 2 4 2" xfId="25186" xr:uid="{C246B174-FB09-4C3C-80EA-A5BE76976E02}"/>
    <cellStyle name="Normal 5 6 4 2 4 2 2" xfId="38878" xr:uid="{D5111A22-8A05-41EB-B41E-625D25259457}"/>
    <cellStyle name="Normal 5 6 4 2 4 2 3" xfId="53762" xr:uid="{8A786BB6-0BF9-482D-8215-8C65CAD47EA6}"/>
    <cellStyle name="Normal 5 6 4 2 4 3" xfId="18342" xr:uid="{DAC814BB-7308-4932-AE27-70140D185EB0}"/>
    <cellStyle name="Normal 5 6 4 2 4 3 2" xfId="41284" xr:uid="{D07C1BEF-8C54-4674-A3E4-38A99C5CBD89}"/>
    <cellStyle name="Normal 5 6 4 2 4 4" xfId="32032" xr:uid="{B53B057F-D4AB-4F79-B69C-F99C2F6BE014}"/>
    <cellStyle name="Normal 5 6 4 2 4 5" xfId="46916" xr:uid="{D19CA8EB-FC67-40BB-89A4-07A999FFF3A3}"/>
    <cellStyle name="Normal 5 6 4 2 4 6" xfId="11496" xr:uid="{D77D0AB3-BBA4-4823-89CA-564C289BEDB5}"/>
    <cellStyle name="Normal 5 6 4 2 5" xfId="3009" xr:uid="{3ACF7728-5E1F-4FA9-8DFD-3E4BDC0E9C9E}"/>
    <cellStyle name="Normal 5 6 4 2 5 2" xfId="41285" xr:uid="{EC0146C1-A03E-4498-BDC9-94E6E19BC137}"/>
    <cellStyle name="Normal 5 6 4 2 5 3" xfId="35456" xr:uid="{F5F45A48-D07E-404E-A8C2-E319E7D4DB19}"/>
    <cellStyle name="Normal 5 6 4 2 5 4" xfId="50340" xr:uid="{CEDA8EA6-34DA-40A6-8C91-C0962E274239}"/>
    <cellStyle name="Normal 5 6 4 2 5 5" xfId="21764" xr:uid="{AA27949F-34C0-44CC-9CB8-8CE1463F8F0E}"/>
    <cellStyle name="Normal 5 6 4 2 6" xfId="14920" xr:uid="{854A3A52-520E-4112-8982-400F68783E6B}"/>
    <cellStyle name="Normal 5 6 4 2 6 2" xfId="40865" xr:uid="{C528B638-866C-4BDA-9818-509586117D00}"/>
    <cellStyle name="Normal 5 6 4 2 7" xfId="28610" xr:uid="{B595D8EA-69B4-422B-99BB-71AC3E59EE40}"/>
    <cellStyle name="Normal 5 6 4 2 8" xfId="43494" xr:uid="{61A1D6BB-7831-451E-A5B4-97F387E95750}"/>
    <cellStyle name="Normal 5 6 4 2 9" xfId="8074" xr:uid="{746A7AC5-32E7-46E4-82E7-2133C0C238C9}"/>
    <cellStyle name="Normal 5 6 4 3" xfId="590" xr:uid="{08DA36E7-818D-4F9F-8B17-F278591693E5}"/>
    <cellStyle name="Normal 5 6 4 3 2" xfId="1413" xr:uid="{1BFE60BE-6801-4A44-BE9E-7919B3C6D57D}"/>
    <cellStyle name="Normal 5 6 4 3 2 2" xfId="13210" xr:uid="{66EF8DB1-B50C-4B72-9CEE-FFD802E1A460}"/>
    <cellStyle name="Normal 5 6 4 3 2 2 2" xfId="26900" xr:uid="{2C449BCC-38CC-4B30-B660-771DC9735A1C}"/>
    <cellStyle name="Normal 5 6 4 3 2 2 2 2" xfId="40592" xr:uid="{190129F2-8F81-4CBC-9E1A-2651CA5A78D5}"/>
    <cellStyle name="Normal 5 6 4 3 2 2 2 3" xfId="55476" xr:uid="{9EF78A42-EBE6-45C9-A7A4-7219593D8811}"/>
    <cellStyle name="Normal 5 6 4 3 2 2 3" xfId="20056" xr:uid="{21483FA0-70B6-41ED-B8DA-6C7A5C46AEAA}"/>
    <cellStyle name="Normal 5 6 4 3 2 2 4" xfId="33746" xr:uid="{4D5BA2B2-24A6-4215-AA4E-155E00D4BDE9}"/>
    <cellStyle name="Normal 5 6 4 3 2 2 5" xfId="48630" xr:uid="{0D93647B-0D6F-4C38-A323-5E6E1EB84356}"/>
    <cellStyle name="Normal 5 6 4 3 2 3" xfId="23478" xr:uid="{2AE134CF-6731-478B-9E73-63B20F70E7DC}"/>
    <cellStyle name="Normal 5 6 4 3 2 3 2" xfId="37170" xr:uid="{2EFB339A-8309-4304-A751-2CA2F56A88EA}"/>
    <cellStyle name="Normal 5 6 4 3 2 3 3" xfId="52054" xr:uid="{141FD6D0-EC91-411B-BF58-9D8214BC6DF7}"/>
    <cellStyle name="Normal 5 6 4 3 2 4" xfId="16634" xr:uid="{BEFFD947-1F59-4BC9-B4DA-F0CEC5781A4A}"/>
    <cellStyle name="Normal 5 6 4 3 2 4 2" xfId="41106" xr:uid="{586177AA-C5A3-44D3-9DF9-3879C4C8EB33}"/>
    <cellStyle name="Normal 5 6 4 3 2 5" xfId="30324" xr:uid="{EBDD7ACF-6773-4787-A49D-22F4720A2587}"/>
    <cellStyle name="Normal 5 6 4 3 2 6" xfId="45208" xr:uid="{A06E792B-6F0C-47BB-B648-1391E29BC053}"/>
    <cellStyle name="Normal 5 6 4 3 2 7" xfId="9788" xr:uid="{20BE2BA5-21CC-4F01-A094-86972C958691}"/>
    <cellStyle name="Normal 5 6 4 3 3" xfId="3010" xr:uid="{EBEB0947-AD80-4441-803E-4C2016617260}"/>
    <cellStyle name="Normal 5 6 4 3 3 2" xfId="25188" xr:uid="{BA96F06E-577B-4C6A-92C5-D406691984AC}"/>
    <cellStyle name="Normal 5 6 4 3 3 2 2" xfId="38880" xr:uid="{0170193D-AF1D-4A62-98BE-AA32EE57FC16}"/>
    <cellStyle name="Normal 5 6 4 3 3 2 3" xfId="53764" xr:uid="{C10C861F-BC75-4755-91C0-E2EAD1EEE7C7}"/>
    <cellStyle name="Normal 5 6 4 3 3 3" xfId="18344" xr:uid="{0B7E21F5-89FC-46BE-AFF0-BDBDCAFA25D1}"/>
    <cellStyle name="Normal 5 6 4 3 3 3 2" xfId="41286" xr:uid="{8B4302C2-E396-4C09-87CC-2B3ACE145591}"/>
    <cellStyle name="Normal 5 6 4 3 3 4" xfId="32034" xr:uid="{C812668B-8A24-4B7E-B89D-F0EC0BC2966A}"/>
    <cellStyle name="Normal 5 6 4 3 3 5" xfId="46918" xr:uid="{0D4A193C-8F02-43E2-976C-5E512D760D14}"/>
    <cellStyle name="Normal 5 6 4 3 3 6" xfId="11498" xr:uid="{C514A110-AD7C-4225-9A16-F3D07FB94ED5}"/>
    <cellStyle name="Normal 5 6 4 3 4" xfId="3011" xr:uid="{113F3868-5548-474C-989B-A5583202189C}"/>
    <cellStyle name="Normal 5 6 4 3 4 2" xfId="41287" xr:uid="{209AA5B0-2F04-4E9C-AC78-D09509B8CDC9}"/>
    <cellStyle name="Normal 5 6 4 3 4 3" xfId="35458" xr:uid="{8FAE8895-4A16-49A5-93A5-2EA5D6FDF99A}"/>
    <cellStyle name="Normal 5 6 4 3 4 4" xfId="50342" xr:uid="{89D5EE58-FB36-4227-AD10-E0440A35873A}"/>
    <cellStyle name="Normal 5 6 4 3 4 5" xfId="21766" xr:uid="{1DF4DF5B-7702-465E-8561-9B1EE0492338}"/>
    <cellStyle name="Normal 5 6 4 3 5" xfId="14922" xr:uid="{0252CCAB-F8D9-42E1-8C0C-26AA1225E905}"/>
    <cellStyle name="Normal 5 6 4 3 5 2" xfId="40867" xr:uid="{51715322-8D59-4413-8B02-79C17E67986D}"/>
    <cellStyle name="Normal 5 6 4 3 6" xfId="28612" xr:uid="{820D5A35-8654-4BF1-AC0E-C3F42D8EA4B1}"/>
    <cellStyle name="Normal 5 6 4 3 7" xfId="43496" xr:uid="{2ED00BE7-1764-4E44-AA47-AEA6FA4DD080}"/>
    <cellStyle name="Normal 5 6 4 3 8" xfId="8076" xr:uid="{CB5B16F3-FF63-4A23-BBDE-DC60FA96BE53}"/>
    <cellStyle name="Normal 5 6 4 4" xfId="1414" xr:uid="{3ECD4A01-86FE-4C3F-BC76-0F354BBFAD58}"/>
    <cellStyle name="Normal 5 6 4 4 2" xfId="3012" xr:uid="{BA3D9932-1CE3-4731-BB00-93AF72888403}"/>
    <cellStyle name="Normal 5 6 4 4 2 2" xfId="13211" xr:uid="{565EF5A4-9C8A-4E3B-B39B-2CAF96BF836B}"/>
    <cellStyle name="Normal 5 6 4 4 2 2 2" xfId="26901" xr:uid="{081F68F2-E769-4B34-AC7F-23AE209740FF}"/>
    <cellStyle name="Normal 5 6 4 4 2 2 2 2" xfId="40593" xr:uid="{60DCC420-9EF9-47F8-919B-EA9A00561C34}"/>
    <cellStyle name="Normal 5 6 4 4 2 2 2 3" xfId="55477" xr:uid="{69BA84FA-7831-4894-A4E5-56D898EE0679}"/>
    <cellStyle name="Normal 5 6 4 4 2 2 3" xfId="20057" xr:uid="{DD82473D-1667-4A3F-81AF-4D7AD851A915}"/>
    <cellStyle name="Normal 5 6 4 4 2 2 4" xfId="33747" xr:uid="{4FFCC4AF-DC97-4FFC-BA7D-39A09DAB5581}"/>
    <cellStyle name="Normal 5 6 4 4 2 2 5" xfId="48631" xr:uid="{30584305-A7FC-4B17-9C1E-0960D946F9FA}"/>
    <cellStyle name="Normal 5 6 4 4 2 3" xfId="23479" xr:uid="{F48B02E5-D36B-4DA7-A736-595701431BC6}"/>
    <cellStyle name="Normal 5 6 4 4 2 3 2" xfId="37171" xr:uid="{8EB2EDCE-1E24-41F6-9EE6-FD25035058E6}"/>
    <cellStyle name="Normal 5 6 4 4 2 3 3" xfId="52055" xr:uid="{4863B47B-5F30-42DB-B889-A5105A81351C}"/>
    <cellStyle name="Normal 5 6 4 4 2 4" xfId="16635" xr:uid="{898060DB-738B-4BED-9FAF-B385BA334D11}"/>
    <cellStyle name="Normal 5 6 4 4 2 4 2" xfId="41288" xr:uid="{9FFD86B6-530E-4EF9-A238-BD70C49C66AB}"/>
    <cellStyle name="Normal 5 6 4 4 2 5" xfId="30325" xr:uid="{A95BAF10-481E-4FC8-8129-33890BDD6F72}"/>
    <cellStyle name="Normal 5 6 4 4 2 6" xfId="45209" xr:uid="{338D4801-1AB1-4526-83EB-39CB5633ABEC}"/>
    <cellStyle name="Normal 5 6 4 4 2 7" xfId="9789" xr:uid="{2ED1C99F-4F66-4A26-9E6D-5175D1910A8C}"/>
    <cellStyle name="Normal 5 6 4 4 3" xfId="3013" xr:uid="{A675ABAE-A58A-4F2F-B73A-077149F1EDD2}"/>
    <cellStyle name="Normal 5 6 4 4 3 2" xfId="25189" xr:uid="{6DE4B46D-F456-4307-8680-3DEF4CFBCD7E}"/>
    <cellStyle name="Normal 5 6 4 4 3 2 2" xfId="38881" xr:uid="{5C863BF9-E5A2-4322-8350-0F83352C908C}"/>
    <cellStyle name="Normal 5 6 4 4 3 2 3" xfId="53765" xr:uid="{132789F4-5A80-46C4-8B41-F4010D7521CE}"/>
    <cellStyle name="Normal 5 6 4 4 3 3" xfId="18345" xr:uid="{C400708A-37AB-4209-99FB-CEECE581F115}"/>
    <cellStyle name="Normal 5 6 4 4 3 3 2" xfId="41289" xr:uid="{3AA4D3B0-A8F8-4496-B375-C9EE10A10179}"/>
    <cellStyle name="Normal 5 6 4 4 3 4" xfId="32035" xr:uid="{6F068156-151C-40C2-B554-A28736D5693D}"/>
    <cellStyle name="Normal 5 6 4 4 3 5" xfId="46919" xr:uid="{DBF8B562-15F7-4563-8249-E40B1DF0CD57}"/>
    <cellStyle name="Normal 5 6 4 4 3 6" xfId="11499" xr:uid="{0F2ACA05-FF61-4B4F-9552-A758A7AD937E}"/>
    <cellStyle name="Normal 5 6 4 4 4" xfId="3014" xr:uid="{C5ABEF43-3714-4784-B45F-747018F90F86}"/>
    <cellStyle name="Normal 5 6 4 4 4 2" xfId="41290" xr:uid="{932DDA4F-3A0E-4C1C-AC5B-409EE842CF38}"/>
    <cellStyle name="Normal 5 6 4 4 4 3" xfId="35459" xr:uid="{893559F3-A98B-4271-9744-79EB4A20649A}"/>
    <cellStyle name="Normal 5 6 4 4 4 4" xfId="50343" xr:uid="{16E284AD-5DE8-40CD-A66C-2642D70BA209}"/>
    <cellStyle name="Normal 5 6 4 4 4 5" xfId="21767" xr:uid="{E61D04CF-5C7B-47BA-8C2B-9849E579FBE2}"/>
    <cellStyle name="Normal 5 6 4 4 5" xfId="14923" xr:uid="{0C44F949-2F3C-4F37-ADA4-DA79C8E8AE2F}"/>
    <cellStyle name="Normal 5 6 4 4 5 2" xfId="41107" xr:uid="{F06345B2-3B21-4C9E-B65C-72052568FCE6}"/>
    <cellStyle name="Normal 5 6 4 4 6" xfId="28613" xr:uid="{E58A2900-5EF1-449C-9F86-74B17C217036}"/>
    <cellStyle name="Normal 5 6 4 4 7" xfId="43497" xr:uid="{9FB7C141-4058-4531-B5AA-79152BBE4F24}"/>
    <cellStyle name="Normal 5 6 4 4 8" xfId="8077" xr:uid="{C13BDE29-791F-479C-979D-D2149031F87D}"/>
    <cellStyle name="Normal 5 6 4 5" xfId="3015" xr:uid="{6CA341BD-4028-4170-A734-31EAF58C4C1D}"/>
    <cellStyle name="Normal 5 6 4 5 2" xfId="13207" xr:uid="{958B0755-82D6-475C-A178-0A1971045FF4}"/>
    <cellStyle name="Normal 5 6 4 5 2 2" xfId="26897" xr:uid="{94EDFD7D-C14D-4A15-A247-5D8C4EC0D8B3}"/>
    <cellStyle name="Normal 5 6 4 5 2 2 2" xfId="40589" xr:uid="{7E0E15AE-922A-42DF-97E5-CD6878964A9C}"/>
    <cellStyle name="Normal 5 6 4 5 2 2 3" xfId="55473" xr:uid="{409E7236-4A0F-4A4A-B457-DFB9FE37C462}"/>
    <cellStyle name="Normal 5 6 4 5 2 3" xfId="20053" xr:uid="{13B0DB12-F72A-4ABF-8175-72D4815CC00E}"/>
    <cellStyle name="Normal 5 6 4 5 2 4" xfId="33743" xr:uid="{B2B76381-A6A9-41FF-A6E3-81A21298376E}"/>
    <cellStyle name="Normal 5 6 4 5 2 5" xfId="48627" xr:uid="{712CB46A-636D-4309-8ABD-7794D9676DA8}"/>
    <cellStyle name="Normal 5 6 4 5 3" xfId="23475" xr:uid="{BA58211A-C3F7-4BDA-90D6-8D30872CFEDF}"/>
    <cellStyle name="Normal 5 6 4 5 3 2" xfId="37167" xr:uid="{6181283C-066A-4A3D-A44E-1BC8DCA1C6DE}"/>
    <cellStyle name="Normal 5 6 4 5 3 3" xfId="52051" xr:uid="{8E66ED9A-1255-47C5-9FC7-0D43AEABE695}"/>
    <cellStyle name="Normal 5 6 4 5 4" xfId="16631" xr:uid="{C361EC71-F0C1-4FAC-BA65-058F445B25BB}"/>
    <cellStyle name="Normal 5 6 4 5 4 2" xfId="41291" xr:uid="{7C834B11-13C1-4587-AEB2-80666D6DD23C}"/>
    <cellStyle name="Normal 5 6 4 5 5" xfId="30321" xr:uid="{475EE6CF-AA51-4593-8D4D-443EABCFA54F}"/>
    <cellStyle name="Normal 5 6 4 5 6" xfId="45205" xr:uid="{F7060920-3229-4DCC-B9AF-B4C2C11A320D}"/>
    <cellStyle name="Normal 5 6 4 5 7" xfId="9785" xr:uid="{1557AE1E-40A8-4A05-AD1D-566458D1A8DD}"/>
    <cellStyle name="Normal 5 6 4 6" xfId="3016" xr:uid="{22EB5C90-87B0-4118-A1BC-8DBFC839B640}"/>
    <cellStyle name="Normal 5 6 4 6 2" xfId="25185" xr:uid="{58F27C96-A63A-408E-91CA-F5A5D1489638}"/>
    <cellStyle name="Normal 5 6 4 6 2 2" xfId="38877" xr:uid="{7EF47372-3CBF-48D9-81C1-7AC34D304B42}"/>
    <cellStyle name="Normal 5 6 4 6 2 3" xfId="53761" xr:uid="{F8801CC5-92E0-4C58-A287-8648FE853A9D}"/>
    <cellStyle name="Normal 5 6 4 6 3" xfId="18341" xr:uid="{05416A78-3539-46D8-883B-ABD7F899E783}"/>
    <cellStyle name="Normal 5 6 4 6 3 2" xfId="41292" xr:uid="{7C38768C-3BCC-4DCB-9AC6-D18F577CA1A5}"/>
    <cellStyle name="Normal 5 6 4 6 4" xfId="32031" xr:uid="{657048EB-E803-4476-AD94-C03EA268BB4D}"/>
    <cellStyle name="Normal 5 6 4 6 5" xfId="46915" xr:uid="{F61A45E9-3045-4350-AF81-8C7B5F7118DD}"/>
    <cellStyle name="Normal 5 6 4 6 6" xfId="11495" xr:uid="{992A7E8C-7317-4E79-93EB-06397413486B}"/>
    <cellStyle name="Normal 5 6 4 7" xfId="3017" xr:uid="{E15D567F-2CAF-4F74-A5B1-A073DE62625C}"/>
    <cellStyle name="Normal 5 6 4 7 2" xfId="41293" xr:uid="{B2216977-70F0-4558-A798-CC1132BF7F74}"/>
    <cellStyle name="Normal 5 6 4 7 3" xfId="35455" xr:uid="{A725A79A-5C18-4EC3-84D8-581A177DD7F8}"/>
    <cellStyle name="Normal 5 6 4 7 4" xfId="50339" xr:uid="{2722AB98-F7B6-4AEE-95C6-6199263EB6A8}"/>
    <cellStyle name="Normal 5 6 4 7 5" xfId="21763" xr:uid="{E3A6F3BD-DB4D-4F60-9751-5A6889B9B4E5}"/>
    <cellStyle name="Normal 5 6 4 8" xfId="14919" xr:uid="{4F4356FE-05F4-4C44-AAB4-FECAD7C39B87}"/>
    <cellStyle name="Normal 5 6 4 8 2" xfId="40796" xr:uid="{6CA961DB-BD3D-4DCF-885B-F668F5EC64CC}"/>
    <cellStyle name="Normal 5 6 4 9" xfId="28609" xr:uid="{3ACEAE20-3671-4F86-A323-9DFE23BF26D9}"/>
    <cellStyle name="Normal 5 6 5" xfId="315" xr:uid="{42681462-9F21-41FE-94D5-3AA56A2419B9}"/>
    <cellStyle name="Normal 5 6 5 10" xfId="8078" xr:uid="{DA5F4AF7-6CA7-4A62-8785-557851A9952A}"/>
    <cellStyle name="Normal 5 6 5 2" xfId="591" xr:uid="{19E774EB-3B3B-4A7A-A5BF-D478EE8752AA}"/>
    <cellStyle name="Normal 5 6 5 2 2" xfId="1415" xr:uid="{BC2F0BF0-1B3E-4166-825B-C4C81BE75CF5}"/>
    <cellStyle name="Normal 5 6 5 2 2 2" xfId="13213" xr:uid="{F0857E7B-9C16-4A3A-879F-2C3DEB30FB7F}"/>
    <cellStyle name="Normal 5 6 5 2 2 2 2" xfId="26903" xr:uid="{36927203-222A-439B-8C08-3CAEC025829D}"/>
    <cellStyle name="Normal 5 6 5 2 2 2 2 2" xfId="40595" xr:uid="{F18C590B-40D3-4C6A-ABCF-DE9AEAD729BE}"/>
    <cellStyle name="Normal 5 6 5 2 2 2 2 3" xfId="55479" xr:uid="{1F2C512F-AEA9-45AD-A636-3EDA49AECFD9}"/>
    <cellStyle name="Normal 5 6 5 2 2 2 3" xfId="20059" xr:uid="{9777F4D1-A042-4B05-ADF3-238F170324A5}"/>
    <cellStyle name="Normal 5 6 5 2 2 2 4" xfId="33749" xr:uid="{3640C8B6-562A-44DB-98B9-F644CF6102B8}"/>
    <cellStyle name="Normal 5 6 5 2 2 2 5" xfId="48633" xr:uid="{621E0AD8-8F5F-4A28-A171-7C3AB054C907}"/>
    <cellStyle name="Normal 5 6 5 2 2 3" xfId="23481" xr:uid="{FA0263D2-42F5-47F2-9536-0F483624991B}"/>
    <cellStyle name="Normal 5 6 5 2 2 3 2" xfId="37173" xr:uid="{912766B3-3291-4410-9BAD-68C6BDED6429}"/>
    <cellStyle name="Normal 5 6 5 2 2 3 3" xfId="52057" xr:uid="{9F8A9BC2-A7BC-4F15-B2BF-C001C16D9605}"/>
    <cellStyle name="Normal 5 6 5 2 2 4" xfId="16637" xr:uid="{ACBE681F-9BDA-4C32-928C-0E83D333A728}"/>
    <cellStyle name="Normal 5 6 5 2 2 4 2" xfId="41108" xr:uid="{8043B43A-9D73-4EAE-B9E1-711020614D13}"/>
    <cellStyle name="Normal 5 6 5 2 2 5" xfId="30327" xr:uid="{6FB23CAF-F75B-411E-9DF7-9A1023514828}"/>
    <cellStyle name="Normal 5 6 5 2 2 6" xfId="45211" xr:uid="{BE5DE91F-839C-43D9-B01A-3C871070C0A1}"/>
    <cellStyle name="Normal 5 6 5 2 2 7" xfId="9791" xr:uid="{5C797520-141E-4751-B66C-DDF121F56176}"/>
    <cellStyle name="Normal 5 6 5 2 3" xfId="3018" xr:uid="{A126FA71-F73C-41D5-9F3C-C138746E21A4}"/>
    <cellStyle name="Normal 5 6 5 2 3 2" xfId="25191" xr:uid="{019799B7-4958-4AB0-9929-05388FCDFBAE}"/>
    <cellStyle name="Normal 5 6 5 2 3 2 2" xfId="38883" xr:uid="{27AA959D-0E44-4698-A30B-BF223AA9922C}"/>
    <cellStyle name="Normal 5 6 5 2 3 2 3" xfId="53767" xr:uid="{1AAA142C-8BE1-44E1-8A06-5C897AECEC90}"/>
    <cellStyle name="Normal 5 6 5 2 3 3" xfId="18347" xr:uid="{DCBA430E-41D3-40AF-BE62-A1AD31A996EA}"/>
    <cellStyle name="Normal 5 6 5 2 3 3 2" xfId="41294" xr:uid="{90CA77BB-304E-4BB1-8438-E7FF2D14E666}"/>
    <cellStyle name="Normal 5 6 5 2 3 4" xfId="32037" xr:uid="{8C3BF322-AB69-4240-82F9-D34545688295}"/>
    <cellStyle name="Normal 5 6 5 2 3 5" xfId="46921" xr:uid="{401F7ABD-9CF8-468D-869F-E015A9E4B12F}"/>
    <cellStyle name="Normal 5 6 5 2 3 6" xfId="11501" xr:uid="{C0E43E97-C712-4E05-8C75-64FC7154AFEF}"/>
    <cellStyle name="Normal 5 6 5 2 4" xfId="3019" xr:uid="{114DA0E4-A51B-47AB-A763-1E819D30541E}"/>
    <cellStyle name="Normal 5 6 5 2 4 2" xfId="41295" xr:uid="{BF542C22-F890-4A81-9C6F-7E8C1465A313}"/>
    <cellStyle name="Normal 5 6 5 2 4 3" xfId="35461" xr:uid="{9BCFD894-AADE-459D-A392-4F74E6706607}"/>
    <cellStyle name="Normal 5 6 5 2 4 4" xfId="50345" xr:uid="{18CF5139-5533-4A50-92B2-B211495C04D4}"/>
    <cellStyle name="Normal 5 6 5 2 4 5" xfId="21769" xr:uid="{C024EB30-AC5E-4F80-B66E-567FAC9A94D4}"/>
    <cellStyle name="Normal 5 6 5 2 5" xfId="14925" xr:uid="{1C0B2579-51CA-4054-A3D7-6D3DCBA3B405}"/>
    <cellStyle name="Normal 5 6 5 2 5 2" xfId="40868" xr:uid="{3B47C88B-9B06-4483-9D38-349E8CD7BFA5}"/>
    <cellStyle name="Normal 5 6 5 2 6" xfId="28615" xr:uid="{5CAF1B28-7B59-4E58-B3EB-C462CDAB7DCF}"/>
    <cellStyle name="Normal 5 6 5 2 7" xfId="43499" xr:uid="{7EA058FE-FADF-4F46-B1FD-EB1DB42CAC68}"/>
    <cellStyle name="Normal 5 6 5 2 8" xfId="8079" xr:uid="{873FD07A-CBE8-413B-899E-6304926283F1}"/>
    <cellStyle name="Normal 5 6 5 3" xfId="1416" xr:uid="{57AF192E-F877-4D88-993D-0373D8191BB4}"/>
    <cellStyle name="Normal 5 6 5 3 2" xfId="3020" xr:uid="{05A58DAD-DC16-4966-A10C-3EB9A722FB09}"/>
    <cellStyle name="Normal 5 6 5 3 2 2" xfId="26902" xr:uid="{81D8B308-4DF9-4669-A0E0-8173736D04BA}"/>
    <cellStyle name="Normal 5 6 5 3 2 2 2" xfId="40594" xr:uid="{9FECE571-0DA0-48AC-B304-C3E8F59A3B10}"/>
    <cellStyle name="Normal 5 6 5 3 2 2 3" xfId="55478" xr:uid="{4CDF2293-90F2-441B-A1AE-5D8292C9BBC9}"/>
    <cellStyle name="Normal 5 6 5 3 2 3" xfId="20058" xr:uid="{6FC2EF33-BF4A-4644-87EE-085CBC28D477}"/>
    <cellStyle name="Normal 5 6 5 3 2 3 2" xfId="41296" xr:uid="{0550230E-61C7-4A13-9E10-9225F529D9F9}"/>
    <cellStyle name="Normal 5 6 5 3 2 4" xfId="33748" xr:uid="{08DCE57C-357C-4FA7-8AA3-3E4F94CE62B0}"/>
    <cellStyle name="Normal 5 6 5 3 2 5" xfId="48632" xr:uid="{DCCE5CD7-8C5A-4D5F-82F0-00C5F14849F8}"/>
    <cellStyle name="Normal 5 6 5 3 2 6" xfId="13212" xr:uid="{2BA4A797-A1AA-4E43-B48B-FF838E65DBA1}"/>
    <cellStyle name="Normal 5 6 5 3 3" xfId="3021" xr:uid="{C69F9493-ED93-4555-A1E2-DECB52E2AB2C}"/>
    <cellStyle name="Normal 5 6 5 3 3 2" xfId="41297" xr:uid="{46C9FB2D-CB44-4543-A056-2B4579A732EC}"/>
    <cellStyle name="Normal 5 6 5 3 3 3" xfId="37172" xr:uid="{672DA85D-BC82-4145-8677-6BDC79CDE2C3}"/>
    <cellStyle name="Normal 5 6 5 3 3 4" xfId="52056" xr:uid="{F4F546BD-C008-4035-9A61-F7FBCF77AE24}"/>
    <cellStyle name="Normal 5 6 5 3 3 5" xfId="23480" xr:uid="{C107543F-4CD3-4077-ABE5-B2B0967993C8}"/>
    <cellStyle name="Normal 5 6 5 3 4" xfId="3022" xr:uid="{D2CCB813-BA57-469E-947A-7D1A6F20AEBF}"/>
    <cellStyle name="Normal 5 6 5 3 4 2" xfId="41298" xr:uid="{79EA3150-94DB-4CDC-AACD-C091CEF7BD35}"/>
    <cellStyle name="Normal 5 6 5 3 4 3" xfId="16636" xr:uid="{8E944FD7-5F13-4B4B-AA35-F27C8A843A57}"/>
    <cellStyle name="Normal 5 6 5 3 5" xfId="41109" xr:uid="{6D51A6D3-27C5-4758-9781-DBBA49382492}"/>
    <cellStyle name="Normal 5 6 5 3 6" xfId="30326" xr:uid="{2C041EE7-1A31-46F4-94EF-CA97CE809DD4}"/>
    <cellStyle name="Normal 5 6 5 3 7" xfId="45210" xr:uid="{EE765745-D71C-4BA0-B94B-F1F1180E9661}"/>
    <cellStyle name="Normal 5 6 5 3 8" xfId="9790" xr:uid="{82C7DD1F-8169-4C1E-9264-9248EE33FFAF}"/>
    <cellStyle name="Normal 5 6 5 4" xfId="3023" xr:uid="{7C47B1C7-3012-46C6-9E21-EBD9C6B5EBB9}"/>
    <cellStyle name="Normal 5 6 5 4 2" xfId="25190" xr:uid="{58030515-838C-4741-AB6D-B0402CC94CF9}"/>
    <cellStyle name="Normal 5 6 5 4 2 2" xfId="38882" xr:uid="{B4C4574A-B63D-4EFD-8C50-25C9F9C6C4D1}"/>
    <cellStyle name="Normal 5 6 5 4 2 3" xfId="53766" xr:uid="{93167842-7368-436E-ADF3-780C9DDCD333}"/>
    <cellStyle name="Normal 5 6 5 4 3" xfId="18346" xr:uid="{AF2D9034-BF49-41CE-8DA3-B219D25CBCC7}"/>
    <cellStyle name="Normal 5 6 5 4 3 2" xfId="41299" xr:uid="{EE5CAE2B-7004-4C68-84EE-85580ABD6663}"/>
    <cellStyle name="Normal 5 6 5 4 4" xfId="32036" xr:uid="{B162ED6E-453F-406D-86D4-0256CE84A22B}"/>
    <cellStyle name="Normal 5 6 5 4 5" xfId="46920" xr:uid="{819326D5-0BBB-462C-83DE-B27D95FC51C4}"/>
    <cellStyle name="Normal 5 6 5 4 6" xfId="11500" xr:uid="{47B20419-9DE3-49E7-A236-3AC316472F93}"/>
    <cellStyle name="Normal 5 6 5 5" xfId="3024" xr:uid="{61BBA49B-FB9D-4A81-9553-D59B0E067D2F}"/>
    <cellStyle name="Normal 5 6 5 5 2" xfId="41300" xr:uid="{A5385AEA-F103-4ED0-BE7E-8BC22CFFC9D2}"/>
    <cellStyle name="Normal 5 6 5 5 3" xfId="35460" xr:uid="{1E6E3485-62FD-48FB-8211-8E24575F0A99}"/>
    <cellStyle name="Normal 5 6 5 5 4" xfId="50344" xr:uid="{1B5E1D9A-DBD2-421F-9459-ADBB1568146D}"/>
    <cellStyle name="Normal 5 6 5 5 5" xfId="21768" xr:uid="{838FDD7E-78AB-42C7-B898-1DE96051D13E}"/>
    <cellStyle name="Normal 5 6 5 6" xfId="3025" xr:uid="{7759AFF9-2C00-406B-B58C-166E055D536C}"/>
    <cellStyle name="Normal 5 6 5 6 2" xfId="41301" xr:uid="{2A3A4A53-9BF6-4348-81A4-C325D1BF105F}"/>
    <cellStyle name="Normal 5 6 5 6 3" xfId="14924" xr:uid="{C7DD6A1B-B3C2-493A-9BA1-EEBB51C66CC2}"/>
    <cellStyle name="Normal 5 6 5 7" xfId="40797" xr:uid="{D0DA0C60-BB6B-4D35-BF14-75B90D470C2A}"/>
    <cellStyle name="Normal 5 6 5 8" xfId="28614" xr:uid="{FD6ED1D2-E302-466C-A431-BB7A2719101F}"/>
    <cellStyle name="Normal 5 6 5 9" xfId="43498" xr:uid="{D21BE6C9-8F89-4D4E-8E87-84207D481CF8}"/>
    <cellStyle name="Normal 5 6 6" xfId="592" xr:uid="{18B09BD4-8E3C-4AF7-85D9-FB892BE36925}"/>
    <cellStyle name="Normal 5 6 6 2" xfId="1417" xr:uid="{660748FB-B07D-46F6-8ACB-6CC5D6E03CD0}"/>
    <cellStyle name="Normal 5 6 6 2 2" xfId="3026" xr:uid="{A49EA0FB-15F7-44E2-9411-AE3F98E4BCD3}"/>
    <cellStyle name="Normal 5 6 6 2 2 2" xfId="26904" xr:uid="{3AE060F2-EBF5-4050-A8C8-9EC47D329184}"/>
    <cellStyle name="Normal 5 6 6 2 2 2 2" xfId="40596" xr:uid="{7855DFCF-1D26-4F5B-BF87-E32426F56584}"/>
    <cellStyle name="Normal 5 6 6 2 2 2 3" xfId="55480" xr:uid="{57BD880A-60F5-4222-B961-EB915C82B7C8}"/>
    <cellStyle name="Normal 5 6 6 2 2 3" xfId="20060" xr:uid="{096E2FC9-9B36-40F8-9ECD-BDF8652F3B66}"/>
    <cellStyle name="Normal 5 6 6 2 2 3 2" xfId="41302" xr:uid="{9A4D1CA7-3568-4D5B-BD29-1B52B1C85878}"/>
    <cellStyle name="Normal 5 6 6 2 2 4" xfId="33750" xr:uid="{076EC992-3DDF-4470-8AB8-37D0342F7661}"/>
    <cellStyle name="Normal 5 6 6 2 2 5" xfId="48634" xr:uid="{A0B9BD61-2DCE-4A57-9133-F3C5C6B63D26}"/>
    <cellStyle name="Normal 5 6 6 2 2 6" xfId="13214" xr:uid="{9772002E-B90C-4202-997D-1EFCEA121B76}"/>
    <cellStyle name="Normal 5 6 6 2 3" xfId="3027" xr:uid="{E9A61D70-F936-4B46-AACF-F6E13D57E84B}"/>
    <cellStyle name="Normal 5 6 6 2 3 2" xfId="41303" xr:uid="{6791BAD5-7D3C-42A3-B430-84758C8CF3EB}"/>
    <cellStyle name="Normal 5 6 6 2 3 3" xfId="37174" xr:uid="{4AF2FC1A-C162-465A-B8B4-C2312F867541}"/>
    <cellStyle name="Normal 5 6 6 2 3 4" xfId="52058" xr:uid="{49361031-67C6-41A1-B063-AAD1C348C90F}"/>
    <cellStyle name="Normal 5 6 6 2 3 5" xfId="23482" xr:uid="{5ADB1D10-40C9-4504-96F8-EFFC6110D9E6}"/>
    <cellStyle name="Normal 5 6 6 2 4" xfId="3028" xr:uid="{E333ADE0-930F-43DF-BF7B-75291C9B220E}"/>
    <cellStyle name="Normal 5 6 6 2 4 2" xfId="41304" xr:uid="{059CD4B8-6071-4021-B8D2-708D8E161712}"/>
    <cellStyle name="Normal 5 6 6 2 4 3" xfId="16638" xr:uid="{CC92D4F5-F2F2-4644-87E8-B8B1F5D417A0}"/>
    <cellStyle name="Normal 5 6 6 2 5" xfId="41110" xr:uid="{A749B807-B40D-4379-9307-1393F432C9D6}"/>
    <cellStyle name="Normal 5 6 6 2 6" xfId="30328" xr:uid="{40F2F12F-4737-4C55-BB55-E6F6F5884DFC}"/>
    <cellStyle name="Normal 5 6 6 2 7" xfId="45212" xr:uid="{D718211E-B084-4F24-8FAD-9483741C8D03}"/>
    <cellStyle name="Normal 5 6 6 2 8" xfId="9792" xr:uid="{E48FE5DD-7B64-47F9-A85D-A2DD7CD17934}"/>
    <cellStyle name="Normal 5 6 6 3" xfId="3029" xr:uid="{9A5C3470-0854-4640-BEDE-12C64370AF77}"/>
    <cellStyle name="Normal 5 6 6 3 2" xfId="25192" xr:uid="{E60DF96F-3BE6-43CF-AB79-D78E3B3A439A}"/>
    <cellStyle name="Normal 5 6 6 3 2 2" xfId="38884" xr:uid="{3682BAC6-FD43-4BB0-881F-86687DE0F12D}"/>
    <cellStyle name="Normal 5 6 6 3 2 3" xfId="53768" xr:uid="{7839C416-1A4D-41E9-ADAC-2CA4653CC834}"/>
    <cellStyle name="Normal 5 6 6 3 3" xfId="18348" xr:uid="{A6809A2A-BF61-4900-9126-19931643A325}"/>
    <cellStyle name="Normal 5 6 6 3 3 2" xfId="41305" xr:uid="{F57E9B83-89DE-4B00-A035-4705131D3183}"/>
    <cellStyle name="Normal 5 6 6 3 4" xfId="32038" xr:uid="{C0365D40-7676-48DE-AF91-40E0074E7395}"/>
    <cellStyle name="Normal 5 6 6 3 5" xfId="46922" xr:uid="{E40E2BD5-1B38-4176-8460-40330A84A973}"/>
    <cellStyle name="Normal 5 6 6 3 6" xfId="11502" xr:uid="{02AAA14D-7209-47C3-89AB-6D4E1D66B617}"/>
    <cellStyle name="Normal 5 6 6 4" xfId="3030" xr:uid="{D56AF2B5-FDDD-4FDC-984D-DF0CEBDBC940}"/>
    <cellStyle name="Normal 5 6 6 4 2" xfId="41306" xr:uid="{BC5CFA24-AAEC-4510-9D81-EF73C6E1AD6C}"/>
    <cellStyle name="Normal 5 6 6 4 3" xfId="35462" xr:uid="{FAC89926-2240-47B6-965F-D5B5DB1E94EE}"/>
    <cellStyle name="Normal 5 6 6 4 4" xfId="50346" xr:uid="{9517EE4F-EB7C-4314-AEB8-2099BBCE9E3C}"/>
    <cellStyle name="Normal 5 6 6 4 5" xfId="21770" xr:uid="{61086110-08E1-496B-A843-30F58EA3CDC8}"/>
    <cellStyle name="Normal 5 6 6 5" xfId="3031" xr:uid="{7A1B6D4C-3211-45CE-8A15-6B9B0E9AB22D}"/>
    <cellStyle name="Normal 5 6 6 5 2" xfId="41307" xr:uid="{259D8F0A-B6D9-4920-AC19-B66869CFC031}"/>
    <cellStyle name="Normal 5 6 6 5 3" xfId="14926" xr:uid="{BF9D553D-97BE-4101-AB89-D765DCFF582D}"/>
    <cellStyle name="Normal 5 6 6 6" xfId="40869" xr:uid="{D26B2AFB-BAA2-48B2-98C7-0F7DAC4B7618}"/>
    <cellStyle name="Normal 5 6 6 7" xfId="28616" xr:uid="{6352069E-9BFD-4E74-89BD-D28E0B534D02}"/>
    <cellStyle name="Normal 5 6 6 8" xfId="43500" xr:uid="{F06DF842-A5E3-4DE1-B389-AFF2EE062F79}"/>
    <cellStyle name="Normal 5 6 6 9" xfId="8080" xr:uid="{1A25D24B-8233-4E73-B965-0B99C9231300}"/>
    <cellStyle name="Normal 5 6 7" xfId="1418" xr:uid="{C3F118DE-5EEA-481D-BC44-B912D5D74162}"/>
    <cellStyle name="Normal 5 6 7 2" xfId="3032" xr:uid="{1E9AF6D9-5315-45AA-97CC-3AF741A3F292}"/>
    <cellStyle name="Normal 5 6 7 2 2" xfId="13215" xr:uid="{A8BCCDBA-3899-4B7E-8248-545F9BF44DCF}"/>
    <cellStyle name="Normal 5 6 7 2 2 2" xfId="26905" xr:uid="{B20550AA-9D63-4DE5-8B3B-B72C12E41189}"/>
    <cellStyle name="Normal 5 6 7 2 2 2 2" xfId="40597" xr:uid="{796CA5A8-A986-4D17-B47C-AA0F1A79C7A5}"/>
    <cellStyle name="Normal 5 6 7 2 2 2 3" xfId="55481" xr:uid="{772E9FAC-B42E-426A-A05E-3705D6274EBB}"/>
    <cellStyle name="Normal 5 6 7 2 2 3" xfId="20061" xr:uid="{A0658E2F-E14B-43D6-AC1B-A6FD20A832CC}"/>
    <cellStyle name="Normal 5 6 7 2 2 4" xfId="33751" xr:uid="{C4917323-4034-4E05-9360-61310A1A99D7}"/>
    <cellStyle name="Normal 5 6 7 2 2 5" xfId="48635" xr:uid="{DD4EF37B-3DC2-40F3-9DB9-8A00C2282383}"/>
    <cellStyle name="Normal 5 6 7 2 3" xfId="23483" xr:uid="{B8581FE3-0AE1-4FB8-9662-49756A179EE5}"/>
    <cellStyle name="Normal 5 6 7 2 3 2" xfId="37175" xr:uid="{C5A5FE80-0956-4808-97BB-6524ECD1DB6C}"/>
    <cellStyle name="Normal 5 6 7 2 3 3" xfId="52059" xr:uid="{1DB1C16D-2E3F-4C76-BD0A-C06BF07D04F6}"/>
    <cellStyle name="Normal 5 6 7 2 4" xfId="16639" xr:uid="{0643ADF2-624C-4FAC-98A1-BD21FD773CBC}"/>
    <cellStyle name="Normal 5 6 7 2 4 2" xfId="41308" xr:uid="{4C45FED6-3D21-4C77-9C7F-8AD5818C741D}"/>
    <cellStyle name="Normal 5 6 7 2 5" xfId="30329" xr:uid="{123E60A8-7F30-4F40-BBB3-28EAE3F9C89D}"/>
    <cellStyle name="Normal 5 6 7 2 6" xfId="45213" xr:uid="{221E6A63-6C7A-41D7-ABAF-9AE6F22EC1F3}"/>
    <cellStyle name="Normal 5 6 7 2 7" xfId="9793" xr:uid="{91E34E92-49E2-4A0E-8DEF-E3D1AEB78CBC}"/>
    <cellStyle name="Normal 5 6 7 3" xfId="3033" xr:uid="{7BA368DC-1BD0-489B-981C-4F40D59FE852}"/>
    <cellStyle name="Normal 5 6 7 3 2" xfId="25193" xr:uid="{26C0DD08-5399-4D47-8F49-8D7223C0FCCF}"/>
    <cellStyle name="Normal 5 6 7 3 2 2" xfId="38885" xr:uid="{832B8E27-EAD8-474D-99E5-F5FE4295F45D}"/>
    <cellStyle name="Normal 5 6 7 3 2 3" xfId="53769" xr:uid="{FD952361-EFA5-42BF-B0A0-373C847B5523}"/>
    <cellStyle name="Normal 5 6 7 3 3" xfId="18349" xr:uid="{0F46E1F2-532C-49E1-A13C-F1B02E8A112D}"/>
    <cellStyle name="Normal 5 6 7 3 3 2" xfId="41309" xr:uid="{50CF1271-3B80-4FC7-8862-CE009A193267}"/>
    <cellStyle name="Normal 5 6 7 3 4" xfId="32039" xr:uid="{63E38BB3-B2B8-4E7B-A2B8-2C768B627CC5}"/>
    <cellStyle name="Normal 5 6 7 3 5" xfId="46923" xr:uid="{3AA75E5F-8F16-4BCB-8823-E306BDD41009}"/>
    <cellStyle name="Normal 5 6 7 3 6" xfId="11503" xr:uid="{1D05AFE1-9AD0-4DE9-BF7B-33863D82E878}"/>
    <cellStyle name="Normal 5 6 7 4" xfId="3034" xr:uid="{5D8F7BDB-5B3E-4BF4-BC26-D051A6F8DBB3}"/>
    <cellStyle name="Normal 5 6 7 4 2" xfId="41310" xr:uid="{78C45FDF-A98C-4F7A-98C5-C1F43F0986AE}"/>
    <cellStyle name="Normal 5 6 7 4 3" xfId="35463" xr:uid="{DEC4852D-DB31-4B9B-9CE2-1817BCEFCC87}"/>
    <cellStyle name="Normal 5 6 7 4 4" xfId="50347" xr:uid="{44930738-B6FB-4EB3-B749-AC77A2D256D5}"/>
    <cellStyle name="Normal 5 6 7 4 5" xfId="21771" xr:uid="{0221209E-9168-4141-8A3B-F4D118BBDB10}"/>
    <cellStyle name="Normal 5 6 7 5" xfId="14927" xr:uid="{FD050133-3BBA-4C74-84E5-1C38E2CEF8B6}"/>
    <cellStyle name="Normal 5 6 7 5 2" xfId="41111" xr:uid="{1A9CD7AF-BA30-4DC9-B712-3A1B2B75ECAF}"/>
    <cellStyle name="Normal 5 6 7 6" xfId="28617" xr:uid="{AEA53E73-E3B3-446A-94A2-2AED13A408D9}"/>
    <cellStyle name="Normal 5 6 7 7" xfId="43501" xr:uid="{AE8671A1-D6FE-44C4-BD90-988895E08977}"/>
    <cellStyle name="Normal 5 6 7 8" xfId="8081" xr:uid="{7C9473DB-0917-4454-9DB1-2B47B3D1885A}"/>
    <cellStyle name="Normal 5 6 8" xfId="3035" xr:uid="{5C3F0963-5CC4-436F-BC80-5213F8ADDD5E}"/>
    <cellStyle name="Normal 5 6 8 2" xfId="3036" xr:uid="{4C6765AA-E256-4800-BBD8-12730B329685}"/>
    <cellStyle name="Normal 5 6 8 2 2" xfId="26876" xr:uid="{DFD5C954-751D-44E3-8640-3C705AD46FD3}"/>
    <cellStyle name="Normal 5 6 8 2 2 2" xfId="40568" xr:uid="{B1A6BDA6-88FE-4A8F-8077-40A197AC53F2}"/>
    <cellStyle name="Normal 5 6 8 2 2 3" xfId="55452" xr:uid="{79614E8E-BF1F-48D7-B624-211EA1D18AFB}"/>
    <cellStyle name="Normal 5 6 8 2 3" xfId="20032" xr:uid="{5C2F8DC8-64A5-4EAD-921F-6A278D793E1D}"/>
    <cellStyle name="Normal 5 6 8 2 3 2" xfId="41312" xr:uid="{69751299-86A6-452A-A341-097F8D9687C9}"/>
    <cellStyle name="Normal 5 6 8 2 4" xfId="33722" xr:uid="{5970567D-B5AC-4B60-AE1B-74092A8E668B}"/>
    <cellStyle name="Normal 5 6 8 2 5" xfId="48606" xr:uid="{19FCC374-1C9C-4E78-AF29-593046BA866C}"/>
    <cellStyle name="Normal 5 6 8 2 6" xfId="13186" xr:uid="{0EE6E53A-AC1A-4C1E-AB67-D2704FBCD800}"/>
    <cellStyle name="Normal 5 6 8 3" xfId="3037" xr:uid="{5431FCCA-F459-4388-A5D3-1C35DA694032}"/>
    <cellStyle name="Normal 5 6 8 3 2" xfId="41313" xr:uid="{3544D1F2-D992-4113-B50D-192C93259E80}"/>
    <cellStyle name="Normal 5 6 8 3 3" xfId="37146" xr:uid="{F590CE9B-FFB3-49E2-B4F0-31356F7A5D85}"/>
    <cellStyle name="Normal 5 6 8 3 4" xfId="52030" xr:uid="{AFFFDFEF-D7EA-4DA0-B24B-228C4C77BF48}"/>
    <cellStyle name="Normal 5 6 8 3 5" xfId="23454" xr:uid="{6797535E-6999-4FEF-A500-DB1C72322FDE}"/>
    <cellStyle name="Normal 5 6 8 4" xfId="3038" xr:uid="{5CDC1F7B-5A11-4C80-8482-45280581E00F}"/>
    <cellStyle name="Normal 5 6 8 4 2" xfId="41314" xr:uid="{25544E84-1AB7-4C16-9C15-5493C59A6D95}"/>
    <cellStyle name="Normal 5 6 8 4 3" xfId="16610" xr:uid="{E5B26000-1CF4-4777-B3A9-8F68C0636A92}"/>
    <cellStyle name="Normal 5 6 8 5" xfId="41311" xr:uid="{74EA11A4-6580-48CD-BE28-E45F56527AD4}"/>
    <cellStyle name="Normal 5 6 8 6" xfId="30300" xr:uid="{939E6267-CB3C-4B61-9982-D176791323DB}"/>
    <cellStyle name="Normal 5 6 8 7" xfId="45184" xr:uid="{B6B27F56-8BF2-4A16-822D-CF645056506E}"/>
    <cellStyle name="Normal 5 6 8 8" xfId="9764" xr:uid="{795CC8A4-8065-47F0-BFFB-6DF9A22E22DC}"/>
    <cellStyle name="Normal 5 6 9" xfId="3039" xr:uid="{5E911883-2AFC-4686-9AAD-FA2EF00254B2}"/>
    <cellStyle name="Normal 5 6 9 2" xfId="25164" xr:uid="{74A3B03A-52E4-46DC-B2C4-A4750329D101}"/>
    <cellStyle name="Normal 5 6 9 2 2" xfId="38856" xr:uid="{37C1AD21-E063-4329-AF78-917CAF13797C}"/>
    <cellStyle name="Normal 5 6 9 2 3" xfId="53740" xr:uid="{F1767333-F7AE-49BB-BD05-AE4106499023}"/>
    <cellStyle name="Normal 5 6 9 3" xfId="18320" xr:uid="{82B0229F-4F35-4A82-80EC-333276E5D824}"/>
    <cellStyle name="Normal 5 6 9 3 2" xfId="41315" xr:uid="{05C8643E-F193-4C12-A73C-E9138D1ABEDA}"/>
    <cellStyle name="Normal 5 6 9 4" xfId="32010" xr:uid="{406EA35F-ADAB-4112-95D9-DE634D579590}"/>
    <cellStyle name="Normal 5 6 9 5" xfId="46894" xr:uid="{538B3184-2595-4F0D-8534-E921676F286F}"/>
    <cellStyle name="Normal 5 6 9 6" xfId="11474" xr:uid="{DE2FD14C-DC1E-49A7-92C6-E4D069F53A17}"/>
    <cellStyle name="Normal 5 7" xfId="108" xr:uid="{2EAAD86D-D1AA-41C2-9054-AD8BBB88D4B9}"/>
    <cellStyle name="Normal 5 7 10" xfId="40774" xr:uid="{8C98274E-73C8-4DBE-B490-2C4772215FDC}"/>
    <cellStyle name="Normal 5 7 11" xfId="28769" xr:uid="{B30C101E-0479-43DC-A3BE-CA4958362C45}"/>
    <cellStyle name="Normal 5 7 12" xfId="43653" xr:uid="{611FE3B6-BECB-4EF3-B33E-A44631ED8BE0}"/>
    <cellStyle name="Normal 5 7 13" xfId="8233" xr:uid="{013E13DE-13F5-4506-BB4C-463538C55B81}"/>
    <cellStyle name="Normal 5 7 2" xfId="109" xr:uid="{66E2857D-F97A-4E19-A676-4E3C26B8B9E2}"/>
    <cellStyle name="Normal 5 7 2 10" xfId="32191" xr:uid="{5399EDE9-01F4-4A01-B44F-AE45D59266B4}"/>
    <cellStyle name="Normal 5 7 2 11" xfId="47075" xr:uid="{D9244FCA-4BDF-462B-A820-B189831C5267}"/>
    <cellStyle name="Normal 5 7 2 12" xfId="11655" xr:uid="{3A05E9A0-D51D-4E59-8276-F007E9B7CA08}"/>
    <cellStyle name="Normal 5 7 2 2" xfId="316" xr:uid="{C6277453-425C-4B40-8DE8-6F9E84563C4B}"/>
    <cellStyle name="Normal 5 7 2 2 10" xfId="25345" xr:uid="{54B3DAF0-8658-4C61-9120-428ACA70B5B1}"/>
    <cellStyle name="Normal 5 7 2 2 2" xfId="593" xr:uid="{0B6A709B-3174-4CF1-8BD3-F5D86BC9F4DC}"/>
    <cellStyle name="Normal 5 7 2 2 2 2" xfId="1419" xr:uid="{386A0A7D-4232-4216-8198-B1F6C19345A4}"/>
    <cellStyle name="Normal 5 7 2 2 2 3" xfId="3040" xr:uid="{67FE6AF1-D20A-4F78-98DE-5E67C567FCAB}"/>
    <cellStyle name="Normal 5 7 2 2 2 4" xfId="3041" xr:uid="{1480056F-8260-4703-923F-6B5700EBD16B}"/>
    <cellStyle name="Normal 5 7 2 2 3" xfId="1420" xr:uid="{FBFC9E0E-B4E6-4548-BA67-7D63C21ED031}"/>
    <cellStyle name="Normal 5 7 2 2 3 2" xfId="3042" xr:uid="{16ED70E1-2F23-45E2-9E25-3D485BC15D9C}"/>
    <cellStyle name="Normal 5 7 2 2 3 3" xfId="3043" xr:uid="{1DCBB126-F39E-4BBA-93EA-278867DD11E6}"/>
    <cellStyle name="Normal 5 7 2 2 3 4" xfId="3044" xr:uid="{299D4737-054F-47D3-BCB5-5891F2EA57E5}"/>
    <cellStyle name="Normal 5 7 2 2 4" xfId="3045" xr:uid="{5D43E89E-11AD-4154-9CA7-FE85FA6D6725}"/>
    <cellStyle name="Normal 5 7 2 2 5" xfId="3046" xr:uid="{4E5D70FC-091E-4983-8330-43018FEA58A1}"/>
    <cellStyle name="Normal 5 7 2 2 6" xfId="3047" xr:uid="{B5DF6355-7AEA-44CA-839D-1C59F2011B89}"/>
    <cellStyle name="Normal 5 7 2 2 7" xfId="40798" xr:uid="{83A350B5-04D3-440D-8355-BEDCD13842B3}"/>
    <cellStyle name="Normal 5 7 2 2 8" xfId="39037" xr:uid="{767A95ED-80E9-41AF-8FBF-418F1163B013}"/>
    <cellStyle name="Normal 5 7 2 2 9" xfId="53921" xr:uid="{F546B245-72C1-4D49-9959-A5B916D6284B}"/>
    <cellStyle name="Normal 5 7 2 3" xfId="594" xr:uid="{330A6934-FC03-4350-9DA5-44DA4BBE0F1D}"/>
    <cellStyle name="Normal 5 7 2 3 2" xfId="1421" xr:uid="{DD557898-5CF9-470B-88DD-1ECEE7017BA2}"/>
    <cellStyle name="Normal 5 7 2 3 2 2" xfId="3048" xr:uid="{3844F38E-18BE-4256-B6D8-3A33F2F4D669}"/>
    <cellStyle name="Normal 5 7 2 3 2 3" xfId="3049" xr:uid="{E6BA0FAA-0B1C-471C-9B23-63F4DEF349D8}"/>
    <cellStyle name="Normal 5 7 2 3 2 4" xfId="3050" xr:uid="{6654E62E-8C31-4453-A6FD-801F68B65BC7}"/>
    <cellStyle name="Normal 5 7 2 3 3" xfId="3051" xr:uid="{7843DD9B-64C8-4D20-B761-799C9CC7C97C}"/>
    <cellStyle name="Normal 5 7 2 3 4" xfId="3052" xr:uid="{BDE916E1-769D-45E3-A7C7-C983C8C031B7}"/>
    <cellStyle name="Normal 5 7 2 3 5" xfId="3053" xr:uid="{F3B0CC7C-5382-485D-9104-9AE77CC261EE}"/>
    <cellStyle name="Normal 5 7 2 3 6" xfId="40870" xr:uid="{61607FBC-D62B-490F-8205-552A518408FD}"/>
    <cellStyle name="Normal 5 7 2 3 7" xfId="18501" xr:uid="{43F5F8C5-D83C-42BA-85BC-174742C23328}"/>
    <cellStyle name="Normal 5 7 2 4" xfId="1422" xr:uid="{397FC3F0-0A54-45B2-ADDA-EC0DEC9BF68A}"/>
    <cellStyle name="Normal 5 7 2 4 2" xfId="3054" xr:uid="{C4E332C8-FC75-414F-B80C-90102A69227A}"/>
    <cellStyle name="Normal 5 7 2 4 3" xfId="3055" xr:uid="{350333E2-6408-483D-96F2-2BE2B87F6BA8}"/>
    <cellStyle name="Normal 5 7 2 4 4" xfId="3056" xr:uid="{692A831A-E8F5-4955-BCDC-F277CBE162BD}"/>
    <cellStyle name="Normal 5 7 2 5" xfId="3057" xr:uid="{7ADADE71-754E-407A-9B2A-252548958A95}"/>
    <cellStyle name="Normal 5 7 2 5 2" xfId="3058" xr:uid="{3FAE6537-A26E-4BCD-8080-8A3F5DB71018}"/>
    <cellStyle name="Normal 5 7 2 5 3" xfId="3059" xr:uid="{BDA3BFD0-BC81-43AC-A143-9BDF8F18B2DF}"/>
    <cellStyle name="Normal 5 7 2 5 4" xfId="3060" xr:uid="{D8BD8B84-7C5F-4679-88B6-8D4EF1C5B580}"/>
    <cellStyle name="Normal 5 7 2 6" xfId="3061" xr:uid="{6AB486A0-E3ED-4CF2-8001-02276A9EBFAB}"/>
    <cellStyle name="Normal 5 7 2 7" xfId="3062" xr:uid="{A338D8E4-8EA2-4094-A3E1-87361D95A8D8}"/>
    <cellStyle name="Normal 5 7 2 8" xfId="3063" xr:uid="{AE565E6D-8326-43D1-9A9B-10994990103C}"/>
    <cellStyle name="Normal 5 7 2 9" xfId="40775" xr:uid="{5388DBD1-D965-4B2A-99AC-49A800908AE2}"/>
    <cellStyle name="Normal 5 7 3" xfId="317" xr:uid="{572ABE07-8CEC-4976-AE83-40E8051257C1}"/>
    <cellStyle name="Normal 5 7 3 10" xfId="21923" xr:uid="{D9E0DC38-B515-4066-A7FD-58DF1EB285C0}"/>
    <cellStyle name="Normal 5 7 3 2" xfId="595" xr:uid="{EB506720-27C7-44E9-9D07-D3B78562413B}"/>
    <cellStyle name="Normal 5 7 3 2 2" xfId="596" xr:uid="{F3AB3E8A-A91F-49EA-BE5F-15C9855FD853}"/>
    <cellStyle name="Normal 5 7 3 2 3" xfId="3064" xr:uid="{F0D9C544-E9C4-4E49-882D-268F8B518F61}"/>
    <cellStyle name="Normal 5 7 3 2 4" xfId="3065" xr:uid="{CBBFCB36-C434-40B9-B4DE-7041C8D13A7E}"/>
    <cellStyle name="Normal 5 7 3 3" xfId="597" xr:uid="{490B574B-F614-4ECF-8304-10DE6AA317A0}"/>
    <cellStyle name="Normal 5 7 3 3 2" xfId="3066" xr:uid="{236FBEEE-0438-41E3-BAE8-B2C7CFF5B34B}"/>
    <cellStyle name="Normal 5 7 3 3 3" xfId="3067" xr:uid="{BF8963F3-58EB-49D6-A41D-A1F6A3484936}"/>
    <cellStyle name="Normal 5 7 3 3 4" xfId="3068" xr:uid="{87C0F4DF-7339-49A8-8A9E-7A9F21B09AE2}"/>
    <cellStyle name="Normal 5 7 3 4" xfId="3069" xr:uid="{FD4EFD64-B869-408E-B770-93799B4398D8}"/>
    <cellStyle name="Normal 5 7 3 5" xfId="3070" xr:uid="{99983B68-5A07-48D9-8CED-4A1BC65F2BCB}"/>
    <cellStyle name="Normal 5 7 3 6" xfId="3071" xr:uid="{988FFFDA-55F6-4303-8592-938B4C1510C2}"/>
    <cellStyle name="Normal 5 7 3 7" xfId="40799" xr:uid="{D88ADFD1-6B9D-4929-A21C-B62B12E981E2}"/>
    <cellStyle name="Normal 5 7 3 8" xfId="35615" xr:uid="{8BA8FD07-D95B-48EC-A9B8-20FBE15A193C}"/>
    <cellStyle name="Normal 5 7 3 9" xfId="50499" xr:uid="{CC56CA8F-801B-49A8-9F4E-B2C7B789F98E}"/>
    <cellStyle name="Normal 5 7 4" xfId="318" xr:uid="{A87C9BED-C098-409E-9E21-AC17C7304925}"/>
    <cellStyle name="Normal 5 7 4 2" xfId="598" xr:uid="{ECC1EDD9-EC03-44D1-A1A0-9F6A62091E3B}"/>
    <cellStyle name="Normal 5 7 4 2 2" xfId="3072" xr:uid="{9864864C-E233-45F3-99DE-3B841FB18335}"/>
    <cellStyle name="Normal 5 7 4 2 3" xfId="3073" xr:uid="{57C254A1-F0BA-403A-9D91-0BC1B3FE0366}"/>
    <cellStyle name="Normal 5 7 4 2 4" xfId="3074" xr:uid="{61B8233B-2462-43E9-8278-AC108DF8458B}"/>
    <cellStyle name="Normal 5 7 4 3" xfId="3075" xr:uid="{3F26F175-612B-4995-ACC0-85C08FCD1376}"/>
    <cellStyle name="Normal 5 7 4 4" xfId="3076" xr:uid="{D085C41B-EEAE-4F26-8EA6-F9BF0B52DC90}"/>
    <cellStyle name="Normal 5 7 4 5" xfId="3077" xr:uid="{4D751CA3-5FB3-41CB-A26A-A6EC47A57194}"/>
    <cellStyle name="Normal 5 7 4 6" xfId="40800" xr:uid="{2AB826DC-0D5E-46B1-A37B-4FBBD53FFBFE}"/>
    <cellStyle name="Normal 5 7 4 7" xfId="15079" xr:uid="{D07CF07B-35A1-4E0A-B8F6-15CB4CA19BCD}"/>
    <cellStyle name="Normal 5 7 5" xfId="599" xr:uid="{27433BA0-4BD1-4F9C-A191-1C71D9D3C5E7}"/>
    <cellStyle name="Normal 5 7 5 2" xfId="3078" xr:uid="{EC4448EA-AAD4-4CA8-8570-734C5629E7BA}"/>
    <cellStyle name="Normal 5 7 5 3" xfId="3079" xr:uid="{4A5E2655-B582-4161-9B69-F1532F704D7B}"/>
    <cellStyle name="Normal 5 7 5 4" xfId="3080" xr:uid="{914E621F-00CD-4338-8BAC-BE70F25E7486}"/>
    <cellStyle name="Normal 5 7 6" xfId="3081" xr:uid="{633DCAA4-37E0-431B-B95D-57E26E65DA87}"/>
    <cellStyle name="Normal 5 7 6 2" xfId="3082" xr:uid="{C1A4B585-1D0E-4141-8C62-09316B2CD0C7}"/>
    <cellStyle name="Normal 5 7 6 3" xfId="3083" xr:uid="{F7547F66-7EDB-4157-8EEB-04799F5F7F70}"/>
    <cellStyle name="Normal 5 7 6 4" xfId="3084" xr:uid="{41E7001A-5953-40AE-9618-111CA8A68DC5}"/>
    <cellStyle name="Normal 5 7 7" xfId="3085" xr:uid="{08869E21-49DE-4E7A-A1A0-0E04AE7D2981}"/>
    <cellStyle name="Normal 5 7 8" xfId="3086" xr:uid="{CB7D5762-BCCD-437D-8AEE-58C7A19C3ADD}"/>
    <cellStyle name="Normal 5 7 9" xfId="3087" xr:uid="{E86D2F28-9846-4F08-A491-2B3F631A84CF}"/>
    <cellStyle name="Normal 5 8" xfId="110" xr:uid="{D1F9D587-C821-4D0E-9F14-1ABBA00C250B}"/>
    <cellStyle name="Normal 5 8 2" xfId="319" xr:uid="{9BEA6CCD-5D06-4ADF-8960-E562468B34D5}"/>
    <cellStyle name="Normal 5 8 2 2" xfId="600" xr:uid="{6F811F20-969B-4BC2-90D7-892CA8D5C38F}"/>
    <cellStyle name="Normal 5 8 2 2 2" xfId="1423" xr:uid="{AB664CE1-97F0-40C7-BB77-FCDD8299FCAB}"/>
    <cellStyle name="Normal 5 8 2 2 2 2" xfId="1424" xr:uid="{B2E5EE0B-5AB1-4C79-9C43-20F26000EC15}"/>
    <cellStyle name="Normal 5 8 2 2 3" xfId="1425" xr:uid="{370A4C66-7AA8-43EF-B1D8-39815BB8E338}"/>
    <cellStyle name="Normal 5 8 2 2 4" xfId="3088" xr:uid="{0CB13BD5-D89B-4B24-B921-4DECE536A2CD}"/>
    <cellStyle name="Normal 5 8 2 3" xfId="1426" xr:uid="{FEE7CFC9-E23E-4700-AABE-1D4F52FC9335}"/>
    <cellStyle name="Normal 5 8 2 3 2" xfId="1427" xr:uid="{A11D501F-D04F-4B8D-B25C-1DADD6C73E81}"/>
    <cellStyle name="Normal 5 8 2 3 3" xfId="3089" xr:uid="{75DC42F6-7315-4523-90C3-E2DB7FA76557}"/>
    <cellStyle name="Normal 5 8 2 3 4" xfId="3090" xr:uid="{A98F0816-8A26-4486-A992-4B3EF6ADB6D6}"/>
    <cellStyle name="Normal 5 8 2 4" xfId="1428" xr:uid="{6932F011-BB0B-4ABB-B26D-C180EE6FE9C0}"/>
    <cellStyle name="Normal 5 8 2 5" xfId="3091" xr:uid="{9BFF2180-A953-4F4D-A775-0112CF0A722E}"/>
    <cellStyle name="Normal 5 8 2 6" xfId="3092" xr:uid="{81B92342-5610-4041-A1FD-B7E22E73F17B}"/>
    <cellStyle name="Normal 5 8 3" xfId="601" xr:uid="{EC19D0F1-EBA2-4AD9-A2AE-45D18620A57C}"/>
    <cellStyle name="Normal 5 8 3 2" xfId="1429" xr:uid="{1E39A041-429C-4E54-A584-51674A188012}"/>
    <cellStyle name="Normal 5 8 3 2 2" xfId="1430" xr:uid="{16F6147E-D9AF-491F-9730-6C044B17BECF}"/>
    <cellStyle name="Normal 5 8 3 2 3" xfId="3093" xr:uid="{423FF76F-17DB-4CCC-9E1B-660C9ED58398}"/>
    <cellStyle name="Normal 5 8 3 2 4" xfId="3094" xr:uid="{CE94E37D-621B-4B73-A418-EF4267C91126}"/>
    <cellStyle name="Normal 5 8 3 3" xfId="1431" xr:uid="{6112E57A-340C-455E-9743-1776C1974C0A}"/>
    <cellStyle name="Normal 5 8 3 4" xfId="3095" xr:uid="{413FEC39-C479-4806-B0F0-C31A3C164C82}"/>
    <cellStyle name="Normal 5 8 3 5" xfId="3096" xr:uid="{E1195992-69A3-4182-8006-C2A560EDC900}"/>
    <cellStyle name="Normal 5 8 4" xfId="1432" xr:uid="{FF41CBEA-832D-4926-BEED-328545B0A28B}"/>
    <cellStyle name="Normal 5 8 4 2" xfId="1433" xr:uid="{A3594D90-A90C-48AC-9E95-9923BAF85E3E}"/>
    <cellStyle name="Normal 5 8 4 3" xfId="3097" xr:uid="{2BB4F9E7-938D-40C4-955E-D0F0325B7BEB}"/>
    <cellStyle name="Normal 5 8 4 4" xfId="3098" xr:uid="{FBF05D0F-9DE2-44EB-9AEA-D8ABF924AF50}"/>
    <cellStyle name="Normal 5 8 5" xfId="1434" xr:uid="{A88E37D8-2DB6-4FA5-AE7E-35EF62322A2B}"/>
    <cellStyle name="Normal 5 8 5 2" xfId="3099" xr:uid="{6A78B3AB-DFBC-42F2-BC83-9C345B0204AC}"/>
    <cellStyle name="Normal 5 8 5 3" xfId="3100" xr:uid="{7586E583-53E4-40F6-A7F0-C50EB9114719}"/>
    <cellStyle name="Normal 5 8 5 4" xfId="3101" xr:uid="{80D0B725-6AB6-4B64-A552-C62E1DFF3C6E}"/>
    <cellStyle name="Normal 5 8 6" xfId="3102" xr:uid="{61E6CB58-49BA-43C8-AB90-1F543D6B483D}"/>
    <cellStyle name="Normal 5 8 7" xfId="3103" xr:uid="{8FA9C7C4-DF73-450B-A902-58EEA31C487A}"/>
    <cellStyle name="Normal 5 8 8" xfId="3104" xr:uid="{CEF9F5E4-1AE4-4E59-8797-CA5DCFFD3296}"/>
    <cellStyle name="Normal 5 9" xfId="320" xr:uid="{11B5EDCE-AC82-49D1-A61D-0C1A6BD916F8}"/>
    <cellStyle name="Normal 5 9 2" xfId="602" xr:uid="{0A0E327A-D18D-4418-802B-897F7D1ED1BF}"/>
    <cellStyle name="Normal 5 9 2 2" xfId="603" xr:uid="{6C34FDA6-FC04-4493-B1F9-E873F728D5F0}"/>
    <cellStyle name="Normal 5 9 2 2 2" xfId="1435" xr:uid="{41295F52-1C01-4D3C-89B9-727713F8F476}"/>
    <cellStyle name="Normal 5 9 2 2 3" xfId="3105" xr:uid="{B63FE406-D413-4C48-8490-74073E912BAC}"/>
    <cellStyle name="Normal 5 9 2 2 4" xfId="3106" xr:uid="{2779228D-BB42-4B22-B3E3-56322A4CF828}"/>
    <cellStyle name="Normal 5 9 2 3" xfId="1436" xr:uid="{066F2358-6E85-4F7D-B686-0494B2E8127B}"/>
    <cellStyle name="Normal 5 9 2 4" xfId="3107" xr:uid="{CA24774C-BCD3-491C-8168-9DE150B26B9A}"/>
    <cellStyle name="Normal 5 9 2 5" xfId="3108" xr:uid="{8BB0A462-4288-4E6A-96AA-DC4384E6430E}"/>
    <cellStyle name="Normal 5 9 3" xfId="604" xr:uid="{1AFBDA49-CC59-4DBD-8592-86CC92784897}"/>
    <cellStyle name="Normal 5 9 3 2" xfId="1437" xr:uid="{9430B8EC-12B6-4C12-9694-0391CE9EB2B9}"/>
    <cellStyle name="Normal 5 9 3 3" xfId="3109" xr:uid="{F669848D-35AF-4B0A-A359-33737697B55B}"/>
    <cellStyle name="Normal 5 9 3 4" xfId="3110" xr:uid="{98137674-5196-4002-AB5C-C7E8A105AFB0}"/>
    <cellStyle name="Normal 5 9 4" xfId="1438" xr:uid="{3A05A3DD-56D8-4F73-AABE-E92858A61151}"/>
    <cellStyle name="Normal 5 9 4 2" xfId="3111" xr:uid="{92DF7635-26ED-4D5E-8E28-F1E839CA5AED}"/>
    <cellStyle name="Normal 5 9 4 3" xfId="3112" xr:uid="{2FDCE77E-06E9-49F4-8CE7-B02A5674BEAC}"/>
    <cellStyle name="Normal 5 9 4 4" xfId="3113" xr:uid="{D2650D04-FC9D-43FE-9067-F13B7C14E36F}"/>
    <cellStyle name="Normal 5 9 5" xfId="3114" xr:uid="{423B123A-1AFC-4F04-923D-2CA013C844CA}"/>
    <cellStyle name="Normal 5 9 6" xfId="3115" xr:uid="{2B18D8CF-7856-4F54-9F14-05E3BAED440D}"/>
    <cellStyle name="Normal 5 9 7" xfId="3116" xr:uid="{5542A5FB-5A57-42CE-8542-283F60D61A75}"/>
    <cellStyle name="Normal 6" xfId="111" xr:uid="{BCE4DF76-39D0-431D-8513-BDAF7EEEB2A0}"/>
    <cellStyle name="Normal 6 10" xfId="321" xr:uid="{110935F6-2D1F-4532-B222-0401912A936F}"/>
    <cellStyle name="Normal 6 10 2" xfId="1439" xr:uid="{6201587D-F557-4BB2-AC65-E74C6310E8E1}"/>
    <cellStyle name="Normal 6 10 2 2" xfId="3117" xr:uid="{7EB428AE-01AC-4DEF-B7A3-3778F93E50B8}"/>
    <cellStyle name="Normal 6 10 2 2 2" xfId="4590" xr:uid="{CCF8CFF8-3B35-496A-9364-2BEE52F8B39D}"/>
    <cellStyle name="Normal 6 10 2 3" xfId="3118" xr:uid="{9D563C81-C915-4CA3-9928-1309846F3A11}"/>
    <cellStyle name="Normal 6 10 2 4" xfId="3119" xr:uid="{D4DA9027-5A68-4E5C-B709-628D291426AA}"/>
    <cellStyle name="Normal 6 10 3" xfId="3120" xr:uid="{E2C71069-85F0-4712-A617-904C7162CE03}"/>
    <cellStyle name="Normal 6 10 4" xfId="3121" xr:uid="{93E6DC12-7DFE-479E-ADBD-5CEBB66C84A7}"/>
    <cellStyle name="Normal 6 10 5" xfId="3122" xr:uid="{9A53C93D-3CDE-421A-AFC3-ACF1576385BA}"/>
    <cellStyle name="Normal 6 11" xfId="1440" xr:uid="{E013AF76-E7B2-41E6-964C-E08340D881E8}"/>
    <cellStyle name="Normal 6 11 2" xfId="3123" xr:uid="{E9D71AF2-58FD-4B7E-8F6A-5DB00B66D13D}"/>
    <cellStyle name="Normal 6 11 3" xfId="3124" xr:uid="{DC8E9DCD-4A8E-4A68-9847-BCDEBAB78C7B}"/>
    <cellStyle name="Normal 6 11 4" xfId="3125" xr:uid="{9E558112-EAED-4599-AAD9-E75DBFD29DC3}"/>
    <cellStyle name="Normal 6 12" xfId="904" xr:uid="{0228A98D-8F8B-4B7F-A5A0-3DF98F208DCF}"/>
    <cellStyle name="Normal 6 12 2" xfId="3126" xr:uid="{4A1352D3-218D-4876-879A-B4B1623B3181}"/>
    <cellStyle name="Normal 6 12 3" xfId="3127" xr:uid="{FF7F75D1-CAB5-450A-A9C9-17665AAEE778}"/>
    <cellStyle name="Normal 6 12 4" xfId="3128" xr:uid="{F8F6E531-218B-4B91-A06E-1C01C38BCBE1}"/>
    <cellStyle name="Normal 6 13" xfId="901" xr:uid="{1CAF2208-9145-4F62-BDC1-EC850BCD4D72}"/>
    <cellStyle name="Normal 6 13 2" xfId="3130" xr:uid="{D6A6E47D-41AD-4A02-959E-26DC6DAF8248}"/>
    <cellStyle name="Normal 6 13 3" xfId="4317" xr:uid="{A5F38F23-5ACA-4D8A-B3B1-395D189B4391}"/>
    <cellStyle name="Normal 6 13 4" xfId="3129" xr:uid="{ABE8FBED-005D-482E-8633-1691407225D5}"/>
    <cellStyle name="Normal 6 13 5" xfId="5321" xr:uid="{F26F658A-DDE5-4568-89B0-AA8DF7BC5741}"/>
    <cellStyle name="Normal 6 14" xfId="3131" xr:uid="{C3586472-5621-4A89-A008-80A36343AEAB}"/>
    <cellStyle name="Normal 6 15" xfId="3132" xr:uid="{08971DAD-0F41-4B10-A1F1-72F27312B03A}"/>
    <cellStyle name="Normal 6 16" xfId="3133" xr:uid="{4D07266D-1F44-4BFD-A4C2-1BA41398C205}"/>
    <cellStyle name="Normal 6 2" xfId="112" xr:uid="{AE4822CA-750C-4182-BBA4-EB0AEDE9BFCE}"/>
    <cellStyle name="Normal 6 2 2" xfId="322" xr:uid="{20EF0264-0EF6-46C5-BE48-9A09390096B8}"/>
    <cellStyle name="Normal 6 2 2 2" xfId="4673" xr:uid="{E2BFF4BE-8FD0-4FB7-85A3-1C0108A0D8BF}"/>
    <cellStyle name="Normal 6 2 3" xfId="4562" xr:uid="{D9CB118E-A843-46A8-82E2-F805C5A9B297}"/>
    <cellStyle name="Normal 6 3" xfId="113" xr:uid="{7B4FADA8-AEF0-46ED-841F-75087AC6F9A2}"/>
    <cellStyle name="Normal 6 3 10" xfId="3134" xr:uid="{0DC8DBAE-205D-426E-9C22-2147BEA38F1A}"/>
    <cellStyle name="Normal 6 3 11" xfId="3135" xr:uid="{56941FEA-EB22-4A76-BF57-003F77323FA3}"/>
    <cellStyle name="Normal 6 3 2" xfId="114" xr:uid="{0BC85724-58ED-4029-A51D-5BF0C6AF8136}"/>
    <cellStyle name="Normal 6 3 2 2" xfId="115" xr:uid="{BAC83FF6-52B0-4B33-AF43-F9C92041B046}"/>
    <cellStyle name="Normal 6 3 2 2 2" xfId="323" xr:uid="{2C87D247-B5A7-4A52-AE6E-21F7B52EDF57}"/>
    <cellStyle name="Normal 6 3 2 2 2 2" xfId="605" xr:uid="{94D4A222-7C6A-4ABB-952A-E444D6C11313}"/>
    <cellStyle name="Normal 6 3 2 2 2 2 2" xfId="606" xr:uid="{4DB544B1-B37F-4BF7-A9ED-C5C831CCA965}"/>
    <cellStyle name="Normal 6 3 2 2 2 2 2 2" xfId="1441" xr:uid="{B2EED0BE-CBFF-4E22-8953-A6C63C5C35A6}"/>
    <cellStyle name="Normal 6 3 2 2 2 2 2 2 2" xfId="1442" xr:uid="{53CF7CA0-3948-47F7-931E-DD5F5DF87B6A}"/>
    <cellStyle name="Normal 6 3 2 2 2 2 2 3" xfId="1443" xr:uid="{57D98917-8E26-44DC-A54F-E11908237A4A}"/>
    <cellStyle name="Normal 6 3 2 2 2 2 3" xfId="1444" xr:uid="{759CBA0B-BBF5-42E9-B74F-43552F273C07}"/>
    <cellStyle name="Normal 6 3 2 2 2 2 3 2" xfId="1445" xr:uid="{7207870B-AB91-4FBC-A577-BF0266A4B1E9}"/>
    <cellStyle name="Normal 6 3 2 2 2 2 4" xfId="1446" xr:uid="{E301BC03-F296-41EB-9DF9-07E6F91764B4}"/>
    <cellStyle name="Normal 6 3 2 2 2 3" xfId="607" xr:uid="{FD4878D1-645A-4FE4-A205-0F355FB57384}"/>
    <cellStyle name="Normal 6 3 2 2 2 3 2" xfId="1447" xr:uid="{66AEADBF-30A4-4ECD-8F32-14103A572295}"/>
    <cellStyle name="Normal 6 3 2 2 2 3 2 2" xfId="1448" xr:uid="{ADDB683F-0D48-454D-B8AD-25931532172D}"/>
    <cellStyle name="Normal 6 3 2 2 2 3 3" xfId="1449" xr:uid="{6151C75E-4505-4C95-A312-331EF85FD0A3}"/>
    <cellStyle name="Normal 6 3 2 2 2 3 4" xfId="3136" xr:uid="{6824462B-C7F9-475C-B3B2-CD4C67AED0C4}"/>
    <cellStyle name="Normal 6 3 2 2 2 4" xfId="1450" xr:uid="{440AC6B5-84B9-4BC7-A5B0-0085A3F21EC7}"/>
    <cellStyle name="Normal 6 3 2 2 2 4 2" xfId="1451" xr:uid="{8A4BEEB2-14C4-4DC6-A10A-04B7811E77A7}"/>
    <cellStyle name="Normal 6 3 2 2 2 5" xfId="1452" xr:uid="{8EACC880-99B1-4435-AC96-E97B1BF7BD1D}"/>
    <cellStyle name="Normal 6 3 2 2 2 6" xfId="3137" xr:uid="{549BC10E-14EA-462C-ABD4-87378887DC0B}"/>
    <cellStyle name="Normal 6 3 2 2 3" xfId="324" xr:uid="{6F34C4C4-347B-4E44-9A86-1ABE583EE80B}"/>
    <cellStyle name="Normal 6 3 2 2 3 2" xfId="608" xr:uid="{5D549946-C1C4-42FF-982B-7AC32785618F}"/>
    <cellStyle name="Normal 6 3 2 2 3 2 2" xfId="609" xr:uid="{56D53558-A203-4324-9DEA-81E2810B53AF}"/>
    <cellStyle name="Normal 6 3 2 2 3 2 2 2" xfId="1453" xr:uid="{FEEDA1EF-5698-4F21-9999-EDD588E66C34}"/>
    <cellStyle name="Normal 6 3 2 2 3 2 2 2 2" xfId="1454" xr:uid="{3C89F897-F7C0-4A0C-B7B6-E635CD303E8E}"/>
    <cellStyle name="Normal 6 3 2 2 3 2 2 3" xfId="1455" xr:uid="{27C818FE-B400-46EE-B513-8DDFDF822645}"/>
    <cellStyle name="Normal 6 3 2 2 3 2 3" xfId="1456" xr:uid="{23EEE17A-7A58-473C-BE6B-6A69A93EE2EC}"/>
    <cellStyle name="Normal 6 3 2 2 3 2 3 2" xfId="1457" xr:uid="{A7BC0F78-F48C-44F4-922B-3091205128FF}"/>
    <cellStyle name="Normal 6 3 2 2 3 2 4" xfId="1458" xr:uid="{DFD8E10F-487F-429E-9BE5-553B2064A9F1}"/>
    <cellStyle name="Normal 6 3 2 2 3 3" xfId="610" xr:uid="{4AE347A8-89BE-488B-8D2D-BDEE17ECFFE3}"/>
    <cellStyle name="Normal 6 3 2 2 3 3 2" xfId="1459" xr:uid="{2646D2F9-2317-4068-B548-2439525D31C0}"/>
    <cellStyle name="Normal 6 3 2 2 3 3 2 2" xfId="1460" xr:uid="{6C7D8786-1D7D-44B3-9355-156A8F1BE81A}"/>
    <cellStyle name="Normal 6 3 2 2 3 3 3" xfId="1461" xr:uid="{C4744327-D145-4952-BFB7-F4EAD3D86A58}"/>
    <cellStyle name="Normal 6 3 2 2 3 4" xfId="1462" xr:uid="{8AD32EF7-05B9-4083-BED4-216B85DF76C0}"/>
    <cellStyle name="Normal 6 3 2 2 3 4 2" xfId="1463" xr:uid="{135BD39A-83CF-47D4-A32D-B10CB8E4FA56}"/>
    <cellStyle name="Normal 6 3 2 2 3 5" xfId="1464" xr:uid="{7B44876C-DD30-4AE4-98D7-FCBB462242CF}"/>
    <cellStyle name="Normal 6 3 2 2 4" xfId="611" xr:uid="{7175CB6A-1608-4C42-86DA-1AEF99C6E518}"/>
    <cellStyle name="Normal 6 3 2 2 4 2" xfId="612" xr:uid="{D7B25D09-7E49-4ABE-A11B-97131FA1B4B0}"/>
    <cellStyle name="Normal 6 3 2 2 4 2 2" xfId="1465" xr:uid="{B2BD07BC-E186-4F5A-AA8B-B61FE76478DB}"/>
    <cellStyle name="Normal 6 3 2 2 4 2 2 2" xfId="1466" xr:uid="{D8A408E5-E156-4099-AF7A-EC113F7DA4DA}"/>
    <cellStyle name="Normal 6 3 2 2 4 2 3" xfId="1467" xr:uid="{DA571685-4FEB-417B-BA86-30207D69683C}"/>
    <cellStyle name="Normal 6 3 2 2 4 3" xfId="1468" xr:uid="{01A70015-FB47-4D67-A5DF-11BEAB0249DB}"/>
    <cellStyle name="Normal 6 3 2 2 4 3 2" xfId="1469" xr:uid="{AFDC9B25-A985-44E8-A5DC-CFB89BA8AE08}"/>
    <cellStyle name="Normal 6 3 2 2 4 4" xfId="1470" xr:uid="{EB0EF931-11CA-4ED6-920C-67D0334E6AC6}"/>
    <cellStyle name="Normal 6 3 2 2 5" xfId="613" xr:uid="{8B7E7F92-E708-41BD-A9C3-E57ADC2F8F25}"/>
    <cellStyle name="Normal 6 3 2 2 5 2" xfId="1471" xr:uid="{B131A5EC-7990-4588-9D59-1C50E4394F65}"/>
    <cellStyle name="Normal 6 3 2 2 5 2 2" xfId="1472" xr:uid="{BC14C656-45D8-44CE-B5A1-E6A0E262D12D}"/>
    <cellStyle name="Normal 6 3 2 2 5 3" xfId="1473" xr:uid="{0854D15B-429B-43B1-8730-9A9DDAEA6DE0}"/>
    <cellStyle name="Normal 6 3 2 2 5 4" xfId="3138" xr:uid="{C2E98877-4BBE-431B-9021-54B44F7914AB}"/>
    <cellStyle name="Normal 6 3 2 2 6" xfId="1474" xr:uid="{56DDAB8B-08B6-4BCB-9E6E-2DB7F3ADECD7}"/>
    <cellStyle name="Normal 6 3 2 2 6 2" xfId="1475" xr:uid="{1FF9ED00-062E-42E6-BC92-F0AEB4A42563}"/>
    <cellStyle name="Normal 6 3 2 2 7" xfId="1476" xr:uid="{10D3A5D4-2A53-43AC-9087-C13B610FCBE7}"/>
    <cellStyle name="Normal 6 3 2 2 8" xfId="3139" xr:uid="{251FE365-CF2F-4A70-810B-E4B41EAADCD6}"/>
    <cellStyle name="Normal 6 3 2 3" xfId="325" xr:uid="{554A5344-292D-4BC1-AFBE-C82F0545CF9D}"/>
    <cellStyle name="Normal 6 3 2 3 2" xfId="614" xr:uid="{6D4F1F31-9124-4D9C-B25C-B1273177BCFC}"/>
    <cellStyle name="Normal 6 3 2 3 2 2" xfId="615" xr:uid="{4EE509CA-C923-4F9A-A2EA-03B07804190F}"/>
    <cellStyle name="Normal 6 3 2 3 2 2 2" xfId="1477" xr:uid="{3C3D9F2A-387E-424F-AE7B-DC5C5881F4F1}"/>
    <cellStyle name="Normal 6 3 2 3 2 2 2 2" xfId="1478" xr:uid="{CB2FE69C-70BA-4F98-AB49-6A96EA1A9D9D}"/>
    <cellStyle name="Normal 6 3 2 3 2 2 3" xfId="1479" xr:uid="{F8D61A51-71E5-4BAF-9087-14D0AD5589EF}"/>
    <cellStyle name="Normal 6 3 2 3 2 3" xfId="1480" xr:uid="{D6C3C8E9-B6AF-49DE-8C14-58B035114FC8}"/>
    <cellStyle name="Normal 6 3 2 3 2 3 2" xfId="1481" xr:uid="{54C3B66C-1E84-44BE-88EB-C5EA738A3F8E}"/>
    <cellStyle name="Normal 6 3 2 3 2 4" xfId="1482" xr:uid="{66D889E8-B199-426B-BFD0-0895C56712CA}"/>
    <cellStyle name="Normal 6 3 2 3 3" xfId="616" xr:uid="{25FA728C-31B5-4D15-BF26-B9682A6771E2}"/>
    <cellStyle name="Normal 6 3 2 3 3 2" xfId="1483" xr:uid="{7C32BA8B-22B6-49F8-B215-8B7869E850FA}"/>
    <cellStyle name="Normal 6 3 2 3 3 2 2" xfId="1484" xr:uid="{8FF58D77-D843-47A9-A8F5-3BDA7D99AEAB}"/>
    <cellStyle name="Normal 6 3 2 3 3 3" xfId="1485" xr:uid="{0D3E6718-3841-4252-BA67-8C03A6953904}"/>
    <cellStyle name="Normal 6 3 2 3 3 4" xfId="3140" xr:uid="{50B20E54-DEAF-48EC-B3CC-E8B6A92BED4F}"/>
    <cellStyle name="Normal 6 3 2 3 4" xfId="1486" xr:uid="{7B214FE2-3745-4AF9-B18E-FC73E7A88F76}"/>
    <cellStyle name="Normal 6 3 2 3 4 2" xfId="1487" xr:uid="{CB6DB151-BB62-46A4-9193-0C4332D0EE31}"/>
    <cellStyle name="Normal 6 3 2 3 5" xfId="1488" xr:uid="{634BF1D4-0FB9-45BB-88FA-89156DE6EA3B}"/>
    <cellStyle name="Normal 6 3 2 3 6" xfId="3141" xr:uid="{45FFA064-9460-4BC8-A179-3510BC441DB3}"/>
    <cellStyle name="Normal 6 3 2 4" xfId="326" xr:uid="{34CFF03C-BE0A-4533-A59D-200AFA26BA24}"/>
    <cellStyle name="Normal 6 3 2 4 2" xfId="617" xr:uid="{B5FC4BE2-1729-4AE0-A424-E61F5AF2F53B}"/>
    <cellStyle name="Normal 6 3 2 4 2 2" xfId="618" xr:uid="{FB8BA905-71F8-47B9-9C82-83A62F7DB85E}"/>
    <cellStyle name="Normal 6 3 2 4 2 2 2" xfId="1489" xr:uid="{4AB7DE27-093D-4073-8C3E-637E21B65D30}"/>
    <cellStyle name="Normal 6 3 2 4 2 2 2 2" xfId="1490" xr:uid="{3F7CD45F-C3CC-474A-A070-96E410C931FB}"/>
    <cellStyle name="Normal 6 3 2 4 2 2 3" xfId="1491" xr:uid="{F98DB42F-1682-4B74-BC7A-4F1422348FE1}"/>
    <cellStyle name="Normal 6 3 2 4 2 3" xfId="1492" xr:uid="{449C6F39-5CA4-4781-A50D-92FC1330E84A}"/>
    <cellStyle name="Normal 6 3 2 4 2 3 2" xfId="1493" xr:uid="{936F01B9-C21A-4F21-BAA7-3237177DB907}"/>
    <cellStyle name="Normal 6 3 2 4 2 4" xfId="1494" xr:uid="{31FB24B2-2D86-49DB-813D-415371089D27}"/>
    <cellStyle name="Normal 6 3 2 4 3" xfId="619" xr:uid="{FAB39D7F-A76D-4AB5-A6F2-1D7438B9428E}"/>
    <cellStyle name="Normal 6 3 2 4 3 2" xfId="1495" xr:uid="{46A945AE-AE7B-4A14-A8BB-4480476D1260}"/>
    <cellStyle name="Normal 6 3 2 4 3 2 2" xfId="1496" xr:uid="{158619D1-4792-4507-A080-36148E93FB30}"/>
    <cellStyle name="Normal 6 3 2 4 3 3" xfId="1497" xr:uid="{674856BD-BE55-4AE5-A60E-769822906FC0}"/>
    <cellStyle name="Normal 6 3 2 4 4" xfId="1498" xr:uid="{871EF5D9-102D-4800-9A6A-C9A2E4CE779A}"/>
    <cellStyle name="Normal 6 3 2 4 4 2" xfId="1499" xr:uid="{6BA73D16-F548-408B-B046-83AE8A0BAED7}"/>
    <cellStyle name="Normal 6 3 2 4 5" xfId="1500" xr:uid="{42293BAB-F475-4F75-9FA7-55247C2BCC17}"/>
    <cellStyle name="Normal 6 3 2 5" xfId="327" xr:uid="{681B225E-706B-4E1C-B664-0E6C430E916C}"/>
    <cellStyle name="Normal 6 3 2 5 2" xfId="620" xr:uid="{167BA2C0-A9F2-4143-8793-E0BE03D1C994}"/>
    <cellStyle name="Normal 6 3 2 5 2 2" xfId="1501" xr:uid="{2ED2DFC6-73D8-48B9-B821-E6AB1682D2A2}"/>
    <cellStyle name="Normal 6 3 2 5 2 2 2" xfId="1502" xr:uid="{4ED0FE8E-B8CA-4038-84CF-C8179E2892A5}"/>
    <cellStyle name="Normal 6 3 2 5 2 3" xfId="1503" xr:uid="{070DE2D6-FFE0-4310-9978-CC7E0B717F17}"/>
    <cellStyle name="Normal 6 3 2 5 3" xfId="1504" xr:uid="{9919ED4F-AB91-4A64-A963-089C130C0A7C}"/>
    <cellStyle name="Normal 6 3 2 5 3 2" xfId="1505" xr:uid="{DDF3D83C-1A24-43E1-9762-532C06C83BF5}"/>
    <cellStyle name="Normal 6 3 2 5 4" xfId="1506" xr:uid="{109D95B5-331B-4DC0-8119-53BB36C7297B}"/>
    <cellStyle name="Normal 6 3 2 6" xfId="621" xr:uid="{FA722810-5E88-4719-81B2-5684D258FB96}"/>
    <cellStyle name="Normal 6 3 2 6 2" xfId="1507" xr:uid="{E5982EFE-1747-42D9-BCF1-626735807DD5}"/>
    <cellStyle name="Normal 6 3 2 6 2 2" xfId="1508" xr:uid="{B8DB009B-8889-46AE-98FA-FB5FB0087191}"/>
    <cellStyle name="Normal 6 3 2 6 3" xfId="1509" xr:uid="{C8C1ACD7-2801-4647-AA67-CE6F6D72D6B1}"/>
    <cellStyle name="Normal 6 3 2 6 4" xfId="3142" xr:uid="{8556C7C4-41FF-4C60-97EA-0FFF331495FD}"/>
    <cellStyle name="Normal 6 3 2 7" xfId="1510" xr:uid="{CADAD98D-DC6A-4928-B0ED-6FBA7B3C3EC5}"/>
    <cellStyle name="Normal 6 3 2 7 2" xfId="1511" xr:uid="{8CE0BCC4-839F-49F5-86E3-856EE1F92708}"/>
    <cellStyle name="Normal 6 3 2 8" xfId="1512" xr:uid="{5DB88C3D-2EBD-4A61-9F73-2BA9E80B5CC7}"/>
    <cellStyle name="Normal 6 3 2 9" xfId="3143" xr:uid="{923E7266-C386-4787-8270-76FD66468E1F}"/>
    <cellStyle name="Normal 6 3 3" xfId="116" xr:uid="{7F3FA845-25B2-4208-890A-C7FC0CEEE9DD}"/>
    <cellStyle name="Normal 6 3 3 2" xfId="117" xr:uid="{03310AF4-509E-4790-80CD-7BC6AC06E124}"/>
    <cellStyle name="Normal 6 3 3 2 2" xfId="622" xr:uid="{82DEEBAA-7E97-4870-B91A-5C6110606A6A}"/>
    <cellStyle name="Normal 6 3 3 2 2 2" xfId="623" xr:uid="{C2124DFC-1281-47ED-BD0A-E05F968DD561}"/>
    <cellStyle name="Normal 6 3 3 2 2 2 2" xfId="1513" xr:uid="{31D6E659-01AF-47AF-AE6C-8AF17FCDCDBC}"/>
    <cellStyle name="Normal 6 3 3 2 2 2 2 2" xfId="1514" xr:uid="{51AC0527-E0CA-4878-9EB1-1C04D52E0888}"/>
    <cellStyle name="Normal 6 3 3 2 2 2 3" xfId="1515" xr:uid="{7D0443FF-4447-46C6-A882-3D40775A3DC7}"/>
    <cellStyle name="Normal 6 3 3 2 2 3" xfId="1516" xr:uid="{58805613-0711-49D7-97E8-56BAC3CD1E34}"/>
    <cellStyle name="Normal 6 3 3 2 2 3 2" xfId="1517" xr:uid="{ABA39E61-98CA-4014-937C-CB28D62D856A}"/>
    <cellStyle name="Normal 6 3 3 2 2 4" xfId="1518" xr:uid="{571DDA6C-00A3-4696-BEDB-BD820943D2AE}"/>
    <cellStyle name="Normal 6 3 3 2 3" xfId="624" xr:uid="{E373C612-8B05-44AD-A719-8D1DF692A5E9}"/>
    <cellStyle name="Normal 6 3 3 2 3 2" xfId="1519" xr:uid="{84B0E9BE-279F-4D24-A2B6-2BC40AA1C8B9}"/>
    <cellStyle name="Normal 6 3 3 2 3 2 2" xfId="1520" xr:uid="{9FBE9EF2-54E5-4CA8-9D82-5DE9C8D327E1}"/>
    <cellStyle name="Normal 6 3 3 2 3 3" xfId="1521" xr:uid="{05E1DCB9-B01C-4D98-BACD-6FF6CEB0C127}"/>
    <cellStyle name="Normal 6 3 3 2 3 4" xfId="3144" xr:uid="{E7D9AEE7-EDE7-4357-9002-337364420C95}"/>
    <cellStyle name="Normal 6 3 3 2 4" xfId="1522" xr:uid="{D6CCC8D4-3E87-4AAE-AD30-BB53001E1366}"/>
    <cellStyle name="Normal 6 3 3 2 4 2" xfId="1523" xr:uid="{6263A361-627C-4C43-8031-3157CEE964DD}"/>
    <cellStyle name="Normal 6 3 3 2 5" xfId="1524" xr:uid="{05DD4A9F-B277-408E-90E9-07214EE14885}"/>
    <cellStyle name="Normal 6 3 3 2 6" xfId="3145" xr:uid="{EC2BB657-7DF1-427E-955F-6265315874B2}"/>
    <cellStyle name="Normal 6 3 3 3" xfId="328" xr:uid="{2A4A4A5A-BEFE-4230-A2A5-A234C8B7274B}"/>
    <cellStyle name="Normal 6 3 3 3 2" xfId="625" xr:uid="{2AE70883-FE90-423F-8FF0-14D93B5A9DC2}"/>
    <cellStyle name="Normal 6 3 3 3 2 2" xfId="626" xr:uid="{2BC3A147-8140-4F4C-818A-392F8F3ED9DB}"/>
    <cellStyle name="Normal 6 3 3 3 2 2 2" xfId="1525" xr:uid="{A9E29E82-09F2-4FC8-8C4D-A33F57B7B9CD}"/>
    <cellStyle name="Normal 6 3 3 3 2 2 2 2" xfId="1526" xr:uid="{B8F73961-1CD9-4E63-9EE6-389B59D36FCC}"/>
    <cellStyle name="Normal 6 3 3 3 2 2 3" xfId="1527" xr:uid="{98115F7E-4D7E-4EB4-AEDB-BE7A6536DB6B}"/>
    <cellStyle name="Normal 6 3 3 3 2 3" xfId="1528" xr:uid="{69668F91-5E24-46A9-A012-036D99E8FA2D}"/>
    <cellStyle name="Normal 6 3 3 3 2 3 2" xfId="1529" xr:uid="{F40C7207-9D54-4735-BB4C-44FD3D4E8A31}"/>
    <cellStyle name="Normal 6 3 3 3 2 4" xfId="1530" xr:uid="{29C3FB66-F4D3-4006-A203-88265567B4E7}"/>
    <cellStyle name="Normal 6 3 3 3 3" xfId="627" xr:uid="{5DBCDBF5-D786-4170-BDCB-C9DF83A6086E}"/>
    <cellStyle name="Normal 6 3 3 3 3 2" xfId="1531" xr:uid="{A0757F7E-B23A-4065-8352-26A4CD4F70F8}"/>
    <cellStyle name="Normal 6 3 3 3 3 2 2" xfId="1532" xr:uid="{F96E51CD-2002-4FFE-93A0-040EE67943EF}"/>
    <cellStyle name="Normal 6 3 3 3 3 3" xfId="1533" xr:uid="{9FFA60F7-9F22-4313-914B-3FE584196032}"/>
    <cellStyle name="Normal 6 3 3 3 4" xfId="1534" xr:uid="{17E40A44-D2DE-4138-9ACF-CCCEB640CF03}"/>
    <cellStyle name="Normal 6 3 3 3 4 2" xfId="1535" xr:uid="{67F14B31-32DE-45D5-9B11-CDC3B7A376EC}"/>
    <cellStyle name="Normal 6 3 3 3 5" xfId="1536" xr:uid="{8CC43277-0D4E-48F6-92D0-6D3723AA11DD}"/>
    <cellStyle name="Normal 6 3 3 4" xfId="329" xr:uid="{A4FABD45-B50C-42AC-B33E-B9A841653971}"/>
    <cellStyle name="Normal 6 3 3 4 2" xfId="628" xr:uid="{799A3FEA-7E6B-4E65-9155-43A88807047F}"/>
    <cellStyle name="Normal 6 3 3 4 2 2" xfId="1537" xr:uid="{8AFCBDBB-C5C8-4E13-90F2-163D1AB8330C}"/>
    <cellStyle name="Normal 6 3 3 4 2 2 2" xfId="1538" xr:uid="{454CAA11-11FD-44E2-8774-022E4C5E2856}"/>
    <cellStyle name="Normal 6 3 3 4 2 3" xfId="1539" xr:uid="{7000870A-852C-4BDD-9722-78AB54896D01}"/>
    <cellStyle name="Normal 6 3 3 4 3" xfId="1540" xr:uid="{DF578B49-B3D2-4C4A-9701-1F988FA64B30}"/>
    <cellStyle name="Normal 6 3 3 4 3 2" xfId="1541" xr:uid="{9F14BDE4-81FB-47BB-9CD4-4915CA7F5FD4}"/>
    <cellStyle name="Normal 6 3 3 4 4" xfId="1542" xr:uid="{89C63E06-0026-4F2F-9278-5FDEE2318990}"/>
    <cellStyle name="Normal 6 3 3 5" xfId="629" xr:uid="{E05F4F4D-A41C-4790-B649-0EF78B07BD49}"/>
    <cellStyle name="Normal 6 3 3 5 2" xfId="1543" xr:uid="{AEF6F5DE-BEF1-4B61-9EED-AF20208D295F}"/>
    <cellStyle name="Normal 6 3 3 5 2 2" xfId="1544" xr:uid="{9723C2BF-B5FA-49AB-97B5-79FE258360D6}"/>
    <cellStyle name="Normal 6 3 3 5 3" xfId="1545" xr:uid="{71F6C641-A8A3-45C7-B3C1-59A4C669A9E6}"/>
    <cellStyle name="Normal 6 3 3 5 4" xfId="3146" xr:uid="{DEAD474B-069B-4859-A3B2-48F113C79C57}"/>
    <cellStyle name="Normal 6 3 3 6" xfId="1546" xr:uid="{4C7CC07D-CC7F-4AC1-8530-F76B883C826B}"/>
    <cellStyle name="Normal 6 3 3 6 2" xfId="1547" xr:uid="{D136017C-E071-4CDA-AE7D-B81FEDFCF1EB}"/>
    <cellStyle name="Normal 6 3 3 7" xfId="1548" xr:uid="{79C837B7-FD3F-4BEA-B4AC-0CF1B823DDF5}"/>
    <cellStyle name="Normal 6 3 3 8" xfId="3147" xr:uid="{455EE051-E151-486C-AC37-D2911E87CE64}"/>
    <cellStyle name="Normal 6 3 4" xfId="118" xr:uid="{25E7112F-1FD3-4D08-91BC-F35211C6A9FB}"/>
    <cellStyle name="Normal 6 3 4 2" xfId="449" xr:uid="{6062CEE8-8647-4C8A-83E7-CB2295A06D8E}"/>
    <cellStyle name="Normal 6 3 4 2 2" xfId="630" xr:uid="{894F32AF-CA78-4B34-BCE0-0632EB5B53C4}"/>
    <cellStyle name="Normal 6 3 4 2 2 2" xfId="1549" xr:uid="{3F2D922A-DE5B-49C6-AF10-E0670802314F}"/>
    <cellStyle name="Normal 6 3 4 2 2 2 2" xfId="1550" xr:uid="{8FC8694D-5803-444F-9852-6D81D9FC504F}"/>
    <cellStyle name="Normal 6 3 4 2 2 3" xfId="1551" xr:uid="{A3A4EAF5-E74B-4D7F-BCA2-725FE03E0D37}"/>
    <cellStyle name="Normal 6 3 4 2 2 4" xfId="3148" xr:uid="{5940116B-41B0-45EE-995D-468E8618CEAD}"/>
    <cellStyle name="Normal 6 3 4 2 3" xfId="1552" xr:uid="{1AEBB09C-AEFC-420B-801E-51E405832D0D}"/>
    <cellStyle name="Normal 6 3 4 2 3 2" xfId="1553" xr:uid="{57BCA2A7-EBFD-42F2-B48D-AAC9D86399C3}"/>
    <cellStyle name="Normal 6 3 4 2 4" xfId="1554" xr:uid="{9995AD3C-360C-434F-807A-DF6CDC247642}"/>
    <cellStyle name="Normal 6 3 4 2 5" xfId="3149" xr:uid="{D6D72566-E413-46F4-8323-688E95D5F507}"/>
    <cellStyle name="Normal 6 3 4 3" xfId="631" xr:uid="{F81380C3-07D0-4658-B81A-EEDCF4BBA7A7}"/>
    <cellStyle name="Normal 6 3 4 3 2" xfId="1555" xr:uid="{E42D1542-8A00-4ACD-9ECC-36BF4A827AC4}"/>
    <cellStyle name="Normal 6 3 4 3 2 2" xfId="1556" xr:uid="{A2260908-8A7A-4244-B2BA-210212CCB2FE}"/>
    <cellStyle name="Normal 6 3 4 3 3" xfId="1557" xr:uid="{FC7E14B6-86FF-4BFF-B7E3-AED19CE923C2}"/>
    <cellStyle name="Normal 6 3 4 3 4" xfId="3150" xr:uid="{8DBEB220-14C9-406D-A801-1AAEE705FC6C}"/>
    <cellStyle name="Normal 6 3 4 4" xfId="1558" xr:uid="{6A5FE93A-1CC4-43B4-BF28-D8BC47733148}"/>
    <cellStyle name="Normal 6 3 4 4 2" xfId="1559" xr:uid="{9FFD4F8C-7BC4-4D2C-BB59-3C9900ECF586}"/>
    <cellStyle name="Normal 6 3 4 4 3" xfId="3151" xr:uid="{A68E9EF1-091B-4EF1-A329-7ACDEE81FE22}"/>
    <cellStyle name="Normal 6 3 4 4 4" xfId="3152" xr:uid="{EFB20649-0758-49EC-8B44-77AA2EEB4341}"/>
    <cellStyle name="Normal 6 3 4 5" xfId="1560" xr:uid="{81B66E46-D96B-47B0-965E-748CB4E84712}"/>
    <cellStyle name="Normal 6 3 4 6" xfId="3153" xr:uid="{7E22ADFC-6305-42E3-A49A-0473F737735A}"/>
    <cellStyle name="Normal 6 3 4 7" xfId="3154" xr:uid="{7241C0B8-5692-4C20-91E2-42A2760014DB}"/>
    <cellStyle name="Normal 6 3 5" xfId="330" xr:uid="{3CFF7CBA-C656-412C-A526-3E3AC8447FE0}"/>
    <cellStyle name="Normal 6 3 5 2" xfId="632" xr:uid="{959CD72C-6A59-453D-BCED-502B0785E6EF}"/>
    <cellStyle name="Normal 6 3 5 2 2" xfId="633" xr:uid="{A129E2A4-7DB5-4806-AAD7-88F3CAD2B364}"/>
    <cellStyle name="Normal 6 3 5 2 2 2" xfId="1561" xr:uid="{E0DEA03D-7BA5-40EB-96B6-0489E76CB4BB}"/>
    <cellStyle name="Normal 6 3 5 2 2 2 2" xfId="1562" xr:uid="{360C567A-4EE0-4317-8C48-B872666BCE1B}"/>
    <cellStyle name="Normal 6 3 5 2 2 3" xfId="1563" xr:uid="{F81077AE-168E-4C3E-85D6-9258E6363E0D}"/>
    <cellStyle name="Normal 6 3 5 2 3" xfId="1564" xr:uid="{75DDB3F4-9CE8-4496-8936-68C61A6B356B}"/>
    <cellStyle name="Normal 6 3 5 2 3 2" xfId="1565" xr:uid="{65EE0257-BDD4-44B4-A42B-AD5C88E984B4}"/>
    <cellStyle name="Normal 6 3 5 2 4" xfId="1566" xr:uid="{8CB80D59-8E5C-4A72-8C8D-BFD18046B48E}"/>
    <cellStyle name="Normal 6 3 5 3" xfId="634" xr:uid="{371C28D1-AF2C-426D-9F69-4991AA72AB71}"/>
    <cellStyle name="Normal 6 3 5 3 2" xfId="1567" xr:uid="{324B5D4E-472B-4C49-9E23-D986210644DF}"/>
    <cellStyle name="Normal 6 3 5 3 2 2" xfId="1568" xr:uid="{1182F44A-5EAB-4C18-BDBA-8F26C672EA12}"/>
    <cellStyle name="Normal 6 3 5 3 3" xfId="1569" xr:uid="{F151B518-07C4-4727-85A9-62B61B3BE659}"/>
    <cellStyle name="Normal 6 3 5 3 4" xfId="3155" xr:uid="{69C3DD47-E918-49C3-802B-1D9BC3F54927}"/>
    <cellStyle name="Normal 6 3 5 4" xfId="1570" xr:uid="{31638AD1-C43C-4BE7-A430-ED3A53B61DD4}"/>
    <cellStyle name="Normal 6 3 5 4 2" xfId="1571" xr:uid="{F010DC27-2957-47E9-A887-4FDF484ECA7D}"/>
    <cellStyle name="Normal 6 3 5 5" xfId="1572" xr:uid="{99A57625-FD81-41C1-B08D-BD9B60510EB1}"/>
    <cellStyle name="Normal 6 3 5 6" xfId="3156" xr:uid="{929926B6-FF23-480E-AF62-764C8388695F}"/>
    <cellStyle name="Normal 6 3 6" xfId="331" xr:uid="{8056D2BB-0BF6-494B-A4BD-3B3F1DF8BFAF}"/>
    <cellStyle name="Normal 6 3 6 2" xfId="635" xr:uid="{B6367341-BDB7-4181-9E7F-43EA6BB8338B}"/>
    <cellStyle name="Normal 6 3 6 2 2" xfId="1573" xr:uid="{EA9F5D47-B402-4541-8217-3A636D544554}"/>
    <cellStyle name="Normal 6 3 6 2 2 2" xfId="1574" xr:uid="{5E2C95F6-D233-4103-A8FF-50DD7BB9B25B}"/>
    <cellStyle name="Normal 6 3 6 2 3" xfId="1575" xr:uid="{0F6B600C-0846-4CD8-B486-C75E09B44C90}"/>
    <cellStyle name="Normal 6 3 6 2 4" xfId="3157" xr:uid="{60127B67-33CB-4BEC-AE01-A1BBE84B3F29}"/>
    <cellStyle name="Normal 6 3 6 3" xfId="1576" xr:uid="{A944C0E6-DEB7-416F-911D-E86C5B12E8E4}"/>
    <cellStyle name="Normal 6 3 6 3 2" xfId="1577" xr:uid="{6961558A-25E8-43C8-92F6-D4581B5A0898}"/>
    <cellStyle name="Normal 6 3 6 4" xfId="1578" xr:uid="{F4E4C8C6-E477-4ADE-9E8E-F56A3253A71E}"/>
    <cellStyle name="Normal 6 3 6 5" xfId="3158" xr:uid="{011ADB3F-0516-4DE7-A34D-1CC1CEE3716A}"/>
    <cellStyle name="Normal 6 3 7" xfId="636" xr:uid="{F6A0151A-AC7B-4770-ACBD-02644317A852}"/>
    <cellStyle name="Normal 6 3 7 2" xfId="1579" xr:uid="{90EA55AE-EDFF-4F3B-B92A-0565815720C1}"/>
    <cellStyle name="Normal 6 3 7 2 2" xfId="1580" xr:uid="{D6C64A8B-9F2B-484A-9ED5-C4335884ED62}"/>
    <cellStyle name="Normal 6 3 7 3" xfId="1581" xr:uid="{B670CEC4-0877-429F-8F9D-6BCEEE79B87B}"/>
    <cellStyle name="Normal 6 3 7 4" xfId="3159" xr:uid="{5C6A330C-8260-47FC-AA61-495FF8F1B493}"/>
    <cellStyle name="Normal 6 3 8" xfId="1582" xr:uid="{456DB6D6-13F8-4B33-BE08-F1F3029853E0}"/>
    <cellStyle name="Normal 6 3 8 2" xfId="1583" xr:uid="{31A1D144-1810-44AD-8FDC-403BE50DD435}"/>
    <cellStyle name="Normal 6 3 8 3" xfId="3160" xr:uid="{08E7F874-300A-4A2A-A10C-A3F5E4D778D6}"/>
    <cellStyle name="Normal 6 3 8 4" xfId="3161" xr:uid="{03BEB78E-6BCC-4296-BCDA-4EEAB79A5F24}"/>
    <cellStyle name="Normal 6 3 9" xfId="1584" xr:uid="{989C815B-C3A1-4760-A1BA-B957B9ED0684}"/>
    <cellStyle name="Normal 6 3 9 2" xfId="4720" xr:uid="{3635B538-CEAD-4A7E-B20B-978840C19BD5}"/>
    <cellStyle name="Normal 6 4" xfId="119" xr:uid="{F8DAD25C-EC25-4B19-A5E6-BBFC7A7113E7}"/>
    <cellStyle name="Normal 6 4 10" xfId="3162" xr:uid="{314C93CF-6C70-45E2-A448-C3CA52966545}"/>
    <cellStyle name="Normal 6 4 11" xfId="3163" xr:uid="{881FF503-7419-474D-87A1-D171326BDF95}"/>
    <cellStyle name="Normal 6 4 2" xfId="120" xr:uid="{41D9BF6C-6E0B-4D69-AE3C-3EB540797286}"/>
    <cellStyle name="Normal 6 4 2 2" xfId="121" xr:uid="{1A167806-8B7C-4204-B759-FDAC221B4619}"/>
    <cellStyle name="Normal 6 4 2 2 2" xfId="332" xr:uid="{23652F8A-D1EC-483F-A40D-3FC2E3AE7D3A}"/>
    <cellStyle name="Normal 6 4 2 2 2 2" xfId="637" xr:uid="{79E24ED2-F62D-4725-9A15-ED0E53BA2476}"/>
    <cellStyle name="Normal 6 4 2 2 2 2 2" xfId="1585" xr:uid="{6A9009C1-3F4B-4B37-9A3D-7AB86431175C}"/>
    <cellStyle name="Normal 6 4 2 2 2 2 2 2" xfId="1586" xr:uid="{18C0245E-A4DF-4C53-A548-54EA2B19ABAD}"/>
    <cellStyle name="Normal 6 4 2 2 2 2 3" xfId="1587" xr:uid="{584BC803-E7B3-4AFD-8311-81B52F0F2918}"/>
    <cellStyle name="Normal 6 4 2 2 2 2 4" xfId="3164" xr:uid="{F8E8C3F4-0C82-4EA0-8478-11F991714DF1}"/>
    <cellStyle name="Normal 6 4 2 2 2 3" xfId="1588" xr:uid="{8DFB4E4D-A859-469F-B27F-1ED2E7C73006}"/>
    <cellStyle name="Normal 6 4 2 2 2 3 2" xfId="1589" xr:uid="{63A87B69-7E24-4D6B-B54E-522CA98D033F}"/>
    <cellStyle name="Normal 6 4 2 2 2 3 3" xfId="3165" xr:uid="{9A88C4D5-4F3F-48D5-B84C-14C52A8F1B57}"/>
    <cellStyle name="Normal 6 4 2 2 2 3 4" xfId="3166" xr:uid="{9E692B30-7DAD-46E9-8911-DA694185580E}"/>
    <cellStyle name="Normal 6 4 2 2 2 4" xfId="1590" xr:uid="{A3B3F980-BF60-418E-9BBC-300802422981}"/>
    <cellStyle name="Normal 6 4 2 2 2 5" xfId="3167" xr:uid="{4DCAD916-CF75-46D2-90F5-88B9DE51566C}"/>
    <cellStyle name="Normal 6 4 2 2 2 6" xfId="3168" xr:uid="{3FF564C7-3BCB-4FAF-95BF-C3C72A2A062C}"/>
    <cellStyle name="Normal 6 4 2 2 3" xfId="638" xr:uid="{B554E890-2DC0-419A-B438-D7DFE760A8A5}"/>
    <cellStyle name="Normal 6 4 2 2 3 2" xfId="1591" xr:uid="{4B37A6CF-65F8-4344-9236-C81B62825BE7}"/>
    <cellStyle name="Normal 6 4 2 2 3 2 2" xfId="1592" xr:uid="{28E8A9D9-11B9-47F8-8D39-339ADC783400}"/>
    <cellStyle name="Normal 6 4 2 2 3 2 3" xfId="3169" xr:uid="{AADEAFC4-3CBA-4291-BFC6-CD1D231186FC}"/>
    <cellStyle name="Normal 6 4 2 2 3 2 4" xfId="3170" xr:uid="{1DEEACF2-1719-43A8-9B56-A6EAF9F13155}"/>
    <cellStyle name="Normal 6 4 2 2 3 3" xfId="1593" xr:uid="{005BACE3-E00F-4AB9-BC1D-82D0548B5AC9}"/>
    <cellStyle name="Normal 6 4 2 2 3 4" xfId="3171" xr:uid="{5EDDD199-9242-46B0-A627-5EA5C593FBE9}"/>
    <cellStyle name="Normal 6 4 2 2 3 5" xfId="3172" xr:uid="{8BAB9E3F-81B2-4B29-A6B4-7D28DF6697A1}"/>
    <cellStyle name="Normal 6 4 2 2 4" xfId="1594" xr:uid="{239087E6-2B40-4DA6-99C4-A4AF0494F4B7}"/>
    <cellStyle name="Normal 6 4 2 2 4 2" xfId="1595" xr:uid="{FEFE3B19-8DC8-4E7E-9184-AAE684E0AAF0}"/>
    <cellStyle name="Normal 6 4 2 2 4 3" xfId="3173" xr:uid="{4A4617AB-F04A-4785-9BB7-CCCBAB638CE4}"/>
    <cellStyle name="Normal 6 4 2 2 4 4" xfId="3174" xr:uid="{D067F214-042D-406A-9634-84ADC8FD3FDF}"/>
    <cellStyle name="Normal 6 4 2 2 5" xfId="1596" xr:uid="{8365918E-A68A-47BF-9C49-835307148EFC}"/>
    <cellStyle name="Normal 6 4 2 2 5 2" xfId="3175" xr:uid="{BC58A609-D6B3-41E8-A765-337035BE3F08}"/>
    <cellStyle name="Normal 6 4 2 2 5 3" xfId="3176" xr:uid="{16AAF8DB-BDF7-4472-8870-29DAA6EEA9AC}"/>
    <cellStyle name="Normal 6 4 2 2 5 4" xfId="3177" xr:uid="{FF179618-015D-4690-A622-3E2B41F79CCE}"/>
    <cellStyle name="Normal 6 4 2 2 6" xfId="3178" xr:uid="{1DA2CAAF-64CB-4BA9-BA82-0EDB52D2F87A}"/>
    <cellStyle name="Normal 6 4 2 2 7" xfId="3179" xr:uid="{9D4CA6ED-603E-4B1D-B3B4-F4691DDA88E8}"/>
    <cellStyle name="Normal 6 4 2 2 8" xfId="3180" xr:uid="{27250C7B-E985-4570-882F-E4D6C03B463D}"/>
    <cellStyle name="Normal 6 4 2 3" xfId="333" xr:uid="{77CD9C06-3D03-478A-93D5-2EBF610F6275}"/>
    <cellStyle name="Normal 6 4 2 3 2" xfId="639" xr:uid="{3B7C2D04-02ED-4B63-BEC2-DF2EB4AFE677}"/>
    <cellStyle name="Normal 6 4 2 3 2 2" xfId="640" xr:uid="{F6AD4818-D29E-4C64-A584-0FC0D66A98B2}"/>
    <cellStyle name="Normal 6 4 2 3 2 2 2" xfId="1597" xr:uid="{042F2555-5A2D-4504-82EC-8BD90622DEA1}"/>
    <cellStyle name="Normal 6 4 2 3 2 2 2 2" xfId="1598" xr:uid="{B2B188ED-F6A9-42D2-BF01-56370FA098E0}"/>
    <cellStyle name="Normal 6 4 2 3 2 2 3" xfId="1599" xr:uid="{23BC8312-9FEA-42F4-9845-418591D07D3F}"/>
    <cellStyle name="Normal 6 4 2 3 2 3" xfId="1600" xr:uid="{3C8CD857-F7D1-497B-BE94-70094E427BF7}"/>
    <cellStyle name="Normal 6 4 2 3 2 3 2" xfId="1601" xr:uid="{D12EB928-D872-4169-984B-D1074EFFC1EA}"/>
    <cellStyle name="Normal 6 4 2 3 2 4" xfId="1602" xr:uid="{A8AB6886-E6AB-4CB2-A0F7-B0DDA5B9A498}"/>
    <cellStyle name="Normal 6 4 2 3 3" xfId="641" xr:uid="{9B22C7B0-1B28-4413-B93A-409C3D565E57}"/>
    <cellStyle name="Normal 6 4 2 3 3 2" xfId="1603" xr:uid="{034CFAE5-7DF1-4168-8D80-A3EF73B8AD66}"/>
    <cellStyle name="Normal 6 4 2 3 3 2 2" xfId="1604" xr:uid="{405E9D56-EB78-4CF7-9B97-2ADDC80F9C94}"/>
    <cellStyle name="Normal 6 4 2 3 3 3" xfId="1605" xr:uid="{025C20CA-5356-4E1B-89DD-8A19FD7F617B}"/>
    <cellStyle name="Normal 6 4 2 3 3 4" xfId="3181" xr:uid="{94E35B0E-2E0B-4DDB-96F9-40321D33A14E}"/>
    <cellStyle name="Normal 6 4 2 3 4" xfId="1606" xr:uid="{F8EBB5DA-AF63-485A-B954-45D8702031C0}"/>
    <cellStyle name="Normal 6 4 2 3 4 2" xfId="1607" xr:uid="{7AB2D53D-C7FE-4063-85F6-DE60F6DC7243}"/>
    <cellStyle name="Normal 6 4 2 3 5" xfId="1608" xr:uid="{72AE86DA-F323-4BA8-A28E-1D6059BEFCD2}"/>
    <cellStyle name="Normal 6 4 2 3 6" xfId="3182" xr:uid="{3B169E66-F7B0-4545-B8B3-7000161853E4}"/>
    <cellStyle name="Normal 6 4 2 4" xfId="334" xr:uid="{ED244AA4-7CD4-4EE6-A654-BC270E340A09}"/>
    <cellStyle name="Normal 6 4 2 4 2" xfId="642" xr:uid="{9DDA1663-6B32-49F4-9835-5F3982A46528}"/>
    <cellStyle name="Normal 6 4 2 4 2 2" xfId="1609" xr:uid="{D4F14E0E-8877-4075-8843-7031B614C144}"/>
    <cellStyle name="Normal 6 4 2 4 2 2 2" xfId="1610" xr:uid="{B39397D9-DFC4-4ACC-AECE-A550F9FE04CA}"/>
    <cellStyle name="Normal 6 4 2 4 2 3" xfId="1611" xr:uid="{32DFC27E-A9FB-4AC8-9C96-02921E0FEE61}"/>
    <cellStyle name="Normal 6 4 2 4 2 4" xfId="3183" xr:uid="{FED36F82-C92C-4FB4-B8D9-00559BAA5E19}"/>
    <cellStyle name="Normal 6 4 2 4 3" xfId="1612" xr:uid="{222ECC9B-4BD5-40FD-8BCC-7CC413EDDDD4}"/>
    <cellStyle name="Normal 6 4 2 4 3 2" xfId="1613" xr:uid="{0B669416-8AE1-48CA-9ABA-19A266972289}"/>
    <cellStyle name="Normal 6 4 2 4 4" xfId="1614" xr:uid="{81A2F953-1032-4DC4-B145-EAFF5E63E6D4}"/>
    <cellStyle name="Normal 6 4 2 4 5" xfId="3184" xr:uid="{2AF7E884-3F68-4256-9F04-3D2F17B38769}"/>
    <cellStyle name="Normal 6 4 2 5" xfId="335" xr:uid="{3052B034-D158-4EAF-8AB4-EB7DCB289D7C}"/>
    <cellStyle name="Normal 6 4 2 5 2" xfId="1615" xr:uid="{E11CABFA-59D2-41E3-AACF-DC4D54A69250}"/>
    <cellStyle name="Normal 6 4 2 5 2 2" xfId="1616" xr:uid="{DA1F0298-BDCE-4B1D-A6BD-25EC848EE91B}"/>
    <cellStyle name="Normal 6 4 2 5 3" xfId="1617" xr:uid="{35D199E9-4D3A-4C64-8535-31177B8BBD65}"/>
    <cellStyle name="Normal 6 4 2 5 4" xfId="3185" xr:uid="{E6460444-C07C-42F9-9841-21FE40141D9C}"/>
    <cellStyle name="Normal 6 4 2 6" xfId="1618" xr:uid="{596A2C4B-7A17-4C41-94AD-6BD8B2A68A6A}"/>
    <cellStyle name="Normal 6 4 2 6 2" xfId="1619" xr:uid="{79E8E25F-E22A-4F5F-8D5E-E91798A1A19E}"/>
    <cellStyle name="Normal 6 4 2 6 3" xfId="3186" xr:uid="{4A0B673D-04F7-4BFE-AF3E-B96C5AF1F0BC}"/>
    <cellStyle name="Normal 6 4 2 6 4" xfId="3187" xr:uid="{36927D89-16A9-47FF-9A8C-9FC99FA5D523}"/>
    <cellStyle name="Normal 6 4 2 7" xfId="1620" xr:uid="{655FAFF9-7207-47A7-90CC-377074681A07}"/>
    <cellStyle name="Normal 6 4 2 8" xfId="3188" xr:uid="{AA3BAB02-1226-40B3-8688-907F57C6DB58}"/>
    <cellStyle name="Normal 6 4 2 9" xfId="3189" xr:uid="{4FC8369A-64D9-4ED8-AACB-7656F111DF88}"/>
    <cellStyle name="Normal 6 4 3" xfId="122" xr:uid="{DAD1BAF4-F3BA-4E97-BB0B-409237DE5C00}"/>
    <cellStyle name="Normal 6 4 3 2" xfId="123" xr:uid="{439259D8-E58D-400A-BADD-383C70B5F647}"/>
    <cellStyle name="Normal 6 4 3 2 2" xfId="643" xr:uid="{C28A1A74-B8D9-481D-ABD4-C671057B99A7}"/>
    <cellStyle name="Normal 6 4 3 2 2 2" xfId="1621" xr:uid="{B11CB7E1-3AD7-4BBC-B519-283C89DDF4E6}"/>
    <cellStyle name="Normal 6 4 3 2 2 2 2" xfId="1622" xr:uid="{EBB3A7BE-B9ED-4D80-9ADB-7D47CC344528}"/>
    <cellStyle name="Normal 6 4 3 2 2 2 2 2" xfId="4478" xr:uid="{F6BFD860-D6C4-458D-B7B1-15A25A05E9C9}"/>
    <cellStyle name="Normal 6 4 3 2 2 2 3" xfId="4479" xr:uid="{D899168E-6921-4FD8-9DFB-347AB4B3A772}"/>
    <cellStyle name="Normal 6 4 3 2 2 3" xfId="1623" xr:uid="{2D4AA299-E69E-4BEF-996D-4C5ECD4D4A6D}"/>
    <cellStyle name="Normal 6 4 3 2 2 3 2" xfId="4480" xr:uid="{5A4822E8-8AA0-43D7-921E-4C0F578C9E6C}"/>
    <cellStyle name="Normal 6 4 3 2 2 4" xfId="3190" xr:uid="{BA7E1270-646D-4DAC-9AFD-45FBF5867A68}"/>
    <cellStyle name="Normal 6 4 3 2 3" xfId="1624" xr:uid="{3D79AED0-CA11-41A6-B912-D87A0E6CECA5}"/>
    <cellStyle name="Normal 6 4 3 2 3 2" xfId="1625" xr:uid="{3EDDEA4F-36F0-4A9A-88E9-654786C6EFAF}"/>
    <cellStyle name="Normal 6 4 3 2 3 2 2" xfId="4481" xr:uid="{9B574B0A-C1FE-49A4-BB6A-B0AD0EDA42A6}"/>
    <cellStyle name="Normal 6 4 3 2 3 3" xfId="3191" xr:uid="{C3EC2E88-3084-4C58-A62A-27655B060505}"/>
    <cellStyle name="Normal 6 4 3 2 3 4" xfId="3192" xr:uid="{DCB3AD6A-7499-4FD8-921D-464D21C6303C}"/>
    <cellStyle name="Normal 6 4 3 2 4" xfId="1626" xr:uid="{5B22B8D2-3467-41E5-8FB1-2E40D6956EB8}"/>
    <cellStyle name="Normal 6 4 3 2 4 2" xfId="4482" xr:uid="{4DDB72ED-9352-453E-97B6-5CCC63BB9001}"/>
    <cellStyle name="Normal 6 4 3 2 5" xfId="3193" xr:uid="{801EDCFD-9D23-4511-AB50-012A93125AB6}"/>
    <cellStyle name="Normal 6 4 3 2 6" xfId="3194" xr:uid="{02C16B6F-AD72-4FB2-BF6D-2B3D8A3283F2}"/>
    <cellStyle name="Normal 6 4 3 3" xfId="336" xr:uid="{F84FFC7B-9BCA-4356-9C9D-87958FA51419}"/>
    <cellStyle name="Normal 6 4 3 3 2" xfId="1627" xr:uid="{9A837A78-77FB-4A4A-9BEF-1E7234FE6E28}"/>
    <cellStyle name="Normal 6 4 3 3 2 2" xfId="1628" xr:uid="{A0738118-41F5-4934-9E9E-2F3DF63D5C74}"/>
    <cellStyle name="Normal 6 4 3 3 2 2 2" xfId="4483" xr:uid="{982F29DE-F13A-44DF-8385-71D204E064D4}"/>
    <cellStyle name="Normal 6 4 3 3 2 3" xfId="3195" xr:uid="{BB2B05D4-BE03-4F71-9CE8-3D688091577E}"/>
    <cellStyle name="Normal 6 4 3 3 2 4" xfId="3196" xr:uid="{13ABC868-A4B2-4C3B-A970-C935B5078BCD}"/>
    <cellStyle name="Normal 6 4 3 3 3" xfId="1629" xr:uid="{E78370F2-A3BC-4554-9E76-CDC9826F1139}"/>
    <cellStyle name="Normal 6 4 3 3 3 2" xfId="4484" xr:uid="{95FF9D63-E675-40C5-963E-B1F4FC8E5D65}"/>
    <cellStyle name="Normal 6 4 3 3 4" xfId="3197" xr:uid="{66C38225-F9BE-4F0A-89A0-09AC7EABF926}"/>
    <cellStyle name="Normal 6 4 3 3 5" xfId="3198" xr:uid="{A00F6E80-396A-421F-987F-D23D03243E91}"/>
    <cellStyle name="Normal 6 4 3 4" xfId="1630" xr:uid="{DDF04636-1EDA-4C8C-951D-3E3ABD27A45A}"/>
    <cellStyle name="Normal 6 4 3 4 2" xfId="1631" xr:uid="{AAA79BDD-5FFB-4AA2-B10D-46FEC8B82594}"/>
    <cellStyle name="Normal 6 4 3 4 2 2" xfId="4485" xr:uid="{5EE9C74F-555A-4A7D-B7C0-A3B5B99902EE}"/>
    <cellStyle name="Normal 6 4 3 4 3" xfId="3199" xr:uid="{286B55A6-3466-4946-9E7E-CCB28232985C}"/>
    <cellStyle name="Normal 6 4 3 4 4" xfId="3200" xr:uid="{5A7CD5BB-E920-425C-AC11-4EA61B3E8EB3}"/>
    <cellStyle name="Normal 6 4 3 5" xfId="1632" xr:uid="{455B5891-BB76-452C-A2E8-4F7CA8686638}"/>
    <cellStyle name="Normal 6 4 3 5 2" xfId="3201" xr:uid="{67D36F2D-008E-450B-AB8B-4A223DBE1C68}"/>
    <cellStyle name="Normal 6 4 3 5 3" xfId="3202" xr:uid="{80AF0DCC-A2EE-451B-B9B3-346A242941DA}"/>
    <cellStyle name="Normal 6 4 3 5 4" xfId="3203" xr:uid="{A880B495-1D44-417B-AD62-19D00B5E1016}"/>
    <cellStyle name="Normal 6 4 3 6" xfId="3204" xr:uid="{95D1F632-ED66-48FF-834B-B2309882584C}"/>
    <cellStyle name="Normal 6 4 3 7" xfId="3205" xr:uid="{B7CC72B2-B306-4D4C-BCA3-CE7540EC17DF}"/>
    <cellStyle name="Normal 6 4 3 8" xfId="3206" xr:uid="{0D9BEF7C-61B1-4048-93E7-2379A76CD8FC}"/>
    <cellStyle name="Normal 6 4 4" xfId="124" xr:uid="{2CE0AB98-4701-4BB1-A968-6591DC8837BB}"/>
    <cellStyle name="Normal 6 4 4 2" xfId="644" xr:uid="{C550885E-20D4-4E1E-938D-5A471E63E1EF}"/>
    <cellStyle name="Normal 6 4 4 2 2" xfId="645" xr:uid="{C0AB6141-FBDA-4039-AA0D-6A7C310F282D}"/>
    <cellStyle name="Normal 6 4 4 2 2 2" xfId="1633" xr:uid="{1E92F12B-34B4-452C-A69A-12E9FBDCBBC9}"/>
    <cellStyle name="Normal 6 4 4 2 2 2 2" xfId="1634" xr:uid="{DF15A2C3-9AE9-41FB-834D-484CF0C13CBF}"/>
    <cellStyle name="Normal 6 4 4 2 2 3" xfId="1635" xr:uid="{F501A2F5-D6B5-4845-9D16-2EC19E674440}"/>
    <cellStyle name="Normal 6 4 4 2 2 4" xfId="3207" xr:uid="{CBCBBB52-299A-411D-B2D8-62CE38EC18FD}"/>
    <cellStyle name="Normal 6 4 4 2 3" xfId="1636" xr:uid="{471D53AC-3A3D-4115-8531-FBD4453DF0D0}"/>
    <cellStyle name="Normal 6 4 4 2 3 2" xfId="1637" xr:uid="{91DF759D-D541-45AD-B3FB-58912ACC119D}"/>
    <cellStyle name="Normal 6 4 4 2 4" xfId="1638" xr:uid="{0EA7A9E1-8E17-415E-BA0E-33B03B5F51B9}"/>
    <cellStyle name="Normal 6 4 4 2 5" xfId="3208" xr:uid="{8F7FE859-CE9E-4B99-91B5-E42D96E18B7C}"/>
    <cellStyle name="Normal 6 4 4 3" xfId="646" xr:uid="{A702C2CE-023F-450C-AFD7-FDC9303C7236}"/>
    <cellStyle name="Normal 6 4 4 3 2" xfId="1639" xr:uid="{028A4071-E21C-4009-A897-1F20679BCB54}"/>
    <cellStyle name="Normal 6 4 4 3 2 2" xfId="1640" xr:uid="{92FFD7E3-E732-4F61-B684-3EF5B4C0B661}"/>
    <cellStyle name="Normal 6 4 4 3 3" xfId="1641" xr:uid="{4296B723-7223-4542-B936-BB9DCE0A8307}"/>
    <cellStyle name="Normal 6 4 4 3 4" xfId="3209" xr:uid="{58F17D86-BB27-4224-A5B6-C02173CFCB16}"/>
    <cellStyle name="Normal 6 4 4 4" xfId="1642" xr:uid="{58506D35-9E23-409D-B80C-6B5CBA026552}"/>
    <cellStyle name="Normal 6 4 4 4 2" xfId="1643" xr:uid="{15D8736D-2FBB-46CB-800A-10C5C0969EB5}"/>
    <cellStyle name="Normal 6 4 4 4 3" xfId="3210" xr:uid="{41F5E622-C505-4964-99DC-F118BB7AD251}"/>
    <cellStyle name="Normal 6 4 4 4 4" xfId="3211" xr:uid="{C95E09C7-5416-441D-898C-608A7E92BC5D}"/>
    <cellStyle name="Normal 6 4 4 5" xfId="1644" xr:uid="{A1707DE8-1586-4521-8373-375350C108E2}"/>
    <cellStyle name="Normal 6 4 4 6" xfId="3212" xr:uid="{53281F06-3DD5-4B8A-8134-7E607CCCE21E}"/>
    <cellStyle name="Normal 6 4 4 7" xfId="3213" xr:uid="{1E09AA77-C0D9-48A9-81B2-D8D84CDDD909}"/>
    <cellStyle name="Normal 6 4 5" xfId="337" xr:uid="{5F00C1C2-A051-478B-B543-AC10A487C85D}"/>
    <cellStyle name="Normal 6 4 5 2" xfId="647" xr:uid="{39E4681E-57C8-46FC-9135-DA71A21A19BA}"/>
    <cellStyle name="Normal 6 4 5 2 2" xfId="1645" xr:uid="{0B9020C2-91CF-43B8-82BC-1824AD266659}"/>
    <cellStyle name="Normal 6 4 5 2 2 2" xfId="1646" xr:uid="{0947959D-4893-4875-8742-436AFD97BAC5}"/>
    <cellStyle name="Normal 6 4 5 2 3" xfId="1647" xr:uid="{16AC9FA8-6BAF-4BBD-9C8A-5453D876C81E}"/>
    <cellStyle name="Normal 6 4 5 2 4" xfId="3214" xr:uid="{54BFA708-C84B-4E9F-AE93-E76BD8096A42}"/>
    <cellStyle name="Normal 6 4 5 3" xfId="1648" xr:uid="{7F8F3E96-3CDA-41B6-953A-CCF9E9B46443}"/>
    <cellStyle name="Normal 6 4 5 3 2" xfId="1649" xr:uid="{EF3FA663-5FE6-458A-B393-DFFA5196092C}"/>
    <cellStyle name="Normal 6 4 5 3 3" xfId="3215" xr:uid="{50AE9687-035C-46F7-A3E8-43E490EF7006}"/>
    <cellStyle name="Normal 6 4 5 3 4" xfId="3216" xr:uid="{7398DA49-D8E6-4C1C-9BEA-83EEA7342162}"/>
    <cellStyle name="Normal 6 4 5 4" xfId="1650" xr:uid="{D043FC7A-D0C7-450B-A24B-4D30631F94CF}"/>
    <cellStyle name="Normal 6 4 5 5" xfId="3217" xr:uid="{21A66D47-2362-4769-8B31-ABD19E5BB298}"/>
    <cellStyle name="Normal 6 4 5 6" xfId="3218" xr:uid="{2BC6603A-E3B1-414F-BC84-FADF95FA42CF}"/>
    <cellStyle name="Normal 6 4 6" xfId="338" xr:uid="{FEBBE5CF-74CD-4620-BAB1-8EB459902E71}"/>
    <cellStyle name="Normal 6 4 6 2" xfId="1651" xr:uid="{958FCC9E-B5BD-4F57-9793-4FF0C31A4826}"/>
    <cellStyle name="Normal 6 4 6 2 2" xfId="1652" xr:uid="{EFE58C71-CA0F-4950-B2D4-12E2F82F08A6}"/>
    <cellStyle name="Normal 6 4 6 2 3" xfId="3219" xr:uid="{3B8CC410-EC1A-44CE-8CC8-667F3760C2BF}"/>
    <cellStyle name="Normal 6 4 6 2 4" xfId="3220" xr:uid="{9BBAB7CB-2CA9-4C9F-B106-2CE1871E6C22}"/>
    <cellStyle name="Normal 6 4 6 3" xfId="1653" xr:uid="{5F834236-17C6-467B-B7B6-18C262D3BB44}"/>
    <cellStyle name="Normal 6 4 6 4" xfId="3221" xr:uid="{574C7D2F-B434-4094-8079-0D162FCDDA93}"/>
    <cellStyle name="Normal 6 4 6 5" xfId="3222" xr:uid="{B28D0064-2BC9-4CEE-A7E3-11580CDDDDFF}"/>
    <cellStyle name="Normal 6 4 7" xfId="1654" xr:uid="{C7DF73AA-5704-4759-BFA3-0FC26A45FB1E}"/>
    <cellStyle name="Normal 6 4 7 2" xfId="1655" xr:uid="{2514DED5-FE1B-4AA7-A09E-57586CD464C7}"/>
    <cellStyle name="Normal 6 4 7 3" xfId="3223" xr:uid="{FEDFCF39-BB0F-4267-886B-D6BEBB7351CF}"/>
    <cellStyle name="Normal 6 4 7 3 2" xfId="4409" xr:uid="{C598E10B-AA6F-42FB-BAD9-C8BEBD4988F5}"/>
    <cellStyle name="Normal 6 4 7 3 3" xfId="4687" xr:uid="{BCAD7C47-7017-41C0-8CC2-B2781B059C6E}"/>
    <cellStyle name="Normal 6 4 7 4" xfId="3224" xr:uid="{1EAE60A2-1684-4543-B6EA-6E275047C280}"/>
    <cellStyle name="Normal 6 4 8" xfId="1656" xr:uid="{F84B71B7-FD24-49C4-97F1-15549A46C4EA}"/>
    <cellStyle name="Normal 6 4 8 2" xfId="3225" xr:uid="{323EF83A-6610-4F60-8014-75367FC9396A}"/>
    <cellStyle name="Normal 6 4 8 3" xfId="3226" xr:uid="{6B354F9D-1AA5-473C-B729-2C4921D333BB}"/>
    <cellStyle name="Normal 6 4 8 4" xfId="3227" xr:uid="{4838268A-7AA1-49AA-9EEF-C87C55259BA7}"/>
    <cellStyle name="Normal 6 4 9" xfId="3228" xr:uid="{537E67C4-314A-490B-BA0B-9A0D85100701}"/>
    <cellStyle name="Normal 6 5" xfId="125" xr:uid="{897F7347-E88A-4F49-8B4C-9795B044182F}"/>
    <cellStyle name="Normal 6 5 10" xfId="3229" xr:uid="{9EDE4323-60F9-42F6-9063-D78C5FAFBC6E}"/>
    <cellStyle name="Normal 6 5 11" xfId="3230" xr:uid="{FF887E56-BE9F-45CD-9302-431E71161346}"/>
    <cellStyle name="Normal 6 5 2" xfId="126" xr:uid="{406FB3DA-7BF6-427B-A9AB-DCA95CA67380}"/>
    <cellStyle name="Normal 6 5 2 2" xfId="339" xr:uid="{AFC20A50-F9F1-4DFA-8251-2C2D6FD008F9}"/>
    <cellStyle name="Normal 6 5 2 2 2" xfId="648" xr:uid="{9405F3D4-D3D9-4EBF-BA5B-9E9C09A7079F}"/>
    <cellStyle name="Normal 6 5 2 2 2 2" xfId="649" xr:uid="{8E1E848F-15D1-4188-977A-5DB483697170}"/>
    <cellStyle name="Normal 6 5 2 2 2 2 2" xfId="1657" xr:uid="{DE96D447-3B67-429C-A8D2-97E2D6199EC2}"/>
    <cellStyle name="Normal 6 5 2 2 2 2 3" xfId="3231" xr:uid="{D4EB4FF1-EB77-438C-A7E4-53112FFE8F44}"/>
    <cellStyle name="Normal 6 5 2 2 2 2 4" xfId="3232" xr:uid="{93300571-F63A-4F58-8F99-753B269FDFE2}"/>
    <cellStyle name="Normal 6 5 2 2 2 3" xfId="1658" xr:uid="{74E2F26C-FB7D-4EFA-93DE-A5AEBB1A2A74}"/>
    <cellStyle name="Normal 6 5 2 2 2 3 2" xfId="3233" xr:uid="{AA75EC4D-CD4C-466A-97BA-0D43BF2DAABB}"/>
    <cellStyle name="Normal 6 5 2 2 2 3 3" xfId="3234" xr:uid="{8276E3E0-4E9F-4E91-957E-4B767D8C28CD}"/>
    <cellStyle name="Normal 6 5 2 2 2 3 4" xfId="3235" xr:uid="{09E5E4C4-AA2B-410A-BFC9-3A988C38CABC}"/>
    <cellStyle name="Normal 6 5 2 2 2 4" xfId="3236" xr:uid="{3F101905-4794-44C9-A8FE-E71C47ECE1D6}"/>
    <cellStyle name="Normal 6 5 2 2 2 5" xfId="3237" xr:uid="{F738E496-A510-4A3F-8784-88DC5FC9FD8D}"/>
    <cellStyle name="Normal 6 5 2 2 2 6" xfId="3238" xr:uid="{7F1684E7-09AE-4972-A305-A658903277E0}"/>
    <cellStyle name="Normal 6 5 2 2 3" xfId="650" xr:uid="{A27A9DF6-AB4F-4355-9421-8451E7BD946C}"/>
    <cellStyle name="Normal 6 5 2 2 3 2" xfId="1659" xr:uid="{BDC95977-9547-48C7-BA6A-648D50A81EF5}"/>
    <cellStyle name="Normal 6 5 2 2 3 2 2" xfId="3239" xr:uid="{A0420D62-9F6F-4C52-9939-2B50651CB9CB}"/>
    <cellStyle name="Normal 6 5 2 2 3 2 3" xfId="3240" xr:uid="{3B6EF0C1-CC56-4899-8851-61C54469A864}"/>
    <cellStyle name="Normal 6 5 2 2 3 2 4" xfId="3241" xr:uid="{3100F28A-B3B9-4374-AAAA-7DA1574A22CB}"/>
    <cellStyle name="Normal 6 5 2 2 3 3" xfId="3242" xr:uid="{70417044-71FC-4115-A5BD-A748F2FAFAAE}"/>
    <cellStyle name="Normal 6 5 2 2 3 4" xfId="3243" xr:uid="{B27B0FEA-14D7-4D6C-B2BE-38CF59498D04}"/>
    <cellStyle name="Normal 6 5 2 2 3 5" xfId="3244" xr:uid="{F30C6EC3-C7A9-426E-A668-0B7A93CBE411}"/>
    <cellStyle name="Normal 6 5 2 2 4" xfId="1660" xr:uid="{FFFA95F0-EC65-445E-B8E0-78453ECC55CE}"/>
    <cellStyle name="Normal 6 5 2 2 4 2" xfId="3245" xr:uid="{45DB3DE5-B977-4135-BDD5-036705C4F681}"/>
    <cellStyle name="Normal 6 5 2 2 4 3" xfId="3246" xr:uid="{78F3A5E1-4984-4859-863E-A16929D6E81B}"/>
    <cellStyle name="Normal 6 5 2 2 4 4" xfId="3247" xr:uid="{1112466E-E96D-4CE1-B6C0-43920A5F57C0}"/>
    <cellStyle name="Normal 6 5 2 2 5" xfId="3248" xr:uid="{65DD5C7F-71C1-4A1A-97D6-A4B930DAAD4B}"/>
    <cellStyle name="Normal 6 5 2 2 5 2" xfId="3249" xr:uid="{9CE8378C-E937-4418-BE6F-E4352391794A}"/>
    <cellStyle name="Normal 6 5 2 2 5 3" xfId="3250" xr:uid="{9BC79F00-3575-41CE-8631-5AFF2DF63498}"/>
    <cellStyle name="Normal 6 5 2 2 5 4" xfId="3251" xr:uid="{4449EF5B-A0F5-4D90-941B-FE61018203D9}"/>
    <cellStyle name="Normal 6 5 2 2 6" xfId="3252" xr:uid="{8E48EF81-F0C0-4566-8A13-2C3B37A50151}"/>
    <cellStyle name="Normal 6 5 2 2 7" xfId="3253" xr:uid="{B757161C-3CEA-457F-9593-8A2C9692181D}"/>
    <cellStyle name="Normal 6 5 2 2 8" xfId="3254" xr:uid="{41550CC7-8D80-42F1-A418-BD4D3BB5D7F6}"/>
    <cellStyle name="Normal 6 5 2 3" xfId="651" xr:uid="{4F0232E0-7B70-4562-82B8-E5233DAFD4EC}"/>
    <cellStyle name="Normal 6 5 2 3 2" xfId="652" xr:uid="{6E6CE955-8CD1-4B98-8B1E-73FF7F8A832D}"/>
    <cellStyle name="Normal 6 5 2 3 2 2" xfId="653" xr:uid="{E4CA2201-3B45-48B0-9297-EF9DE108C2CE}"/>
    <cellStyle name="Normal 6 5 2 3 2 3" xfId="3255" xr:uid="{4FBF90CE-14EE-48F3-ABEA-21D8E0B3B6EA}"/>
    <cellStyle name="Normal 6 5 2 3 2 4" xfId="3256" xr:uid="{11BD6F2C-1C7B-48EF-8DA5-8BE31779DF95}"/>
    <cellStyle name="Normal 6 5 2 3 3" xfId="654" xr:uid="{8373F1A4-2361-41CE-8D11-954C036D78A0}"/>
    <cellStyle name="Normal 6 5 2 3 3 2" xfId="3257" xr:uid="{27569155-7520-4E39-9B9D-A08428BECF32}"/>
    <cellStyle name="Normal 6 5 2 3 3 3" xfId="3258" xr:uid="{E08C3257-7BDF-45E5-B897-96A07F5318D7}"/>
    <cellStyle name="Normal 6 5 2 3 3 4" xfId="3259" xr:uid="{28545C65-486D-400F-83C1-537235C78758}"/>
    <cellStyle name="Normal 6 5 2 3 4" xfId="3260" xr:uid="{660258A3-4B8F-4E4F-9AD5-0A4BF0B4C1B7}"/>
    <cellStyle name="Normal 6 5 2 3 5" xfId="3261" xr:uid="{8BABF3C4-A096-4B0A-AA28-40B674BD745E}"/>
    <cellStyle name="Normal 6 5 2 3 6" xfId="3262" xr:uid="{7D512F56-80AB-43E9-ABC5-601C21C4B80E}"/>
    <cellStyle name="Normal 6 5 2 4" xfId="655" xr:uid="{649B5B35-046A-4506-9397-6137FB328E2C}"/>
    <cellStyle name="Normal 6 5 2 4 2" xfId="656" xr:uid="{2D4C95B2-0536-4C12-AA43-167F81B56801}"/>
    <cellStyle name="Normal 6 5 2 4 2 2" xfId="3263" xr:uid="{F5B52178-12DE-4A22-BE14-4622D8F966CA}"/>
    <cellStyle name="Normal 6 5 2 4 2 3" xfId="3264" xr:uid="{8A6F6A17-1FFF-463E-A954-77976800F356}"/>
    <cellStyle name="Normal 6 5 2 4 2 4" xfId="3265" xr:uid="{D3EF3F0A-B066-4931-B69B-A8DFD6B358B0}"/>
    <cellStyle name="Normal 6 5 2 4 3" xfId="3266" xr:uid="{F506D61C-99AF-4E6A-9D61-45B740D53891}"/>
    <cellStyle name="Normal 6 5 2 4 4" xfId="3267" xr:uid="{38990F52-50DB-4D69-BD2E-77E501065786}"/>
    <cellStyle name="Normal 6 5 2 4 5" xfId="3268" xr:uid="{D8861741-4A41-4CD6-B393-1E2587F337BF}"/>
    <cellStyle name="Normal 6 5 2 5" xfId="657" xr:uid="{A67E0AB4-693A-4C41-8803-199A059D4EFF}"/>
    <cellStyle name="Normal 6 5 2 5 2" xfId="3269" xr:uid="{4C1725D5-570C-4F27-8393-682FA3A0CDB4}"/>
    <cellStyle name="Normal 6 5 2 5 3" xfId="3270" xr:uid="{9F8879A8-5377-4469-BEAB-D47EB0C0D764}"/>
    <cellStyle name="Normal 6 5 2 5 4" xfId="3271" xr:uid="{474CEBA4-C532-4480-A037-F4E709E61A59}"/>
    <cellStyle name="Normal 6 5 2 6" xfId="3272" xr:uid="{65591CAB-7B58-4DED-9CF9-C3F496CFFC91}"/>
    <cellStyle name="Normal 6 5 2 6 2" xfId="3273" xr:uid="{12E689C0-2116-4AF9-92CE-F916948D3520}"/>
    <cellStyle name="Normal 6 5 2 6 3" xfId="3274" xr:uid="{5D8ACC40-A08E-4F5D-8365-BE02E767FD7A}"/>
    <cellStyle name="Normal 6 5 2 6 4" xfId="3275" xr:uid="{B65A0C73-A315-4A3F-8E16-EBD6874E45F6}"/>
    <cellStyle name="Normal 6 5 2 7" xfId="3276" xr:uid="{343B5144-56ED-4768-896D-9A9A189C9960}"/>
    <cellStyle name="Normal 6 5 2 8" xfId="3277" xr:uid="{7AEE6B8E-84BE-40E0-A3CD-79443D3E139E}"/>
    <cellStyle name="Normal 6 5 2 9" xfId="3278" xr:uid="{031DE59D-974F-48A1-BEF3-CBDA0C228BF2}"/>
    <cellStyle name="Normal 6 5 3" xfId="340" xr:uid="{1C65F6AE-82C8-4A10-B6D5-BF9CE6EAA7F3}"/>
    <cellStyle name="Normal 6 5 3 2" xfId="658" xr:uid="{BC215A8F-F8AC-499B-AEB8-F4E8E5ED7BA6}"/>
    <cellStyle name="Normal 6 5 3 2 2" xfId="659" xr:uid="{F328637D-96E7-4D56-951A-8A490C30FBE3}"/>
    <cellStyle name="Normal 6 5 3 2 2 2" xfId="1661" xr:uid="{2E61C7AC-3371-4554-8141-15AAB250DB62}"/>
    <cellStyle name="Normal 6 5 3 2 2 2 2" xfId="1662" xr:uid="{707928ED-3645-43AD-AC13-2B24AB875FD6}"/>
    <cellStyle name="Normal 6 5 3 2 2 3" xfId="1663" xr:uid="{C94D2C20-3105-4233-80F8-217740FC3469}"/>
    <cellStyle name="Normal 6 5 3 2 2 4" xfId="3279" xr:uid="{953F7856-2457-4C30-8EDE-5D0988389047}"/>
    <cellStyle name="Normal 6 5 3 2 3" xfId="1664" xr:uid="{AFEA334A-BB1D-421E-821D-5CAAAC7D7A2E}"/>
    <cellStyle name="Normal 6 5 3 2 3 2" xfId="1665" xr:uid="{D45CF921-0BEA-415D-AD5A-1A50FD8AF73A}"/>
    <cellStyle name="Normal 6 5 3 2 3 3" xfId="3280" xr:uid="{E3A8D44A-AF1A-45F9-82C9-068BE369F087}"/>
    <cellStyle name="Normal 6 5 3 2 3 4" xfId="3281" xr:uid="{EBD069CB-BCBC-42B5-9079-071E2A055CA9}"/>
    <cellStyle name="Normal 6 5 3 2 4" xfId="1666" xr:uid="{FC61807D-2F8C-43E3-A22B-53A68E45D662}"/>
    <cellStyle name="Normal 6 5 3 2 5" xfId="3282" xr:uid="{B6001880-77C8-4CBA-AA2B-5F115B2151F6}"/>
    <cellStyle name="Normal 6 5 3 2 6" xfId="3283" xr:uid="{EE3CEA97-8247-45AE-8BB0-47587929AFCE}"/>
    <cellStyle name="Normal 6 5 3 3" xfId="660" xr:uid="{A3F19E45-52FC-422A-B370-6DF94E455CF2}"/>
    <cellStyle name="Normal 6 5 3 3 2" xfId="1667" xr:uid="{E55D8075-49CD-49A5-8FFE-93317856CC9B}"/>
    <cellStyle name="Normal 6 5 3 3 2 2" xfId="1668" xr:uid="{3C044F3D-638C-4DC8-BDC6-E656B8331CAF}"/>
    <cellStyle name="Normal 6 5 3 3 2 3" xfId="3284" xr:uid="{02EAA7C2-5013-470E-8B14-1340E77CA772}"/>
    <cellStyle name="Normal 6 5 3 3 2 4" xfId="3285" xr:uid="{0FBEE0B1-E768-45B8-AF75-9C27647AE075}"/>
    <cellStyle name="Normal 6 5 3 3 3" xfId="1669" xr:uid="{79C2F815-11A7-46E2-BA8E-CAAD940CD82E}"/>
    <cellStyle name="Normal 6 5 3 3 4" xfId="3286" xr:uid="{52CB234A-F04E-47CE-86B1-9F18082BDD25}"/>
    <cellStyle name="Normal 6 5 3 3 5" xfId="3287" xr:uid="{727BA9DB-C0E9-4822-8AC0-61215C086BA3}"/>
    <cellStyle name="Normal 6 5 3 4" xfId="1670" xr:uid="{7BA305DF-8EDB-40F3-AFFC-6387E051BE5F}"/>
    <cellStyle name="Normal 6 5 3 4 2" xfId="1671" xr:uid="{7933B1AC-5EAC-4CEE-9A38-9EC61D627A33}"/>
    <cellStyle name="Normal 6 5 3 4 3" xfId="3288" xr:uid="{DC7F6477-E923-4044-B29B-45FE888A5C2E}"/>
    <cellStyle name="Normal 6 5 3 4 4" xfId="3289" xr:uid="{A3949AE3-6DF2-4D4D-8D86-FA715477A6F3}"/>
    <cellStyle name="Normal 6 5 3 5" xfId="1672" xr:uid="{E7B9EB76-6FF6-4E50-AAE6-CF3371ED92DE}"/>
    <cellStyle name="Normal 6 5 3 5 2" xfId="3290" xr:uid="{E0987CFF-E570-47EC-928D-722E9FB02255}"/>
    <cellStyle name="Normal 6 5 3 5 3" xfId="3291" xr:uid="{F1C3BDD3-BEC3-498A-A6BC-5DDFB67E8E48}"/>
    <cellStyle name="Normal 6 5 3 5 4" xfId="3292" xr:uid="{D9B0C9A4-6E9D-4E9A-8646-FC67B7890A75}"/>
    <cellStyle name="Normal 6 5 3 6" xfId="3293" xr:uid="{D777FC7A-5F38-406E-B905-8BF3DFF61A50}"/>
    <cellStyle name="Normal 6 5 3 7" xfId="3294" xr:uid="{D540E47B-5DFD-4261-88D4-AA0B51893B6F}"/>
    <cellStyle name="Normal 6 5 3 8" xfId="3295" xr:uid="{C341D36E-9D1F-4DDC-9600-F10F5B7A0DBE}"/>
    <cellStyle name="Normal 6 5 4" xfId="341" xr:uid="{2276C82D-1A36-4B8E-A16B-415BDCAB5596}"/>
    <cellStyle name="Normal 6 5 4 2" xfId="661" xr:uid="{E9F64DC4-729C-4A02-AF30-42048F990A16}"/>
    <cellStyle name="Normal 6 5 4 2 2" xfId="662" xr:uid="{A5A53EFA-62A0-4142-AADF-A309459FA80D}"/>
    <cellStyle name="Normal 6 5 4 2 2 2" xfId="1673" xr:uid="{790D043E-A6C8-404A-894B-79124DEC7BA5}"/>
    <cellStyle name="Normal 6 5 4 2 2 3" xfId="3296" xr:uid="{3F3EB128-C07B-4E66-88B2-D1651E2C8CCC}"/>
    <cellStyle name="Normal 6 5 4 2 2 4" xfId="3297" xr:uid="{FA1CB90F-DA18-4F20-9A56-EF93C9F39895}"/>
    <cellStyle name="Normal 6 5 4 2 3" xfId="1674" xr:uid="{DAA45119-4688-4353-A8E4-BF16ECE7A960}"/>
    <cellStyle name="Normal 6 5 4 2 4" xfId="3298" xr:uid="{8A5C8E13-15F1-4083-895B-40886F73E319}"/>
    <cellStyle name="Normal 6 5 4 2 5" xfId="3299" xr:uid="{4201C69F-546C-48F5-BE29-E609CB2473A7}"/>
    <cellStyle name="Normal 6 5 4 3" xfId="663" xr:uid="{F49879B2-BEBC-4449-8415-39E9941FBE09}"/>
    <cellStyle name="Normal 6 5 4 3 2" xfId="1675" xr:uid="{3FD973C4-17F8-4651-A084-84DCDA1F7F0B}"/>
    <cellStyle name="Normal 6 5 4 3 3" xfId="3300" xr:uid="{4FB3FEFB-5313-4A00-A75E-3979F7D8F4DE}"/>
    <cellStyle name="Normal 6 5 4 3 4" xfId="3301" xr:uid="{CC3615DE-B832-4859-A43C-EC13E0F94526}"/>
    <cellStyle name="Normal 6 5 4 4" xfId="1676" xr:uid="{824FE20E-840A-4233-9C19-B3DC6A3D2369}"/>
    <cellStyle name="Normal 6 5 4 4 2" xfId="3302" xr:uid="{C18EB8B4-847D-4C35-986E-913CBAC7D7A6}"/>
    <cellStyle name="Normal 6 5 4 4 3" xfId="3303" xr:uid="{706EFBD4-0DC6-43D9-A64F-B8C4C0F1B202}"/>
    <cellStyle name="Normal 6 5 4 4 4" xfId="3304" xr:uid="{39BD23DD-456C-442A-A96C-4734DB08E248}"/>
    <cellStyle name="Normal 6 5 4 5" xfId="3305" xr:uid="{405618DC-4177-4AE9-8810-6E92889DC810}"/>
    <cellStyle name="Normal 6 5 4 6" xfId="3306" xr:uid="{B14D965D-FF64-42F9-ACF3-4FE491955517}"/>
    <cellStyle name="Normal 6 5 4 7" xfId="3307" xr:uid="{2AA6BB8C-D222-462E-AF6A-31B0B6D682B7}"/>
    <cellStyle name="Normal 6 5 5" xfId="342" xr:uid="{72DE51A6-E52E-48E2-8263-C3F977BEE51E}"/>
    <cellStyle name="Normal 6 5 5 2" xfId="664" xr:uid="{8E14064E-8EF5-4DA2-98AA-9D0A7CA00D54}"/>
    <cellStyle name="Normal 6 5 5 2 2" xfId="1677" xr:uid="{4832CEAB-A796-4C64-83D9-85A7247DC679}"/>
    <cellStyle name="Normal 6 5 5 2 3" xfId="3308" xr:uid="{198F39B3-63AA-4ABB-AFDA-1EF6A8B55588}"/>
    <cellStyle name="Normal 6 5 5 2 4" xfId="3309" xr:uid="{995458BC-D718-4FFC-A982-ED43BD48B4E9}"/>
    <cellStyle name="Normal 6 5 5 3" xfId="1678" xr:uid="{BA39C64A-C316-43F1-8BA1-3826525DD7F3}"/>
    <cellStyle name="Normal 6 5 5 3 2" xfId="3310" xr:uid="{091E1B50-32FB-4A37-85FD-E146D4D0C0CC}"/>
    <cellStyle name="Normal 6 5 5 3 3" xfId="3311" xr:uid="{B2127DA2-3CB5-445C-850E-1A2B79EFCD2E}"/>
    <cellStyle name="Normal 6 5 5 3 4" xfId="3312" xr:uid="{7E71ABE1-EB8B-458A-8D07-F6E94AE4BBDB}"/>
    <cellStyle name="Normal 6 5 5 4" xfId="3313" xr:uid="{46E35586-DA46-4B36-9A45-4D89F6B04360}"/>
    <cellStyle name="Normal 6 5 5 5" xfId="3314" xr:uid="{4A8444FE-E2E1-425F-979E-CD3D97799386}"/>
    <cellStyle name="Normal 6 5 5 6" xfId="3315" xr:uid="{35CC66B8-67F5-40F2-BEE9-7532483EB9AB}"/>
    <cellStyle name="Normal 6 5 6" xfId="665" xr:uid="{AA282366-3B3C-4663-A331-C70688B87CB3}"/>
    <cellStyle name="Normal 6 5 6 2" xfId="1679" xr:uid="{B82E7D23-AB7C-4BEB-AF04-53B73DBED256}"/>
    <cellStyle name="Normal 6 5 6 2 2" xfId="3316" xr:uid="{B853EB40-69F4-44A5-837D-6FBC0F4DB9E2}"/>
    <cellStyle name="Normal 6 5 6 2 3" xfId="3317" xr:uid="{84FEE680-D393-4357-9386-0A8554429517}"/>
    <cellStyle name="Normal 6 5 6 2 4" xfId="3318" xr:uid="{6A39A994-B5E3-4116-8C9D-786DCE1859AD}"/>
    <cellStyle name="Normal 6 5 6 3" xfId="3319" xr:uid="{CBF57D4B-5ECB-4EEB-97DE-D50E09226F2B}"/>
    <cellStyle name="Normal 6 5 6 4" xfId="3320" xr:uid="{A602B201-D57B-4A13-A249-D238F2BEC863}"/>
    <cellStyle name="Normal 6 5 6 5" xfId="3321" xr:uid="{486563C8-4C14-4F8D-AF69-3E6601DEDCA1}"/>
    <cellStyle name="Normal 6 5 7" xfId="1680" xr:uid="{3C2491E1-C256-4D52-80E5-1A2CE96FFCCF}"/>
    <cellStyle name="Normal 6 5 7 2" xfId="3322" xr:uid="{F89BDC1D-E142-472D-AAEA-E564F93E5C07}"/>
    <cellStyle name="Normal 6 5 7 3" xfId="3323" xr:uid="{78912008-22A1-4B97-B358-1D1DB092D36D}"/>
    <cellStyle name="Normal 6 5 7 4" xfId="3324" xr:uid="{E7B994A4-4014-4CB6-90B6-54C6D722DF79}"/>
    <cellStyle name="Normal 6 5 8" xfId="3325" xr:uid="{9968333C-802E-452C-9C4F-7A4938E6E71B}"/>
    <cellStyle name="Normal 6 5 8 2" xfId="3326" xr:uid="{39EB4A3F-624A-4090-AD7C-BE5B95ED652F}"/>
    <cellStyle name="Normal 6 5 8 3" xfId="3327" xr:uid="{D8851E19-96F0-4AE2-9307-D4604DDFF980}"/>
    <cellStyle name="Normal 6 5 8 4" xfId="3328" xr:uid="{FD81EB44-1110-4CB9-80DE-11AEA277F162}"/>
    <cellStyle name="Normal 6 5 9" xfId="3329" xr:uid="{7C45EFA1-F89F-45C4-B6BD-5AC7D28D966B}"/>
    <cellStyle name="Normal 6 6" xfId="127" xr:uid="{770A6E62-0A25-4C48-96F0-74A8C191A0C5}"/>
    <cellStyle name="Normal 6 6 2" xfId="128" xr:uid="{BB2F352F-1465-49AC-AA4C-97D1248C730E}"/>
    <cellStyle name="Normal 6 6 2 2" xfId="343" xr:uid="{54BED773-DB39-4A7C-8FD0-BC959019DDE3}"/>
    <cellStyle name="Normal 6 6 2 2 2" xfId="666" xr:uid="{D854B8A9-4E1A-4FD9-8033-1995D8B6F130}"/>
    <cellStyle name="Normal 6 6 2 2 2 2" xfId="1681" xr:uid="{042743E5-17FD-402F-8F04-E533095EE455}"/>
    <cellStyle name="Normal 6 6 2 2 2 3" xfId="3330" xr:uid="{DFCC8902-FF53-418B-837B-F31C6E4BD423}"/>
    <cellStyle name="Normal 6 6 2 2 2 4" xfId="3331" xr:uid="{0476B17B-2CB1-4E1E-81C3-A29C6DD87D81}"/>
    <cellStyle name="Normal 6 6 2 2 3" xfId="1682" xr:uid="{12F6EB01-AEE5-4CCC-BEB0-E37AE4E444E6}"/>
    <cellStyle name="Normal 6 6 2 2 3 2" xfId="3332" xr:uid="{B46C533F-B4FD-4F17-815F-C8734EC47FDB}"/>
    <cellStyle name="Normal 6 6 2 2 3 3" xfId="3333" xr:uid="{28A873C7-B067-4302-B00B-73ACD57B671E}"/>
    <cellStyle name="Normal 6 6 2 2 3 4" xfId="3334" xr:uid="{CE3E548A-6DD0-4F12-9AC9-87F7DBFFFB54}"/>
    <cellStyle name="Normal 6 6 2 2 4" xfId="3335" xr:uid="{97999A86-4312-4B02-BDE4-6DFC4C285E02}"/>
    <cellStyle name="Normal 6 6 2 2 5" xfId="3336" xr:uid="{973DFA21-5817-4FCF-9392-2D6DE180C3E0}"/>
    <cellStyle name="Normal 6 6 2 2 6" xfId="3337" xr:uid="{B56AAB57-DFBC-4023-9248-2324CAF3D631}"/>
    <cellStyle name="Normal 6 6 2 3" xfId="667" xr:uid="{D89D763B-B77E-4BAF-8507-B6247400F44E}"/>
    <cellStyle name="Normal 6 6 2 3 2" xfId="1683" xr:uid="{8A12AB5B-9A40-443F-BFB4-BD3AF9782369}"/>
    <cellStyle name="Normal 6 6 2 3 2 2" xfId="3338" xr:uid="{CCB8A1C4-081E-4EEF-B553-7E886232B2F1}"/>
    <cellStyle name="Normal 6 6 2 3 2 3" xfId="3339" xr:uid="{AAD71BEC-7CD7-4D95-B24B-C046C6BBFB7F}"/>
    <cellStyle name="Normal 6 6 2 3 2 4" xfId="3340" xr:uid="{FF166E70-BCAC-4743-9D59-B4F88EEC67BE}"/>
    <cellStyle name="Normal 6 6 2 3 3" xfId="3341" xr:uid="{00EEB5D9-9E59-4F89-A812-7C8E4FF00400}"/>
    <cellStyle name="Normal 6 6 2 3 4" xfId="3342" xr:uid="{B17BDE63-EB35-4BBF-8A51-48D0862A8F58}"/>
    <cellStyle name="Normal 6 6 2 3 5" xfId="3343" xr:uid="{699C454E-EBDC-43B3-9099-EA378C81C97C}"/>
    <cellStyle name="Normal 6 6 2 4" xfId="1684" xr:uid="{148788D3-5812-4C0C-AF60-A7E3648BDAAE}"/>
    <cellStyle name="Normal 6 6 2 4 2" xfId="3344" xr:uid="{F4324D20-7E6F-414F-9445-3467AF0F3400}"/>
    <cellStyle name="Normal 6 6 2 4 3" xfId="3345" xr:uid="{8EF43B49-2F82-43B4-B572-F22BC9FF4A4B}"/>
    <cellStyle name="Normal 6 6 2 4 4" xfId="3346" xr:uid="{DBD74102-2D69-46C3-BA12-F4846F61CE93}"/>
    <cellStyle name="Normal 6 6 2 5" xfId="3347" xr:uid="{0BCF69E8-479C-4E4F-A3A9-F955BDD9EF9B}"/>
    <cellStyle name="Normal 6 6 2 5 2" xfId="3348" xr:uid="{584949A2-27FF-4652-8A4D-F9FF89FB7C38}"/>
    <cellStyle name="Normal 6 6 2 5 3" xfId="3349" xr:uid="{88242C93-8E05-434C-A7F5-8DA9ED82123C}"/>
    <cellStyle name="Normal 6 6 2 5 4" xfId="3350" xr:uid="{2F04D989-F124-45E5-B575-AF07BCF92DFD}"/>
    <cellStyle name="Normal 6 6 2 6" xfId="3351" xr:uid="{01D44199-6B20-4366-A18B-24CD4200C4DC}"/>
    <cellStyle name="Normal 6 6 2 7" xfId="3352" xr:uid="{474201BC-D1B9-4688-BA93-9D196955B782}"/>
    <cellStyle name="Normal 6 6 2 8" xfId="3353" xr:uid="{DA5AA0A8-D3AE-4641-A7D4-10D2DC9E08A5}"/>
    <cellStyle name="Normal 6 6 3" xfId="344" xr:uid="{6908A622-C1D4-41D1-AC7B-9C8E1466FF05}"/>
    <cellStyle name="Normal 6 6 3 2" xfId="668" xr:uid="{6AAF0077-D70E-4FF5-B09E-2606ADDDFB2B}"/>
    <cellStyle name="Normal 6 6 3 2 2" xfId="669" xr:uid="{444332E9-168E-4C15-8F3B-4E165DC50FC8}"/>
    <cellStyle name="Normal 6 6 3 2 3" xfId="3354" xr:uid="{1BBC3938-A812-4C19-8FF9-984198633C58}"/>
    <cellStyle name="Normal 6 6 3 2 4" xfId="3355" xr:uid="{2F00C4C3-7156-4CFA-AFB5-4ACBDB490F3B}"/>
    <cellStyle name="Normal 6 6 3 3" xfId="670" xr:uid="{FC693F9A-B52A-43DC-9238-40D3B25C04CA}"/>
    <cellStyle name="Normal 6 6 3 3 2" xfId="3356" xr:uid="{667C17D7-D3DB-452D-AD11-8D4D0FF48A2C}"/>
    <cellStyle name="Normal 6 6 3 3 3" xfId="3357" xr:uid="{3AB5F852-646D-4073-B737-CC2B61CD7B6A}"/>
    <cellStyle name="Normal 6 6 3 3 4" xfId="3358" xr:uid="{61176C74-8F1A-4F1C-A37A-96625B09A3C6}"/>
    <cellStyle name="Normal 6 6 3 4" xfId="3359" xr:uid="{7FEA7ACA-7340-44A3-A70D-5A105FCC9E16}"/>
    <cellStyle name="Normal 6 6 3 5" xfId="3360" xr:uid="{971BA712-D033-48A7-90B1-45FA5DA65FEE}"/>
    <cellStyle name="Normal 6 6 3 6" xfId="3361" xr:uid="{2ED9A93B-896E-4AF7-A2E3-6CCDF7DC2B07}"/>
    <cellStyle name="Normal 6 6 4" xfId="345" xr:uid="{F906BEDE-82DB-425D-9A8D-D5F2BAEE0301}"/>
    <cellStyle name="Normal 6 6 4 2" xfId="671" xr:uid="{21D6A048-D646-46B7-9BDE-DA43B6563F2E}"/>
    <cellStyle name="Normal 6 6 4 2 2" xfId="3362" xr:uid="{2F0FCBB3-6693-4AFE-A107-BF78EE1319EC}"/>
    <cellStyle name="Normal 6 6 4 2 3" xfId="3363" xr:uid="{97ABBCFA-D991-4082-A234-F17253DF67DD}"/>
    <cellStyle name="Normal 6 6 4 2 4" xfId="3364" xr:uid="{3F81DBF5-C9F4-4095-B908-1CD6F2B9B30A}"/>
    <cellStyle name="Normal 6 6 4 3" xfId="3365" xr:uid="{1A4CB387-DD98-4632-A743-1702EED4FF6E}"/>
    <cellStyle name="Normal 6 6 4 4" xfId="3366" xr:uid="{F1DE3EE6-BEDC-4A78-9DBC-31552324F87A}"/>
    <cellStyle name="Normal 6 6 4 5" xfId="3367" xr:uid="{98C0FB91-613A-4B08-8A72-E407C5B44C6E}"/>
    <cellStyle name="Normal 6 6 5" xfId="672" xr:uid="{BED70FFD-C4F2-4F41-9609-58B7699FC228}"/>
    <cellStyle name="Normal 6 6 5 2" xfId="3368" xr:uid="{9061FCC4-87B9-499C-84AD-B1F505A8B2E3}"/>
    <cellStyle name="Normal 6 6 5 3" xfId="3369" xr:uid="{8BEFB9A7-26E6-4E73-A6A1-32D34BBDC4B9}"/>
    <cellStyle name="Normal 6 6 5 4" xfId="3370" xr:uid="{2BC658B9-832D-4150-B7BF-6BDD59D07D15}"/>
    <cellStyle name="Normal 6 6 6" xfId="3371" xr:uid="{6D8ED879-8283-459B-962B-1B2714403F50}"/>
    <cellStyle name="Normal 6 6 6 2" xfId="3372" xr:uid="{E25F071C-817C-417D-8154-05699F1CFA4F}"/>
    <cellStyle name="Normal 6 6 6 3" xfId="3373" xr:uid="{A91EBB9C-19EB-4425-A4F4-16D091F75A4C}"/>
    <cellStyle name="Normal 6 6 6 4" xfId="3374" xr:uid="{A03F5912-64D5-4197-900F-97509A501118}"/>
    <cellStyle name="Normal 6 6 7" xfId="3375" xr:uid="{9FA679D3-0340-4E33-95D5-F3CD40B1453A}"/>
    <cellStyle name="Normal 6 6 8" xfId="3376" xr:uid="{9FB5E085-A415-4784-985C-C6C3056B99FE}"/>
    <cellStyle name="Normal 6 6 9" xfId="3377" xr:uid="{1D080A35-FFD8-4351-ABBD-1896EC63B91E}"/>
    <cellStyle name="Normal 6 7" xfId="129" xr:uid="{6D7CDBC2-C562-468C-9C3A-EB82F85CA4E3}"/>
    <cellStyle name="Normal 6 7 2" xfId="346" xr:uid="{31C837EB-BFE3-414A-BBFC-24BC69D39A5C}"/>
    <cellStyle name="Normal 6 7 2 2" xfId="673" xr:uid="{BB1E37F2-47B1-4278-89AA-A6733FC9BB85}"/>
    <cellStyle name="Normal 6 7 2 2 2" xfId="1685" xr:uid="{D8899009-8023-4025-B3F2-0BC08C8181EF}"/>
    <cellStyle name="Normal 6 7 2 2 2 2" xfId="1686" xr:uid="{F25EED00-BF1E-4965-A32C-25BD2CC887CE}"/>
    <cellStyle name="Normal 6 7 2 2 3" xfId="1687" xr:uid="{4A350FB7-B4A8-4081-9DBA-C80CD940463B}"/>
    <cellStyle name="Normal 6 7 2 2 4" xfId="3378" xr:uid="{AB4D45EB-3A95-4FBC-9955-B493DE240E4D}"/>
    <cellStyle name="Normal 6 7 2 3" xfId="1688" xr:uid="{FF29DD25-310E-4EA8-881D-5F6E5159E4D1}"/>
    <cellStyle name="Normal 6 7 2 3 2" xfId="1689" xr:uid="{AA595AF6-A385-4EF7-91B6-7C2DC96803E0}"/>
    <cellStyle name="Normal 6 7 2 3 3" xfId="3379" xr:uid="{07A2C5A4-88CD-4711-859A-7F9D3A039AE7}"/>
    <cellStyle name="Normal 6 7 2 3 4" xfId="3380" xr:uid="{7ACC0301-D5D5-42ED-9E43-5942C9808412}"/>
    <cellStyle name="Normal 6 7 2 4" xfId="1690" xr:uid="{6A1787D9-4A5A-4C24-BA55-B2BD6C570D63}"/>
    <cellStyle name="Normal 6 7 2 5" xfId="3381" xr:uid="{D6DE9973-1F7F-491F-A402-C66E1AFD566A}"/>
    <cellStyle name="Normal 6 7 2 6" xfId="3382" xr:uid="{83A5F767-AA77-494A-80FE-5A1B7FC682D7}"/>
    <cellStyle name="Normal 6 7 3" xfId="674" xr:uid="{678ACE10-487C-43FB-B346-46267A17DC34}"/>
    <cellStyle name="Normal 6 7 3 2" xfId="1691" xr:uid="{11EBDC5E-8E05-47B4-B6BD-103EE61F951E}"/>
    <cellStyle name="Normal 6 7 3 2 2" xfId="1692" xr:uid="{F0006B67-E6EC-409F-A717-5D083BB674D0}"/>
    <cellStyle name="Normal 6 7 3 2 3" xfId="3383" xr:uid="{B438DA21-850A-4C7D-ADA5-408F42772A44}"/>
    <cellStyle name="Normal 6 7 3 2 4" xfId="3384" xr:uid="{B9F8C2EC-DB5E-4F2D-9C45-4B3B964EC8A5}"/>
    <cellStyle name="Normal 6 7 3 3" xfId="1693" xr:uid="{0063F681-818A-4B7E-BF01-2B68895F3FA3}"/>
    <cellStyle name="Normal 6 7 3 4" xfId="3385" xr:uid="{B8D21CAF-0993-4E6B-8C47-026CB9F12D28}"/>
    <cellStyle name="Normal 6 7 3 5" xfId="3386" xr:uid="{F1379232-8918-4707-A1ED-07616CA7517B}"/>
    <cellStyle name="Normal 6 7 4" xfId="1694" xr:uid="{2AAB0178-1B7E-49FC-A38F-C47068ACF515}"/>
    <cellStyle name="Normal 6 7 4 2" xfId="1695" xr:uid="{5ACCCABC-5331-415E-B777-7FD9EC773972}"/>
    <cellStyle name="Normal 6 7 4 3" xfId="3387" xr:uid="{CA58EE93-3115-4F2C-BEDC-376E1151FD14}"/>
    <cellStyle name="Normal 6 7 4 4" xfId="3388" xr:uid="{89847BEA-1CEA-4C6E-A6F8-DF56A62C8888}"/>
    <cellStyle name="Normal 6 7 5" xfId="1696" xr:uid="{1EDABEF5-1D6C-45F3-BA0B-B694A3181FCC}"/>
    <cellStyle name="Normal 6 7 5 2" xfId="3389" xr:uid="{0CBF7D57-146E-4BA3-9CA7-59AB5A395395}"/>
    <cellStyle name="Normal 6 7 5 3" xfId="3390" xr:uid="{39FABD06-48FA-410E-9A40-7B10499470DB}"/>
    <cellStyle name="Normal 6 7 5 4" xfId="3391" xr:uid="{976B0A8C-C544-40A1-B918-B4302042AF90}"/>
    <cellStyle name="Normal 6 7 6" xfId="3392" xr:uid="{9DD353F9-EE24-4FE9-AC1B-EFCF7403DB3A}"/>
    <cellStyle name="Normal 6 7 7" xfId="3393" xr:uid="{2AC63A6E-C423-45B7-9697-FE25C8FD8712}"/>
    <cellStyle name="Normal 6 7 8" xfId="3394" xr:uid="{1AA89115-083C-46B9-AE28-DB74FFC6B4C9}"/>
    <cellStyle name="Normal 6 8" xfId="347" xr:uid="{B8A61897-C577-4FF8-A0C2-24109BF58BCB}"/>
    <cellStyle name="Normal 6 8 2" xfId="675" xr:uid="{F0EBC9B2-6CC6-43BE-A50A-686D0DEC3897}"/>
    <cellStyle name="Normal 6 8 2 2" xfId="676" xr:uid="{D0C38D88-B637-4702-A234-D849EE27AC1E}"/>
    <cellStyle name="Normal 6 8 2 2 2" xfId="1697" xr:uid="{7DC2A1C6-BA8C-4DAD-AD4C-61A465468340}"/>
    <cellStyle name="Normal 6 8 2 2 3" xfId="3395" xr:uid="{35BA602F-2272-41CE-97B8-E7B247E6AB64}"/>
    <cellStyle name="Normal 6 8 2 2 4" xfId="3396" xr:uid="{53D75396-51C5-42A1-B21D-4A598A3CC170}"/>
    <cellStyle name="Normal 6 8 2 3" xfId="1698" xr:uid="{B4A6773F-1E84-4F8A-A081-0EB775C6293D}"/>
    <cellStyle name="Normal 6 8 2 4" xfId="3397" xr:uid="{D3C4F90B-4604-4B7A-882F-5DB6E37DE3D0}"/>
    <cellStyle name="Normal 6 8 2 5" xfId="3398" xr:uid="{862495F2-700A-4091-A059-E21608B5654F}"/>
    <cellStyle name="Normal 6 8 3" xfId="677" xr:uid="{5298B070-41C8-4FDA-AE43-54712310ABB6}"/>
    <cellStyle name="Normal 6 8 3 2" xfId="1699" xr:uid="{682241CA-232A-4B31-BAD2-46D6BF50B1E9}"/>
    <cellStyle name="Normal 6 8 3 3" xfId="3399" xr:uid="{411FC2DB-1F07-4A5E-97BF-DD832C08CC96}"/>
    <cellStyle name="Normal 6 8 3 4" xfId="3400" xr:uid="{5C7BBA2F-7C16-430E-B4A3-13B5A7461A88}"/>
    <cellStyle name="Normal 6 8 4" xfId="1700" xr:uid="{D6B7537B-8CFB-47D2-905E-E7E9E46E442A}"/>
    <cellStyle name="Normal 6 8 4 2" xfId="3401" xr:uid="{C8D03F51-89A0-4054-A23B-A2EAD8A8F452}"/>
    <cellStyle name="Normal 6 8 4 3" xfId="3402" xr:uid="{D5EE902B-4342-406C-BF03-5C01D1F1B6A6}"/>
    <cellStyle name="Normal 6 8 4 4" xfId="3403" xr:uid="{C4F6F13C-599D-4FA1-9EEA-18F6525209F7}"/>
    <cellStyle name="Normal 6 8 5" xfId="3404" xr:uid="{93C0EAD0-8535-4962-8687-93D195A56565}"/>
    <cellStyle name="Normal 6 8 6" xfId="3405" xr:uid="{EFB81589-0A16-4F2B-87FF-F3D87EA42FB3}"/>
    <cellStyle name="Normal 6 8 7" xfId="3406" xr:uid="{4A3A6194-1B3B-41A1-95FC-50B270884883}"/>
    <cellStyle name="Normal 6 9" xfId="348" xr:uid="{43DCF76A-862F-431D-A2C8-62AF8B0E306A}"/>
    <cellStyle name="Normal 6 9 2" xfId="678" xr:uid="{A2F55C2D-0A17-4CCA-88DE-2B3EE7FD9300}"/>
    <cellStyle name="Normal 6 9 2 2" xfId="1701" xr:uid="{C1D97C6D-587D-46FC-B57F-795191AEF820}"/>
    <cellStyle name="Normal 6 9 2 3" xfId="3407" xr:uid="{79D13CF6-7A5B-4464-B4C8-80F37FE8C498}"/>
    <cellStyle name="Normal 6 9 2 4" xfId="3408" xr:uid="{7BA3B0B4-3DA4-44BB-959E-437E7C401656}"/>
    <cellStyle name="Normal 6 9 3" xfId="1702" xr:uid="{E6D30EB7-1382-4962-8806-DEFDE879A946}"/>
    <cellStyle name="Normal 6 9 3 2" xfId="3409" xr:uid="{FA16CD7C-51B3-44FE-BB5B-AD1A8B19C61E}"/>
    <cellStyle name="Normal 6 9 3 3" xfId="3410" xr:uid="{E27C6BB0-4510-4795-8A0A-45628FA625F2}"/>
    <cellStyle name="Normal 6 9 3 4" xfId="3411" xr:uid="{C099E5B7-5B82-427F-8133-B9312B7A3FC8}"/>
    <cellStyle name="Normal 6 9 4" xfId="3412" xr:uid="{1655F288-6D02-4C74-86C0-093200995EA7}"/>
    <cellStyle name="Normal 6 9 5" xfId="3413" xr:uid="{033DAA58-15FD-4759-9CB5-B9F5CB523BA7}"/>
    <cellStyle name="Normal 6 9 6" xfId="3414" xr:uid="{266CB67C-0997-4E79-9C86-1FF66CC4A0DC}"/>
    <cellStyle name="Normal 7" xfId="130" xr:uid="{EB3DD5EC-DE40-4946-9DD9-8E60B220DF19}"/>
    <cellStyle name="Normal 7 10" xfId="1703" xr:uid="{E3AA2922-7E25-4BFF-9321-60D5DCA7F648}"/>
    <cellStyle name="Normal 7 10 2" xfId="3415" xr:uid="{884F55AA-29D8-4B36-BD22-F8CA3C1A5F50}"/>
    <cellStyle name="Normal 7 10 3" xfId="3416" xr:uid="{CA57249A-21CD-41F0-AAFF-4F011646DB6C}"/>
    <cellStyle name="Normal 7 10 4" xfId="3417" xr:uid="{7771F8AB-824B-45CC-8AA4-9A76E05B73F0}"/>
    <cellStyle name="Normal 7 11" xfId="3418" xr:uid="{055C3036-B5E1-40C2-8F11-94A5032F061C}"/>
    <cellStyle name="Normal 7 11 2" xfId="3419" xr:uid="{CA2C900B-9C6B-4180-AE9A-2C3C5942831B}"/>
    <cellStyle name="Normal 7 11 3" xfId="3420" xr:uid="{342AD516-CE88-4D78-8309-B6BCB1266FC1}"/>
    <cellStyle name="Normal 7 11 4" xfId="3421" xr:uid="{32FA165D-ADA8-4659-8DF5-577CD1D773B0}"/>
    <cellStyle name="Normal 7 12" xfId="3422" xr:uid="{52A31B5E-5E42-42D9-B7C0-BF2C0631E7CC}"/>
    <cellStyle name="Normal 7 12 2" xfId="3423" xr:uid="{9B83BBD7-5CA5-4CBC-B8EF-49DDE7C730C7}"/>
    <cellStyle name="Normal 7 13" xfId="3424" xr:uid="{59CC9415-B7FE-42B9-B6FA-5654B0A7534A}"/>
    <cellStyle name="Normal 7 14" xfId="3425" xr:uid="{99A6E966-2BA5-4066-997A-559E868D587F}"/>
    <cellStyle name="Normal 7 15" xfId="3426" xr:uid="{4ADBD4A4-6B44-443B-8C8A-A241AB91898E}"/>
    <cellStyle name="Normal 7 2" xfId="131" xr:uid="{3A168524-32BD-4FA0-A13E-852135389A22}"/>
    <cellStyle name="Normal 7 2 10" xfId="3427" xr:uid="{E861E1B5-F74A-4015-A23B-34808C6349E4}"/>
    <cellStyle name="Normal 7 2 11" xfId="3428" xr:uid="{741C0AE5-4E21-4DE3-AA43-E51E4812F9CE}"/>
    <cellStyle name="Normal 7 2 2" xfId="132" xr:uid="{DAE86B6D-B80E-4D38-8CCF-48FFFEAB5FC7}"/>
    <cellStyle name="Normal 7 2 2 2" xfId="133" xr:uid="{82943365-6572-4968-A46E-6847F9CD8F00}"/>
    <cellStyle name="Normal 7 2 2 2 2" xfId="349" xr:uid="{E8CEF9F6-3C95-4306-9625-42DC155A23F5}"/>
    <cellStyle name="Normal 7 2 2 2 2 2" xfId="679" xr:uid="{CF6D8347-A91F-4984-B011-8699A71FB777}"/>
    <cellStyle name="Normal 7 2 2 2 2 2 2" xfId="680" xr:uid="{395EA1DE-13B3-4AEC-85D4-FE3D908A6B62}"/>
    <cellStyle name="Normal 7 2 2 2 2 2 2 2" xfId="1704" xr:uid="{EE6CB50C-E4B3-4A7F-9A43-04124C6C5C67}"/>
    <cellStyle name="Normal 7 2 2 2 2 2 2 2 2" xfId="1705" xr:uid="{D42210A3-7797-4C49-BEBA-256985DB4D55}"/>
    <cellStyle name="Normal 7 2 2 2 2 2 2 3" xfId="1706" xr:uid="{49427CAF-AE3E-403A-8D4F-0C5FEAF77F98}"/>
    <cellStyle name="Normal 7 2 2 2 2 2 3" xfId="1707" xr:uid="{1DA10E2D-9610-4582-BC7D-890A62441ED0}"/>
    <cellStyle name="Normal 7 2 2 2 2 2 3 2" xfId="1708" xr:uid="{98F7A2C3-5B7B-420E-8FF5-95114838879E}"/>
    <cellStyle name="Normal 7 2 2 2 2 2 4" xfId="1709" xr:uid="{4BEA324C-4AB3-4B7A-812E-B2B5EA631EE7}"/>
    <cellStyle name="Normal 7 2 2 2 2 3" xfId="681" xr:uid="{A5A5DF07-9E1C-4DCA-840D-733502BB9211}"/>
    <cellStyle name="Normal 7 2 2 2 2 3 2" xfId="1710" xr:uid="{D4851CD4-1D41-4ECC-94C0-D930BF76A299}"/>
    <cellStyle name="Normal 7 2 2 2 2 3 2 2" xfId="1711" xr:uid="{02906FCA-0619-4898-97E3-3E05B41FD185}"/>
    <cellStyle name="Normal 7 2 2 2 2 3 3" xfId="1712" xr:uid="{2092BE49-07DC-4F65-A9C7-E9FE0FC31491}"/>
    <cellStyle name="Normal 7 2 2 2 2 3 4" xfId="3429" xr:uid="{1C1EF405-9FF5-49F4-91A3-A760D207949E}"/>
    <cellStyle name="Normal 7 2 2 2 2 4" xfId="1713" xr:uid="{88B2B44A-3F5B-4306-ABE7-A934A32FEB1F}"/>
    <cellStyle name="Normal 7 2 2 2 2 4 2" xfId="1714" xr:uid="{9FB1242B-E6B9-4EF0-A897-7636EF182DDC}"/>
    <cellStyle name="Normal 7 2 2 2 2 5" xfId="1715" xr:uid="{1D659348-B04E-4DA7-9A1E-FF7A35A136FA}"/>
    <cellStyle name="Normal 7 2 2 2 2 6" xfId="3430" xr:uid="{953962BB-97B4-401D-8D4C-A357A8A3A047}"/>
    <cellStyle name="Normal 7 2 2 2 3" xfId="350" xr:uid="{CB5BC3C5-4893-446C-9889-C210B0DCC4B2}"/>
    <cellStyle name="Normal 7 2 2 2 3 2" xfId="682" xr:uid="{BC2E8F54-A353-4F5B-85CC-12E7F78DBD86}"/>
    <cellStyle name="Normal 7 2 2 2 3 2 2" xfId="683" xr:uid="{B848F719-AF55-4BA4-B82F-96744FF6FBC6}"/>
    <cellStyle name="Normal 7 2 2 2 3 2 2 2" xfId="1716" xr:uid="{4A30BEF2-4969-4A6D-A664-2E6D892C4784}"/>
    <cellStyle name="Normal 7 2 2 2 3 2 2 2 2" xfId="1717" xr:uid="{B61E2BA4-9248-433C-B9B9-0F1B1264A7B1}"/>
    <cellStyle name="Normal 7 2 2 2 3 2 2 3" xfId="1718" xr:uid="{0D5D7074-DD05-46BA-914C-7C808F5E6581}"/>
    <cellStyle name="Normal 7 2 2 2 3 2 3" xfId="1719" xr:uid="{A448E62A-02B1-449E-B921-8E0E6FE4119D}"/>
    <cellStyle name="Normal 7 2 2 2 3 2 3 2" xfId="1720" xr:uid="{ACDB447A-F46C-4BCA-A466-C02B8F00BDCA}"/>
    <cellStyle name="Normal 7 2 2 2 3 2 4" xfId="1721" xr:uid="{740493E7-14ED-4001-9D3B-336383BE2DA7}"/>
    <cellStyle name="Normal 7 2 2 2 3 3" xfId="684" xr:uid="{0DAE8156-425C-41D4-9C5A-9187628E3B02}"/>
    <cellStyle name="Normal 7 2 2 2 3 3 2" xfId="1722" xr:uid="{7BCA8E24-5183-49CD-A232-C3BE0001056C}"/>
    <cellStyle name="Normal 7 2 2 2 3 3 2 2" xfId="1723" xr:uid="{2A43608D-E7C7-4FFE-93FA-45E0C9C22D2A}"/>
    <cellStyle name="Normal 7 2 2 2 3 3 3" xfId="1724" xr:uid="{4A5D9605-1668-442B-9E73-8C588F161AFB}"/>
    <cellStyle name="Normal 7 2 2 2 3 4" xfId="1725" xr:uid="{8C9241BB-BDF4-41B8-B8F7-127F3E8E7BB6}"/>
    <cellStyle name="Normal 7 2 2 2 3 4 2" xfId="1726" xr:uid="{E2C54D80-0AE5-4208-A33B-B62683A04678}"/>
    <cellStyle name="Normal 7 2 2 2 3 5" xfId="1727" xr:uid="{175D4DE8-E364-425F-9424-F4A35F1DB49C}"/>
    <cellStyle name="Normal 7 2 2 2 4" xfId="685" xr:uid="{6CFBBEB1-35BB-4792-9395-21F630FBEB7B}"/>
    <cellStyle name="Normal 7 2 2 2 4 2" xfId="686" xr:uid="{47A6F378-6852-465F-9F50-F5AFB981CDE4}"/>
    <cellStyle name="Normal 7 2 2 2 4 2 2" xfId="1728" xr:uid="{961EE6FA-F630-4219-8BE5-2CAE105B3B30}"/>
    <cellStyle name="Normal 7 2 2 2 4 2 2 2" xfId="1729" xr:uid="{57843E3E-A19E-4A93-BE09-F2FA3680A8CE}"/>
    <cellStyle name="Normal 7 2 2 2 4 2 3" xfId="1730" xr:uid="{C8A4082F-1723-4EFC-8A55-97E12D9E63A9}"/>
    <cellStyle name="Normal 7 2 2 2 4 3" xfId="1731" xr:uid="{F4F4FA00-77F1-45FE-9C79-08E988554DAB}"/>
    <cellStyle name="Normal 7 2 2 2 4 3 2" xfId="1732" xr:uid="{6563DE70-53D5-478D-88E5-87A0222F5D65}"/>
    <cellStyle name="Normal 7 2 2 2 4 4" xfId="1733" xr:uid="{D5A9BE11-17F8-4268-87D2-B2371CB6C44E}"/>
    <cellStyle name="Normal 7 2 2 2 5" xfId="687" xr:uid="{E2D07042-875B-461C-830E-6F4A96B4220D}"/>
    <cellStyle name="Normal 7 2 2 2 5 2" xfId="1734" xr:uid="{03A25D8D-A23D-415D-B4F1-95027F50A9BD}"/>
    <cellStyle name="Normal 7 2 2 2 5 2 2" xfId="1735" xr:uid="{09D35E9A-BBF6-437E-BB81-2588F0B403ED}"/>
    <cellStyle name="Normal 7 2 2 2 5 3" xfId="1736" xr:uid="{350E6361-93D6-4861-9CC1-6B52E0255E68}"/>
    <cellStyle name="Normal 7 2 2 2 5 4" xfId="3431" xr:uid="{D13D1F81-3A42-46EC-BA4E-57C1F8416AC7}"/>
    <cellStyle name="Normal 7 2 2 2 6" xfId="1737" xr:uid="{219396DB-CCB6-42C7-A1F3-240B892B9FE3}"/>
    <cellStyle name="Normal 7 2 2 2 6 2" xfId="1738" xr:uid="{8F381218-15B6-49BF-B94B-1068C002BE92}"/>
    <cellStyle name="Normal 7 2 2 2 7" xfId="1739" xr:uid="{8407FB10-5B09-4C74-981A-0E80C7380F4D}"/>
    <cellStyle name="Normal 7 2 2 2 8" xfId="3432" xr:uid="{797045AC-DAED-4AB1-B45A-4494CC450232}"/>
    <cellStyle name="Normal 7 2 2 3" xfId="351" xr:uid="{9943AAB9-0B50-4D92-8175-8C440ED79357}"/>
    <cellStyle name="Normal 7 2 2 3 2" xfId="688" xr:uid="{7D238344-72F7-462B-B5F5-A5CF0ED988F7}"/>
    <cellStyle name="Normal 7 2 2 3 2 2" xfId="689" xr:uid="{F5A0792B-E839-4E4D-A382-911296190C92}"/>
    <cellStyle name="Normal 7 2 2 3 2 2 2" xfId="1740" xr:uid="{2BBAF187-47E1-4F2E-8964-DE89CA339BD1}"/>
    <cellStyle name="Normal 7 2 2 3 2 2 2 2" xfId="1741" xr:uid="{4A8ED621-98FA-477B-A330-339428BAC0D0}"/>
    <cellStyle name="Normal 7 2 2 3 2 2 3" xfId="1742" xr:uid="{2E5BEB59-E0C0-4BCA-A1D6-FC3C98DD3135}"/>
    <cellStyle name="Normal 7 2 2 3 2 3" xfId="1743" xr:uid="{8C32DDCA-02E5-42AC-A727-135C301A79ED}"/>
    <cellStyle name="Normal 7 2 2 3 2 3 2" xfId="1744" xr:uid="{92026F6C-FC53-4095-AFFC-C6D6FCE468E7}"/>
    <cellStyle name="Normal 7 2 2 3 2 4" xfId="1745" xr:uid="{EB4AD564-0369-4E39-82B8-CD93BF3578A4}"/>
    <cellStyle name="Normal 7 2 2 3 3" xfId="690" xr:uid="{3DCF9868-9DCE-46CD-AFBB-E4EC8A19BAE5}"/>
    <cellStyle name="Normal 7 2 2 3 3 2" xfId="1746" xr:uid="{7F494F86-4C54-407B-B889-2A868B8C3FA9}"/>
    <cellStyle name="Normal 7 2 2 3 3 2 2" xfId="1747" xr:uid="{A2A0A7CE-52C5-4CF8-805A-A24C52482BDF}"/>
    <cellStyle name="Normal 7 2 2 3 3 3" xfId="1748" xr:uid="{1CDC2CC5-CD9C-44EE-B7CC-CDD2D4AF8CBA}"/>
    <cellStyle name="Normal 7 2 2 3 3 4" xfId="3433" xr:uid="{E5C62146-9C65-4459-B034-8943A170AFDB}"/>
    <cellStyle name="Normal 7 2 2 3 4" xfId="1749" xr:uid="{02CF5747-A6D5-4FE0-AF41-A8F2BAB9E9C6}"/>
    <cellStyle name="Normal 7 2 2 3 4 2" xfId="1750" xr:uid="{263F4E10-61D9-4BDA-9CD7-2DFACDFF852B}"/>
    <cellStyle name="Normal 7 2 2 3 5" xfId="1751" xr:uid="{51148A18-C32C-4185-B177-80210656DF22}"/>
    <cellStyle name="Normal 7 2 2 3 6" xfId="3434" xr:uid="{08B21B60-86E4-48C8-98EB-3F183D3F2BC7}"/>
    <cellStyle name="Normal 7 2 2 4" xfId="352" xr:uid="{4F71244D-CF98-4789-83F9-1E1517FDF557}"/>
    <cellStyle name="Normal 7 2 2 4 2" xfId="691" xr:uid="{64AC1B21-67D9-4CB6-9A7C-858A4DD5DBD9}"/>
    <cellStyle name="Normal 7 2 2 4 2 2" xfId="692" xr:uid="{B63C3518-721A-4022-B5B1-E5D1B4FC992A}"/>
    <cellStyle name="Normal 7 2 2 4 2 2 2" xfId="1752" xr:uid="{1C08FD87-D9A0-4F3F-9DDC-49B13F089D1C}"/>
    <cellStyle name="Normal 7 2 2 4 2 2 2 2" xfId="1753" xr:uid="{BD1CE2B2-8D4F-4A3F-9307-2DC97EEEC062}"/>
    <cellStyle name="Normal 7 2 2 4 2 2 3" xfId="1754" xr:uid="{1786FD3D-ADA0-4304-8C68-081383F4724D}"/>
    <cellStyle name="Normal 7 2 2 4 2 3" xfId="1755" xr:uid="{7035ED53-A957-4E4A-AA50-8CE10A8F136C}"/>
    <cellStyle name="Normal 7 2 2 4 2 3 2" xfId="1756" xr:uid="{89561E5C-74D3-405C-80F9-F878EF38D6CD}"/>
    <cellStyle name="Normal 7 2 2 4 2 4" xfId="1757" xr:uid="{8E95653C-59F3-41C9-8322-18F65BBEFFB8}"/>
    <cellStyle name="Normal 7 2 2 4 3" xfId="693" xr:uid="{A5C5E7CF-C9E3-4E48-B894-FE39370C9623}"/>
    <cellStyle name="Normal 7 2 2 4 3 2" xfId="1758" xr:uid="{EA73BD37-8B36-4414-95DF-43E0CFF579A0}"/>
    <cellStyle name="Normal 7 2 2 4 3 2 2" xfId="1759" xr:uid="{18DB80B6-68D6-4358-A34B-A884D069902A}"/>
    <cellStyle name="Normal 7 2 2 4 3 3" xfId="1760" xr:uid="{94AECDB8-CC71-4777-A974-FCEEB042050F}"/>
    <cellStyle name="Normal 7 2 2 4 4" xfId="1761" xr:uid="{5953C2A1-50CC-4554-A6ED-F39D1A3E09BB}"/>
    <cellStyle name="Normal 7 2 2 4 4 2" xfId="1762" xr:uid="{787E8B18-0884-4AD9-ABF8-7145116A37F1}"/>
    <cellStyle name="Normal 7 2 2 4 5" xfId="1763" xr:uid="{473DBFEF-F407-4671-AA4F-EEE47EF1F296}"/>
    <cellStyle name="Normal 7 2 2 5" xfId="353" xr:uid="{68367190-8849-48F3-99D8-9352190C3754}"/>
    <cellStyle name="Normal 7 2 2 5 2" xfId="694" xr:uid="{103ED9BA-71AB-43D3-94BE-0D9A8AC2AE77}"/>
    <cellStyle name="Normal 7 2 2 5 2 2" xfId="1764" xr:uid="{DF47AA20-13BB-41D7-8A67-FE5C863FE026}"/>
    <cellStyle name="Normal 7 2 2 5 2 2 2" xfId="1765" xr:uid="{AFCCB0FD-3254-492F-8C1C-5546D6D2A92E}"/>
    <cellStyle name="Normal 7 2 2 5 2 3" xfId="1766" xr:uid="{2064ED6D-B722-463E-9952-89B7A94C74E5}"/>
    <cellStyle name="Normal 7 2 2 5 3" xfId="1767" xr:uid="{3CC4AB5E-DD4B-4DAC-90CD-61931C88678F}"/>
    <cellStyle name="Normal 7 2 2 5 3 2" xfId="1768" xr:uid="{7DC319FA-868F-48CA-A152-7F97D7A0870C}"/>
    <cellStyle name="Normal 7 2 2 5 4" xfId="1769" xr:uid="{9E5CFE7E-1D79-4F34-8E4C-E9D5967369B6}"/>
    <cellStyle name="Normal 7 2 2 6" xfId="695" xr:uid="{A9208A29-7163-47B4-90FE-9015AEFBC7F3}"/>
    <cellStyle name="Normal 7 2 2 6 2" xfId="1770" xr:uid="{1751E7FF-43C9-4EE7-A97F-9D42D056C9FB}"/>
    <cellStyle name="Normal 7 2 2 6 2 2" xfId="1771" xr:uid="{25C143B8-020C-4076-B98F-3AE185CEAA48}"/>
    <cellStyle name="Normal 7 2 2 6 3" xfId="1772" xr:uid="{38817A0D-BED2-4258-87D1-AA9E8F8C6C31}"/>
    <cellStyle name="Normal 7 2 2 6 4" xfId="3435" xr:uid="{DE5DCEAE-19EB-4ADD-B986-A57AA072FCB2}"/>
    <cellStyle name="Normal 7 2 2 7" xfId="1773" xr:uid="{2292D8D5-B1F8-4235-B587-F8B037FAFD8A}"/>
    <cellStyle name="Normal 7 2 2 7 2" xfId="1774" xr:uid="{BCC14F7F-C494-4765-AB86-6E95353E4DB6}"/>
    <cellStyle name="Normal 7 2 2 8" xfId="1775" xr:uid="{CCE6F666-1FBD-4D70-8A63-AD646CCAE9D4}"/>
    <cellStyle name="Normal 7 2 2 9" xfId="3436" xr:uid="{5BFCC14A-8B93-49D2-86F4-8E15E48E29F7}"/>
    <cellStyle name="Normal 7 2 3" xfId="134" xr:uid="{D65475A1-BCE8-41AE-8370-8BC28A8928F8}"/>
    <cellStyle name="Normal 7 2 3 2" xfId="135" xr:uid="{8A1699A7-A4B7-4B88-B4DB-6DBF62C710CB}"/>
    <cellStyle name="Normal 7 2 3 2 2" xfId="696" xr:uid="{376FC49F-4C95-4739-8919-1F52D7B92C9F}"/>
    <cellStyle name="Normal 7 2 3 2 2 2" xfId="697" xr:uid="{5583E6F0-E904-48F6-938D-A5DEB6C7F80B}"/>
    <cellStyle name="Normal 7 2 3 2 2 2 2" xfId="1776" xr:uid="{00B23DF9-AF75-4EEA-B3B7-23267100FB71}"/>
    <cellStyle name="Normal 7 2 3 2 2 2 2 2" xfId="1777" xr:uid="{4B4C6BE4-F8C1-4411-898F-2756C732FE3A}"/>
    <cellStyle name="Normal 7 2 3 2 2 2 3" xfId="1778" xr:uid="{14E30670-3D86-460F-A716-E232D876DD9B}"/>
    <cellStyle name="Normal 7 2 3 2 2 3" xfId="1779" xr:uid="{03A8C52F-65A1-443E-AE5E-0FC66D8EB3FE}"/>
    <cellStyle name="Normal 7 2 3 2 2 3 2" xfId="1780" xr:uid="{A11DF233-253D-4C46-8F3A-39C4D5615AE5}"/>
    <cellStyle name="Normal 7 2 3 2 2 4" xfId="1781" xr:uid="{8896D27F-64C0-48B9-A304-DE02A08518F4}"/>
    <cellStyle name="Normal 7 2 3 2 3" xfId="698" xr:uid="{A22EA1B3-39BC-4729-B8D3-0055290D3132}"/>
    <cellStyle name="Normal 7 2 3 2 3 2" xfId="1782" xr:uid="{E5E1682B-73B3-49D1-97A2-EED043933FEC}"/>
    <cellStyle name="Normal 7 2 3 2 3 2 2" xfId="1783" xr:uid="{419AAAA7-69C9-49F2-978A-A472B348728D}"/>
    <cellStyle name="Normal 7 2 3 2 3 3" xfId="1784" xr:uid="{B219217E-C8D4-4071-B13D-5F76DF9E668F}"/>
    <cellStyle name="Normal 7 2 3 2 3 4" xfId="3437" xr:uid="{D88292BA-1D82-4024-8C1D-740C42E6C219}"/>
    <cellStyle name="Normal 7 2 3 2 4" xfId="1785" xr:uid="{ADD9D7E0-D799-4B65-AE26-83A2727C3EF5}"/>
    <cellStyle name="Normal 7 2 3 2 4 2" xfId="1786" xr:uid="{AC67463C-E0C5-45C8-8CB1-4CAF8827509A}"/>
    <cellStyle name="Normal 7 2 3 2 5" xfId="1787" xr:uid="{09829713-1CDE-45ED-AA0C-A24C3AE08D55}"/>
    <cellStyle name="Normal 7 2 3 2 6" xfId="3438" xr:uid="{0D19B583-1608-474B-9733-329A8006F6B8}"/>
    <cellStyle name="Normal 7 2 3 3" xfId="354" xr:uid="{45A32B11-32FA-41C6-B7FF-644496B1A7CD}"/>
    <cellStyle name="Normal 7 2 3 3 2" xfId="699" xr:uid="{DA0D0E87-60DB-4C2B-9AB7-5E83C2F4932F}"/>
    <cellStyle name="Normal 7 2 3 3 2 2" xfId="700" xr:uid="{8E9525E6-E94B-40ED-8445-B26292D0C64F}"/>
    <cellStyle name="Normal 7 2 3 3 2 2 2" xfId="1788" xr:uid="{9566E9D2-E00B-4FA8-A8A5-772AD27D3671}"/>
    <cellStyle name="Normal 7 2 3 3 2 2 2 2" xfId="1789" xr:uid="{6DC85D2D-9E7E-436D-B87A-8C46F2E9CFC1}"/>
    <cellStyle name="Normal 7 2 3 3 2 2 3" xfId="1790" xr:uid="{E75E2D0B-2A46-454A-9AE8-2C1C19151F70}"/>
    <cellStyle name="Normal 7 2 3 3 2 3" xfId="1791" xr:uid="{F8ED1E83-A015-4DBB-8D95-011B354905B6}"/>
    <cellStyle name="Normal 7 2 3 3 2 3 2" xfId="1792" xr:uid="{6E27E217-A216-45DD-9AE3-851C0CE4C206}"/>
    <cellStyle name="Normal 7 2 3 3 2 4" xfId="1793" xr:uid="{4490A58E-D1FA-40C5-97B9-AC3AA3B8F0CA}"/>
    <cellStyle name="Normal 7 2 3 3 3" xfId="701" xr:uid="{2A9F376B-9B4B-4EA4-9804-797C13FC8D4E}"/>
    <cellStyle name="Normal 7 2 3 3 3 2" xfId="1794" xr:uid="{9261B2D0-C0AF-45A2-A491-D5A5ADD45138}"/>
    <cellStyle name="Normal 7 2 3 3 3 2 2" xfId="1795" xr:uid="{042A0AF6-0A93-442A-AA7B-7FE1C919BA53}"/>
    <cellStyle name="Normal 7 2 3 3 3 3" xfId="1796" xr:uid="{C0B6C009-F8F7-44C1-BDB6-02DD4DA5586D}"/>
    <cellStyle name="Normal 7 2 3 3 4" xfId="1797" xr:uid="{C7F04F79-398B-4B84-8759-B1C6D0BD3613}"/>
    <cellStyle name="Normal 7 2 3 3 4 2" xfId="1798" xr:uid="{2B7F8D29-A9D9-4289-9EE3-FDCC51A2E520}"/>
    <cellStyle name="Normal 7 2 3 3 5" xfId="1799" xr:uid="{AB815021-D7C2-4B9D-8BBF-13AF2C8ED513}"/>
    <cellStyle name="Normal 7 2 3 4" xfId="355" xr:uid="{CD0F36C5-BDBC-48D7-A1D8-D2B3FAE567E1}"/>
    <cellStyle name="Normal 7 2 3 4 2" xfId="702" xr:uid="{BCAC6FD9-3823-4FB1-BA9A-DF3013C17359}"/>
    <cellStyle name="Normal 7 2 3 4 2 2" xfId="1800" xr:uid="{8D240541-0D9B-4AA5-9ECF-8C6483CEB170}"/>
    <cellStyle name="Normal 7 2 3 4 2 2 2" xfId="1801" xr:uid="{B6006B82-1E18-4F36-94B8-2A6148AF982A}"/>
    <cellStyle name="Normal 7 2 3 4 2 3" xfId="1802" xr:uid="{06874D0B-99C0-40CB-BEF0-97F97DF1EBEA}"/>
    <cellStyle name="Normal 7 2 3 4 3" xfId="1803" xr:uid="{1E9D989A-509C-4B9A-9907-FB540A9CD6C9}"/>
    <cellStyle name="Normal 7 2 3 4 3 2" xfId="1804" xr:uid="{5734A290-5A44-4525-85C2-94E4CBEA2765}"/>
    <cellStyle name="Normal 7 2 3 4 4" xfId="1805" xr:uid="{7B3F643D-5AAF-43C4-AB6F-65463F842A4B}"/>
    <cellStyle name="Normal 7 2 3 5" xfId="703" xr:uid="{9697FB23-B3C7-446D-B7E0-A8E7448F5659}"/>
    <cellStyle name="Normal 7 2 3 5 2" xfId="1806" xr:uid="{AB5B1140-E6B9-4BF1-8B68-3191B95DC08A}"/>
    <cellStyle name="Normal 7 2 3 5 2 2" xfId="1807" xr:uid="{BDAE0F47-4779-402A-A251-EC957D148C62}"/>
    <cellStyle name="Normal 7 2 3 5 3" xfId="1808" xr:uid="{72C26A8A-2D7B-4145-88D8-B6861892DEDE}"/>
    <cellStyle name="Normal 7 2 3 5 4" xfId="3439" xr:uid="{A0F79C22-4966-4875-BB80-3C93079808AE}"/>
    <cellStyle name="Normal 7 2 3 6" xfId="1809" xr:uid="{B89DDFF8-FB7C-4018-AC3D-32C77012D2D6}"/>
    <cellStyle name="Normal 7 2 3 6 2" xfId="1810" xr:uid="{61AF548C-8AE5-4DA2-A54A-7FD625B48840}"/>
    <cellStyle name="Normal 7 2 3 7" xfId="1811" xr:uid="{00680798-C628-44B0-B74A-91BBFF0CB436}"/>
    <cellStyle name="Normal 7 2 3 8" xfId="3440" xr:uid="{3EF6CB38-45DD-409E-991C-B4CFDDD0B96D}"/>
    <cellStyle name="Normal 7 2 4" xfId="136" xr:uid="{83DA09F8-1F74-426E-A66B-F60DE3920518}"/>
    <cellStyle name="Normal 7 2 4 2" xfId="450" xr:uid="{DECD1487-47E8-42FE-91DA-2EC1A6A281C2}"/>
    <cellStyle name="Normal 7 2 4 2 2" xfId="704" xr:uid="{EDC3C3FB-691A-46BF-BAF2-C04A41EF82F2}"/>
    <cellStyle name="Normal 7 2 4 2 2 2" xfId="1812" xr:uid="{89D58186-0DD6-47DE-9CA3-3745DB61DDD2}"/>
    <cellStyle name="Normal 7 2 4 2 2 2 2" xfId="1813" xr:uid="{EA33BB7D-12DA-4845-92A9-8B3B1A1BB787}"/>
    <cellStyle name="Normal 7 2 4 2 2 3" xfId="1814" xr:uid="{76959B6D-6D65-47E3-818B-7C2354474498}"/>
    <cellStyle name="Normal 7 2 4 2 2 4" xfId="3441" xr:uid="{67E39B25-1BC4-4299-AA31-D778C06DB2FA}"/>
    <cellStyle name="Normal 7 2 4 2 3" xfId="1815" xr:uid="{D16661E7-37CE-4A26-AA5B-558447E25BE5}"/>
    <cellStyle name="Normal 7 2 4 2 3 2" xfId="1816" xr:uid="{76A7C180-D6B1-4EC7-B58A-40773466614F}"/>
    <cellStyle name="Normal 7 2 4 2 4" xfId="1817" xr:uid="{73EC809F-7C7E-4277-B73D-6AE47FE7F873}"/>
    <cellStyle name="Normal 7 2 4 2 5" xfId="3442" xr:uid="{8C031CA6-0B52-4BD7-9EDF-F96667B27970}"/>
    <cellStyle name="Normal 7 2 4 3" xfId="705" xr:uid="{B73E3B11-093C-4EEF-BA98-8E5EAE11F688}"/>
    <cellStyle name="Normal 7 2 4 3 2" xfId="1818" xr:uid="{E78EB37A-8CE7-4914-A5F5-C42C3853D096}"/>
    <cellStyle name="Normal 7 2 4 3 2 2" xfId="1819" xr:uid="{C2536AEC-0745-4FBE-AC47-5AEC2BEEC00E}"/>
    <cellStyle name="Normal 7 2 4 3 3" xfId="1820" xr:uid="{24594D61-2E1E-44F3-9A52-4FD6C9A87D7B}"/>
    <cellStyle name="Normal 7 2 4 3 4" xfId="3443" xr:uid="{8F086782-61ED-4620-B7BA-D9DA43A18209}"/>
    <cellStyle name="Normal 7 2 4 4" xfId="1821" xr:uid="{7C9A330B-3486-4901-8EC8-867CE5334258}"/>
    <cellStyle name="Normal 7 2 4 4 2" xfId="1822" xr:uid="{E516E34B-D877-4733-86DD-101F37B9001F}"/>
    <cellStyle name="Normal 7 2 4 4 3" xfId="3444" xr:uid="{250416BA-AF08-45AC-8D6B-5FD482E46A72}"/>
    <cellStyle name="Normal 7 2 4 4 4" xfId="3445" xr:uid="{601A8793-C15C-4D04-9CFB-0F50FF6CC8C7}"/>
    <cellStyle name="Normal 7 2 4 5" xfId="1823" xr:uid="{F6057B71-51C8-46ED-ACA4-B79C5EF0C219}"/>
    <cellStyle name="Normal 7 2 4 6" xfId="3446" xr:uid="{5368AAF0-055C-430F-8440-93710B04B66B}"/>
    <cellStyle name="Normal 7 2 4 7" xfId="3447" xr:uid="{D161F0BB-8664-4C84-A3DD-0D85DDB57E60}"/>
    <cellStyle name="Normal 7 2 5" xfId="356" xr:uid="{BAE50630-0726-4306-B0A9-F76DAB6AECCF}"/>
    <cellStyle name="Normal 7 2 5 2" xfId="706" xr:uid="{00D7C237-C040-4E9A-92E4-E81808465A03}"/>
    <cellStyle name="Normal 7 2 5 2 2" xfId="707" xr:uid="{02628C44-D40E-441C-AB5E-B34075FA865C}"/>
    <cellStyle name="Normal 7 2 5 2 2 2" xfId="1824" xr:uid="{807849A6-8BC9-45B9-B8FE-30DE1189EC96}"/>
    <cellStyle name="Normal 7 2 5 2 2 2 2" xfId="1825" xr:uid="{5A95625F-8D0C-41FE-B558-4F91889374BB}"/>
    <cellStyle name="Normal 7 2 5 2 2 3" xfId="1826" xr:uid="{9BA613B5-83D6-4B34-B808-DF8876DB07D5}"/>
    <cellStyle name="Normal 7 2 5 2 3" xfId="1827" xr:uid="{14E2D08C-0858-4CF8-98E5-F3CB47EFCC87}"/>
    <cellStyle name="Normal 7 2 5 2 3 2" xfId="1828" xr:uid="{0DED990D-747A-48D8-8A3C-744124E85805}"/>
    <cellStyle name="Normal 7 2 5 2 4" xfId="1829" xr:uid="{424D7B05-6010-4CBE-B583-AB7108FA22A1}"/>
    <cellStyle name="Normal 7 2 5 3" xfId="708" xr:uid="{D45E23F4-AEAC-4A5B-86F3-C3C8FF773C81}"/>
    <cellStyle name="Normal 7 2 5 3 2" xfId="1830" xr:uid="{B442ECE7-7E74-4B3C-99CF-91856BA75F12}"/>
    <cellStyle name="Normal 7 2 5 3 2 2" xfId="1831" xr:uid="{E5A47ADD-DD6A-42F9-BAFC-15B62C783C2E}"/>
    <cellStyle name="Normal 7 2 5 3 3" xfId="1832" xr:uid="{590EDBE4-E76C-44DA-B6DC-EFFCECBA2510}"/>
    <cellStyle name="Normal 7 2 5 3 4" xfId="3448" xr:uid="{5DC5ECF6-2DB6-4793-B77A-BFC10F9FCA27}"/>
    <cellStyle name="Normal 7 2 5 4" xfId="1833" xr:uid="{42522D4B-EB2F-4065-A657-A987EF08E36E}"/>
    <cellStyle name="Normal 7 2 5 4 2" xfId="1834" xr:uid="{1CB7371D-8E31-41B8-95EF-25DFE93D907F}"/>
    <cellStyle name="Normal 7 2 5 5" xfId="1835" xr:uid="{509332A7-3F44-432F-B36A-BFAFF4324924}"/>
    <cellStyle name="Normal 7 2 5 6" xfId="3449" xr:uid="{6755830A-BB95-43C2-AC0A-D8103A3552BC}"/>
    <cellStyle name="Normal 7 2 6" xfId="357" xr:uid="{14DD3F2F-B2EE-42FA-87BF-55D12CE77D2B}"/>
    <cellStyle name="Normal 7 2 6 2" xfId="709" xr:uid="{162E0F7C-236E-45C7-8B89-382A2CEB5058}"/>
    <cellStyle name="Normal 7 2 6 2 2" xfId="1836" xr:uid="{8DB4241D-FE6B-4CB8-89A6-1F6DB6D1DB13}"/>
    <cellStyle name="Normal 7 2 6 2 2 2" xfId="1837" xr:uid="{986FB528-E1B9-4BC7-A791-E5DB94711EC1}"/>
    <cellStyle name="Normal 7 2 6 2 3" xfId="1838" xr:uid="{A84052A7-6D8E-4FFD-9FF0-00292B50A1E2}"/>
    <cellStyle name="Normal 7 2 6 2 4" xfId="3450" xr:uid="{425D96AC-FE87-4BF5-A40F-BC7D50F8ED3C}"/>
    <cellStyle name="Normal 7 2 6 3" xfId="1839" xr:uid="{DF278FDE-73B3-4BED-9BB8-7683E14507EC}"/>
    <cellStyle name="Normal 7 2 6 3 2" xfId="1840" xr:uid="{3329376B-2A2D-44EE-97A1-7611A1F1D402}"/>
    <cellStyle name="Normal 7 2 6 4" xfId="1841" xr:uid="{13909BCE-7CD1-4C5B-8C43-5E70233BB757}"/>
    <cellStyle name="Normal 7 2 6 5" xfId="3451" xr:uid="{2B23A50A-912B-4567-8266-ED9E71493A9A}"/>
    <cellStyle name="Normal 7 2 7" xfId="710" xr:uid="{5C1A9918-F400-41E8-A232-723012C52994}"/>
    <cellStyle name="Normal 7 2 7 2" xfId="1842" xr:uid="{EF97B232-E0E2-4ED5-ABED-B4671D3CD18B}"/>
    <cellStyle name="Normal 7 2 7 2 2" xfId="1843" xr:uid="{A73958CE-8665-4A63-8A41-460717E9F243}"/>
    <cellStyle name="Normal 7 2 7 2 3" xfId="4411" xr:uid="{3DD3332F-797C-4B9C-BAD8-BE471A951B46}"/>
    <cellStyle name="Normal 7 2 7 3" xfId="1844" xr:uid="{BC286F86-2A5B-4369-B6CF-125CEA58433D}"/>
    <cellStyle name="Normal 7 2 7 4" xfId="3452" xr:uid="{81FA3391-B4C1-45D3-9556-17F14919EEA5}"/>
    <cellStyle name="Normal 7 2 7 4 2" xfId="4581" xr:uid="{2C5F3CC3-CE01-47DC-8947-94B5B7216080}"/>
    <cellStyle name="Normal 7 2 7 4 3" xfId="4688" xr:uid="{D2BC7160-107A-44A0-B453-FC6A5E8D9BD9}"/>
    <cellStyle name="Normal 7 2 7 4 4" xfId="4610" xr:uid="{E3AE18C0-47D9-4262-A77F-CA98334DE442}"/>
    <cellStyle name="Normal 7 2 8" xfId="1845" xr:uid="{98778559-275E-40D2-90B7-980A642CE4D9}"/>
    <cellStyle name="Normal 7 2 8 2" xfId="1846" xr:uid="{20F22DF0-B7D0-4A24-BDB9-A5C6502D19EB}"/>
    <cellStyle name="Normal 7 2 8 3" xfId="3453" xr:uid="{DE4768E1-B8A1-466E-8913-5A100F127FC2}"/>
    <cellStyle name="Normal 7 2 8 4" xfId="3454" xr:uid="{1FFC2E32-156A-45F9-984F-8637D93C5C00}"/>
    <cellStyle name="Normal 7 2 9" xfId="1847" xr:uid="{16A1E2B2-D43E-4090-B81E-8859A843BAF3}"/>
    <cellStyle name="Normal 7 3" xfId="137" xr:uid="{91B7147E-2DAC-4017-9BA0-84F400C7B203}"/>
    <cellStyle name="Normal 7 3 10" xfId="3455" xr:uid="{F482B0B4-B802-4643-81EC-05ED2D45BC38}"/>
    <cellStyle name="Normal 7 3 11" xfId="3456" xr:uid="{4A00AEDA-5E31-41E9-8A29-4232E6517DFD}"/>
    <cellStyle name="Normal 7 3 2" xfId="138" xr:uid="{40794CB3-4C96-4968-8D95-F88FFB01E0F5}"/>
    <cellStyle name="Normal 7 3 2 2" xfId="139" xr:uid="{72E82945-5171-42C1-AF6F-C7FDA8B931E1}"/>
    <cellStyle name="Normal 7 3 2 2 2" xfId="358" xr:uid="{A944EA19-8457-4742-BA52-880514F0FE68}"/>
    <cellStyle name="Normal 7 3 2 2 2 2" xfId="711" xr:uid="{1A4F5866-AA10-4024-85E7-2E1DBDE7C66C}"/>
    <cellStyle name="Normal 7 3 2 2 2 2 2" xfId="1848" xr:uid="{BD81FB8C-F665-4447-ADAF-03E4682A4D63}"/>
    <cellStyle name="Normal 7 3 2 2 2 2 2 2" xfId="1849" xr:uid="{90408040-D796-4F00-A94D-8C42709B8CC6}"/>
    <cellStyle name="Normal 7 3 2 2 2 2 3" xfId="1850" xr:uid="{1D6290EC-A212-4476-9F2A-EE40E5D9520C}"/>
    <cellStyle name="Normal 7 3 2 2 2 2 4" xfId="3457" xr:uid="{9ADD5C40-3634-410D-886C-4B1908EC918C}"/>
    <cellStyle name="Normal 7 3 2 2 2 3" xfId="1851" xr:uid="{7D02BD10-C8D1-409C-8EB8-42767C7ED702}"/>
    <cellStyle name="Normal 7 3 2 2 2 3 2" xfId="1852" xr:uid="{7E2014E9-4F40-42B7-8A89-0F5B196A641C}"/>
    <cellStyle name="Normal 7 3 2 2 2 3 3" xfId="3458" xr:uid="{42A42F40-0193-46C3-BA63-76CC0A51A4C3}"/>
    <cellStyle name="Normal 7 3 2 2 2 3 4" xfId="3459" xr:uid="{FD2325C2-AA9B-4D71-8F79-BABAE85CD290}"/>
    <cellStyle name="Normal 7 3 2 2 2 4" xfId="1853" xr:uid="{B9A5A17D-A086-416D-9897-DFE1D14E3BAA}"/>
    <cellStyle name="Normal 7 3 2 2 2 5" xfId="3460" xr:uid="{771E170B-A5AD-437C-90AC-81AB15E8C5E8}"/>
    <cellStyle name="Normal 7 3 2 2 2 6" xfId="3461" xr:uid="{EC06074C-3ED4-45EC-9C8A-2FE114879424}"/>
    <cellStyle name="Normal 7 3 2 2 3" xfId="712" xr:uid="{12F2DBAB-33C4-4C40-B70D-97CE2A7F566E}"/>
    <cellStyle name="Normal 7 3 2 2 3 2" xfId="1854" xr:uid="{F3DDACDF-228F-4015-BEEB-7F0C2E229B15}"/>
    <cellStyle name="Normal 7 3 2 2 3 2 2" xfId="1855" xr:uid="{87284557-3FD4-4524-A084-F6BEBC4AE9D6}"/>
    <cellStyle name="Normal 7 3 2 2 3 2 3" xfId="3462" xr:uid="{BB155FC7-5454-40A8-ACA4-FFA87F121624}"/>
    <cellStyle name="Normal 7 3 2 2 3 2 4" xfId="3463" xr:uid="{4B15363A-3ACD-4FC0-9A7F-E0C74226D151}"/>
    <cellStyle name="Normal 7 3 2 2 3 3" xfId="1856" xr:uid="{CB4B5AFF-C771-4DDC-B4FF-DF7375968C07}"/>
    <cellStyle name="Normal 7 3 2 2 3 4" xfId="3464" xr:uid="{02B22A73-8468-40AE-A402-C7FFDECEB4F0}"/>
    <cellStyle name="Normal 7 3 2 2 3 5" xfId="3465" xr:uid="{EAF10699-4A8A-47F0-B258-E8A97852FCE4}"/>
    <cellStyle name="Normal 7 3 2 2 4" xfId="1857" xr:uid="{756F24D5-3A86-4403-853B-0C032221AC9D}"/>
    <cellStyle name="Normal 7 3 2 2 4 2" xfId="1858" xr:uid="{FD0ACA53-7209-431A-8635-9037D2979E3A}"/>
    <cellStyle name="Normal 7 3 2 2 4 3" xfId="3466" xr:uid="{7076F1EF-F1C5-4583-93FB-30E81CDB9C57}"/>
    <cellStyle name="Normal 7 3 2 2 4 4" xfId="3467" xr:uid="{C501280B-B688-4216-8E28-72CADBCA617F}"/>
    <cellStyle name="Normal 7 3 2 2 5" xfId="1859" xr:uid="{B8DC0168-6852-4DB9-B215-E8EBDD9E434C}"/>
    <cellStyle name="Normal 7 3 2 2 5 2" xfId="3468" xr:uid="{30142AD8-CA8C-4C66-B352-2923DEC587FD}"/>
    <cellStyle name="Normal 7 3 2 2 5 3" xfId="3469" xr:uid="{AB4D26A0-3433-48EB-AF9A-D1B72BDD2AC3}"/>
    <cellStyle name="Normal 7 3 2 2 5 4" xfId="3470" xr:uid="{1422690A-A790-46D8-91A2-A965744940C3}"/>
    <cellStyle name="Normal 7 3 2 2 6" xfId="3471" xr:uid="{A7E14989-64DA-437F-9E9F-572C9BE543FF}"/>
    <cellStyle name="Normal 7 3 2 2 7" xfId="3472" xr:uid="{590523EA-31BF-41AC-92B4-D7BA76F4EF7A}"/>
    <cellStyle name="Normal 7 3 2 2 8" xfId="3473" xr:uid="{47DCFC63-E710-485A-8E7B-D49D5A697C40}"/>
    <cellStyle name="Normal 7 3 2 3" xfId="359" xr:uid="{539DCFB9-FE26-408B-88BB-04800D1A6856}"/>
    <cellStyle name="Normal 7 3 2 3 2" xfId="713" xr:uid="{7D4AA79D-6A65-4E0F-BA38-F98A30C9FE21}"/>
    <cellStyle name="Normal 7 3 2 3 2 2" xfId="714" xr:uid="{47D720E4-CCDE-494A-B6DC-7C201B41A52B}"/>
    <cellStyle name="Normal 7 3 2 3 2 2 2" xfId="1860" xr:uid="{EA0812BD-87DE-40A3-A1EB-1EE6F3888002}"/>
    <cellStyle name="Normal 7 3 2 3 2 2 2 2" xfId="1861" xr:uid="{934AB642-0096-48C6-8BEC-70FE037ACE25}"/>
    <cellStyle name="Normal 7 3 2 3 2 2 3" xfId="1862" xr:uid="{95AE361D-F4D1-4929-B92F-FC3953EF05BF}"/>
    <cellStyle name="Normal 7 3 2 3 2 3" xfId="1863" xr:uid="{EF99103C-8566-4B9A-92C3-E9D26284EDA3}"/>
    <cellStyle name="Normal 7 3 2 3 2 3 2" xfId="1864" xr:uid="{AA236121-0FB3-4EE0-9592-E40D16209519}"/>
    <cellStyle name="Normal 7 3 2 3 2 4" xfId="1865" xr:uid="{610543A2-8732-4C68-8DC5-2A3123C6ECD5}"/>
    <cellStyle name="Normal 7 3 2 3 3" xfId="715" xr:uid="{24D145EE-B9F6-4383-98F2-8E132F20A412}"/>
    <cellStyle name="Normal 7 3 2 3 3 2" xfId="1866" xr:uid="{F3E2F35D-2407-4173-ADB0-B18544B5DB4D}"/>
    <cellStyle name="Normal 7 3 2 3 3 2 2" xfId="1867" xr:uid="{CE359AEC-EBCA-4B10-8092-B28C17AB25C3}"/>
    <cellStyle name="Normal 7 3 2 3 3 3" xfId="1868" xr:uid="{B108C77E-612A-49AE-B627-71C9BA977358}"/>
    <cellStyle name="Normal 7 3 2 3 3 4" xfId="3474" xr:uid="{261BA658-81FA-437E-9C1C-DEC53FFA0BF7}"/>
    <cellStyle name="Normal 7 3 2 3 4" xfId="1869" xr:uid="{2D4C27C6-ECDD-4905-99EE-765050DC8399}"/>
    <cellStyle name="Normal 7 3 2 3 4 2" xfId="1870" xr:uid="{2A8D9751-3282-4181-9B04-63765C6053E9}"/>
    <cellStyle name="Normal 7 3 2 3 5" xfId="1871" xr:uid="{E00D9704-58FF-4B95-A742-BF0B4BB331E3}"/>
    <cellStyle name="Normal 7 3 2 3 6" xfId="3475" xr:uid="{F45E67A5-D4D3-4938-B0B0-4809FB95BBE1}"/>
    <cellStyle name="Normal 7 3 2 4" xfId="360" xr:uid="{1B8D6F97-1FBB-42AF-BC72-09042BFF34DB}"/>
    <cellStyle name="Normal 7 3 2 4 2" xfId="716" xr:uid="{2D4F9EE6-F7FB-4866-BC19-DCD1687358C5}"/>
    <cellStyle name="Normal 7 3 2 4 2 2" xfId="1872" xr:uid="{CA1369D4-E070-45EF-ABF8-B5E42EB32866}"/>
    <cellStyle name="Normal 7 3 2 4 2 2 2" xfId="1873" xr:uid="{BF225A3C-1E70-47F2-A086-E9A2156234F1}"/>
    <cellStyle name="Normal 7 3 2 4 2 3" xfId="1874" xr:uid="{597764DE-C8F9-4D2F-8BBA-76F3329748AD}"/>
    <cellStyle name="Normal 7 3 2 4 2 4" xfId="3476" xr:uid="{470B5F7F-5F8E-4CA8-AD7B-A9B27BDBB814}"/>
    <cellStyle name="Normal 7 3 2 4 3" xfId="1875" xr:uid="{F1CAE7E4-4D32-4C1A-90C6-58DB1C25A2A2}"/>
    <cellStyle name="Normal 7 3 2 4 3 2" xfId="1876" xr:uid="{28A38598-A4BD-4A1C-B403-443C0B0938A7}"/>
    <cellStyle name="Normal 7 3 2 4 4" xfId="1877" xr:uid="{9841BE63-89C1-4410-BE79-72BB79A413F0}"/>
    <cellStyle name="Normal 7 3 2 4 5" xfId="3477" xr:uid="{B987A3E0-E7A8-4760-B968-62862806AB74}"/>
    <cellStyle name="Normal 7 3 2 5" xfId="361" xr:uid="{45A2747B-61FC-42AA-ABA5-26DD3B8CF419}"/>
    <cellStyle name="Normal 7 3 2 5 2" xfId="1878" xr:uid="{B15035BE-EDCF-4D54-9039-8B79DE625480}"/>
    <cellStyle name="Normal 7 3 2 5 2 2" xfId="1879" xr:uid="{8C46BF33-296B-4556-894A-72F070AD27EB}"/>
    <cellStyle name="Normal 7 3 2 5 3" xfId="1880" xr:uid="{58429AAD-2F23-429E-A58D-90B50BB93D28}"/>
    <cellStyle name="Normal 7 3 2 5 4" xfId="3478" xr:uid="{A530FE63-A485-40A6-8C3F-7BE7821D5150}"/>
    <cellStyle name="Normal 7 3 2 6" xfId="1881" xr:uid="{04DF69A6-406A-417B-AD68-97C5D3DB360F}"/>
    <cellStyle name="Normal 7 3 2 6 2" xfId="1882" xr:uid="{CB9B6C0B-426E-4687-A923-DC35697F38D8}"/>
    <cellStyle name="Normal 7 3 2 6 3" xfId="3479" xr:uid="{938C8FA5-D32C-4FC9-8C8C-A67E22FB35A1}"/>
    <cellStyle name="Normal 7 3 2 6 4" xfId="3480" xr:uid="{E6835675-9A68-4094-810D-307CAB5120F2}"/>
    <cellStyle name="Normal 7 3 2 7" xfId="1883" xr:uid="{543E4E57-E0AC-4267-A853-FF70B29AB627}"/>
    <cellStyle name="Normal 7 3 2 8" xfId="3481" xr:uid="{22E76182-9530-4BF1-A518-DC0A38D0845A}"/>
    <cellStyle name="Normal 7 3 2 9" xfId="3482" xr:uid="{E48CA084-9784-4E29-80C3-6BB4CE842776}"/>
    <cellStyle name="Normal 7 3 3" xfId="140" xr:uid="{113BEE08-2B6E-4253-8CC6-9116C22837D0}"/>
    <cellStyle name="Normal 7 3 3 2" xfId="141" xr:uid="{1E800B89-C5D0-471B-963C-0558148680DE}"/>
    <cellStyle name="Normal 7 3 3 2 2" xfId="717" xr:uid="{BDBC7F2E-A987-4E28-9606-E54D35340CB0}"/>
    <cellStyle name="Normal 7 3 3 2 2 2" xfId="1884" xr:uid="{74678C47-6154-43C7-97D1-E20793325FB3}"/>
    <cellStyle name="Normal 7 3 3 2 2 2 2" xfId="1885" xr:uid="{564BC0A3-5F2F-4611-9CCF-68B788E4245A}"/>
    <cellStyle name="Normal 7 3 3 2 2 2 2 2" xfId="4486" xr:uid="{D87CA0B1-D7FB-412F-A0FA-C0D7B148E35F}"/>
    <cellStyle name="Normal 7 3 3 2 2 2 3" xfId="4487" xr:uid="{3C6D6ECA-65D2-4EAB-B5D9-1619B7530B89}"/>
    <cellStyle name="Normal 7 3 3 2 2 3" xfId="1886" xr:uid="{4EDBC6E4-1D40-4476-AF49-C61E20B6BC35}"/>
    <cellStyle name="Normal 7 3 3 2 2 3 2" xfId="4488" xr:uid="{09303929-30C6-434F-A07A-823188F0F415}"/>
    <cellStyle name="Normal 7 3 3 2 2 4" xfId="3483" xr:uid="{6302B2FC-99C1-49E6-B9CD-7DBF02F5D52F}"/>
    <cellStyle name="Normal 7 3 3 2 3" xfId="1887" xr:uid="{BF0286A0-0424-4452-929B-F16298183EA2}"/>
    <cellStyle name="Normal 7 3 3 2 3 2" xfId="1888" xr:uid="{C9C7A024-58E6-405A-8D38-DA7F6EDC8E34}"/>
    <cellStyle name="Normal 7 3 3 2 3 2 2" xfId="4489" xr:uid="{659D32EB-4716-4786-9ABC-842BC373FFE7}"/>
    <cellStyle name="Normal 7 3 3 2 3 3" xfId="3484" xr:uid="{04E30D5A-C378-4FF4-B207-3CF22781D7A6}"/>
    <cellStyle name="Normal 7 3 3 2 3 4" xfId="3485" xr:uid="{B83944DF-3277-4817-85FC-60C5FB4135BA}"/>
    <cellStyle name="Normal 7 3 3 2 4" xfId="1889" xr:uid="{CE75E509-54BE-4DCC-BBD3-884E3BC0D276}"/>
    <cellStyle name="Normal 7 3 3 2 4 2" xfId="4490" xr:uid="{A10956CB-B20C-4810-BBD8-B9B2F4DC2717}"/>
    <cellStyle name="Normal 7 3 3 2 5" xfId="3486" xr:uid="{DA4D46E5-209D-4CCB-A340-DFE001FEEB19}"/>
    <cellStyle name="Normal 7 3 3 2 6" xfId="3487" xr:uid="{B74E0068-3861-46A9-AB38-88C0AF1925A0}"/>
    <cellStyle name="Normal 7 3 3 3" xfId="362" xr:uid="{73124CCD-936A-4D28-9CC2-63D517D5A815}"/>
    <cellStyle name="Normal 7 3 3 3 2" xfId="1890" xr:uid="{90CE44DC-3C2A-4CDE-9616-0FC43B49AC34}"/>
    <cellStyle name="Normal 7 3 3 3 2 2" xfId="1891" xr:uid="{84811E8B-B47D-4EC2-8A79-D5C602750CB5}"/>
    <cellStyle name="Normal 7 3 3 3 2 2 2" xfId="4491" xr:uid="{FD1810CC-2D09-4390-A838-ED913E0F92D4}"/>
    <cellStyle name="Normal 7 3 3 3 2 3" xfId="3488" xr:uid="{AC53C661-BE4B-4A11-B891-5ED40F1C76B3}"/>
    <cellStyle name="Normal 7 3 3 3 2 4" xfId="3489" xr:uid="{25DC4440-AD8C-486F-98CF-912B2B701CAC}"/>
    <cellStyle name="Normal 7 3 3 3 3" xfId="1892" xr:uid="{A00CACF3-3AD0-4467-89F2-A6D0859ABC7F}"/>
    <cellStyle name="Normal 7 3 3 3 3 2" xfId="4492" xr:uid="{A2F0AB8B-4E6D-48BD-8474-B4A028BDC5E3}"/>
    <cellStyle name="Normal 7 3 3 3 4" xfId="3490" xr:uid="{30A92D8E-11D8-4EF2-99AD-919B3FBDB4B7}"/>
    <cellStyle name="Normal 7 3 3 3 5" xfId="3491" xr:uid="{CCE41E3F-AE06-4E02-922D-42DFCAD5C729}"/>
    <cellStyle name="Normal 7 3 3 4" xfId="1893" xr:uid="{033E6CEA-C1A0-4F1D-8E90-47381016ECCF}"/>
    <cellStyle name="Normal 7 3 3 4 2" xfId="1894" xr:uid="{2EB7AB64-86FC-4462-89B1-DA12F82A2B59}"/>
    <cellStyle name="Normal 7 3 3 4 2 2" xfId="4493" xr:uid="{1E45EAD5-5E12-47C1-B743-AC758ACA5D8A}"/>
    <cellStyle name="Normal 7 3 3 4 3" xfId="3492" xr:uid="{27A4BCAE-7685-4C5B-AB40-741C3D43644D}"/>
    <cellStyle name="Normal 7 3 3 4 4" xfId="3493" xr:uid="{C4B5CFCA-4779-47CD-AD38-5C25D80B8EEC}"/>
    <cellStyle name="Normal 7 3 3 5" xfId="1895" xr:uid="{1040D095-35BD-495A-A261-1E1CB7213C2F}"/>
    <cellStyle name="Normal 7 3 3 5 2" xfId="3494" xr:uid="{0CCEA0C4-45AB-4446-AE71-EAA1AF128162}"/>
    <cellStyle name="Normal 7 3 3 5 3" xfId="3495" xr:uid="{6ED369A9-7DEF-4BF5-BEE9-3E8F211DD970}"/>
    <cellStyle name="Normal 7 3 3 5 4" xfId="3496" xr:uid="{7F3D647A-DFEE-4F6B-A118-680D6ABC970C}"/>
    <cellStyle name="Normal 7 3 3 6" xfId="3497" xr:uid="{65773E75-2A85-415D-B41C-DB1812F89266}"/>
    <cellStyle name="Normal 7 3 3 7" xfId="3498" xr:uid="{AD7FEC14-E599-4C66-936C-66CC176D4D39}"/>
    <cellStyle name="Normal 7 3 3 8" xfId="3499" xr:uid="{1F38AED0-B572-4F1B-883E-8E10DA047C40}"/>
    <cellStyle name="Normal 7 3 4" xfId="142" xr:uid="{BA8147CB-6CA4-42A8-822F-54FE0A004615}"/>
    <cellStyle name="Normal 7 3 4 2" xfId="718" xr:uid="{065346DD-DCE8-4A5C-944E-7B125C3C5BA2}"/>
    <cellStyle name="Normal 7 3 4 2 2" xfId="719" xr:uid="{13274205-695F-4C7D-88CC-EFF1308C80C4}"/>
    <cellStyle name="Normal 7 3 4 2 2 2" xfId="1896" xr:uid="{72617BF9-672E-47A8-879F-CC866401A677}"/>
    <cellStyle name="Normal 7 3 4 2 2 2 2" xfId="1897" xr:uid="{1FA10501-FDDD-4393-ACA9-71F5A20367F6}"/>
    <cellStyle name="Normal 7 3 4 2 2 3" xfId="1898" xr:uid="{0D00D8C7-311F-4D8F-82C0-DC1FA2060506}"/>
    <cellStyle name="Normal 7 3 4 2 2 4" xfId="3500" xr:uid="{E8969B0B-9DB6-4444-9F43-AA9C985DD71C}"/>
    <cellStyle name="Normal 7 3 4 2 3" xfId="1899" xr:uid="{FDB20FE4-EEF5-4A7C-93A3-E5527BA017C2}"/>
    <cellStyle name="Normal 7 3 4 2 3 2" xfId="1900" xr:uid="{6F1CE24F-6DA5-40FD-9F8B-10597F576C05}"/>
    <cellStyle name="Normal 7 3 4 2 4" xfId="1901" xr:uid="{9E85A541-1ECF-4344-AD04-464BBF825E62}"/>
    <cellStyle name="Normal 7 3 4 2 5" xfId="3501" xr:uid="{0E422AE4-2EC6-45E8-8DF1-B8FA98BF39DC}"/>
    <cellStyle name="Normal 7 3 4 3" xfId="720" xr:uid="{C3AC95F5-370A-4C04-9D26-65621165105C}"/>
    <cellStyle name="Normal 7 3 4 3 2" xfId="1902" xr:uid="{E5C0DEFF-02F2-4FE9-A5D8-327A509BE31D}"/>
    <cellStyle name="Normal 7 3 4 3 2 2" xfId="1903" xr:uid="{3BD35FEC-EB62-4BA0-8545-7AFD2BC249D3}"/>
    <cellStyle name="Normal 7 3 4 3 3" xfId="1904" xr:uid="{230ACFB1-FE40-4B42-BC2C-E1C542ACAE86}"/>
    <cellStyle name="Normal 7 3 4 3 4" xfId="3502" xr:uid="{B051B9A7-10F3-4572-B9A9-5FEC519CF918}"/>
    <cellStyle name="Normal 7 3 4 4" xfId="1905" xr:uid="{F07E5414-B89B-4238-83D3-1259408327F0}"/>
    <cellStyle name="Normal 7 3 4 4 2" xfId="1906" xr:uid="{A1AC0C9B-02D6-4C87-8B07-F98D82F5FF38}"/>
    <cellStyle name="Normal 7 3 4 4 3" xfId="3503" xr:uid="{35363395-A7CE-4928-84B7-59AD8E6A630D}"/>
    <cellStyle name="Normal 7 3 4 4 4" xfId="3504" xr:uid="{E1F2631F-D710-4537-804E-D68BD45D8195}"/>
    <cellStyle name="Normal 7 3 4 5" xfId="1907" xr:uid="{B43EEBF8-42B6-4D7E-A957-75B05E1EDBD6}"/>
    <cellStyle name="Normal 7 3 4 6" xfId="3505" xr:uid="{5171F652-1B08-46DB-85A7-BC9C49E2B05D}"/>
    <cellStyle name="Normal 7 3 4 7" xfId="3506" xr:uid="{38F7CF1C-D945-4134-A391-F6E5205F91AD}"/>
    <cellStyle name="Normal 7 3 5" xfId="363" xr:uid="{D27F894B-FECF-4B00-A6F0-2F796560A1F2}"/>
    <cellStyle name="Normal 7 3 5 2" xfId="721" xr:uid="{B6F2A510-F89A-4D1C-8E71-4549E7E7C00E}"/>
    <cellStyle name="Normal 7 3 5 2 2" xfId="1908" xr:uid="{BEE6B858-CBF6-4C01-BCC2-45BF17113719}"/>
    <cellStyle name="Normal 7 3 5 2 2 2" xfId="1909" xr:uid="{D2CA3353-7AEF-4135-8FDD-44B07CC117D2}"/>
    <cellStyle name="Normal 7 3 5 2 3" xfId="1910" xr:uid="{087F324C-1E29-4690-B052-4FA33981B989}"/>
    <cellStyle name="Normal 7 3 5 2 4" xfId="3507" xr:uid="{F43045EE-E2CF-4064-9AD7-44176BFF9B2E}"/>
    <cellStyle name="Normal 7 3 5 3" xfId="1911" xr:uid="{4AE19C19-353D-4803-AC74-B9283C4CFB97}"/>
    <cellStyle name="Normal 7 3 5 3 2" xfId="1912" xr:uid="{E999A22C-4F8A-48BB-A195-76D3B2A130FA}"/>
    <cellStyle name="Normal 7 3 5 3 3" xfId="3508" xr:uid="{06336195-06AC-4F74-A1D5-CE446EC00F57}"/>
    <cellStyle name="Normal 7 3 5 3 4" xfId="3509" xr:uid="{8406C20D-F566-4794-A9C8-F2456F2AF668}"/>
    <cellStyle name="Normal 7 3 5 4" xfId="1913" xr:uid="{4E580C45-2374-4B6D-86BE-EDDBCD6C01FA}"/>
    <cellStyle name="Normal 7 3 5 5" xfId="3510" xr:uid="{5F53B17E-83EC-46A1-8342-EBE4981F988D}"/>
    <cellStyle name="Normal 7 3 5 6" xfId="3511" xr:uid="{2A43274A-EB7D-4C14-8442-D37755CE3D24}"/>
    <cellStyle name="Normal 7 3 6" xfId="364" xr:uid="{93656224-0ED9-48E1-99CF-D50A1C6A7C4A}"/>
    <cellStyle name="Normal 7 3 6 2" xfId="1914" xr:uid="{FA14E432-C48B-4A3F-B9FD-0FC5B857DF9A}"/>
    <cellStyle name="Normal 7 3 6 2 2" xfId="1915" xr:uid="{A607F6ED-9D0D-4C18-82AA-E555FFB32E2F}"/>
    <cellStyle name="Normal 7 3 6 2 3" xfId="3512" xr:uid="{A1B8C4CE-453C-4591-94D9-55BBC4484A1F}"/>
    <cellStyle name="Normal 7 3 6 2 4" xfId="3513" xr:uid="{B7C327A0-7DBE-4265-8C5F-4CF72DFB8DD6}"/>
    <cellStyle name="Normal 7 3 6 3" xfId="1916" xr:uid="{1B61FE1C-DD34-4946-8AF5-76F8CAA8582D}"/>
    <cellStyle name="Normal 7 3 6 4" xfId="3514" xr:uid="{22289D7F-934E-4049-AE62-11B1850605F4}"/>
    <cellStyle name="Normal 7 3 6 5" xfId="3515" xr:uid="{C11C373D-304F-430C-8AE6-8246EA751B56}"/>
    <cellStyle name="Normal 7 3 7" xfId="1917" xr:uid="{398C7469-8B04-4EF4-BE0A-C56DF46F810C}"/>
    <cellStyle name="Normal 7 3 7 2" xfId="1918" xr:uid="{751D445A-B6E4-40E4-92EF-92AD134F204B}"/>
    <cellStyle name="Normal 7 3 7 3" xfId="3516" xr:uid="{1068CFE9-E0F4-4B8F-8E56-47323BA04104}"/>
    <cellStyle name="Normal 7 3 7 4" xfId="3517" xr:uid="{816611FD-C8F6-44E6-A6F8-8DFDE0067415}"/>
    <cellStyle name="Normal 7 3 8" xfId="1919" xr:uid="{0ADB7B10-51A8-4E9C-8A5E-8E2EDE8FAF90}"/>
    <cellStyle name="Normal 7 3 8 2" xfId="3518" xr:uid="{4FE8488B-0000-4E1B-8D13-8911FCECC867}"/>
    <cellStyle name="Normal 7 3 8 3" xfId="3519" xr:uid="{679244B3-0E02-4028-8719-C36A18F551A1}"/>
    <cellStyle name="Normal 7 3 8 4" xfId="3520" xr:uid="{0834A1D8-6112-4D32-8D09-37143353CED3}"/>
    <cellStyle name="Normal 7 3 9" xfId="3521" xr:uid="{EE70927E-E7CF-4B3C-80DC-70EA23F55931}"/>
    <cellStyle name="Normal 7 4" xfId="143" xr:uid="{69F7FE8E-9871-4BCD-8D9F-2DCB36A6ACC7}"/>
    <cellStyle name="Normal 7 4 10" xfId="3522" xr:uid="{F599BB19-AE62-4332-97F1-07EEE7B1BAAB}"/>
    <cellStyle name="Normal 7 4 11" xfId="3523" xr:uid="{D9870631-4276-43E4-8661-19B2BAD2D244}"/>
    <cellStyle name="Normal 7 4 2" xfId="144" xr:uid="{2A497853-2569-417B-8D04-3711EFE49049}"/>
    <cellStyle name="Normal 7 4 2 2" xfId="365" xr:uid="{50CF48D4-996F-42C6-89A7-ED67096F3303}"/>
    <cellStyle name="Normal 7 4 2 2 2" xfId="722" xr:uid="{CB718754-0F02-4535-A096-0ADD55D3BE00}"/>
    <cellStyle name="Normal 7 4 2 2 2 2" xfId="723" xr:uid="{D1BC8B21-333F-430A-83A8-084AEAC1CEF7}"/>
    <cellStyle name="Normal 7 4 2 2 2 2 2" xfId="1920" xr:uid="{87C0C492-776D-48B8-9F71-5D2D52F35E23}"/>
    <cellStyle name="Normal 7 4 2 2 2 2 3" xfId="3524" xr:uid="{7C2D8850-22EE-4349-A5E6-705A05F0102D}"/>
    <cellStyle name="Normal 7 4 2 2 2 2 4" xfId="3525" xr:uid="{C68754D7-B2F8-42CB-A230-B78B7F68DFD9}"/>
    <cellStyle name="Normal 7 4 2 2 2 3" xfId="1921" xr:uid="{EA012D6C-CEDD-4D91-99CF-01A968BD2E2E}"/>
    <cellStyle name="Normal 7 4 2 2 2 3 2" xfId="3526" xr:uid="{4E390731-BD99-46F6-89FA-D156CC5CA644}"/>
    <cellStyle name="Normal 7 4 2 2 2 3 3" xfId="3527" xr:uid="{C52B761D-99B8-4E3C-B0F2-CD9D0AED8B1B}"/>
    <cellStyle name="Normal 7 4 2 2 2 3 4" xfId="3528" xr:uid="{E236DCC7-3733-412D-8788-ECD3246E3C57}"/>
    <cellStyle name="Normal 7 4 2 2 2 4" xfId="3529" xr:uid="{9140949E-5CE9-4F6C-A852-A66D4684EDE3}"/>
    <cellStyle name="Normal 7 4 2 2 2 5" xfId="3530" xr:uid="{CCCF09A1-BD0A-47FF-81A0-06344988203E}"/>
    <cellStyle name="Normal 7 4 2 2 2 6" xfId="3531" xr:uid="{351B1014-F857-4DEC-AAED-320D42882406}"/>
    <cellStyle name="Normal 7 4 2 2 3" xfId="724" xr:uid="{6FC11200-0C13-4625-9247-1FABB99DA6A1}"/>
    <cellStyle name="Normal 7 4 2 2 3 2" xfId="1922" xr:uid="{109280D9-863F-4988-89E5-828389E9E64B}"/>
    <cellStyle name="Normal 7 4 2 2 3 2 2" xfId="3532" xr:uid="{8A3D4EDF-AC33-4CF4-BD4E-CE6A7301B0B7}"/>
    <cellStyle name="Normal 7 4 2 2 3 2 3" xfId="3533" xr:uid="{E33C224C-0FC6-4166-A951-C2D6330D94C6}"/>
    <cellStyle name="Normal 7 4 2 2 3 2 4" xfId="3534" xr:uid="{E11B86CF-5FF0-49B6-93FD-33368ABE7844}"/>
    <cellStyle name="Normal 7 4 2 2 3 3" xfId="3535" xr:uid="{4BE7F2FD-F673-40F5-B94C-3A154B81E8F1}"/>
    <cellStyle name="Normal 7 4 2 2 3 4" xfId="3536" xr:uid="{BC1750C4-B857-44FA-9C05-56317A5D39B1}"/>
    <cellStyle name="Normal 7 4 2 2 3 5" xfId="3537" xr:uid="{EFDA8649-5798-4822-9637-4D73AEB43739}"/>
    <cellStyle name="Normal 7 4 2 2 4" xfId="1923" xr:uid="{B64A99E2-2937-4FE8-A569-ABBF61AF9056}"/>
    <cellStyle name="Normal 7 4 2 2 4 2" xfId="3538" xr:uid="{AEA73EFC-4787-48C2-BA6B-DE8038495B0F}"/>
    <cellStyle name="Normal 7 4 2 2 4 3" xfId="3539" xr:uid="{A1959775-CDFA-4128-B194-7CE58AC0F48D}"/>
    <cellStyle name="Normal 7 4 2 2 4 4" xfId="3540" xr:uid="{BC6B860B-7A77-43B3-9284-7928AC387EDF}"/>
    <cellStyle name="Normal 7 4 2 2 5" xfId="3541" xr:uid="{758C871A-E8EE-4597-9A35-E80FEF973F62}"/>
    <cellStyle name="Normal 7 4 2 2 5 2" xfId="3542" xr:uid="{C8583177-E232-423D-9374-88B4249D425D}"/>
    <cellStyle name="Normal 7 4 2 2 5 3" xfId="3543" xr:uid="{2D81D602-FCDF-4828-BCA4-96404DAB5ABC}"/>
    <cellStyle name="Normal 7 4 2 2 5 4" xfId="3544" xr:uid="{56B4CBC9-8F5D-457B-8C16-6DB3D3C5BCB6}"/>
    <cellStyle name="Normal 7 4 2 2 6" xfId="3545" xr:uid="{F2CF0209-4779-4D02-82F8-BC2FE12CA1BE}"/>
    <cellStyle name="Normal 7 4 2 2 7" xfId="3546" xr:uid="{5D2BF69B-F19C-4A24-B41F-3894EC37EFF5}"/>
    <cellStyle name="Normal 7 4 2 2 8" xfId="3547" xr:uid="{054D4C8F-EDF6-473D-8CA0-A05FBCDAEB0C}"/>
    <cellStyle name="Normal 7 4 2 3" xfId="725" xr:uid="{53D7ED44-A669-4273-998F-83BA1C6353F1}"/>
    <cellStyle name="Normal 7 4 2 3 2" xfId="726" xr:uid="{7D9C9E5C-3C2A-4E49-9E98-37CD7168DA8F}"/>
    <cellStyle name="Normal 7 4 2 3 2 2" xfId="727" xr:uid="{3751C6EE-C0D2-4EC5-8C4E-F45F580CBAAC}"/>
    <cellStyle name="Normal 7 4 2 3 2 3" xfId="3548" xr:uid="{923E8588-65A6-4756-98F8-D31E104416E1}"/>
    <cellStyle name="Normal 7 4 2 3 2 4" xfId="3549" xr:uid="{69C4B024-B2EA-46CF-90D8-D15B53848B49}"/>
    <cellStyle name="Normal 7 4 2 3 3" xfId="728" xr:uid="{256874AE-74BC-4D94-9893-0841DCB892DB}"/>
    <cellStyle name="Normal 7 4 2 3 3 2" xfId="3550" xr:uid="{4932EAD2-45F4-4F23-914B-E18A686BF4F1}"/>
    <cellStyle name="Normal 7 4 2 3 3 3" xfId="3551" xr:uid="{95164265-85FA-41FE-AACB-C6BD85FC0AD5}"/>
    <cellStyle name="Normal 7 4 2 3 3 4" xfId="3552" xr:uid="{7F2432D0-8411-400C-9AEF-FAC3B5A09B2B}"/>
    <cellStyle name="Normal 7 4 2 3 4" xfId="3553" xr:uid="{B74258D9-8BA3-4BB0-AC7C-94B9E4C10631}"/>
    <cellStyle name="Normal 7 4 2 3 5" xfId="3554" xr:uid="{60F8BB8D-BD77-4063-BE9C-DB41977C4340}"/>
    <cellStyle name="Normal 7 4 2 3 6" xfId="3555" xr:uid="{67DF1CEC-2A85-4DAE-8B4F-21CB2ABB065F}"/>
    <cellStyle name="Normal 7 4 2 4" xfId="729" xr:uid="{9A6E219D-88C8-48C4-B0BB-8BDA3409817C}"/>
    <cellStyle name="Normal 7 4 2 4 2" xfId="730" xr:uid="{1440FB57-0BEA-4256-B1A1-645BA7E2F32A}"/>
    <cellStyle name="Normal 7 4 2 4 2 2" xfId="3556" xr:uid="{EFF3FC99-8DD0-4636-BB6E-E270D9674385}"/>
    <cellStyle name="Normal 7 4 2 4 2 3" xfId="3557" xr:uid="{53B59AF8-BEED-4314-8D02-39CC2944E2A9}"/>
    <cellStyle name="Normal 7 4 2 4 2 4" xfId="3558" xr:uid="{7CF7B23A-DE2B-417F-A3B6-37DE0F884DC8}"/>
    <cellStyle name="Normal 7 4 2 4 3" xfId="3559" xr:uid="{23549D5A-0290-4D4C-B18D-3A9DE87826AF}"/>
    <cellStyle name="Normal 7 4 2 4 4" xfId="3560" xr:uid="{9546FD5E-F765-4F0A-85D8-019CEA33FC9B}"/>
    <cellStyle name="Normal 7 4 2 4 5" xfId="3561" xr:uid="{E402BAD7-895E-47A7-9E41-F262782087A5}"/>
    <cellStyle name="Normal 7 4 2 5" xfId="731" xr:uid="{83068A13-4620-466F-8576-D2C197BB25C6}"/>
    <cellStyle name="Normal 7 4 2 5 2" xfId="3562" xr:uid="{C117C507-A38A-42E5-8EF4-D9902155CD1E}"/>
    <cellStyle name="Normal 7 4 2 5 3" xfId="3563" xr:uid="{6F599F29-244C-49B1-ABEB-D8D4C25CA53F}"/>
    <cellStyle name="Normal 7 4 2 5 4" xfId="3564" xr:uid="{F7C8CDD2-0CEF-4F2E-A748-FE3832A17548}"/>
    <cellStyle name="Normal 7 4 2 6" xfId="3565" xr:uid="{D90FCB60-9318-49FA-9A72-5C58CADF8806}"/>
    <cellStyle name="Normal 7 4 2 6 2" xfId="3566" xr:uid="{22279AAB-1C11-47B5-BE36-BD0433913099}"/>
    <cellStyle name="Normal 7 4 2 6 3" xfId="3567" xr:uid="{E6F51FD0-A033-43B8-BDB4-60F92FAE5769}"/>
    <cellStyle name="Normal 7 4 2 6 4" xfId="3568" xr:uid="{69677249-DAA0-4AC0-9F0E-A0938450EB14}"/>
    <cellStyle name="Normal 7 4 2 7" xfId="3569" xr:uid="{386AE22B-5280-480C-97E2-D3373BCF7449}"/>
    <cellStyle name="Normal 7 4 2 8" xfId="3570" xr:uid="{65AC8A93-534C-4CB5-9F8F-7DE6671D0F55}"/>
    <cellStyle name="Normal 7 4 2 9" xfId="3571" xr:uid="{A9FC1EC9-97C7-4D6D-88E8-64DEB1D2B25F}"/>
    <cellStyle name="Normal 7 4 3" xfId="366" xr:uid="{1CEEDB16-A94E-4038-90EE-D9057E80D3FD}"/>
    <cellStyle name="Normal 7 4 3 2" xfId="732" xr:uid="{729EFCE9-DCA1-4514-88DE-7E5D5DC7B2BB}"/>
    <cellStyle name="Normal 7 4 3 2 2" xfId="733" xr:uid="{4A32291A-E9EA-439A-A5A1-F60D6DC8843A}"/>
    <cellStyle name="Normal 7 4 3 2 2 2" xfId="1924" xr:uid="{290831B2-EDEB-4953-A010-DDE1870B6E9D}"/>
    <cellStyle name="Normal 7 4 3 2 2 2 2" xfId="1925" xr:uid="{B35D861A-B36D-4318-96DC-1C5EC3C64DA6}"/>
    <cellStyle name="Normal 7 4 3 2 2 3" xfId="1926" xr:uid="{C1ABFBA6-5233-4E4E-85F2-584515AC0037}"/>
    <cellStyle name="Normal 7 4 3 2 2 4" xfId="3572" xr:uid="{D84CB20D-B285-435C-97FB-A0C42E320BC0}"/>
    <cellStyle name="Normal 7 4 3 2 3" xfId="1927" xr:uid="{3ADDF9A5-351F-459D-AC9D-9A1EF352264C}"/>
    <cellStyle name="Normal 7 4 3 2 3 2" xfId="1928" xr:uid="{B4717063-C48D-4203-BBDA-FFC362D52648}"/>
    <cellStyle name="Normal 7 4 3 2 3 3" xfId="3573" xr:uid="{07617FFE-B1D1-4B5F-AE34-4DBAD7ABE0B6}"/>
    <cellStyle name="Normal 7 4 3 2 3 4" xfId="3574" xr:uid="{70D8CAE1-FF89-4FCA-8B97-CDED00702CCA}"/>
    <cellStyle name="Normal 7 4 3 2 4" xfId="1929" xr:uid="{CAD07727-68B3-46B3-AFAF-26C71F46E870}"/>
    <cellStyle name="Normal 7 4 3 2 5" xfId="3575" xr:uid="{BD75B62E-27DF-4CE7-96B9-03E9E556CD02}"/>
    <cellStyle name="Normal 7 4 3 2 6" xfId="3576" xr:uid="{0DB7F2DA-5556-46E5-917A-62E20CBDD928}"/>
    <cellStyle name="Normal 7 4 3 3" xfId="734" xr:uid="{8B3E800F-DC7E-4DDA-9713-7EB3977CF128}"/>
    <cellStyle name="Normal 7 4 3 3 2" xfId="1930" xr:uid="{6F84FF51-A2DE-4D3C-845A-E8995558EAB5}"/>
    <cellStyle name="Normal 7 4 3 3 2 2" xfId="1931" xr:uid="{6E97CB91-DC0F-465A-9893-F09E47BF2D3F}"/>
    <cellStyle name="Normal 7 4 3 3 2 3" xfId="3577" xr:uid="{C602C0AF-4266-45CF-824A-F89EC0A40A9B}"/>
    <cellStyle name="Normal 7 4 3 3 2 4" xfId="3578" xr:uid="{9220EE9B-0EE9-4D7A-ABBC-1317C0EFDA6B}"/>
    <cellStyle name="Normal 7 4 3 3 3" xfId="1932" xr:uid="{62812BEF-7755-45DA-8A0B-0448BAF4A9D4}"/>
    <cellStyle name="Normal 7 4 3 3 4" xfId="3579" xr:uid="{708A03CA-FE66-47D0-8A08-87170DB9EE77}"/>
    <cellStyle name="Normal 7 4 3 3 5" xfId="3580" xr:uid="{DA275AA8-9B1D-41CB-BF00-49132F75AD2B}"/>
    <cellStyle name="Normal 7 4 3 4" xfId="1933" xr:uid="{3DF7668D-D0B7-4E80-9F56-35F87354E5E7}"/>
    <cellStyle name="Normal 7 4 3 4 2" xfId="1934" xr:uid="{263253B8-4C18-4301-8DA0-8C90A9A608A7}"/>
    <cellStyle name="Normal 7 4 3 4 3" xfId="3581" xr:uid="{289918C0-5272-49D2-BBAD-F9A7D55BD860}"/>
    <cellStyle name="Normal 7 4 3 4 4" xfId="3582" xr:uid="{6DC64A91-3AD1-48C1-B59C-76083E2DBCBB}"/>
    <cellStyle name="Normal 7 4 3 5" xfId="1935" xr:uid="{083A503B-0F95-498C-86BE-D70E50D82AF6}"/>
    <cellStyle name="Normal 7 4 3 5 2" xfId="3583" xr:uid="{E2F4A404-40B3-43B2-B92E-5B07FAD7F7C6}"/>
    <cellStyle name="Normal 7 4 3 5 3" xfId="3584" xr:uid="{7ED9B0E2-F94F-4202-94DB-3E536B936F84}"/>
    <cellStyle name="Normal 7 4 3 5 4" xfId="3585" xr:uid="{69E3E0EB-D602-4B00-95D9-167BB19E8F11}"/>
    <cellStyle name="Normal 7 4 3 6" xfId="3586" xr:uid="{155F31C3-0C9C-44C7-A64A-B161943454C5}"/>
    <cellStyle name="Normal 7 4 3 7" xfId="3587" xr:uid="{4CE4E8E4-F4C8-4525-800A-94F91E93799B}"/>
    <cellStyle name="Normal 7 4 3 8" xfId="3588" xr:uid="{F141883D-0A91-4DF4-AB40-092CDC30AF9B}"/>
    <cellStyle name="Normal 7 4 4" xfId="367" xr:uid="{11953D64-9195-4B24-BD8C-0DD0E7383180}"/>
    <cellStyle name="Normal 7 4 4 2" xfId="735" xr:uid="{691EEEE8-760F-46F7-AA36-D89DB9C3C8FA}"/>
    <cellStyle name="Normal 7 4 4 2 2" xfId="736" xr:uid="{ACDA75DE-1971-4F4F-939E-4CACA5945BE7}"/>
    <cellStyle name="Normal 7 4 4 2 2 2" xfId="1936" xr:uid="{1FF25B7B-4C3B-4D37-B8C3-108070950415}"/>
    <cellStyle name="Normal 7 4 4 2 2 3" xfId="3589" xr:uid="{59D15E81-D7D2-490E-9B6B-8EAE78C80078}"/>
    <cellStyle name="Normal 7 4 4 2 2 4" xfId="3590" xr:uid="{B5CEB4C9-B657-425D-A41F-57931E16F7E6}"/>
    <cellStyle name="Normal 7 4 4 2 3" xfId="1937" xr:uid="{326B4ACE-8274-4E2F-890A-98D67E355253}"/>
    <cellStyle name="Normal 7 4 4 2 4" xfId="3591" xr:uid="{79BAE35F-2EF3-48C1-B918-89275ED82EE1}"/>
    <cellStyle name="Normal 7 4 4 2 5" xfId="3592" xr:uid="{6E91B833-60D6-4E87-B29D-E8CD5586735C}"/>
    <cellStyle name="Normal 7 4 4 3" xfId="737" xr:uid="{612BFD2B-8BED-4640-ACEC-A1EE37F8CF7C}"/>
    <cellStyle name="Normal 7 4 4 3 2" xfId="1938" xr:uid="{F3EF746D-9D46-42CC-8154-101E90D3DBAE}"/>
    <cellStyle name="Normal 7 4 4 3 3" xfId="3593" xr:uid="{9A03EE73-C473-48C7-80A5-D25853FCF028}"/>
    <cellStyle name="Normal 7 4 4 3 4" xfId="3594" xr:uid="{E6121589-C0CE-42B0-9ECB-A5E5057B0723}"/>
    <cellStyle name="Normal 7 4 4 4" xfId="1939" xr:uid="{6F96FE40-4888-46B7-8E59-CEA837EB174D}"/>
    <cellStyle name="Normal 7 4 4 4 2" xfId="3595" xr:uid="{772AD183-197E-4937-B918-3C8C38168AF8}"/>
    <cellStyle name="Normal 7 4 4 4 3" xfId="3596" xr:uid="{BAAE2CBF-087C-4717-971E-3FE89FDED8B0}"/>
    <cellStyle name="Normal 7 4 4 4 4" xfId="3597" xr:uid="{FBB53348-542D-44F9-8578-F9C575F86EF3}"/>
    <cellStyle name="Normal 7 4 4 5" xfId="3598" xr:uid="{8B478C39-A99F-4425-AA75-14BF9987DA07}"/>
    <cellStyle name="Normal 7 4 4 6" xfId="3599" xr:uid="{20946699-6537-4A36-A8FA-1AFA8B8921BE}"/>
    <cellStyle name="Normal 7 4 4 7" xfId="3600" xr:uid="{39234812-2819-47DA-9487-22C8007E4B4B}"/>
    <cellStyle name="Normal 7 4 5" xfId="368" xr:uid="{46322BF1-E271-407C-80D1-DB5EF7A40D52}"/>
    <cellStyle name="Normal 7 4 5 2" xfId="738" xr:uid="{C1BAC32B-22CE-4E74-81C1-1F04807244AE}"/>
    <cellStyle name="Normal 7 4 5 2 2" xfId="1940" xr:uid="{6B5CD6BD-E459-47E1-9A00-54AF7607409F}"/>
    <cellStyle name="Normal 7 4 5 2 3" xfId="3601" xr:uid="{19EC4BCB-AAC4-45E0-AF63-29AD7A4691C0}"/>
    <cellStyle name="Normal 7 4 5 2 4" xfId="3602" xr:uid="{A0E229D5-B509-40E9-9BAA-36127DCFFBEE}"/>
    <cellStyle name="Normal 7 4 5 3" xfId="1941" xr:uid="{61B0DB9E-186A-414F-A75F-0708DDB771AE}"/>
    <cellStyle name="Normal 7 4 5 3 2" xfId="3603" xr:uid="{68ED15C9-DABE-48A4-96E1-FBC3F9C9FFFF}"/>
    <cellStyle name="Normal 7 4 5 3 3" xfId="3604" xr:uid="{45F2A58C-F2BC-4DCB-A50D-AD534CD3BE56}"/>
    <cellStyle name="Normal 7 4 5 3 4" xfId="3605" xr:uid="{7BB896C1-C1B5-4A77-8685-AC181C787A49}"/>
    <cellStyle name="Normal 7 4 5 4" xfId="3606" xr:uid="{7F2C1DEA-90F6-4C0A-ACF5-306A6754C49C}"/>
    <cellStyle name="Normal 7 4 5 5" xfId="3607" xr:uid="{7E56244B-FA6F-40D6-B45E-A060FB1F3352}"/>
    <cellStyle name="Normal 7 4 5 6" xfId="3608" xr:uid="{05E87A19-AFF3-4A04-872D-D5A9AB0F423F}"/>
    <cellStyle name="Normal 7 4 6" xfId="739" xr:uid="{2420D4BE-7F70-42BC-8C0E-FA8DF690FF66}"/>
    <cellStyle name="Normal 7 4 6 2" xfId="1942" xr:uid="{1686CF9A-AC5E-4919-B517-E337142B452F}"/>
    <cellStyle name="Normal 7 4 6 2 2" xfId="3609" xr:uid="{E84D6159-4AA5-4FC8-9827-52A369F742F2}"/>
    <cellStyle name="Normal 7 4 6 2 3" xfId="3610" xr:uid="{FA980282-3764-4B34-B5A7-C3692B9F74C1}"/>
    <cellStyle name="Normal 7 4 6 2 4" xfId="3611" xr:uid="{09381FEE-1565-4290-A19A-4A7DAAECF955}"/>
    <cellStyle name="Normal 7 4 6 3" xfId="3612" xr:uid="{1A783941-D76C-463B-9CE0-F205085D9586}"/>
    <cellStyle name="Normal 7 4 6 4" xfId="3613" xr:uid="{FD876C7F-CF74-4B2A-AB71-635021BCF0C9}"/>
    <cellStyle name="Normal 7 4 6 5" xfId="3614" xr:uid="{7724DD9C-52A9-414D-8A7E-272499A715C1}"/>
    <cellStyle name="Normal 7 4 7" xfId="1943" xr:uid="{04A6F696-EA5E-41A2-9D82-CE7E55BD213F}"/>
    <cellStyle name="Normal 7 4 7 2" xfId="3615" xr:uid="{63737C8D-CF68-4FC7-9C8D-091C091352F5}"/>
    <cellStyle name="Normal 7 4 7 3" xfId="3616" xr:uid="{E6F15BB7-06AA-442A-BD71-63ADE99CE608}"/>
    <cellStyle name="Normal 7 4 7 4" xfId="3617" xr:uid="{E9EB05A8-3715-41D4-B314-F2526EE82FC1}"/>
    <cellStyle name="Normal 7 4 8" xfId="3618" xr:uid="{1BEEDFE4-7C7A-4D7E-BABF-81CB5113E737}"/>
    <cellStyle name="Normal 7 4 8 2" xfId="3619" xr:uid="{2D1A0D6F-5701-4680-AEA2-B1185E58031F}"/>
    <cellStyle name="Normal 7 4 8 3" xfId="3620" xr:uid="{777CA4DB-0339-49F9-ADA4-D76254CDE16F}"/>
    <cellStyle name="Normal 7 4 8 4" xfId="3621" xr:uid="{CE52C13C-918D-47B1-9496-649A6EE4CEB5}"/>
    <cellStyle name="Normal 7 4 9" xfId="3622" xr:uid="{85E95AB2-5533-466F-A709-0EB955113501}"/>
    <cellStyle name="Normal 7 5" xfId="145" xr:uid="{CECA32F9-E699-4D47-A015-B8BC5C3F6E07}"/>
    <cellStyle name="Normal 7 5 2" xfId="146" xr:uid="{EEF1E3D5-B2AF-46CE-8BCF-1693610835EB}"/>
    <cellStyle name="Normal 7 5 2 2" xfId="369" xr:uid="{695DB81D-89A4-4A06-9F3D-EDB243FE365C}"/>
    <cellStyle name="Normal 7 5 2 2 2" xfId="740" xr:uid="{45FD8939-434D-46D1-B0D6-719C3E71C659}"/>
    <cellStyle name="Normal 7 5 2 2 2 2" xfId="1944" xr:uid="{8B04064E-7F53-4670-B7B2-0497F7A420B8}"/>
    <cellStyle name="Normal 7 5 2 2 2 3" xfId="3623" xr:uid="{8A75EA65-FEDC-4AC5-8787-296700D9D75A}"/>
    <cellStyle name="Normal 7 5 2 2 2 4" xfId="3624" xr:uid="{5A4AB25C-A91B-423D-88B5-6C1862112FAD}"/>
    <cellStyle name="Normal 7 5 2 2 3" xfId="1945" xr:uid="{271BAEDC-B113-44E1-9939-158C1DBBF76F}"/>
    <cellStyle name="Normal 7 5 2 2 3 2" xfId="3625" xr:uid="{73D602DD-11CE-42D2-AC42-F7A7BCA33A47}"/>
    <cellStyle name="Normal 7 5 2 2 3 3" xfId="3626" xr:uid="{052EE621-6996-4028-83DE-7FF44CC4D38E}"/>
    <cellStyle name="Normal 7 5 2 2 3 4" xfId="3627" xr:uid="{00EFC864-F88E-4886-8968-D6E7C11AA4FC}"/>
    <cellStyle name="Normal 7 5 2 2 4" xfId="3628" xr:uid="{679B1340-563C-4497-BCD5-F5DEEA6AB5CF}"/>
    <cellStyle name="Normal 7 5 2 2 5" xfId="3629" xr:uid="{0F718818-B573-4E9A-AB8C-5538DD7C19DD}"/>
    <cellStyle name="Normal 7 5 2 2 6" xfId="3630" xr:uid="{EE648858-37C6-4DC6-A666-C2DB8709144A}"/>
    <cellStyle name="Normal 7 5 2 3" xfId="741" xr:uid="{9E3F43B2-82A4-4725-821B-90CE11A9E69A}"/>
    <cellStyle name="Normal 7 5 2 3 2" xfId="1946" xr:uid="{F42CE700-B5F8-494E-8AD1-48FE6BC4CD7C}"/>
    <cellStyle name="Normal 7 5 2 3 2 2" xfId="3631" xr:uid="{0543B6D9-2DF9-4E66-A5FD-CD92A090BEF2}"/>
    <cellStyle name="Normal 7 5 2 3 2 3" xfId="3632" xr:uid="{EABCB178-B566-4898-90C3-39BF551EDB22}"/>
    <cellStyle name="Normal 7 5 2 3 2 4" xfId="3633" xr:uid="{2559B3F2-943D-4141-B0F3-ED689F4F1DA5}"/>
    <cellStyle name="Normal 7 5 2 3 3" xfId="3634" xr:uid="{32D266A8-48DA-42E1-9A59-802D1C8690BB}"/>
    <cellStyle name="Normal 7 5 2 3 4" xfId="3635" xr:uid="{EB60AF63-13F9-45D7-8999-0FBF5850237F}"/>
    <cellStyle name="Normal 7 5 2 3 5" xfId="3636" xr:uid="{450CF243-3521-4201-B6B0-350A8A8680AA}"/>
    <cellStyle name="Normal 7 5 2 4" xfId="1947" xr:uid="{39ABEA97-F14A-46F0-81E2-2A664C1872ED}"/>
    <cellStyle name="Normal 7 5 2 4 2" xfId="3637" xr:uid="{46AA8A67-4B81-48B4-89AB-7F25ED615023}"/>
    <cellStyle name="Normal 7 5 2 4 3" xfId="3638" xr:uid="{672AF0B7-E19B-4D1A-B7AF-E7822ADC4AEF}"/>
    <cellStyle name="Normal 7 5 2 4 4" xfId="3639" xr:uid="{2C54E67D-AF09-4DA9-A84B-110CDC5383BC}"/>
    <cellStyle name="Normal 7 5 2 5" xfId="3640" xr:uid="{8565D153-C0B7-47DD-A82B-8D97DB34C39A}"/>
    <cellStyle name="Normal 7 5 2 5 2" xfId="3641" xr:uid="{F894D0C0-4F49-4153-8DAA-BC7128C24B64}"/>
    <cellStyle name="Normal 7 5 2 5 3" xfId="3642" xr:uid="{0A521563-297A-4CED-A93C-E7D52CB1CFA9}"/>
    <cellStyle name="Normal 7 5 2 5 4" xfId="3643" xr:uid="{9FB36CC3-901C-4BDD-BB98-DA6EFE083E28}"/>
    <cellStyle name="Normal 7 5 2 6" xfId="3644" xr:uid="{1594E4E6-0377-486D-8BBE-9FD9BA6ACF41}"/>
    <cellStyle name="Normal 7 5 2 7" xfId="3645" xr:uid="{D03D15E5-DC69-49CB-A125-BBFF567C4DBA}"/>
    <cellStyle name="Normal 7 5 2 8" xfId="3646" xr:uid="{BB7C1C0B-0843-49B3-B018-7042EBD0D101}"/>
    <cellStyle name="Normal 7 5 3" xfId="370" xr:uid="{FEFBB191-C0C0-4FC3-B790-AE282C830C90}"/>
    <cellStyle name="Normal 7 5 3 2" xfId="742" xr:uid="{9C1CB11F-2759-4D8F-97AF-8551557BCE1D}"/>
    <cellStyle name="Normal 7 5 3 2 2" xfId="743" xr:uid="{27C37AF4-18FB-4624-AF63-25A51306E3C4}"/>
    <cellStyle name="Normal 7 5 3 2 3" xfId="3647" xr:uid="{85EB8020-935F-485B-9331-B311B0BEF75F}"/>
    <cellStyle name="Normal 7 5 3 2 4" xfId="3648" xr:uid="{DA78E028-68E0-412B-908D-69ADE5790451}"/>
    <cellStyle name="Normal 7 5 3 3" xfId="744" xr:uid="{AF91B219-D555-48D3-94E9-7A4FA8C5E3E6}"/>
    <cellStyle name="Normal 7 5 3 3 2" xfId="3649" xr:uid="{43B1D04A-FFB2-4E30-A32B-710C0F101A5A}"/>
    <cellStyle name="Normal 7 5 3 3 3" xfId="3650" xr:uid="{26752525-1169-4E20-ADDC-ACCCDF02F57D}"/>
    <cellStyle name="Normal 7 5 3 3 4" xfId="3651" xr:uid="{5D3E4836-F4D5-4632-BBB1-6921EB3D0FAF}"/>
    <cellStyle name="Normal 7 5 3 4" xfId="3652" xr:uid="{E898448A-F1E7-45ED-8B0B-D731ABAE8828}"/>
    <cellStyle name="Normal 7 5 3 5" xfId="3653" xr:uid="{0144212E-708B-4080-8EF6-E5CE8545F25E}"/>
    <cellStyle name="Normal 7 5 3 6" xfId="3654" xr:uid="{0461233A-B35B-451A-BD04-90E326C37803}"/>
    <cellStyle name="Normal 7 5 4" xfId="371" xr:uid="{7F3BE1E2-868A-46E2-808A-61EFA3E15D40}"/>
    <cellStyle name="Normal 7 5 4 2" xfId="745" xr:uid="{174DC345-EC0B-4189-9DDF-DE24304B402C}"/>
    <cellStyle name="Normal 7 5 4 2 2" xfId="3655" xr:uid="{A834BBCA-FAE6-42A2-9918-1DC9D4B78C2C}"/>
    <cellStyle name="Normal 7 5 4 2 3" xfId="3656" xr:uid="{09E75816-4A7F-49D0-A169-6A45F002ED58}"/>
    <cellStyle name="Normal 7 5 4 2 4" xfId="3657" xr:uid="{8FA2CFEE-56FA-4E50-857D-244639719967}"/>
    <cellStyle name="Normal 7 5 4 3" xfId="3658" xr:uid="{D0E1B3E5-F078-400D-9C63-8801CC7D66CD}"/>
    <cellStyle name="Normal 7 5 4 4" xfId="3659" xr:uid="{4D6A8D2E-0B82-4033-824A-A6891CA0E75E}"/>
    <cellStyle name="Normal 7 5 4 5" xfId="3660" xr:uid="{8D12A773-B858-4379-A60E-BA3B840B11D8}"/>
    <cellStyle name="Normal 7 5 5" xfId="746" xr:uid="{37605939-0152-470E-BEF0-1027E187AF52}"/>
    <cellStyle name="Normal 7 5 5 2" xfId="3661" xr:uid="{2DDB549D-A678-4536-A14F-EAC9436E091F}"/>
    <cellStyle name="Normal 7 5 5 3" xfId="3662" xr:uid="{099D3851-A9EE-4A3A-9162-96A8B709BD30}"/>
    <cellStyle name="Normal 7 5 5 4" xfId="3663" xr:uid="{15DC4831-2E6F-4C58-BE61-CAA19D276731}"/>
    <cellStyle name="Normal 7 5 6" xfId="3664" xr:uid="{12CC6F60-5CBE-4AB3-8703-4B0F94E64CC6}"/>
    <cellStyle name="Normal 7 5 6 2" xfId="3665" xr:uid="{D758968C-5A66-424B-BF9B-115516C789B6}"/>
    <cellStyle name="Normal 7 5 6 3" xfId="3666" xr:uid="{7AEF2149-20EA-48DC-AF75-9EE2B5F09583}"/>
    <cellStyle name="Normal 7 5 6 4" xfId="3667" xr:uid="{5A3E948A-180C-4F1D-86D6-6A5D67B3BC6D}"/>
    <cellStyle name="Normal 7 5 7" xfId="3668" xr:uid="{9921CE64-04B0-44AC-97E8-C46842480C2F}"/>
    <cellStyle name="Normal 7 5 8" xfId="3669" xr:uid="{EDD4C0CA-44DA-4383-9F3A-256418DBB865}"/>
    <cellStyle name="Normal 7 5 9" xfId="3670" xr:uid="{EE0944DB-22BC-4385-86BE-2F0EEF838BE5}"/>
    <cellStyle name="Normal 7 6" xfId="147" xr:uid="{B74F62ED-7BB9-4808-AF36-06F6EC29FCD2}"/>
    <cellStyle name="Normal 7 6 2" xfId="372" xr:uid="{E3C8ABF7-C585-48EA-A910-43DA63A864DB}"/>
    <cellStyle name="Normal 7 6 2 2" xfId="747" xr:uid="{730C549A-3A88-49C9-B5B1-356FF11FFA54}"/>
    <cellStyle name="Normal 7 6 2 2 2" xfId="1948" xr:uid="{73A43C4D-BE45-4EDA-B009-5BA117A7F84C}"/>
    <cellStyle name="Normal 7 6 2 2 2 2" xfId="1949" xr:uid="{6916B447-AA9F-4454-8B56-26CDBC30836E}"/>
    <cellStyle name="Normal 7 6 2 2 3" xfId="1950" xr:uid="{E81AB66C-ADB7-430D-8809-15277CE085B0}"/>
    <cellStyle name="Normal 7 6 2 2 4" xfId="3671" xr:uid="{CE21CE6F-9A10-4861-80DB-2C09939FF619}"/>
    <cellStyle name="Normal 7 6 2 3" xfId="1951" xr:uid="{31B594EE-999F-4563-9269-384CC54A3699}"/>
    <cellStyle name="Normal 7 6 2 3 2" xfId="1952" xr:uid="{270B9FE5-39C2-4B90-9D1B-AF2570F8E223}"/>
    <cellStyle name="Normal 7 6 2 3 3" xfId="3672" xr:uid="{5F5A4D73-E122-4001-B51B-580158506BEE}"/>
    <cellStyle name="Normal 7 6 2 3 4" xfId="3673" xr:uid="{9012DCCB-C245-412E-A8D0-8BF3EA1EB5B9}"/>
    <cellStyle name="Normal 7 6 2 4" xfId="1953" xr:uid="{9FF6702B-8483-452B-BBF1-06B90E5E500B}"/>
    <cellStyle name="Normal 7 6 2 5" xfId="3674" xr:uid="{53EF774E-7D5E-411B-B43E-A75769528305}"/>
    <cellStyle name="Normal 7 6 2 6" xfId="3675" xr:uid="{5C89A60A-C744-45A2-BE6E-F6A95418A5B6}"/>
    <cellStyle name="Normal 7 6 3" xfId="748" xr:uid="{E6280F7C-48A3-419E-93E7-F5DAC7BF7760}"/>
    <cellStyle name="Normal 7 6 3 2" xfId="1954" xr:uid="{92C27D31-5575-4D95-99B6-4A4DCEEC10BA}"/>
    <cellStyle name="Normal 7 6 3 2 2" xfId="1955" xr:uid="{30E31D87-5B12-485A-8A69-6B34E4EAEE4C}"/>
    <cellStyle name="Normal 7 6 3 2 3" xfId="3676" xr:uid="{CA9FE32B-E649-420F-B74A-3EE8B0F14912}"/>
    <cellStyle name="Normal 7 6 3 2 4" xfId="3677" xr:uid="{96561757-AE06-4F1F-B9C0-7CE079198BE4}"/>
    <cellStyle name="Normal 7 6 3 3" xfId="1956" xr:uid="{57C9EBF9-4B23-48A3-AB14-888690AB8EAD}"/>
    <cellStyle name="Normal 7 6 3 4" xfId="3678" xr:uid="{D7F7972E-504A-407A-9987-53598F4775EC}"/>
    <cellStyle name="Normal 7 6 3 5" xfId="3679" xr:uid="{70582436-5C19-43E2-A288-65933280C7A5}"/>
    <cellStyle name="Normal 7 6 4" xfId="1957" xr:uid="{DA1A1813-132B-4255-AF11-04F148DF9191}"/>
    <cellStyle name="Normal 7 6 4 2" xfId="1958" xr:uid="{A82E5D39-D627-45CC-9E73-F4D16174B443}"/>
    <cellStyle name="Normal 7 6 4 3" xfId="3680" xr:uid="{80D1B68D-E3A0-4C41-93C4-D842EA88F34D}"/>
    <cellStyle name="Normal 7 6 4 4" xfId="3681" xr:uid="{256F68F0-4229-445D-B775-9ACFDB1BD32D}"/>
    <cellStyle name="Normal 7 6 5" xfId="1959" xr:uid="{93C14628-BC34-410B-B6F7-AD62A34088FE}"/>
    <cellStyle name="Normal 7 6 5 2" xfId="3682" xr:uid="{D488C9D8-F53C-4DDF-9E6D-43A468BB2156}"/>
    <cellStyle name="Normal 7 6 5 3" xfId="3683" xr:uid="{C1559D3E-8BD6-4B03-BE2D-8AE8ECE996F8}"/>
    <cellStyle name="Normal 7 6 5 4" xfId="3684" xr:uid="{FD6338CE-FD9E-4209-AE70-CAEC1687C33B}"/>
    <cellStyle name="Normal 7 6 6" xfId="3685" xr:uid="{6F741B87-C524-49C4-963A-DB50E5212A0D}"/>
    <cellStyle name="Normal 7 6 7" xfId="3686" xr:uid="{95DE6C13-D9BB-436A-B922-D2C43CE20F4D}"/>
    <cellStyle name="Normal 7 6 8" xfId="3687" xr:uid="{20999344-7AA1-4FD7-B617-F8EC366182B1}"/>
    <cellStyle name="Normal 7 7" xfId="373" xr:uid="{67499E09-8EF8-4C87-81C1-25ADF841FBAD}"/>
    <cellStyle name="Normal 7 7 2" xfId="749" xr:uid="{6C181BF3-E4B3-4A62-BB81-4D9B1446AFAF}"/>
    <cellStyle name="Normal 7 7 2 2" xfId="750" xr:uid="{B3E023BB-C40A-4F78-A5AE-57A4167558C9}"/>
    <cellStyle name="Normal 7 7 2 2 2" xfId="1960" xr:uid="{73CBFBF6-1303-46B8-AE90-6782173B16E3}"/>
    <cellStyle name="Normal 7 7 2 2 3" xfId="3688" xr:uid="{7AAA891C-1D2E-407F-8262-3D31272A0EF7}"/>
    <cellStyle name="Normal 7 7 2 2 4" xfId="3689" xr:uid="{6DF92527-23AF-4316-AA12-F6B020F6301A}"/>
    <cellStyle name="Normal 7 7 2 3" xfId="1961" xr:uid="{B506A5FA-D50C-4E44-847A-5149B33EFDD1}"/>
    <cellStyle name="Normal 7 7 2 4" xfId="3690" xr:uid="{57C047EB-98F4-4A4C-A7B6-67ADB9B7EE83}"/>
    <cellStyle name="Normal 7 7 2 5" xfId="3691" xr:uid="{2278616E-1EDB-4669-9F59-D1E57AD81717}"/>
    <cellStyle name="Normal 7 7 3" xfId="751" xr:uid="{FB90BCA7-E2CC-432B-94C1-BA0F8F9C87A7}"/>
    <cellStyle name="Normal 7 7 3 2" xfId="1962" xr:uid="{983C6408-E794-43C0-818F-0CAF1AFB56DE}"/>
    <cellStyle name="Normal 7 7 3 3" xfId="3692" xr:uid="{412C3882-B507-44DA-B3BC-C67613B06EF2}"/>
    <cellStyle name="Normal 7 7 3 4" xfId="3693" xr:uid="{F8DB0BCC-FBAF-457D-B826-F60A374F9344}"/>
    <cellStyle name="Normal 7 7 4" xfId="1963" xr:uid="{A6283436-37A2-4B0C-9DD2-0EA21B4D28F6}"/>
    <cellStyle name="Normal 7 7 4 2" xfId="3694" xr:uid="{911D278F-ACEB-4D4D-8847-CC88998ECECC}"/>
    <cellStyle name="Normal 7 7 4 3" xfId="3695" xr:uid="{6BF5827A-1C95-4BAD-9EB0-C2865B391E1A}"/>
    <cellStyle name="Normal 7 7 4 4" xfId="3696" xr:uid="{1AC41B27-F0D8-4B0A-AD43-631E688AC79F}"/>
    <cellStyle name="Normal 7 7 5" xfId="3697" xr:uid="{B9A3EEF5-0F8C-4CFE-9A36-B1B8CA60D114}"/>
    <cellStyle name="Normal 7 7 6" xfId="3698" xr:uid="{B032C3EF-2479-469B-83FF-B80CA43F8AF8}"/>
    <cellStyle name="Normal 7 7 7" xfId="3699" xr:uid="{4961CE7E-C8E2-4587-9F11-0D9D0DDC0CEA}"/>
    <cellStyle name="Normal 7 8" xfId="374" xr:uid="{1B11EEBA-BD9F-4292-9543-45AE692600A5}"/>
    <cellStyle name="Normal 7 8 2" xfId="752" xr:uid="{5958B692-CE37-4297-939A-BFEE4A2D45CA}"/>
    <cellStyle name="Normal 7 8 2 2" xfId="1964" xr:uid="{BDFCEAA6-7DDE-4AB9-BE1F-550CADD0B074}"/>
    <cellStyle name="Normal 7 8 2 3" xfId="3700" xr:uid="{2B7FC8C6-AFB1-4A4F-9E81-565F5F5E96BC}"/>
    <cellStyle name="Normal 7 8 2 4" xfId="3701" xr:uid="{832A9BFD-8A9C-4B98-B129-BD8761C07114}"/>
    <cellStyle name="Normal 7 8 3" xfId="1965" xr:uid="{0E1F8AE4-B0D6-4A4C-BB54-4B7BA9E18178}"/>
    <cellStyle name="Normal 7 8 3 2" xfId="3702" xr:uid="{29FBFC26-B61C-402D-86E4-97A9309C7902}"/>
    <cellStyle name="Normal 7 8 3 3" xfId="3703" xr:uid="{F79C16DC-6336-414A-99C5-EACC8145EC0C}"/>
    <cellStyle name="Normal 7 8 3 4" xfId="3704" xr:uid="{763C6341-320E-4B81-A880-769C8241E42C}"/>
    <cellStyle name="Normal 7 8 4" xfId="3705" xr:uid="{AF4146C3-741B-4B16-8C93-058B10110ECA}"/>
    <cellStyle name="Normal 7 8 5" xfId="3706" xr:uid="{81E716DF-1F91-4F68-87A9-B97BF50F6874}"/>
    <cellStyle name="Normal 7 8 6" xfId="3707" xr:uid="{D523D89B-EB87-4E46-92F3-1436D2D80669}"/>
    <cellStyle name="Normal 7 9" xfId="375" xr:uid="{21961165-ACAE-4209-8344-47578EC9A6D5}"/>
    <cellStyle name="Normal 7 9 2" xfId="1966" xr:uid="{F48A7D9C-741A-4B36-91F0-23F131EEF543}"/>
    <cellStyle name="Normal 7 9 2 2" xfId="3708" xr:uid="{9E9B114B-7807-42F6-A129-B2F798877D48}"/>
    <cellStyle name="Normal 7 9 2 2 2" xfId="4410" xr:uid="{2CAFCB69-D66B-41A9-B143-5F4710ADA688}"/>
    <cellStyle name="Normal 7 9 2 2 3" xfId="4689" xr:uid="{4501FC4E-FF3F-4709-9424-C9B29AEE79CE}"/>
    <cellStyle name="Normal 7 9 2 3" xfId="3709" xr:uid="{03DE284F-6158-4AC6-9886-F6126C5F0667}"/>
    <cellStyle name="Normal 7 9 2 4" xfId="3710" xr:uid="{925AD51D-15DB-4907-B21B-AC697BB9BDF6}"/>
    <cellStyle name="Normal 7 9 3" xfId="3711" xr:uid="{2A1E60B4-3BDF-4E05-AE3D-0EAB394369CE}"/>
    <cellStyle name="Normal 7 9 4" xfId="3712" xr:uid="{1BE06F67-02BE-4FF7-948E-D97419DC1C91}"/>
    <cellStyle name="Normal 7 9 4 2" xfId="4580" xr:uid="{8099E8E2-73EA-45EB-B3E1-E1886C3C4F17}"/>
    <cellStyle name="Normal 7 9 4 3" xfId="4690" xr:uid="{99B6FFEE-DA4D-46C0-BDA9-799C4C2F4002}"/>
    <cellStyle name="Normal 7 9 4 4" xfId="4609" xr:uid="{20D0A4BC-DD9C-42DA-B5E9-1BBB72CD353B}"/>
    <cellStyle name="Normal 7 9 5" xfId="3713" xr:uid="{1CDB6284-C098-4232-90FE-2371773A3912}"/>
    <cellStyle name="Normal 8" xfId="148" xr:uid="{CD5ABF7B-85E8-4AB8-B4D6-0AD59D5D5492}"/>
    <cellStyle name="Normal 8 10" xfId="1967" xr:uid="{DD25A7D9-8F8D-4A1C-9B9D-FB98FE1CF41E}"/>
    <cellStyle name="Normal 8 10 2" xfId="3714" xr:uid="{C529C9FA-C216-469C-8B34-298709DD42FA}"/>
    <cellStyle name="Normal 8 10 3" xfId="3715" xr:uid="{68A5957C-5F2F-4A4B-A310-E5E53FAFC61E}"/>
    <cellStyle name="Normal 8 10 4" xfId="3716" xr:uid="{A654CA72-5A5B-406E-89C3-044102FB04BD}"/>
    <cellStyle name="Normal 8 11" xfId="3717" xr:uid="{B8BB1624-6E73-4657-8F01-EE7FF681A1CB}"/>
    <cellStyle name="Normal 8 11 2" xfId="3718" xr:uid="{DEDBBF5C-7AF3-416C-A027-6E538E8F366F}"/>
    <cellStyle name="Normal 8 11 3" xfId="3719" xr:uid="{839C3975-0390-4A93-9C56-45F98DC4D4EF}"/>
    <cellStyle name="Normal 8 11 4" xfId="3720" xr:uid="{DBB489F7-8FA3-4B56-B547-E9A8C6623979}"/>
    <cellStyle name="Normal 8 12" xfId="3721" xr:uid="{83D32D0B-0C85-4B20-AC3C-EEB3A8CCC102}"/>
    <cellStyle name="Normal 8 12 2" xfId="3722" xr:uid="{8ECA0CA2-5118-4AC6-A0BF-069623B62B66}"/>
    <cellStyle name="Normal 8 13" xfId="3723" xr:uid="{103818AE-A311-436F-9F6F-A2250DB39EE3}"/>
    <cellStyle name="Normal 8 14" xfId="3724" xr:uid="{9BD844D8-6D75-4B08-B117-EE35BA202183}"/>
    <cellStyle name="Normal 8 15" xfId="3725" xr:uid="{2659A50E-8AC9-4946-9E5A-C3B62024373E}"/>
    <cellStyle name="Normal 8 2" xfId="149" xr:uid="{1ABF1007-AB72-4C7B-BC99-0FF73DD79C69}"/>
    <cellStyle name="Normal 8 2 10" xfId="3726" xr:uid="{3A439C57-F473-423B-BC16-D197731A9D29}"/>
    <cellStyle name="Normal 8 2 11" xfId="3727" xr:uid="{48176910-87BE-4E8F-9C51-04EE022EB37B}"/>
    <cellStyle name="Normal 8 2 2" xfId="150" xr:uid="{D09AF3CD-1584-4368-A325-83303215E527}"/>
    <cellStyle name="Normal 8 2 2 2" xfId="151" xr:uid="{1BB2D96E-9116-49B6-B468-919D95640E5A}"/>
    <cellStyle name="Normal 8 2 2 2 2" xfId="376" xr:uid="{D30C3EF6-B3DB-42A1-B99E-609E6B0291AA}"/>
    <cellStyle name="Normal 8 2 2 2 2 2" xfId="753" xr:uid="{88ED8301-154E-412A-8787-8FFC9524294B}"/>
    <cellStyle name="Normal 8 2 2 2 2 2 2" xfId="754" xr:uid="{30893861-DEDA-4AEE-B511-7016C48FC55B}"/>
    <cellStyle name="Normal 8 2 2 2 2 2 2 2" xfId="1968" xr:uid="{CEFFB33E-37B3-4BE3-AC62-E8DA73C3B2F6}"/>
    <cellStyle name="Normal 8 2 2 2 2 2 2 2 2" xfId="1969" xr:uid="{85BD67F1-DA62-4DC4-9068-D596ECAD6622}"/>
    <cellStyle name="Normal 8 2 2 2 2 2 2 3" xfId="1970" xr:uid="{C62122B5-D58A-4054-8506-54E07001961C}"/>
    <cellStyle name="Normal 8 2 2 2 2 2 3" xfId="1971" xr:uid="{4BFDC6EE-7D3A-40D2-AAD6-F8867DBF6112}"/>
    <cellStyle name="Normal 8 2 2 2 2 2 3 2" xfId="1972" xr:uid="{D0DAC255-6F1C-4459-8B0A-9EB594A5366E}"/>
    <cellStyle name="Normal 8 2 2 2 2 2 4" xfId="1973" xr:uid="{EF7DAA8D-8448-4A12-AA8B-C9CB69A6D685}"/>
    <cellStyle name="Normal 8 2 2 2 2 3" xfId="755" xr:uid="{BC0E794A-3F43-45F0-A94A-8985DEFDFFF1}"/>
    <cellStyle name="Normal 8 2 2 2 2 3 2" xfId="1974" xr:uid="{50539968-7E05-4695-A129-E6116D20CB50}"/>
    <cellStyle name="Normal 8 2 2 2 2 3 2 2" xfId="1975" xr:uid="{AED3D63F-B307-4686-ACC8-D8183358EE64}"/>
    <cellStyle name="Normal 8 2 2 2 2 3 3" xfId="1976" xr:uid="{E8B76711-0253-4268-AC6E-5CAF8915839A}"/>
    <cellStyle name="Normal 8 2 2 2 2 3 4" xfId="3728" xr:uid="{0C6C4C30-ABA5-431F-963D-4A93D7C6DD02}"/>
    <cellStyle name="Normal 8 2 2 2 2 4" xfId="1977" xr:uid="{23674DEB-F729-40F5-B08C-9FC10CAB572D}"/>
    <cellStyle name="Normal 8 2 2 2 2 4 2" xfId="1978" xr:uid="{C94D2E18-63D7-479A-B223-082FE65D1722}"/>
    <cellStyle name="Normal 8 2 2 2 2 5" xfId="1979" xr:uid="{05E5075D-7B7F-497B-97A8-CEA42851F3F1}"/>
    <cellStyle name="Normal 8 2 2 2 2 6" xfId="3729" xr:uid="{CB38878A-1787-43C8-9558-2E2F978F8CA5}"/>
    <cellStyle name="Normal 8 2 2 2 3" xfId="377" xr:uid="{68F63DB7-60DD-4385-BF44-9674AF8D7BEA}"/>
    <cellStyle name="Normal 8 2 2 2 3 2" xfId="756" xr:uid="{AAF3D35F-F9D9-46A3-A1BB-4D708233054E}"/>
    <cellStyle name="Normal 8 2 2 2 3 2 2" xfId="757" xr:uid="{0AC04BA0-4F72-436D-B323-989D04227DD5}"/>
    <cellStyle name="Normal 8 2 2 2 3 2 2 2" xfId="1980" xr:uid="{8A771805-8D06-4814-A4FB-D8157A40F769}"/>
    <cellStyle name="Normal 8 2 2 2 3 2 2 2 2" xfId="1981" xr:uid="{DD053371-45D8-4C48-AD87-0A84D82AB803}"/>
    <cellStyle name="Normal 8 2 2 2 3 2 2 3" xfId="1982" xr:uid="{54E4691B-F7DC-4C95-947C-6EB3B86B9FE2}"/>
    <cellStyle name="Normal 8 2 2 2 3 2 3" xfId="1983" xr:uid="{1C97CD3B-FCDC-4FDF-BF55-AADC02C9F4F2}"/>
    <cellStyle name="Normal 8 2 2 2 3 2 3 2" xfId="1984" xr:uid="{0B655699-2F88-420F-B756-66C1D36A3873}"/>
    <cellStyle name="Normal 8 2 2 2 3 2 4" xfId="1985" xr:uid="{6E8D9F86-6161-4CB0-9E8A-011D08FEB36B}"/>
    <cellStyle name="Normal 8 2 2 2 3 3" xfId="758" xr:uid="{6FE09DC0-8D71-42D5-B48A-04A50B5C1ED2}"/>
    <cellStyle name="Normal 8 2 2 2 3 3 2" xfId="1986" xr:uid="{A3503980-6359-47B8-BF2F-A6AB1124D200}"/>
    <cellStyle name="Normal 8 2 2 2 3 3 2 2" xfId="1987" xr:uid="{B941DFEC-3E81-4478-8094-A25F0656866A}"/>
    <cellStyle name="Normal 8 2 2 2 3 3 3" xfId="1988" xr:uid="{5ED82D91-5899-4F7E-A525-67B4FFAF28AD}"/>
    <cellStyle name="Normal 8 2 2 2 3 4" xfId="1989" xr:uid="{24E35C91-E1F3-43FF-9CA4-DA8D85B7695B}"/>
    <cellStyle name="Normal 8 2 2 2 3 4 2" xfId="1990" xr:uid="{1DEF1E8D-555C-4A60-910A-574931C3946D}"/>
    <cellStyle name="Normal 8 2 2 2 3 5" xfId="1991" xr:uid="{B299A035-F350-415B-8A72-A2302E026CD9}"/>
    <cellStyle name="Normal 8 2 2 2 4" xfId="759" xr:uid="{F5B52369-FBA4-4B91-B0C8-0BD1E1085C85}"/>
    <cellStyle name="Normal 8 2 2 2 4 2" xfId="760" xr:uid="{1564F3A2-36F5-4664-8A1F-A980F4532D70}"/>
    <cellStyle name="Normal 8 2 2 2 4 2 2" xfId="1992" xr:uid="{D9189B96-7B0A-4332-A114-879641596A9C}"/>
    <cellStyle name="Normal 8 2 2 2 4 2 2 2" xfId="1993" xr:uid="{25A98CAB-75E7-4102-A004-742BC7F48A2F}"/>
    <cellStyle name="Normal 8 2 2 2 4 2 3" xfId="1994" xr:uid="{083076DA-601F-458F-BD1D-564525101D8F}"/>
    <cellStyle name="Normal 8 2 2 2 4 3" xfId="1995" xr:uid="{B88ACFF3-429D-425D-A1A2-0FB5A6A0AF9E}"/>
    <cellStyle name="Normal 8 2 2 2 4 3 2" xfId="1996" xr:uid="{D33B0C3B-EF6F-4509-8652-550365B34B14}"/>
    <cellStyle name="Normal 8 2 2 2 4 4" xfId="1997" xr:uid="{371AEA03-005B-4C2B-AFD5-8B8D9A5A9D3E}"/>
    <cellStyle name="Normal 8 2 2 2 5" xfId="761" xr:uid="{4D8CA0CF-2848-4BA8-B125-2087FFEB687B}"/>
    <cellStyle name="Normal 8 2 2 2 5 2" xfId="1998" xr:uid="{0FD3EDE3-BC71-496D-9D3E-E7AB16BBFB00}"/>
    <cellStyle name="Normal 8 2 2 2 5 2 2" xfId="1999" xr:uid="{15500CC7-FB20-4FA9-A147-DAA9A99DBE1C}"/>
    <cellStyle name="Normal 8 2 2 2 5 3" xfId="2000" xr:uid="{9EE4B891-9450-4B4F-9CCB-BD1E027F7F79}"/>
    <cellStyle name="Normal 8 2 2 2 5 4" xfId="3730" xr:uid="{A0689184-F531-44CA-AA46-A75162C88B90}"/>
    <cellStyle name="Normal 8 2 2 2 6" xfId="2001" xr:uid="{A3EF3A29-7ED2-4FE6-BED4-B92D45F1C365}"/>
    <cellStyle name="Normal 8 2 2 2 6 2" xfId="2002" xr:uid="{41469939-73C7-45C4-A218-BD6E1D7E714C}"/>
    <cellStyle name="Normal 8 2 2 2 7" xfId="2003" xr:uid="{2635B5A4-57ED-4F24-AD30-8408689A3E2F}"/>
    <cellStyle name="Normal 8 2 2 2 8" xfId="3731" xr:uid="{3AF5EDC3-DC54-45E4-A0B4-E882B93847A0}"/>
    <cellStyle name="Normal 8 2 2 3" xfId="378" xr:uid="{8630B778-70BA-4415-9965-B7AE48C0A79C}"/>
    <cellStyle name="Normal 8 2 2 3 2" xfId="762" xr:uid="{B5D80A22-FB28-46A3-996A-7053EF3B7A7A}"/>
    <cellStyle name="Normal 8 2 2 3 2 2" xfId="763" xr:uid="{D5762B77-3342-4977-AA0F-7465985F12AF}"/>
    <cellStyle name="Normal 8 2 2 3 2 2 2" xfId="2004" xr:uid="{F4F45935-FFD3-406B-83D9-E5B2DDBFD6CE}"/>
    <cellStyle name="Normal 8 2 2 3 2 2 2 2" xfId="2005" xr:uid="{C008AB31-0C04-4A00-A702-C3D7F0BE8FB3}"/>
    <cellStyle name="Normal 8 2 2 3 2 2 3" xfId="2006" xr:uid="{5B7A5293-F4E1-4DFD-AC57-3DCF1D1A4394}"/>
    <cellStyle name="Normal 8 2 2 3 2 3" xfId="2007" xr:uid="{8F9CC204-9E5B-4651-AE9F-C87375589A5D}"/>
    <cellStyle name="Normal 8 2 2 3 2 3 2" xfId="2008" xr:uid="{4517F0BC-DEB9-49DD-A5E7-86AF5D2BBE61}"/>
    <cellStyle name="Normal 8 2 2 3 2 4" xfId="2009" xr:uid="{608D4948-C2BE-4712-AA33-BCD1437E2CE4}"/>
    <cellStyle name="Normal 8 2 2 3 3" xfId="764" xr:uid="{986AE531-9FCC-4F2C-A739-6DBC1C55983D}"/>
    <cellStyle name="Normal 8 2 2 3 3 2" xfId="2010" xr:uid="{18669F14-6A88-4851-9F40-AF687CB16DE2}"/>
    <cellStyle name="Normal 8 2 2 3 3 2 2" xfId="2011" xr:uid="{5FBC95D7-4A6A-4C5A-8F72-B6AB2B65E160}"/>
    <cellStyle name="Normal 8 2 2 3 3 3" xfId="2012" xr:uid="{39B1D3F9-508E-4946-8F8D-3CD214C668AF}"/>
    <cellStyle name="Normal 8 2 2 3 3 4" xfId="3732" xr:uid="{CC6329A0-546A-4772-B79E-A40F089421BE}"/>
    <cellStyle name="Normal 8 2 2 3 4" xfId="2013" xr:uid="{89E1880E-848C-4BE0-ACE4-4256F8B9573C}"/>
    <cellStyle name="Normal 8 2 2 3 4 2" xfId="2014" xr:uid="{38D77D16-DB54-4986-844D-B359D2A2573E}"/>
    <cellStyle name="Normal 8 2 2 3 5" xfId="2015" xr:uid="{3CFCD68F-04F6-4487-BA24-28C366359DF4}"/>
    <cellStyle name="Normal 8 2 2 3 6" xfId="3733" xr:uid="{245A5A32-8CE0-487E-BC62-0D864A620C15}"/>
    <cellStyle name="Normal 8 2 2 4" xfId="379" xr:uid="{CDDB4512-0F70-4FA3-BD5F-07B1E345926D}"/>
    <cellStyle name="Normal 8 2 2 4 2" xfId="765" xr:uid="{1B86B8C8-5126-4ABE-933F-F167DDFCDE4D}"/>
    <cellStyle name="Normal 8 2 2 4 2 2" xfId="766" xr:uid="{7520BD79-4487-4461-8B86-9FA8C2FD50C3}"/>
    <cellStyle name="Normal 8 2 2 4 2 2 2" xfId="2016" xr:uid="{C965DFD7-E30A-436C-B7CB-B0AECD027CBE}"/>
    <cellStyle name="Normal 8 2 2 4 2 2 2 2" xfId="2017" xr:uid="{20DEE200-E93B-4D75-B7FC-7521195EFC27}"/>
    <cellStyle name="Normal 8 2 2 4 2 2 3" xfId="2018" xr:uid="{B18CF3FC-AB89-4F59-A0D2-0693FE5EE03E}"/>
    <cellStyle name="Normal 8 2 2 4 2 3" xfId="2019" xr:uid="{617D43D7-9454-4488-932E-C421700FC036}"/>
    <cellStyle name="Normal 8 2 2 4 2 3 2" xfId="2020" xr:uid="{DB346CB7-74BA-47E2-851F-EFCF86A11193}"/>
    <cellStyle name="Normal 8 2 2 4 2 4" xfId="2021" xr:uid="{89340B85-3A98-413C-8C69-5ACAB99A9610}"/>
    <cellStyle name="Normal 8 2 2 4 3" xfId="767" xr:uid="{615CCDD6-67E0-45B5-8927-5A3434BF2F34}"/>
    <cellStyle name="Normal 8 2 2 4 3 2" xfId="2022" xr:uid="{708F4456-EE7A-460D-9516-2F15C3F18B0B}"/>
    <cellStyle name="Normal 8 2 2 4 3 2 2" xfId="2023" xr:uid="{8C0EDF2A-120D-4657-AC7D-A9AE60C75A63}"/>
    <cellStyle name="Normal 8 2 2 4 3 3" xfId="2024" xr:uid="{34BBEFF7-24F0-4209-8684-248224827F89}"/>
    <cellStyle name="Normal 8 2 2 4 4" xfId="2025" xr:uid="{2E1E0B08-2AB7-4360-A02A-C2B8C1A0A5FB}"/>
    <cellStyle name="Normal 8 2 2 4 4 2" xfId="2026" xr:uid="{139FFA31-CE5D-46BA-ABA6-1401B78F485F}"/>
    <cellStyle name="Normal 8 2 2 4 5" xfId="2027" xr:uid="{999EE4F6-BFC5-4094-9315-AA3452FA7FDE}"/>
    <cellStyle name="Normal 8 2 2 5" xfId="380" xr:uid="{69C52CC4-0B83-413E-9D00-4EE120C9EE5C}"/>
    <cellStyle name="Normal 8 2 2 5 2" xfId="768" xr:uid="{0D929438-DA7C-431A-911D-C66EB6EC1905}"/>
    <cellStyle name="Normal 8 2 2 5 2 2" xfId="2028" xr:uid="{A38FB335-81F9-46D5-B865-1A6C6DC2BE5C}"/>
    <cellStyle name="Normal 8 2 2 5 2 2 2" xfId="2029" xr:uid="{5E9CA5C9-6C11-4A6D-865D-6A261D40694E}"/>
    <cellStyle name="Normal 8 2 2 5 2 3" xfId="2030" xr:uid="{702215C6-AA95-4321-9E67-B6616E151B02}"/>
    <cellStyle name="Normal 8 2 2 5 3" xfId="2031" xr:uid="{1D8BA31C-C99C-4090-970E-6CB6FFD2EFCB}"/>
    <cellStyle name="Normal 8 2 2 5 3 2" xfId="2032" xr:uid="{1A056777-ED4B-4A05-A091-76F77292808A}"/>
    <cellStyle name="Normal 8 2 2 5 4" xfId="2033" xr:uid="{00B11FCA-CA16-4035-9AFF-C21F1513CA40}"/>
    <cellStyle name="Normal 8 2 2 6" xfId="769" xr:uid="{BE37B16F-0FE9-4FFA-9F32-BF0CC89A058B}"/>
    <cellStyle name="Normal 8 2 2 6 2" xfId="2034" xr:uid="{F1C20251-7631-46EB-A970-BBAEAC7A1F86}"/>
    <cellStyle name="Normal 8 2 2 6 2 2" xfId="2035" xr:uid="{77662E99-3664-4AA8-9932-F5BD71BB2471}"/>
    <cellStyle name="Normal 8 2 2 6 3" xfId="2036" xr:uid="{FA9AE468-5D0E-4D1D-84E0-B1EC5FB705E4}"/>
    <cellStyle name="Normal 8 2 2 6 4" xfId="3734" xr:uid="{56A1CA24-E934-400B-B171-DE95E10DF2BB}"/>
    <cellStyle name="Normal 8 2 2 7" xfId="2037" xr:uid="{8F6C5A2C-6EDC-43B0-A3A2-62E02CD732D8}"/>
    <cellStyle name="Normal 8 2 2 7 2" xfId="2038" xr:uid="{91A70CC3-1815-45DD-B1C1-F8C734D10FBA}"/>
    <cellStyle name="Normal 8 2 2 8" xfId="2039" xr:uid="{0CFCD9B6-9D4D-4170-A144-9253D7767001}"/>
    <cellStyle name="Normal 8 2 2 9" xfId="3735" xr:uid="{BE33A23A-5DB2-40F2-A790-D151ACD8B2F4}"/>
    <cellStyle name="Normal 8 2 3" xfId="152" xr:uid="{C7E13F9D-B326-4133-89F8-52E5D23ED2DF}"/>
    <cellStyle name="Normal 8 2 3 2" xfId="153" xr:uid="{2256BC79-573B-49BA-95F3-0BA0FCED5180}"/>
    <cellStyle name="Normal 8 2 3 2 2" xfId="770" xr:uid="{C47468DC-A64A-4A91-A599-2F670CBA4EF0}"/>
    <cellStyle name="Normal 8 2 3 2 2 2" xfId="771" xr:uid="{3DD0F0A3-E146-4BFD-960E-888C96BB64FE}"/>
    <cellStyle name="Normal 8 2 3 2 2 2 2" xfId="2040" xr:uid="{B4A71108-5CA6-4006-A223-C163A1F27CE6}"/>
    <cellStyle name="Normal 8 2 3 2 2 2 2 2" xfId="2041" xr:uid="{2EE6B5FC-22CE-4A76-9B72-F72C427C26C4}"/>
    <cellStyle name="Normal 8 2 3 2 2 2 3" xfId="2042" xr:uid="{9CC0791A-5559-43AD-9563-057125893D60}"/>
    <cellStyle name="Normal 8 2 3 2 2 3" xfId="2043" xr:uid="{3DBB0EC3-B86E-44D7-9299-BC6103C1B7F4}"/>
    <cellStyle name="Normal 8 2 3 2 2 3 2" xfId="2044" xr:uid="{2BBA299C-F6E6-4F20-B2E9-D3172DE0F8EA}"/>
    <cellStyle name="Normal 8 2 3 2 2 4" xfId="2045" xr:uid="{6EFAF57C-5332-47B9-BA4E-E551103A2548}"/>
    <cellStyle name="Normal 8 2 3 2 3" xfId="772" xr:uid="{01861882-C6F3-4A29-BD3C-EC464F5914F8}"/>
    <cellStyle name="Normal 8 2 3 2 3 2" xfId="2046" xr:uid="{5BBF998C-1D39-4DA8-BCA9-7E3AC98CD247}"/>
    <cellStyle name="Normal 8 2 3 2 3 2 2" xfId="2047" xr:uid="{CC9EF2B4-ABE1-4DB1-8776-AF94D75B1648}"/>
    <cellStyle name="Normal 8 2 3 2 3 3" xfId="2048" xr:uid="{DC3C8AD2-1837-448F-8331-1030AF31A2A7}"/>
    <cellStyle name="Normal 8 2 3 2 3 4" xfId="3736" xr:uid="{00847329-48A8-4D1A-9D4A-2E34D934CDFD}"/>
    <cellStyle name="Normal 8 2 3 2 4" xfId="2049" xr:uid="{1AC6D07A-001D-44D3-8826-FDF6D126AF67}"/>
    <cellStyle name="Normal 8 2 3 2 4 2" xfId="2050" xr:uid="{2179149F-3759-4249-97F0-CBEC16D26AAB}"/>
    <cellStyle name="Normal 8 2 3 2 5" xfId="2051" xr:uid="{0F71FB2F-D2FC-46D6-9650-B45110A26833}"/>
    <cellStyle name="Normal 8 2 3 2 6" xfId="3737" xr:uid="{BA38E73E-F66A-4A18-B11D-3FAC01B1E4D8}"/>
    <cellStyle name="Normal 8 2 3 3" xfId="381" xr:uid="{DE9A44C2-7A39-4184-BDA8-D0B987036BC9}"/>
    <cellStyle name="Normal 8 2 3 3 2" xfId="773" xr:uid="{849ECA48-D5C9-4603-9448-6DB14C6AE376}"/>
    <cellStyle name="Normal 8 2 3 3 2 2" xfId="774" xr:uid="{5DCE859F-E07A-4EAC-B47B-9F91DC96F1D8}"/>
    <cellStyle name="Normal 8 2 3 3 2 2 2" xfId="2052" xr:uid="{B5B2AA16-C370-4627-8BC7-439A8C7D5CC4}"/>
    <cellStyle name="Normal 8 2 3 3 2 2 2 2" xfId="2053" xr:uid="{C1AAE87C-68FE-41CF-B8C2-D6E8F8A13F2C}"/>
    <cellStyle name="Normal 8 2 3 3 2 2 3" xfId="2054" xr:uid="{E0C95E26-304A-4F8A-BFE1-E8EB92154B48}"/>
    <cellStyle name="Normal 8 2 3 3 2 3" xfId="2055" xr:uid="{BDD32037-E18A-45D0-9CFE-CBE557D36A9A}"/>
    <cellStyle name="Normal 8 2 3 3 2 3 2" xfId="2056" xr:uid="{F38BC007-8A82-4E0E-9174-3926CE617325}"/>
    <cellStyle name="Normal 8 2 3 3 2 4" xfId="2057" xr:uid="{AA4D9713-A6C6-444E-8AE5-78C5024E9BDA}"/>
    <cellStyle name="Normal 8 2 3 3 3" xfId="775" xr:uid="{2399F124-C791-450F-9402-72C3F4E5CFDA}"/>
    <cellStyle name="Normal 8 2 3 3 3 2" xfId="2058" xr:uid="{98FBC89F-0DC1-43D2-BD4A-6EEDB9D42E67}"/>
    <cellStyle name="Normal 8 2 3 3 3 2 2" xfId="2059" xr:uid="{9A6334A6-54F6-45AA-9F8F-F85D50FBA4E8}"/>
    <cellStyle name="Normal 8 2 3 3 3 3" xfId="2060" xr:uid="{9241B8D1-FB70-44C2-9168-5F13E6C911AB}"/>
    <cellStyle name="Normal 8 2 3 3 4" xfId="2061" xr:uid="{0530FE32-27F7-4FD8-BF12-DBDCA10A9F36}"/>
    <cellStyle name="Normal 8 2 3 3 4 2" xfId="2062" xr:uid="{D137C31C-8A39-4077-A49B-CB9D221C8CA5}"/>
    <cellStyle name="Normal 8 2 3 3 5" xfId="2063" xr:uid="{8BB27DE9-373B-44C3-9C76-98DC9AA42FD5}"/>
    <cellStyle name="Normal 8 2 3 4" xfId="382" xr:uid="{68F12008-0C76-4F75-BEF6-7F979E5D36CC}"/>
    <cellStyle name="Normal 8 2 3 4 2" xfId="776" xr:uid="{A39B3319-2EB4-4411-B651-33132114A4B9}"/>
    <cellStyle name="Normal 8 2 3 4 2 2" xfId="2064" xr:uid="{4CB6ED2A-9F94-461F-B469-EEDD1913348E}"/>
    <cellStyle name="Normal 8 2 3 4 2 2 2" xfId="2065" xr:uid="{2B9BF887-C11E-49EA-82B6-D514A66E1290}"/>
    <cellStyle name="Normal 8 2 3 4 2 3" xfId="2066" xr:uid="{26621322-DBFF-4228-90A8-9BA0BA6C0974}"/>
    <cellStyle name="Normal 8 2 3 4 3" xfId="2067" xr:uid="{A73110E4-BD33-4C56-856A-4130877A723B}"/>
    <cellStyle name="Normal 8 2 3 4 3 2" xfId="2068" xr:uid="{344649C6-C57C-474F-BA16-F1D801176C01}"/>
    <cellStyle name="Normal 8 2 3 4 4" xfId="2069" xr:uid="{FE31874C-C7FD-4A8B-A0A5-2489B5768504}"/>
    <cellStyle name="Normal 8 2 3 5" xfId="777" xr:uid="{29817C27-FE9B-4099-B1F4-8F21F0A712EA}"/>
    <cellStyle name="Normal 8 2 3 5 2" xfId="2070" xr:uid="{ADF78E21-1AD0-46A6-A8F6-2F986D8C453E}"/>
    <cellStyle name="Normal 8 2 3 5 2 2" xfId="2071" xr:uid="{20B7F767-1A45-436B-B6FB-3AAFFF2D0EBC}"/>
    <cellStyle name="Normal 8 2 3 5 3" xfId="2072" xr:uid="{DB73022D-45AF-49AC-9FA0-5059EF37A48A}"/>
    <cellStyle name="Normal 8 2 3 5 4" xfId="3738" xr:uid="{5E3ED7D2-50AF-46E4-94DD-38DF1A453F8B}"/>
    <cellStyle name="Normal 8 2 3 6" xfId="2073" xr:uid="{AF0BF69D-C82A-467A-8A19-92B4EC134384}"/>
    <cellStyle name="Normal 8 2 3 6 2" xfId="2074" xr:uid="{5DE3A1B2-7CE3-4332-A315-530DF3AF7734}"/>
    <cellStyle name="Normal 8 2 3 7" xfId="2075" xr:uid="{F376621E-F9F3-4320-89DE-A79EC94B121F}"/>
    <cellStyle name="Normal 8 2 3 8" xfId="3739" xr:uid="{7CB7B161-CCE2-47F5-B049-A1729EBD3E32}"/>
    <cellStyle name="Normal 8 2 4" xfId="154" xr:uid="{073764C1-4303-47EF-9CAF-39694B9B4731}"/>
    <cellStyle name="Normal 8 2 4 2" xfId="451" xr:uid="{A957AE84-CB35-4AB0-B306-965F27B30953}"/>
    <cellStyle name="Normal 8 2 4 2 2" xfId="778" xr:uid="{EBDAE7AF-6FEA-4FD7-97C4-58652E81CC4E}"/>
    <cellStyle name="Normal 8 2 4 2 2 2" xfId="2076" xr:uid="{7F4CDCCE-9DF8-4F6E-B346-D6ABDD0752FB}"/>
    <cellStyle name="Normal 8 2 4 2 2 2 2" xfId="2077" xr:uid="{AB3A35E3-F5F2-46DD-9A24-B6C9AC9E9163}"/>
    <cellStyle name="Normal 8 2 4 2 2 3" xfId="2078" xr:uid="{B42A14D2-0296-408A-A29D-1F4F672ED751}"/>
    <cellStyle name="Normal 8 2 4 2 2 4" xfId="3740" xr:uid="{AD3FCA1F-7FE2-4C96-A84A-1C3C48ADE3E7}"/>
    <cellStyle name="Normal 8 2 4 2 3" xfId="2079" xr:uid="{B75DD563-6BB8-4D66-B160-F740AD5A67B8}"/>
    <cellStyle name="Normal 8 2 4 2 3 2" xfId="2080" xr:uid="{6EB153D7-8768-40BF-85D8-7834565EFB71}"/>
    <cellStyle name="Normal 8 2 4 2 4" xfId="2081" xr:uid="{07F497AC-3C19-4F28-8575-CCBD2C9B477D}"/>
    <cellStyle name="Normal 8 2 4 2 5" xfId="3741" xr:uid="{C5BF8119-3513-41A3-BAE7-AA9ED61E5ECF}"/>
    <cellStyle name="Normal 8 2 4 3" xfId="779" xr:uid="{E6B53702-06BA-4A55-B54E-3565856F8168}"/>
    <cellStyle name="Normal 8 2 4 3 2" xfId="2082" xr:uid="{82095C50-6C53-40DC-AEFA-4EC1CEB63466}"/>
    <cellStyle name="Normal 8 2 4 3 2 2" xfId="2083" xr:uid="{FA9CA5D9-A38D-40E7-BFFB-E44B0834FA7B}"/>
    <cellStyle name="Normal 8 2 4 3 3" xfId="2084" xr:uid="{E1C94C54-E41F-4B0B-85B0-80DD46DFA3AC}"/>
    <cellStyle name="Normal 8 2 4 3 4" xfId="3742" xr:uid="{FCAB4E8C-A051-4E05-BA8F-C526997917AD}"/>
    <cellStyle name="Normal 8 2 4 4" xfId="2085" xr:uid="{D1A72242-C2E9-47E8-B2C6-BA9AEE5388FE}"/>
    <cellStyle name="Normal 8 2 4 4 2" xfId="2086" xr:uid="{DA21E585-B53E-4EFB-A244-5F5870A8547C}"/>
    <cellStyle name="Normal 8 2 4 4 3" xfId="3743" xr:uid="{A78876A6-438A-4DA6-96FA-115DD398EBFC}"/>
    <cellStyle name="Normal 8 2 4 4 4" xfId="3744" xr:uid="{6F47B419-AD7D-4F13-A44B-50A29A9DB06D}"/>
    <cellStyle name="Normal 8 2 4 5" xfId="2087" xr:uid="{E1288D9A-0365-481F-926A-69E67E0428DA}"/>
    <cellStyle name="Normal 8 2 4 6" xfId="3745" xr:uid="{F3251CD9-6837-4E59-96E5-C18F1FA84574}"/>
    <cellStyle name="Normal 8 2 4 7" xfId="3746" xr:uid="{1E1D3483-4227-4D00-B351-4592D19F1DA5}"/>
    <cellStyle name="Normal 8 2 5" xfId="383" xr:uid="{CA799F85-4295-4558-BB8E-3E16EA3C93A4}"/>
    <cellStyle name="Normal 8 2 5 2" xfId="780" xr:uid="{61B0213E-2221-4CC5-A3ED-C7A68ABC8F7F}"/>
    <cellStyle name="Normal 8 2 5 2 2" xfId="781" xr:uid="{3AC5C7A1-C963-4459-9C8B-A34E61103C85}"/>
    <cellStyle name="Normal 8 2 5 2 2 2" xfId="2088" xr:uid="{A79EE77A-2612-4B15-B825-7B687F199052}"/>
    <cellStyle name="Normal 8 2 5 2 2 2 2" xfId="2089" xr:uid="{4C0F1EA1-DE69-4D98-88E8-2B6A23C3E965}"/>
    <cellStyle name="Normal 8 2 5 2 2 3" xfId="2090" xr:uid="{70A822CD-4217-402C-9B20-093237C2F11A}"/>
    <cellStyle name="Normal 8 2 5 2 3" xfId="2091" xr:uid="{BD2861B2-215E-4323-9509-C2416E04FC5F}"/>
    <cellStyle name="Normal 8 2 5 2 3 2" xfId="2092" xr:uid="{5FC047D5-23F8-48EA-AF66-40521B75BCBC}"/>
    <cellStyle name="Normal 8 2 5 2 4" xfId="2093" xr:uid="{EC5A3436-1272-4A94-B2ED-FF40E1D7DCD7}"/>
    <cellStyle name="Normal 8 2 5 3" xfId="782" xr:uid="{6669C640-2D53-403A-9E35-F0C7F98485FC}"/>
    <cellStyle name="Normal 8 2 5 3 2" xfId="2094" xr:uid="{CC5BC52B-A597-4D14-AB20-AD352CFBE0C7}"/>
    <cellStyle name="Normal 8 2 5 3 2 2" xfId="2095" xr:uid="{DEAFCF1C-43FA-4256-9FA8-2529DF9C8FAF}"/>
    <cellStyle name="Normal 8 2 5 3 3" xfId="2096" xr:uid="{4DEBE646-5B24-4012-B2E0-B620598D47D3}"/>
    <cellStyle name="Normal 8 2 5 3 4" xfId="3747" xr:uid="{5A3F2BBC-DA2F-4B85-B0A0-2965A1D991FC}"/>
    <cellStyle name="Normal 8 2 5 4" xfId="2097" xr:uid="{A61F3C72-CEBE-4CBA-AA0E-920A9FEB2FC4}"/>
    <cellStyle name="Normal 8 2 5 4 2" xfId="2098" xr:uid="{6ED8FFC9-A4CF-4898-848D-1FB195EDA777}"/>
    <cellStyle name="Normal 8 2 5 5" xfId="2099" xr:uid="{CF5F8497-6F7D-4BFA-A4E9-BEA6E89B84F3}"/>
    <cellStyle name="Normal 8 2 5 6" xfId="3748" xr:uid="{3AC72F3A-7F03-456C-BE70-1B183853CABF}"/>
    <cellStyle name="Normal 8 2 6" xfId="384" xr:uid="{5FCE9B8E-A720-48E2-BB3D-DF6A934BD5F3}"/>
    <cellStyle name="Normal 8 2 6 2" xfId="783" xr:uid="{72D9A560-70CC-48E7-AB54-F085CE6AB73D}"/>
    <cellStyle name="Normal 8 2 6 2 2" xfId="2100" xr:uid="{8A65153F-AADA-4CBA-9437-6F616FC84521}"/>
    <cellStyle name="Normal 8 2 6 2 2 2" xfId="2101" xr:uid="{BFFC4447-D0F7-439A-85A4-CD3009A8D905}"/>
    <cellStyle name="Normal 8 2 6 2 3" xfId="2102" xr:uid="{CD9C7F1D-3FEE-4A31-8FBE-68B1EDF87783}"/>
    <cellStyle name="Normal 8 2 6 2 4" xfId="3749" xr:uid="{B0A200D9-9196-471F-AB56-D9A0D0A61D5E}"/>
    <cellStyle name="Normal 8 2 6 3" xfId="2103" xr:uid="{CE9CE93B-2667-4C7F-99BC-582E4EDB392A}"/>
    <cellStyle name="Normal 8 2 6 3 2" xfId="2104" xr:uid="{292C1C1B-8C9D-4EC7-882C-76A33B968958}"/>
    <cellStyle name="Normal 8 2 6 4" xfId="2105" xr:uid="{4B103337-9338-42E6-93D2-79EDF1DDC7F7}"/>
    <cellStyle name="Normal 8 2 6 5" xfId="3750" xr:uid="{11C39E8B-0316-4750-BFA9-418EACFA00F6}"/>
    <cellStyle name="Normal 8 2 7" xfId="784" xr:uid="{A1CEFBA0-838A-4DF8-9E27-C062AAE57DF8}"/>
    <cellStyle name="Normal 8 2 7 2" xfId="2106" xr:uid="{3F18FE12-5125-42B1-A233-E0FF9273CFA2}"/>
    <cellStyle name="Normal 8 2 7 2 2" xfId="2107" xr:uid="{56265FD5-A0E9-4193-B1B2-A981308736AF}"/>
    <cellStyle name="Normal 8 2 7 3" xfId="2108" xr:uid="{6FA519DD-070C-496A-A37D-B5762DC81B0F}"/>
    <cellStyle name="Normal 8 2 7 4" xfId="3751" xr:uid="{9D14A35B-AC39-4D7E-A886-690F0CA8F65F}"/>
    <cellStyle name="Normal 8 2 8" xfId="2109" xr:uid="{57C3B7FD-C427-482A-BCC6-9811266A73F4}"/>
    <cellStyle name="Normal 8 2 8 2" xfId="2110" xr:uid="{7EB08D96-3991-442E-A8C9-327695A3567F}"/>
    <cellStyle name="Normal 8 2 8 3" xfId="3752" xr:uid="{9F3E6A41-F065-4988-92C7-A4E81CF6980A}"/>
    <cellStyle name="Normal 8 2 8 4" xfId="3753" xr:uid="{14E6A64F-4923-4ECA-9A6A-5B1575177860}"/>
    <cellStyle name="Normal 8 2 9" xfId="2111" xr:uid="{7D90D3F7-C87B-4078-8F69-E72E240C485F}"/>
    <cellStyle name="Normal 8 3" xfId="155" xr:uid="{CE3C08BE-4CAA-4A9A-81B8-BC7176899B42}"/>
    <cellStyle name="Normal 8 3 10" xfId="3754" xr:uid="{2EDEA42E-1238-48EF-AE74-A9AFE0A9EEBE}"/>
    <cellStyle name="Normal 8 3 11" xfId="3755" xr:uid="{9F2CC335-D416-48A1-B800-C28AB3235E07}"/>
    <cellStyle name="Normal 8 3 2" xfId="156" xr:uid="{BEE8BEF1-8046-41C1-9285-442822CB14A4}"/>
    <cellStyle name="Normal 8 3 2 2" xfId="157" xr:uid="{52E81817-939A-403B-9F0E-707B4CCFEC8B}"/>
    <cellStyle name="Normal 8 3 2 2 2" xfId="385" xr:uid="{5552FB58-C7AE-49E0-96AA-4832C7919D66}"/>
    <cellStyle name="Normal 8 3 2 2 2 2" xfId="785" xr:uid="{E399CB8B-5246-4826-8445-2FDDC4ADB5C5}"/>
    <cellStyle name="Normal 8 3 2 2 2 2 2" xfId="2112" xr:uid="{02908501-A2E7-4514-A3AD-DF138078AAE2}"/>
    <cellStyle name="Normal 8 3 2 2 2 2 2 2" xfId="2113" xr:uid="{F502CDB7-DE77-49AD-889A-5B3BB36425FA}"/>
    <cellStyle name="Normal 8 3 2 2 2 2 3" xfId="2114" xr:uid="{D0EA8004-2954-413D-BC30-5906CBADDBDD}"/>
    <cellStyle name="Normal 8 3 2 2 2 2 4" xfId="3756" xr:uid="{37D91409-1E5C-4AF8-9FD7-0149C9C63F85}"/>
    <cellStyle name="Normal 8 3 2 2 2 3" xfId="2115" xr:uid="{FAEACF37-17EE-4AA5-AF27-625D6C48496A}"/>
    <cellStyle name="Normal 8 3 2 2 2 3 2" xfId="2116" xr:uid="{B3FF82C7-F7C6-463F-809D-B3B05CF4B296}"/>
    <cellStyle name="Normal 8 3 2 2 2 3 3" xfId="3757" xr:uid="{1A033721-5616-423D-821F-062A9AE76CD8}"/>
    <cellStyle name="Normal 8 3 2 2 2 3 4" xfId="3758" xr:uid="{BB569C89-6AF1-4EC5-9EF6-686BC89AF277}"/>
    <cellStyle name="Normal 8 3 2 2 2 4" xfId="2117" xr:uid="{B2D51EAC-DAA8-4463-A33B-0DC1548BEA48}"/>
    <cellStyle name="Normal 8 3 2 2 2 5" xfId="3759" xr:uid="{125B8A57-E211-433C-8EED-4A5DE9532587}"/>
    <cellStyle name="Normal 8 3 2 2 2 6" xfId="3760" xr:uid="{40F5E098-B7BB-4C19-975D-91D142CAF4AC}"/>
    <cellStyle name="Normal 8 3 2 2 3" xfId="786" xr:uid="{59044797-44D3-4D42-BEAE-105FF9E04667}"/>
    <cellStyle name="Normal 8 3 2 2 3 2" xfId="2118" xr:uid="{387F072D-1A8E-4AE9-B765-CBF36D8252D1}"/>
    <cellStyle name="Normal 8 3 2 2 3 2 2" xfId="2119" xr:uid="{5E27A64C-06E5-4E75-B2AF-FECDE3478832}"/>
    <cellStyle name="Normal 8 3 2 2 3 2 3" xfId="3761" xr:uid="{03E3C9EB-2FB9-4F5F-85BD-2D5E55B4AB79}"/>
    <cellStyle name="Normal 8 3 2 2 3 2 4" xfId="3762" xr:uid="{885A7EC7-BFBA-4991-B0C5-3F71F72AA293}"/>
    <cellStyle name="Normal 8 3 2 2 3 3" xfId="2120" xr:uid="{5DEE3AB8-482C-412C-8FB4-FAF383A55428}"/>
    <cellStyle name="Normal 8 3 2 2 3 4" xfId="3763" xr:uid="{472B9EF5-7B4B-40DB-8AEE-2F8BCA0B615B}"/>
    <cellStyle name="Normal 8 3 2 2 3 5" xfId="3764" xr:uid="{F00AA890-E13C-4A40-AD0D-E63B15C04184}"/>
    <cellStyle name="Normal 8 3 2 2 4" xfId="2121" xr:uid="{1B14DBAC-8A08-40F3-9AEB-D93F9E2752EF}"/>
    <cellStyle name="Normal 8 3 2 2 4 2" xfId="2122" xr:uid="{C0B68FFB-2155-4521-B21B-DD1A2501A0B7}"/>
    <cellStyle name="Normal 8 3 2 2 4 3" xfId="3765" xr:uid="{C3D0C43A-3CAD-4195-B0B3-7E0A3E39ABB8}"/>
    <cellStyle name="Normal 8 3 2 2 4 4" xfId="3766" xr:uid="{DCD8662C-5995-4ACC-86FD-304CAB1FDD3C}"/>
    <cellStyle name="Normal 8 3 2 2 5" xfId="2123" xr:uid="{B40BA2F5-8019-4A33-8EB7-3A3D35ED7F4F}"/>
    <cellStyle name="Normal 8 3 2 2 5 2" xfId="3767" xr:uid="{9A21CB4E-8E25-40E1-B40D-C87A25FBEAB5}"/>
    <cellStyle name="Normal 8 3 2 2 5 3" xfId="3768" xr:uid="{5C2B6F2A-A5E4-4BBC-973C-9471B1A7614C}"/>
    <cellStyle name="Normal 8 3 2 2 5 4" xfId="3769" xr:uid="{A29863B3-59BA-48D0-85BE-437D06DCBA4F}"/>
    <cellStyle name="Normal 8 3 2 2 6" xfId="3770" xr:uid="{65ED7BB2-16BD-492C-BE6A-A60FEBCB68CC}"/>
    <cellStyle name="Normal 8 3 2 2 7" xfId="3771" xr:uid="{06B542F2-F1FD-40FA-888B-9F6F6E59709A}"/>
    <cellStyle name="Normal 8 3 2 2 8" xfId="3772" xr:uid="{F6E479C3-0ACC-4BE6-B8A9-B0335D0A35D1}"/>
    <cellStyle name="Normal 8 3 2 3" xfId="386" xr:uid="{E8A47406-5068-4941-AA2E-1DB91778E1C1}"/>
    <cellStyle name="Normal 8 3 2 3 2" xfId="787" xr:uid="{71E797FF-013A-4D43-AA82-0B13E1574560}"/>
    <cellStyle name="Normal 8 3 2 3 2 2" xfId="788" xr:uid="{D539B234-7356-4C3A-9C8C-FA7F4C58ACC9}"/>
    <cellStyle name="Normal 8 3 2 3 2 2 2" xfId="2124" xr:uid="{03956BB2-384E-45F1-B8F2-434829A2C4C5}"/>
    <cellStyle name="Normal 8 3 2 3 2 2 2 2" xfId="2125" xr:uid="{CF6C5E0E-EFDF-4A11-8085-6736E684D46D}"/>
    <cellStyle name="Normal 8 3 2 3 2 2 3" xfId="2126" xr:uid="{8EDBC7A7-8D2E-4566-8908-6B56E6A786BD}"/>
    <cellStyle name="Normal 8 3 2 3 2 3" xfId="2127" xr:uid="{496E4271-EBDE-43AC-802E-49CCFC4B113D}"/>
    <cellStyle name="Normal 8 3 2 3 2 3 2" xfId="2128" xr:uid="{5B108E61-CB51-4BD4-81F8-E0E66C91EB1F}"/>
    <cellStyle name="Normal 8 3 2 3 2 4" xfId="2129" xr:uid="{8B9B595A-CF28-43EF-B299-3EA1AC772213}"/>
    <cellStyle name="Normal 8 3 2 3 3" xfId="789" xr:uid="{5BA895AE-90CC-410E-AD1C-4EE6045BC104}"/>
    <cellStyle name="Normal 8 3 2 3 3 2" xfId="2130" xr:uid="{6C3E6490-E9C7-4A82-BECE-1BA06BADFEA8}"/>
    <cellStyle name="Normal 8 3 2 3 3 2 2" xfId="2131" xr:uid="{72171DD4-B66D-4F57-A878-1983F9FBA27C}"/>
    <cellStyle name="Normal 8 3 2 3 3 3" xfId="2132" xr:uid="{0C7569FB-F8BA-4834-858F-02247CD26C5C}"/>
    <cellStyle name="Normal 8 3 2 3 3 4" xfId="3773" xr:uid="{269BD1CC-016A-482F-9A2D-206A5CA30EAE}"/>
    <cellStyle name="Normal 8 3 2 3 4" xfId="2133" xr:uid="{3084BDCA-6300-4999-9539-B16D92549434}"/>
    <cellStyle name="Normal 8 3 2 3 4 2" xfId="2134" xr:uid="{E7EF1A05-8CBF-4D84-A6C2-F5DCE92C21D6}"/>
    <cellStyle name="Normal 8 3 2 3 5" xfId="2135" xr:uid="{72DA33D7-4CFB-4569-B875-21D80130EE98}"/>
    <cellStyle name="Normal 8 3 2 3 6" xfId="3774" xr:uid="{757D3E9E-81EB-4FDB-A206-FC1B66758C4D}"/>
    <cellStyle name="Normal 8 3 2 4" xfId="387" xr:uid="{5B31BF33-713C-4D8F-96D7-564271A72437}"/>
    <cellStyle name="Normal 8 3 2 4 2" xfId="790" xr:uid="{B11DB95E-08A9-4E57-ABB6-D4395558CB29}"/>
    <cellStyle name="Normal 8 3 2 4 2 2" xfId="2136" xr:uid="{B8714C26-CE0A-4C61-A29B-2D49B27937C0}"/>
    <cellStyle name="Normal 8 3 2 4 2 2 2" xfId="2137" xr:uid="{B29153D1-FDFD-4E71-958E-41B7D12B8DF4}"/>
    <cellStyle name="Normal 8 3 2 4 2 3" xfId="2138" xr:uid="{D92C143E-1EF2-4FF4-994B-25B59A297B08}"/>
    <cellStyle name="Normal 8 3 2 4 2 4" xfId="3775" xr:uid="{52AA4CDB-D76F-4F00-8242-9E1301FC0BE3}"/>
    <cellStyle name="Normal 8 3 2 4 3" xfId="2139" xr:uid="{5FBD3CF4-61B4-4B02-9C17-DA02A9C4644C}"/>
    <cellStyle name="Normal 8 3 2 4 3 2" xfId="2140" xr:uid="{8825C844-930E-4246-8F89-A27B99BEBE29}"/>
    <cellStyle name="Normal 8 3 2 4 4" xfId="2141" xr:uid="{DC50D5F4-70D4-436E-A5A8-F216AEB44F2B}"/>
    <cellStyle name="Normal 8 3 2 4 5" xfId="3776" xr:uid="{BC007945-D954-402A-A594-D2A6101ED80C}"/>
    <cellStyle name="Normal 8 3 2 5" xfId="388" xr:uid="{D5B985C1-8628-4C11-A6C0-5BB57A0EE5C6}"/>
    <cellStyle name="Normal 8 3 2 5 2" xfId="2142" xr:uid="{5ACE9E26-CBAE-4117-BB1C-9067D5B7CD6D}"/>
    <cellStyle name="Normal 8 3 2 5 2 2" xfId="2143" xr:uid="{F9A341BF-437D-4D23-92D1-D7BD38B2C6B1}"/>
    <cellStyle name="Normal 8 3 2 5 3" xfId="2144" xr:uid="{6E7F4FD2-D43C-4BF7-B9C5-C632DBFC8EEC}"/>
    <cellStyle name="Normal 8 3 2 5 4" xfId="3777" xr:uid="{D434240F-FE7F-4072-AC4E-1C5CBF37257A}"/>
    <cellStyle name="Normal 8 3 2 6" xfId="2145" xr:uid="{C99D6CBF-B6DF-4C86-8DEE-344250D75D38}"/>
    <cellStyle name="Normal 8 3 2 6 2" xfId="2146" xr:uid="{FBC99747-A8AB-4C2A-98BB-2B073F3A185F}"/>
    <cellStyle name="Normal 8 3 2 6 3" xfId="3778" xr:uid="{9C094696-C7BB-457C-B93F-D9CB5BE340BA}"/>
    <cellStyle name="Normal 8 3 2 6 4" xfId="3779" xr:uid="{8AB865A6-1565-41E7-AC2B-97CE4A268782}"/>
    <cellStyle name="Normal 8 3 2 7" xfId="2147" xr:uid="{9EFCEDB4-4DD2-4202-8F15-256EC5A1C3DD}"/>
    <cellStyle name="Normal 8 3 2 8" xfId="3780" xr:uid="{DEFF96E2-8B69-4116-B9E2-9004F1F6E799}"/>
    <cellStyle name="Normal 8 3 2 9" xfId="3781" xr:uid="{9F97DCEC-9257-4352-A555-0F2A4F189788}"/>
    <cellStyle name="Normal 8 3 3" xfId="158" xr:uid="{D8574D23-DB03-47B2-BC76-99668C7CA6E8}"/>
    <cellStyle name="Normal 8 3 3 2" xfId="159" xr:uid="{101D57A3-1434-48D6-9D70-7D3AC25B834A}"/>
    <cellStyle name="Normal 8 3 3 2 2" xfId="791" xr:uid="{56A9BC7C-9E10-4F24-8BC3-49D9895186AA}"/>
    <cellStyle name="Normal 8 3 3 2 2 2" xfId="2148" xr:uid="{339A55DC-3EFB-4234-8CEC-FAC03ECBABA2}"/>
    <cellStyle name="Normal 8 3 3 2 2 2 2" xfId="2149" xr:uid="{E2F151F2-3346-4C16-BC29-5517694848ED}"/>
    <cellStyle name="Normal 8 3 3 2 2 2 2 2" xfId="4494" xr:uid="{93C08F0D-AC44-463D-86DC-39B467D2528B}"/>
    <cellStyle name="Normal 8 3 3 2 2 2 3" xfId="4495" xr:uid="{D86B208A-8B68-4C30-A676-399A46B0F463}"/>
    <cellStyle name="Normal 8 3 3 2 2 3" xfId="2150" xr:uid="{76C59464-940F-4769-8CCC-1FE964084B0F}"/>
    <cellStyle name="Normal 8 3 3 2 2 3 2" xfId="4496" xr:uid="{CEFAE0A9-F543-4EE5-A439-9F78965E9AD0}"/>
    <cellStyle name="Normal 8 3 3 2 2 4" xfId="3782" xr:uid="{88254D47-EFF9-4D39-8FC9-35FDC59FFEB1}"/>
    <cellStyle name="Normal 8 3 3 2 3" xfId="2151" xr:uid="{27695C64-252B-486A-AAA3-E64B69CEF6A6}"/>
    <cellStyle name="Normal 8 3 3 2 3 2" xfId="2152" xr:uid="{812AACF6-C980-49B3-A02B-E9AC2D2864B7}"/>
    <cellStyle name="Normal 8 3 3 2 3 2 2" xfId="4497" xr:uid="{58B34CE7-699B-4E7B-A81D-B8DAE703AF90}"/>
    <cellStyle name="Normal 8 3 3 2 3 3" xfId="3783" xr:uid="{897453BA-A2AD-4281-9619-3B4D1DC08670}"/>
    <cellStyle name="Normal 8 3 3 2 3 4" xfId="3784" xr:uid="{6F5FA5E8-44D4-40B3-8A13-A96C770F7797}"/>
    <cellStyle name="Normal 8 3 3 2 4" xfId="2153" xr:uid="{0EF20FA7-98ED-4B17-8A0A-9132743FF286}"/>
    <cellStyle name="Normal 8 3 3 2 4 2" xfId="4498" xr:uid="{9FAA9340-622C-41E6-811D-9C6FCF24C609}"/>
    <cellStyle name="Normal 8 3 3 2 5" xfId="3785" xr:uid="{2326BA5E-CA65-41F0-BCEE-F6C4418AC588}"/>
    <cellStyle name="Normal 8 3 3 2 6" xfId="3786" xr:uid="{7F55E0D0-3E3A-42B4-8517-706016417027}"/>
    <cellStyle name="Normal 8 3 3 3" xfId="389" xr:uid="{7030C610-0E54-438B-889C-74E37FAD8E30}"/>
    <cellStyle name="Normal 8 3 3 3 2" xfId="2154" xr:uid="{EE8D4A80-8449-4E48-A768-59D859168EAC}"/>
    <cellStyle name="Normal 8 3 3 3 2 2" xfId="2155" xr:uid="{FE2F8C9B-4027-4BB0-A9A7-CBA2F90CBC1A}"/>
    <cellStyle name="Normal 8 3 3 3 2 2 2" xfId="4499" xr:uid="{77C4E2E1-7E0B-4E7A-B977-171EAE1D6001}"/>
    <cellStyle name="Normal 8 3 3 3 2 3" xfId="3787" xr:uid="{5FD434B9-4FCD-4981-A87F-B68C04EAD16A}"/>
    <cellStyle name="Normal 8 3 3 3 2 4" xfId="3788" xr:uid="{E863AB35-A180-4F82-A050-77469C433BB9}"/>
    <cellStyle name="Normal 8 3 3 3 3" xfId="2156" xr:uid="{DFBC41EF-A8C9-47E9-B9CD-9369CAA87E66}"/>
    <cellStyle name="Normal 8 3 3 3 3 2" xfId="4500" xr:uid="{6FA250DB-5E65-47CF-BE4E-7F9421D35C69}"/>
    <cellStyle name="Normal 8 3 3 3 4" xfId="3789" xr:uid="{C21D361B-76DA-45BB-84CC-E7384DFFEB34}"/>
    <cellStyle name="Normal 8 3 3 3 5" xfId="3790" xr:uid="{F713DDB5-F056-4874-A851-37CF89CC55CE}"/>
    <cellStyle name="Normal 8 3 3 4" xfId="2157" xr:uid="{952D22BD-18E1-461F-B65B-24A6C273FF11}"/>
    <cellStyle name="Normal 8 3 3 4 2" xfId="2158" xr:uid="{C8100F48-4C71-47F3-B7FB-34DD09006328}"/>
    <cellStyle name="Normal 8 3 3 4 2 2" xfId="4501" xr:uid="{3813C146-084C-4DC7-9B14-4DA95353D7AA}"/>
    <cellStyle name="Normal 8 3 3 4 3" xfId="3791" xr:uid="{C9EC215D-3BD5-410A-92A5-C5FFEF2CE71B}"/>
    <cellStyle name="Normal 8 3 3 4 4" xfId="3792" xr:uid="{CE0A4E7E-382D-423B-A5EE-9DA15DCC1A77}"/>
    <cellStyle name="Normal 8 3 3 5" xfId="2159" xr:uid="{E7AD25A0-71BF-4271-820A-EE79783A413B}"/>
    <cellStyle name="Normal 8 3 3 5 2" xfId="3793" xr:uid="{86628634-FADA-4608-9810-33061B3080B9}"/>
    <cellStyle name="Normal 8 3 3 5 3" xfId="3794" xr:uid="{CC14D933-BEA3-413A-8EB9-0071CCCDDC20}"/>
    <cellStyle name="Normal 8 3 3 5 4" xfId="3795" xr:uid="{309F7116-1A20-4F4D-9526-DEE50D3826D1}"/>
    <cellStyle name="Normal 8 3 3 6" xfId="3796" xr:uid="{82537B1D-0887-43D8-A303-F54BDF858521}"/>
    <cellStyle name="Normal 8 3 3 7" xfId="3797" xr:uid="{C8B36F3B-F7B9-4BC6-9254-93F37BAA8B36}"/>
    <cellStyle name="Normal 8 3 3 8" xfId="3798" xr:uid="{31F42D8C-F03E-4B3E-99D0-1A1A00534C08}"/>
    <cellStyle name="Normal 8 3 4" xfId="160" xr:uid="{63D49E28-1030-43AC-9D86-6BB5A8094F31}"/>
    <cellStyle name="Normal 8 3 4 2" xfId="792" xr:uid="{045AFAE7-AE29-430E-A202-EB16EA2D08D0}"/>
    <cellStyle name="Normal 8 3 4 2 2" xfId="793" xr:uid="{B95A5489-B91C-4D76-9A65-A597205C4486}"/>
    <cellStyle name="Normal 8 3 4 2 2 2" xfId="2160" xr:uid="{01A67039-5D3E-48CD-B07B-F7F24EDC1988}"/>
    <cellStyle name="Normal 8 3 4 2 2 2 2" xfId="2161" xr:uid="{E6493064-38E3-46B8-89EA-4A87DE902456}"/>
    <cellStyle name="Normal 8 3 4 2 2 3" xfId="2162" xr:uid="{AE242CE3-AFF7-4109-94EA-93A884A7B084}"/>
    <cellStyle name="Normal 8 3 4 2 2 4" xfId="3799" xr:uid="{B5E5C0DD-8906-40BA-9472-3897877505B1}"/>
    <cellStyle name="Normal 8 3 4 2 3" xfId="2163" xr:uid="{11D60273-8D17-40C8-8D5D-C729FA29D505}"/>
    <cellStyle name="Normal 8 3 4 2 3 2" xfId="2164" xr:uid="{03178223-8696-45DA-B054-90F4D5FA31EA}"/>
    <cellStyle name="Normal 8 3 4 2 4" xfId="2165" xr:uid="{0C186ACA-83F7-4B5D-A7CA-F29F76A888DD}"/>
    <cellStyle name="Normal 8 3 4 2 5" xfId="3800" xr:uid="{27A1784F-3B5C-4F9D-84D3-A97403AFCBF8}"/>
    <cellStyle name="Normal 8 3 4 3" xfId="794" xr:uid="{CBDD0562-9776-406A-A248-F4E286673934}"/>
    <cellStyle name="Normal 8 3 4 3 2" xfId="2166" xr:uid="{880EEDA0-64D8-4192-BDBD-62CC5F6CEFCB}"/>
    <cellStyle name="Normal 8 3 4 3 2 2" xfId="2167" xr:uid="{1489A5D4-8850-4EE3-9B4B-73732ED4E8F6}"/>
    <cellStyle name="Normal 8 3 4 3 3" xfId="2168" xr:uid="{B318E6FA-6453-40E9-B40E-85C62CFD4924}"/>
    <cellStyle name="Normal 8 3 4 3 4" xfId="3801" xr:uid="{247A82A0-F775-4A27-A64A-D752CDF78E3F}"/>
    <cellStyle name="Normal 8 3 4 4" xfId="2169" xr:uid="{EDB0CC45-7E7D-41A0-BFE6-10A5C653B9FF}"/>
    <cellStyle name="Normal 8 3 4 4 2" xfId="2170" xr:uid="{5A084FDE-B303-40D5-A04E-2AAE7CD69B4F}"/>
    <cellStyle name="Normal 8 3 4 4 3" xfId="3802" xr:uid="{4269E3A8-1BDD-47F1-9CBC-76E5736246D7}"/>
    <cellStyle name="Normal 8 3 4 4 4" xfId="3803" xr:uid="{B26571A5-573D-4305-B7A9-9B1E399ABED5}"/>
    <cellStyle name="Normal 8 3 4 5" xfId="2171" xr:uid="{9C724781-8723-42EC-A0B7-21F5DA9A1824}"/>
    <cellStyle name="Normal 8 3 4 6" xfId="3804" xr:uid="{05EBB03A-A5BC-407C-9758-100431131555}"/>
    <cellStyle name="Normal 8 3 4 7" xfId="3805" xr:uid="{554C2963-2721-4857-87D0-18F85EE94E67}"/>
    <cellStyle name="Normal 8 3 5" xfId="390" xr:uid="{9351326D-C882-4DB4-A2D0-7EE4B534F239}"/>
    <cellStyle name="Normal 8 3 5 2" xfId="795" xr:uid="{DA6D0561-D36B-42D4-A930-10CEF448315D}"/>
    <cellStyle name="Normal 8 3 5 2 2" xfId="2172" xr:uid="{E5C4D736-ECE2-4018-854B-3D6A18C6215B}"/>
    <cellStyle name="Normal 8 3 5 2 2 2" xfId="2173" xr:uid="{A1F0D3E2-9D4F-4F2F-B7AD-4F7BA7EF3F69}"/>
    <cellStyle name="Normal 8 3 5 2 3" xfId="2174" xr:uid="{DA21C621-A6ED-4825-9B38-42D3EBD87835}"/>
    <cellStyle name="Normal 8 3 5 2 4" xfId="3806" xr:uid="{7C80B190-0196-4B89-A145-B0500F083E47}"/>
    <cellStyle name="Normal 8 3 5 3" xfId="2175" xr:uid="{2066BDE9-07AF-4322-B146-AB356E6AE57E}"/>
    <cellStyle name="Normal 8 3 5 3 2" xfId="2176" xr:uid="{FDD99D48-700D-4C4D-B914-D90D5D668BD3}"/>
    <cellStyle name="Normal 8 3 5 3 3" xfId="3807" xr:uid="{C3B5ED01-ED5C-4D4D-9211-8265DE9ABF02}"/>
    <cellStyle name="Normal 8 3 5 3 4" xfId="3808" xr:uid="{5562D1AE-D61E-47BA-8C62-F01EED63F09D}"/>
    <cellStyle name="Normal 8 3 5 4" xfId="2177" xr:uid="{355CA928-46D2-485D-8671-4C28F25E1EE3}"/>
    <cellStyle name="Normal 8 3 5 5" xfId="3809" xr:uid="{7274BB63-57FE-4360-ACBC-BC059BD4B7DF}"/>
    <cellStyle name="Normal 8 3 5 6" xfId="3810" xr:uid="{24C47CFC-8B63-4FDC-932D-0219DC853D1B}"/>
    <cellStyle name="Normal 8 3 6" xfId="391" xr:uid="{8131AFB2-D14F-4099-B5FA-98E81D720C17}"/>
    <cellStyle name="Normal 8 3 6 2" xfId="2178" xr:uid="{AA6D6AC2-3A6C-40AB-95A6-023B05BB3621}"/>
    <cellStyle name="Normal 8 3 6 2 2" xfId="2179" xr:uid="{AB463DCF-8D79-47D1-BBCF-2FAD31012949}"/>
    <cellStyle name="Normal 8 3 6 2 3" xfId="3811" xr:uid="{1941FF13-8DAF-4756-8520-22E8DD40F662}"/>
    <cellStyle name="Normal 8 3 6 2 4" xfId="3812" xr:uid="{0BB14EDC-DD95-4E1C-AD0F-06D75A775F1C}"/>
    <cellStyle name="Normal 8 3 6 3" xfId="2180" xr:uid="{C7BA01CE-BFF7-4C73-84D3-EA0DBCB355B1}"/>
    <cellStyle name="Normal 8 3 6 4" xfId="3813" xr:uid="{8342DE10-DF8D-496A-8E9E-0CBEA9A7B95D}"/>
    <cellStyle name="Normal 8 3 6 5" xfId="3814" xr:uid="{857A7D38-34AB-4607-BC3F-D5451EC89AC7}"/>
    <cellStyle name="Normal 8 3 7" xfId="2181" xr:uid="{36307ED3-15A2-48A3-AEE8-CC3E00CA8FF1}"/>
    <cellStyle name="Normal 8 3 7 2" xfId="2182" xr:uid="{BA3917FB-9433-402B-9A31-EB42D432D202}"/>
    <cellStyle name="Normal 8 3 7 3" xfId="3815" xr:uid="{C2367DB6-A443-47C1-B03B-958C3D46F182}"/>
    <cellStyle name="Normal 8 3 7 4" xfId="3816" xr:uid="{B6D53D3F-26B3-412C-9525-D57DC4F81999}"/>
    <cellStyle name="Normal 8 3 8" xfId="2183" xr:uid="{5AD749ED-6D3E-4D42-A594-FECB92F63D3E}"/>
    <cellStyle name="Normal 8 3 8 2" xfId="3817" xr:uid="{1FAD6DC0-F18F-4484-BADE-AD23F86A35C1}"/>
    <cellStyle name="Normal 8 3 8 3" xfId="3818" xr:uid="{B6C7E4C7-68DB-4946-A03F-4D7D93238432}"/>
    <cellStyle name="Normal 8 3 8 4" xfId="3819" xr:uid="{782BB05B-572A-43AA-A361-030FB3F876BE}"/>
    <cellStyle name="Normal 8 3 9" xfId="3820" xr:uid="{E146ADD1-AAF0-48E2-BA76-4F8875AC0052}"/>
    <cellStyle name="Normal 8 4" xfId="161" xr:uid="{04DD04B3-9CE4-45F7-923D-C07172D6627F}"/>
    <cellStyle name="Normal 8 4 10" xfId="3821" xr:uid="{A24A510F-4055-4DBF-B88F-3E5E2ABE0272}"/>
    <cellStyle name="Normal 8 4 11" xfId="3822" xr:uid="{A6A4B504-673B-4826-BA33-B5533CD5C976}"/>
    <cellStyle name="Normal 8 4 2" xfId="162" xr:uid="{07204945-B252-4395-8C73-6F08418703FA}"/>
    <cellStyle name="Normal 8 4 2 2" xfId="392" xr:uid="{32DC9511-4DE8-44FF-8926-060EAB96013C}"/>
    <cellStyle name="Normal 8 4 2 2 2" xfId="796" xr:uid="{53CD1537-1EE3-4389-8A8F-B21E3FBFA635}"/>
    <cellStyle name="Normal 8 4 2 2 2 2" xfId="797" xr:uid="{9861B5C1-E32E-4BAF-88AE-B79E80904EB8}"/>
    <cellStyle name="Normal 8 4 2 2 2 2 2" xfId="2184" xr:uid="{34181D05-8A93-4D31-BF63-541793F90C5A}"/>
    <cellStyle name="Normal 8 4 2 2 2 2 3" xfId="3823" xr:uid="{5D35503F-33EC-43FA-959C-A6A28A388885}"/>
    <cellStyle name="Normal 8 4 2 2 2 2 4" xfId="3824" xr:uid="{F6E387E7-DD59-42A0-8E08-27B6984BB4D4}"/>
    <cellStyle name="Normal 8 4 2 2 2 3" xfId="2185" xr:uid="{71A5E8FF-147B-4251-8318-8213AF1561EB}"/>
    <cellStyle name="Normal 8 4 2 2 2 3 2" xfId="3825" xr:uid="{A7B1F646-93F7-4450-B945-4CC5E4B9FFA0}"/>
    <cellStyle name="Normal 8 4 2 2 2 3 3" xfId="3826" xr:uid="{2C925FFB-D0FE-4840-B18A-B90AC9683F95}"/>
    <cellStyle name="Normal 8 4 2 2 2 3 4" xfId="3827" xr:uid="{67EA0219-0C25-45AE-9E02-2E91B489C40E}"/>
    <cellStyle name="Normal 8 4 2 2 2 4" xfId="3828" xr:uid="{8DBD73CA-985B-404D-80C0-567CA5CB0742}"/>
    <cellStyle name="Normal 8 4 2 2 2 5" xfId="3829" xr:uid="{0898A626-EA4D-4C67-BD57-429133F24042}"/>
    <cellStyle name="Normal 8 4 2 2 2 6" xfId="3830" xr:uid="{17265AE5-EFF8-4345-BC9B-52D3369A17A6}"/>
    <cellStyle name="Normal 8 4 2 2 3" xfId="798" xr:uid="{FDA78A24-D8CA-4F16-AD1E-4A65BD54BD8F}"/>
    <cellStyle name="Normal 8 4 2 2 3 2" xfId="2186" xr:uid="{40CF7B9A-A6EC-4758-BC4B-F446F808D6E1}"/>
    <cellStyle name="Normal 8 4 2 2 3 2 2" xfId="3831" xr:uid="{FDAB9EFD-E4A9-4DB9-9222-199244C3739A}"/>
    <cellStyle name="Normal 8 4 2 2 3 2 3" xfId="3832" xr:uid="{CFA7254F-D870-42C2-A7C5-9CCD81DD1787}"/>
    <cellStyle name="Normal 8 4 2 2 3 2 4" xfId="3833" xr:uid="{B8FCD285-8FE4-49B0-AB5B-9E10A5C2C59D}"/>
    <cellStyle name="Normal 8 4 2 2 3 3" xfId="3834" xr:uid="{ADEECE71-67FF-4918-BAA0-1315EC6BB64E}"/>
    <cellStyle name="Normal 8 4 2 2 3 4" xfId="3835" xr:uid="{0F36AEDA-0A7C-4224-9448-80F33DEAFA22}"/>
    <cellStyle name="Normal 8 4 2 2 3 5" xfId="3836" xr:uid="{369D7AA9-C1C1-4E56-985A-3974D49CB7E1}"/>
    <cellStyle name="Normal 8 4 2 2 4" xfId="2187" xr:uid="{39695848-0B65-49F7-884D-82913889633F}"/>
    <cellStyle name="Normal 8 4 2 2 4 2" xfId="3837" xr:uid="{C089ABA9-3831-4162-A3CF-3DFBCDD83A0A}"/>
    <cellStyle name="Normal 8 4 2 2 4 3" xfId="3838" xr:uid="{11B1AE49-698D-4E33-B918-DE4FF5305E24}"/>
    <cellStyle name="Normal 8 4 2 2 4 4" xfId="3839" xr:uid="{88D3DD4A-9736-478F-8651-42F5D55FCFD5}"/>
    <cellStyle name="Normal 8 4 2 2 5" xfId="3840" xr:uid="{77AE379D-5F5F-4B84-81F0-29D475E0DF99}"/>
    <cellStyle name="Normal 8 4 2 2 5 2" xfId="3841" xr:uid="{8B32D805-8C78-49E0-8539-0749DB755327}"/>
    <cellStyle name="Normal 8 4 2 2 5 3" xfId="3842" xr:uid="{AEBEEA98-6355-4BAA-8CF8-4019653195EB}"/>
    <cellStyle name="Normal 8 4 2 2 5 4" xfId="3843" xr:uid="{A5765325-CA67-4E7F-9EE2-29EBE9AB4708}"/>
    <cellStyle name="Normal 8 4 2 2 6" xfId="3844" xr:uid="{67C3DE18-9557-49C8-9688-755CE5E05496}"/>
    <cellStyle name="Normal 8 4 2 2 7" xfId="3845" xr:uid="{9FC357BB-DC17-495B-B0AD-BA7D730713A7}"/>
    <cellStyle name="Normal 8 4 2 2 8" xfId="3846" xr:uid="{9E2F6445-4E6B-4BE2-AE2B-4DE6F1B81C9B}"/>
    <cellStyle name="Normal 8 4 2 3" xfId="799" xr:uid="{5BDCAC06-8158-43DD-B071-27E09A877528}"/>
    <cellStyle name="Normal 8 4 2 3 2" xfId="800" xr:uid="{2B8E1109-840C-4877-922D-0836D9CB488E}"/>
    <cellStyle name="Normal 8 4 2 3 2 2" xfId="801" xr:uid="{BFF906AF-0932-4E74-8EB5-BE57FB947D15}"/>
    <cellStyle name="Normal 8 4 2 3 2 3" xfId="3847" xr:uid="{C81B64BE-51DF-49A1-8D4C-B57C155C76AC}"/>
    <cellStyle name="Normal 8 4 2 3 2 4" xfId="3848" xr:uid="{74A8EE3D-DFB0-488E-B8C6-A42B97C2B3DE}"/>
    <cellStyle name="Normal 8 4 2 3 3" xfId="802" xr:uid="{B8760418-2A26-4112-B7E5-F36A31871DCD}"/>
    <cellStyle name="Normal 8 4 2 3 3 2" xfId="3849" xr:uid="{E72DD8C8-5B1F-4F19-A5D7-E1CAD9586FC3}"/>
    <cellStyle name="Normal 8 4 2 3 3 3" xfId="3850" xr:uid="{C97390DB-505F-4813-9E34-5EB747B0ED0F}"/>
    <cellStyle name="Normal 8 4 2 3 3 4" xfId="3851" xr:uid="{24114535-053F-4455-857F-6472C02A986E}"/>
    <cellStyle name="Normal 8 4 2 3 4" xfId="3852" xr:uid="{3785FDBF-C01C-4CFA-9FB0-4D4034EB287F}"/>
    <cellStyle name="Normal 8 4 2 3 5" xfId="3853" xr:uid="{1A0AA982-4B70-4E71-9324-3B5B947952C9}"/>
    <cellStyle name="Normal 8 4 2 3 6" xfId="3854" xr:uid="{20C77D7B-793C-48D3-9BF8-9E2971374576}"/>
    <cellStyle name="Normal 8 4 2 4" xfId="803" xr:uid="{DDF46657-EBF5-4474-BB10-4C62897EC208}"/>
    <cellStyle name="Normal 8 4 2 4 2" xfId="804" xr:uid="{31DC3462-D82C-4D0E-8B28-14F993329860}"/>
    <cellStyle name="Normal 8 4 2 4 2 2" xfId="3855" xr:uid="{BA3812F0-938B-4ACC-83B8-16ED07FCC2D1}"/>
    <cellStyle name="Normal 8 4 2 4 2 3" xfId="3856" xr:uid="{70AE69A8-34AB-4331-94C1-4C3FE4CE28E6}"/>
    <cellStyle name="Normal 8 4 2 4 2 4" xfId="3857" xr:uid="{22E8B527-EC5E-4BF9-8254-18EF55D64D2C}"/>
    <cellStyle name="Normal 8 4 2 4 3" xfId="3858" xr:uid="{4B18FA13-AC61-4BF7-9F42-0D73F05C3EDB}"/>
    <cellStyle name="Normal 8 4 2 4 4" xfId="3859" xr:uid="{2186A4B7-6D3C-4CF4-99AD-07BD61A604E7}"/>
    <cellStyle name="Normal 8 4 2 4 5" xfId="3860" xr:uid="{F30E0208-9760-4A9D-AA93-B78844E27AB4}"/>
    <cellStyle name="Normal 8 4 2 5" xfId="805" xr:uid="{8A7FFDB7-8B62-4024-A370-272E693D8C60}"/>
    <cellStyle name="Normal 8 4 2 5 2" xfId="3861" xr:uid="{E702C962-A42C-40CF-98C2-807032994C65}"/>
    <cellStyle name="Normal 8 4 2 5 3" xfId="3862" xr:uid="{FD5F772D-F5E5-4951-AA67-92464CC45E14}"/>
    <cellStyle name="Normal 8 4 2 5 4" xfId="3863" xr:uid="{3EC4514C-7776-45B8-8F47-0B487AD979AE}"/>
    <cellStyle name="Normal 8 4 2 6" xfId="3864" xr:uid="{72F63A38-D945-48FC-B0E2-25534D2AAC97}"/>
    <cellStyle name="Normal 8 4 2 6 2" xfId="3865" xr:uid="{95D4794B-0C28-43C4-91BF-99F0DD4DFC4E}"/>
    <cellStyle name="Normal 8 4 2 6 3" xfId="3866" xr:uid="{7C5C43E4-D386-4C43-94BF-E7B7E6FE3500}"/>
    <cellStyle name="Normal 8 4 2 6 4" xfId="3867" xr:uid="{5A91B1B6-4405-476F-836F-A26C029EBDEC}"/>
    <cellStyle name="Normal 8 4 2 7" xfId="3868" xr:uid="{637F82B2-0D84-4108-A5A3-A6EFD39A6B23}"/>
    <cellStyle name="Normal 8 4 2 8" xfId="3869" xr:uid="{ACDE3FD2-4286-4DEA-81FB-63A57FC4C94C}"/>
    <cellStyle name="Normal 8 4 2 9" xfId="3870" xr:uid="{16408117-2276-4EFB-954F-0A2559B625A7}"/>
    <cellStyle name="Normal 8 4 3" xfId="393" xr:uid="{AEE9B8D5-6D71-4F15-BAF3-4AE832491DC1}"/>
    <cellStyle name="Normal 8 4 3 2" xfId="806" xr:uid="{4DD081E9-03F7-45D3-A43B-B17744475552}"/>
    <cellStyle name="Normal 8 4 3 2 2" xfId="807" xr:uid="{CF6D331F-333F-4ED6-9C82-A8F46B252090}"/>
    <cellStyle name="Normal 8 4 3 2 2 2" xfId="2188" xr:uid="{72FB5B6F-2242-4ED8-AB5D-69F9D2D47122}"/>
    <cellStyle name="Normal 8 4 3 2 2 2 2" xfId="2189" xr:uid="{09B17042-878F-468E-9DF5-30FE74D8BD91}"/>
    <cellStyle name="Normal 8 4 3 2 2 3" xfId="2190" xr:uid="{88C9DA52-DD53-4737-9E6D-F24112FB5A37}"/>
    <cellStyle name="Normal 8 4 3 2 2 4" xfId="3871" xr:uid="{A94758F6-3441-4715-9484-C745C7AB233A}"/>
    <cellStyle name="Normal 8 4 3 2 3" xfId="2191" xr:uid="{E3988311-BC1F-4098-A71A-B5CFB8BA38F6}"/>
    <cellStyle name="Normal 8 4 3 2 3 2" xfId="2192" xr:uid="{5AF37E57-BE6B-44D8-B824-7F3207FC302A}"/>
    <cellStyle name="Normal 8 4 3 2 3 3" xfId="3872" xr:uid="{51730910-6A56-4D03-B51E-FC4FB7EFCB43}"/>
    <cellStyle name="Normal 8 4 3 2 3 4" xfId="3873" xr:uid="{520D2BC0-5F02-4CC0-8EAB-D0F1FBE94CD6}"/>
    <cellStyle name="Normal 8 4 3 2 4" xfId="2193" xr:uid="{27F94EF5-B613-44AF-AA3B-FC47C24C1384}"/>
    <cellStyle name="Normal 8 4 3 2 5" xfId="3874" xr:uid="{7AB29D3A-6792-4DFA-A152-49F639EEA070}"/>
    <cellStyle name="Normal 8 4 3 2 6" xfId="3875" xr:uid="{E3830894-BD6D-477F-BFC0-B4F5D19894BD}"/>
    <cellStyle name="Normal 8 4 3 3" xfId="808" xr:uid="{673E0CD6-129C-4D95-849C-2F1D8CA787AE}"/>
    <cellStyle name="Normal 8 4 3 3 2" xfId="2194" xr:uid="{CC68523A-8742-4DF4-A9DD-8B728C6B9781}"/>
    <cellStyle name="Normal 8 4 3 3 2 2" xfId="2195" xr:uid="{E3D6E999-5361-4155-AF82-487E9FFDBE09}"/>
    <cellStyle name="Normal 8 4 3 3 2 3" xfId="3876" xr:uid="{4C43ECAB-CF96-4F0D-B6A0-C4857A03CF89}"/>
    <cellStyle name="Normal 8 4 3 3 2 4" xfId="3877" xr:uid="{1A8172A1-6C71-4DF2-AD11-93B32DD7E8F3}"/>
    <cellStyle name="Normal 8 4 3 3 3" xfId="2196" xr:uid="{8C0F2933-76A1-4665-BCE4-AC9FC9F7D957}"/>
    <cellStyle name="Normal 8 4 3 3 4" xfId="3878" xr:uid="{83AEEC2E-C341-416D-A7D6-383E6B4F445C}"/>
    <cellStyle name="Normal 8 4 3 3 5" xfId="3879" xr:uid="{56A37C1C-1713-4FDB-835A-CAF8D6557E39}"/>
    <cellStyle name="Normal 8 4 3 4" xfId="2197" xr:uid="{DF7F9ADA-0BB9-4986-A2E4-3FFB6D72CC35}"/>
    <cellStyle name="Normal 8 4 3 4 2" xfId="2198" xr:uid="{93DCC2AC-4D2B-48C3-8375-9F78DB03027A}"/>
    <cellStyle name="Normal 8 4 3 4 3" xfId="3880" xr:uid="{CA729043-8252-4028-9AC5-A728E6446538}"/>
    <cellStyle name="Normal 8 4 3 4 4" xfId="3881" xr:uid="{9CE12796-4366-4A63-B902-302353F2A633}"/>
    <cellStyle name="Normal 8 4 3 5" xfId="2199" xr:uid="{E14ED303-0DFA-4469-9788-98E55830CAD3}"/>
    <cellStyle name="Normal 8 4 3 5 2" xfId="3882" xr:uid="{95F3E7BA-4E94-48EC-A5DF-423B9DFB4B51}"/>
    <cellStyle name="Normal 8 4 3 5 3" xfId="3883" xr:uid="{8D0CCA98-EB3D-4B79-9017-D07F7C797914}"/>
    <cellStyle name="Normal 8 4 3 5 4" xfId="3884" xr:uid="{1A8AE8CC-AFE9-42CC-9D4C-F75CFE0A613C}"/>
    <cellStyle name="Normal 8 4 3 6" xfId="3885" xr:uid="{D76A879B-BD62-4C02-B82D-478BB2018BA7}"/>
    <cellStyle name="Normal 8 4 3 7" xfId="3886" xr:uid="{5AEBCE88-DE4D-4570-82EF-A81E90575433}"/>
    <cellStyle name="Normal 8 4 3 8" xfId="3887" xr:uid="{596AC904-28ED-4D11-99E5-787E53CAE863}"/>
    <cellStyle name="Normal 8 4 4" xfId="394" xr:uid="{1299D5FF-49DE-4102-B5D8-8C1435B3D3C1}"/>
    <cellStyle name="Normal 8 4 4 2" xfId="809" xr:uid="{4878CF5D-DC0B-4184-BF9F-78B6080AC993}"/>
    <cellStyle name="Normal 8 4 4 2 2" xfId="810" xr:uid="{3EA8166C-6191-46C5-90ED-E827AA62B746}"/>
    <cellStyle name="Normal 8 4 4 2 2 2" xfId="2200" xr:uid="{B0F12D6C-70E7-4767-86A2-54AC3D25A99F}"/>
    <cellStyle name="Normal 8 4 4 2 2 3" xfId="3888" xr:uid="{BDC76108-DAB7-451D-B900-EB42AB85BE03}"/>
    <cellStyle name="Normal 8 4 4 2 2 4" xfId="3889" xr:uid="{E146CC75-D5CC-4CEF-9187-38088764FE6C}"/>
    <cellStyle name="Normal 8 4 4 2 3" xfId="2201" xr:uid="{FADEF6F1-7238-44B1-A023-0172ECF1B13C}"/>
    <cellStyle name="Normal 8 4 4 2 4" xfId="3890" xr:uid="{30296ECA-79A7-4A80-84FA-7C8FF7251039}"/>
    <cellStyle name="Normal 8 4 4 2 5" xfId="3891" xr:uid="{004D7D27-C47D-459D-AB61-CF28DD90EAEB}"/>
    <cellStyle name="Normal 8 4 4 3" xfId="811" xr:uid="{8544FAEC-5DCF-41C8-8F52-CF2F36015244}"/>
    <cellStyle name="Normal 8 4 4 3 2" xfId="2202" xr:uid="{E125DADD-1BAD-4679-B408-D041A625E868}"/>
    <cellStyle name="Normal 8 4 4 3 3" xfId="3892" xr:uid="{85EB243E-1803-4C98-8107-74E57626BA1F}"/>
    <cellStyle name="Normal 8 4 4 3 4" xfId="3893" xr:uid="{DBECDC6D-5B71-48AF-BBB2-F5ACE4C1E1DE}"/>
    <cellStyle name="Normal 8 4 4 4" xfId="2203" xr:uid="{1F788198-A190-432A-AAB2-6E1788D08F19}"/>
    <cellStyle name="Normal 8 4 4 4 2" xfId="3894" xr:uid="{3D05DEEE-418F-42DD-AE08-5D1DA7D4710E}"/>
    <cellStyle name="Normal 8 4 4 4 3" xfId="3895" xr:uid="{1FF66E04-30A7-44AF-8A3A-9027626D5E68}"/>
    <cellStyle name="Normal 8 4 4 4 4" xfId="3896" xr:uid="{EBC3C2C3-C964-48EE-AD50-CF8EA2BE90AC}"/>
    <cellStyle name="Normal 8 4 4 5" xfId="3897" xr:uid="{C3DB724B-957F-4C56-8A97-74413F6AAA5A}"/>
    <cellStyle name="Normal 8 4 4 6" xfId="3898" xr:uid="{8EC9F814-DA3D-49A3-BB52-8468F33F4077}"/>
    <cellStyle name="Normal 8 4 4 7" xfId="3899" xr:uid="{ED467DC7-5234-4AFF-8D3A-808DF201BD02}"/>
    <cellStyle name="Normal 8 4 5" xfId="395" xr:uid="{C946F25F-BF3A-40C6-BA90-4B128BE51AB9}"/>
    <cellStyle name="Normal 8 4 5 2" xfId="812" xr:uid="{337ED35E-DE76-4C7B-AFB1-BA947A7217D0}"/>
    <cellStyle name="Normal 8 4 5 2 2" xfId="2204" xr:uid="{BD78E3D1-54BC-4218-B606-FA17B9A6C068}"/>
    <cellStyle name="Normal 8 4 5 2 3" xfId="3900" xr:uid="{E408A714-200B-4431-B83F-E6F721AC8334}"/>
    <cellStyle name="Normal 8 4 5 2 4" xfId="3901" xr:uid="{18172EFE-2944-4164-B5E6-106A0FAAACC8}"/>
    <cellStyle name="Normal 8 4 5 3" xfId="2205" xr:uid="{CDABD21C-1F4E-4CC7-B5A0-F10F67D07DBC}"/>
    <cellStyle name="Normal 8 4 5 3 2" xfId="3902" xr:uid="{4768A71E-23CD-4D14-B9B3-9FC5609DD9B8}"/>
    <cellStyle name="Normal 8 4 5 3 3" xfId="3903" xr:uid="{CBB1E813-1415-4115-8F1B-938B9C39D533}"/>
    <cellStyle name="Normal 8 4 5 3 4" xfId="3904" xr:uid="{C3AFB8F9-2352-4AA4-A54E-6AF00ADDA997}"/>
    <cellStyle name="Normal 8 4 5 4" xfId="3905" xr:uid="{5BC26F93-47FC-46F6-8AF2-36ECF6AB68D2}"/>
    <cellStyle name="Normal 8 4 5 5" xfId="3906" xr:uid="{C0288EA9-CF86-4CCD-BB34-EEBB2DECC7F3}"/>
    <cellStyle name="Normal 8 4 5 6" xfId="3907" xr:uid="{1F8C5360-C433-427B-9960-04F631D7F19B}"/>
    <cellStyle name="Normal 8 4 6" xfId="813" xr:uid="{71E4A7F4-E820-4F67-A770-3242E19CEE10}"/>
    <cellStyle name="Normal 8 4 6 2" xfId="2206" xr:uid="{4CD3C1AE-687C-4DB5-867A-2F840380CDCD}"/>
    <cellStyle name="Normal 8 4 6 2 2" xfId="3908" xr:uid="{492D1F26-DCF5-4844-A9EF-D75DB211B1A4}"/>
    <cellStyle name="Normal 8 4 6 2 3" xfId="3909" xr:uid="{BE31A51B-F579-4F7A-AADB-D545304FD2E1}"/>
    <cellStyle name="Normal 8 4 6 2 4" xfId="3910" xr:uid="{6669E3EB-11DE-40D6-A427-FCC7F333688B}"/>
    <cellStyle name="Normal 8 4 6 3" xfId="3911" xr:uid="{55437EEC-A8CF-4318-ADFA-2B059782C18C}"/>
    <cellStyle name="Normal 8 4 6 4" xfId="3912" xr:uid="{5820DD19-B913-4B8D-ACE4-476283D9B88A}"/>
    <cellStyle name="Normal 8 4 6 5" xfId="3913" xr:uid="{40B595CA-3974-4E14-AD29-E43C11755EEA}"/>
    <cellStyle name="Normal 8 4 7" xfId="2207" xr:uid="{AF10FE1C-391E-4208-9325-C9D96367548E}"/>
    <cellStyle name="Normal 8 4 7 2" xfId="3914" xr:uid="{CF6E476F-064F-43E1-B91B-76CF4869D64A}"/>
    <cellStyle name="Normal 8 4 7 3" xfId="3915" xr:uid="{169C7D5F-771A-45D3-8885-789D42CB2A4C}"/>
    <cellStyle name="Normal 8 4 7 4" xfId="3916" xr:uid="{6C8DE69F-A160-4832-81BA-1C0B32E01B57}"/>
    <cellStyle name="Normal 8 4 8" xfId="3917" xr:uid="{4CC1B275-AE3D-473B-80F5-45EADC243879}"/>
    <cellStyle name="Normal 8 4 8 2" xfId="3918" xr:uid="{1658C4AC-3C04-49AB-A57B-EA16171B1BBC}"/>
    <cellStyle name="Normal 8 4 8 3" xfId="3919" xr:uid="{63F8D27C-455F-4DE2-9EA8-FB3E719539B1}"/>
    <cellStyle name="Normal 8 4 8 4" xfId="3920" xr:uid="{473C5569-467B-42D3-8801-B5296A6830DD}"/>
    <cellStyle name="Normal 8 4 9" xfId="3921" xr:uid="{8113F67F-F424-4005-9EBE-8B3DBB1C6AEE}"/>
    <cellStyle name="Normal 8 5" xfId="163" xr:uid="{1BB6D1DE-54C0-4646-8D49-D196111B9DF0}"/>
    <cellStyle name="Normal 8 5 2" xfId="164" xr:uid="{1008509F-DBDF-486C-B24D-58DEC1693C78}"/>
    <cellStyle name="Normal 8 5 2 2" xfId="396" xr:uid="{43ECFF60-C061-477B-A21A-38C120FCE54B}"/>
    <cellStyle name="Normal 8 5 2 2 2" xfId="814" xr:uid="{FB73583C-47EE-4655-9CF2-97C9129F2BFE}"/>
    <cellStyle name="Normal 8 5 2 2 2 2" xfId="2208" xr:uid="{25758DC6-7345-46B5-AC2E-55BF27565A57}"/>
    <cellStyle name="Normal 8 5 2 2 2 3" xfId="3922" xr:uid="{F3E50242-314D-4293-B137-97FB1CB7392C}"/>
    <cellStyle name="Normal 8 5 2 2 2 4" xfId="3923" xr:uid="{54715373-5AFB-4793-8822-7B140FBEACB9}"/>
    <cellStyle name="Normal 8 5 2 2 3" xfId="2209" xr:uid="{45FA794C-325E-4BA1-9CBA-24EA52348333}"/>
    <cellStyle name="Normal 8 5 2 2 3 2" xfId="3924" xr:uid="{C809102D-8D3A-4AF4-B548-EF595AB16F02}"/>
    <cellStyle name="Normal 8 5 2 2 3 3" xfId="3925" xr:uid="{8CACE9D0-0CA9-4E76-84D8-3B2CBE180483}"/>
    <cellStyle name="Normal 8 5 2 2 3 4" xfId="3926" xr:uid="{982CAD77-739C-4C31-BB28-0A8C3646D20F}"/>
    <cellStyle name="Normal 8 5 2 2 4" xfId="3927" xr:uid="{EEED5159-E935-4DE0-B910-FF58C7616B1E}"/>
    <cellStyle name="Normal 8 5 2 2 5" xfId="3928" xr:uid="{32C6C0AE-46B0-4828-B858-7BB722A41E07}"/>
    <cellStyle name="Normal 8 5 2 2 6" xfId="3929" xr:uid="{337376C7-C73A-4D02-A4EE-7B3C65DDBCB8}"/>
    <cellStyle name="Normal 8 5 2 3" xfId="815" xr:uid="{B040D6D0-32F0-4246-8980-062E4085BE04}"/>
    <cellStyle name="Normal 8 5 2 3 2" xfId="2210" xr:uid="{677BBAD4-66A3-4D2F-9FAE-E4E114DC8E62}"/>
    <cellStyle name="Normal 8 5 2 3 2 2" xfId="3930" xr:uid="{5530BC75-9BC6-4D1F-A946-5D143FB4C678}"/>
    <cellStyle name="Normal 8 5 2 3 2 3" xfId="3931" xr:uid="{8548D69D-D4B1-4730-AFCA-EABFF8331FE1}"/>
    <cellStyle name="Normal 8 5 2 3 2 4" xfId="3932" xr:uid="{1E7B98DF-ECEF-4F0A-B9F4-7D0F6E698A89}"/>
    <cellStyle name="Normal 8 5 2 3 3" xfId="3933" xr:uid="{6C301A7A-CF61-4B26-A66E-E9128A028F10}"/>
    <cellStyle name="Normal 8 5 2 3 4" xfId="3934" xr:uid="{D199B0E6-CEC2-4F42-9CB9-B85100E5C4D8}"/>
    <cellStyle name="Normal 8 5 2 3 5" xfId="3935" xr:uid="{20C81660-EC2D-40BA-8C8A-6D3B9E251752}"/>
    <cellStyle name="Normal 8 5 2 4" xfId="2211" xr:uid="{AF086DFB-FED2-46EC-BE58-A215A7E11AFC}"/>
    <cellStyle name="Normal 8 5 2 4 2" xfId="3936" xr:uid="{0456F816-0BF3-4D0D-BAA0-9654410F90B1}"/>
    <cellStyle name="Normal 8 5 2 4 3" xfId="3937" xr:uid="{6801222B-9603-4001-8E6F-E24EB14F70FC}"/>
    <cellStyle name="Normal 8 5 2 4 4" xfId="3938" xr:uid="{2E0B4C8B-6AD8-450E-9B5D-42D29E0C1F64}"/>
    <cellStyle name="Normal 8 5 2 5" xfId="3939" xr:uid="{CCD59F2A-54F1-4F0C-B9F0-F6D5B4EE0562}"/>
    <cellStyle name="Normal 8 5 2 5 2" xfId="3940" xr:uid="{E3BF58FE-9F8E-4150-99B4-14729846BFE6}"/>
    <cellStyle name="Normal 8 5 2 5 3" xfId="3941" xr:uid="{05743206-574A-4046-8AD0-E1A1FD9EAFE8}"/>
    <cellStyle name="Normal 8 5 2 5 4" xfId="3942" xr:uid="{A4EDA41D-6681-4FA1-83A7-30EF55337D99}"/>
    <cellStyle name="Normal 8 5 2 6" xfId="3943" xr:uid="{7B9953F4-7C65-4F32-8506-E4B45BDEFC79}"/>
    <cellStyle name="Normal 8 5 2 7" xfId="3944" xr:uid="{2F8EC84B-D687-4830-86C8-C9253E580535}"/>
    <cellStyle name="Normal 8 5 2 8" xfId="3945" xr:uid="{739F7BED-4E00-4E53-8694-0072DF4A8638}"/>
    <cellStyle name="Normal 8 5 3" xfId="397" xr:uid="{874F0AEE-49B5-4B89-8C0A-A598CA8E990E}"/>
    <cellStyle name="Normal 8 5 3 2" xfId="816" xr:uid="{3C3C4B8B-C7EB-4BF5-9195-45E10D0F5DA6}"/>
    <cellStyle name="Normal 8 5 3 2 2" xfId="817" xr:uid="{27F6CAD9-6FF7-4FDA-8B17-AB2E22290EE8}"/>
    <cellStyle name="Normal 8 5 3 2 3" xfId="3946" xr:uid="{E3953EDB-F6D8-4B0D-9907-C79BA0D9B72C}"/>
    <cellStyle name="Normal 8 5 3 2 4" xfId="3947" xr:uid="{10AA4CD2-E6C7-46B4-99D3-566080432165}"/>
    <cellStyle name="Normal 8 5 3 3" xfId="818" xr:uid="{49FDAB20-6175-4F16-9674-F1BC4DD2333F}"/>
    <cellStyle name="Normal 8 5 3 3 2" xfId="3948" xr:uid="{48CCCC7B-A925-46E8-956F-50AABBD92DD5}"/>
    <cellStyle name="Normal 8 5 3 3 3" xfId="3949" xr:uid="{58451002-7B7A-401F-8C41-8CDF7BF6176B}"/>
    <cellStyle name="Normal 8 5 3 3 4" xfId="3950" xr:uid="{9A73CB91-4BE3-4A22-B40C-E5C49D284096}"/>
    <cellStyle name="Normal 8 5 3 4" xfId="3951" xr:uid="{9252130F-290D-46F6-BA1A-21DD94F927D8}"/>
    <cellStyle name="Normal 8 5 3 5" xfId="3952" xr:uid="{4A72C373-1257-49DF-913C-01395E8ABB5B}"/>
    <cellStyle name="Normal 8 5 3 6" xfId="3953" xr:uid="{AAE5F293-133C-45DE-B07D-AD6756521D4E}"/>
    <cellStyle name="Normal 8 5 4" xfId="398" xr:uid="{007F530F-3939-479A-AC01-6E411A3A3276}"/>
    <cellStyle name="Normal 8 5 4 2" xfId="819" xr:uid="{9D5A3EE2-EA0B-4499-BFB7-8388CE8B5172}"/>
    <cellStyle name="Normal 8 5 4 2 2" xfId="3954" xr:uid="{42C052C0-9C43-43CB-B4A4-CE49718ECB27}"/>
    <cellStyle name="Normal 8 5 4 2 3" xfId="3955" xr:uid="{2D44D552-3D83-4D10-AF8F-083945E2EE3B}"/>
    <cellStyle name="Normal 8 5 4 2 4" xfId="3956" xr:uid="{0C021BDB-03EA-42E9-870F-B87C17ED7E55}"/>
    <cellStyle name="Normal 8 5 4 3" xfId="3957" xr:uid="{3C80054A-5F17-42F7-B25D-A97801DADAF4}"/>
    <cellStyle name="Normal 8 5 4 4" xfId="3958" xr:uid="{B232E597-FC48-4C05-AC80-5129D73F7BBE}"/>
    <cellStyle name="Normal 8 5 4 5" xfId="3959" xr:uid="{06B71C85-A2F0-48B4-B200-3801A3D528EC}"/>
    <cellStyle name="Normal 8 5 5" xfId="820" xr:uid="{2F21FCAA-8DF3-474B-A63E-70930C2574F0}"/>
    <cellStyle name="Normal 8 5 5 2" xfId="3960" xr:uid="{CB0A59AC-C202-459C-BBD6-221E7500BD32}"/>
    <cellStyle name="Normal 8 5 5 3" xfId="3961" xr:uid="{4E3DA3B2-A999-4AEB-80DB-7EFA6BAC42CA}"/>
    <cellStyle name="Normal 8 5 5 4" xfId="3962" xr:uid="{50F827D3-5DB6-4039-8ACC-FEDF17F77BE2}"/>
    <cellStyle name="Normal 8 5 6" xfId="3963" xr:uid="{5238102B-03EE-44F3-A6EA-502CDEFEB248}"/>
    <cellStyle name="Normal 8 5 6 2" xfId="3964" xr:uid="{E670047D-9159-4C2B-A059-9F93E76A1474}"/>
    <cellStyle name="Normal 8 5 6 3" xfId="3965" xr:uid="{A1F40761-D741-46BF-BFF1-4DA933468DFE}"/>
    <cellStyle name="Normal 8 5 6 4" xfId="3966" xr:uid="{664571BC-4F9F-48A9-BA6C-37A789B287FE}"/>
    <cellStyle name="Normal 8 5 7" xfId="3967" xr:uid="{4E69B3C9-A142-4793-9D62-6E19AC68B3D1}"/>
    <cellStyle name="Normal 8 5 8" xfId="3968" xr:uid="{7AB944BF-80F5-409B-8F64-B961A5FAD280}"/>
    <cellStyle name="Normal 8 5 9" xfId="3969" xr:uid="{2CA93DFB-8895-4A32-A465-D78966DB77D5}"/>
    <cellStyle name="Normal 8 6" xfId="165" xr:uid="{4C437E0E-D74F-403F-BBB2-ED84CCA95138}"/>
    <cellStyle name="Normal 8 6 2" xfId="399" xr:uid="{FBA4A0CB-008B-428C-89F5-A7BC1D029749}"/>
    <cellStyle name="Normal 8 6 2 2" xfId="821" xr:uid="{B2837FCC-9E8A-4047-91EA-78E11711F943}"/>
    <cellStyle name="Normal 8 6 2 2 2" xfId="2212" xr:uid="{3E15E91B-7579-4779-80A4-740E99612E05}"/>
    <cellStyle name="Normal 8 6 2 2 2 2" xfId="2213" xr:uid="{5649133D-4EE4-4E64-80C8-EFE99A38E2C8}"/>
    <cellStyle name="Normal 8 6 2 2 3" xfId="2214" xr:uid="{56426746-DC5A-4A97-A89E-62123C26784A}"/>
    <cellStyle name="Normal 8 6 2 2 4" xfId="3970" xr:uid="{21E24148-D5D5-4127-9BE4-615440823204}"/>
    <cellStyle name="Normal 8 6 2 3" xfId="2215" xr:uid="{F70656E4-22D9-46B9-8898-0041B3C2F09D}"/>
    <cellStyle name="Normal 8 6 2 3 2" xfId="2216" xr:uid="{249BD92E-BFD2-4702-A148-F10BCDC09014}"/>
    <cellStyle name="Normal 8 6 2 3 3" xfId="3971" xr:uid="{3DCD5588-FA81-470B-ABDB-CEDDE86D2BBE}"/>
    <cellStyle name="Normal 8 6 2 3 4" xfId="3972" xr:uid="{50939C80-BA9D-4C54-A314-9A55EE4B5CAC}"/>
    <cellStyle name="Normal 8 6 2 4" xfId="2217" xr:uid="{F16AE511-9933-4024-9ED4-1200B4282144}"/>
    <cellStyle name="Normal 8 6 2 5" xfId="3973" xr:uid="{37B9BF56-7927-4915-A523-06122CE2B655}"/>
    <cellStyle name="Normal 8 6 2 6" xfId="3974" xr:uid="{4EF86090-5824-48D2-8804-7C5DB07F4A73}"/>
    <cellStyle name="Normal 8 6 3" xfId="822" xr:uid="{45FACF23-9BEE-4FBA-AA9D-E1A290F01899}"/>
    <cellStyle name="Normal 8 6 3 2" xfId="2218" xr:uid="{AC7A8CA2-4807-4C47-AE07-D56E5D84E2F3}"/>
    <cellStyle name="Normal 8 6 3 2 2" xfId="2219" xr:uid="{A9339E45-FD2D-497C-AA36-834FC91F15B5}"/>
    <cellStyle name="Normal 8 6 3 2 3" xfId="3975" xr:uid="{43BFF4D1-0271-4F03-B52A-BE1C5DF21149}"/>
    <cellStyle name="Normal 8 6 3 2 4" xfId="3976" xr:uid="{BC6C4284-CD57-4BD8-9F9F-18F70A0399A1}"/>
    <cellStyle name="Normal 8 6 3 3" xfId="2220" xr:uid="{B592CDAD-98BA-46FC-A450-3CD5546E3E00}"/>
    <cellStyle name="Normal 8 6 3 4" xfId="3977" xr:uid="{ED91FEC6-3512-4B4E-8398-732949BDEA77}"/>
    <cellStyle name="Normal 8 6 3 5" xfId="3978" xr:uid="{2405957F-8FA0-45B9-8DF5-F235C02EBFD8}"/>
    <cellStyle name="Normal 8 6 4" xfId="2221" xr:uid="{4BFA5BD5-C275-455F-8AF8-F5D390AD9679}"/>
    <cellStyle name="Normal 8 6 4 2" xfId="2222" xr:uid="{D1A925A0-5B12-4C97-B024-A20E6BE26174}"/>
    <cellStyle name="Normal 8 6 4 3" xfId="3979" xr:uid="{FB70BA9B-C8B4-4501-9B05-9897167621A1}"/>
    <cellStyle name="Normal 8 6 4 4" xfId="3980" xr:uid="{737ED35A-8CBA-4F4C-BA39-8EC720556070}"/>
    <cellStyle name="Normal 8 6 5" xfId="2223" xr:uid="{92DE8534-636B-4F82-BE1E-3BB3F1FBF399}"/>
    <cellStyle name="Normal 8 6 5 2" xfId="3981" xr:uid="{A1980170-6896-4FCB-8B14-24B3C97DE532}"/>
    <cellStyle name="Normal 8 6 5 3" xfId="3982" xr:uid="{279708A9-6A42-4172-A797-213628B7BC72}"/>
    <cellStyle name="Normal 8 6 5 4" xfId="3983" xr:uid="{631A6C43-DEF3-4E86-8BB8-DF21B4BAAE14}"/>
    <cellStyle name="Normal 8 6 6" xfId="3984" xr:uid="{857B6262-6E5C-4AA5-B26F-553C24438E59}"/>
    <cellStyle name="Normal 8 6 7" xfId="3985" xr:uid="{EDA24F6F-654F-4EA0-A8B1-59F1BEF022EC}"/>
    <cellStyle name="Normal 8 6 8" xfId="3986" xr:uid="{20C73F59-2047-4BE6-84F3-5BE42525D2A9}"/>
    <cellStyle name="Normal 8 7" xfId="400" xr:uid="{BB6DE773-2328-434B-BC7B-B5DA7C300F11}"/>
    <cellStyle name="Normal 8 7 2" xfId="823" xr:uid="{E509E96B-0B63-439A-921C-1A8130DD9E3B}"/>
    <cellStyle name="Normal 8 7 2 2" xfId="824" xr:uid="{C9CBCC4A-7697-437E-8310-5E596FA925D0}"/>
    <cellStyle name="Normal 8 7 2 2 2" xfId="2224" xr:uid="{F25E5A87-0815-4045-AC9A-8CDD2DAF039E}"/>
    <cellStyle name="Normal 8 7 2 2 3" xfId="3987" xr:uid="{22BAD53B-1C82-4053-9FC7-70DAB41C5AE2}"/>
    <cellStyle name="Normal 8 7 2 2 4" xfId="3988" xr:uid="{FB95D775-B71F-4FEF-AF6C-49465B274440}"/>
    <cellStyle name="Normal 8 7 2 3" xfId="2225" xr:uid="{372D90FE-8770-413A-8CBA-040A7BF7AE8F}"/>
    <cellStyle name="Normal 8 7 2 4" xfId="3989" xr:uid="{02480C3E-5944-48CD-AECE-043FF5312837}"/>
    <cellStyle name="Normal 8 7 2 5" xfId="3990" xr:uid="{1D8E8094-ED67-4D15-AEFE-5A6F32E3311D}"/>
    <cellStyle name="Normal 8 7 3" xfId="825" xr:uid="{AE783FF1-1BA1-4639-8EF0-9DC139AB77D1}"/>
    <cellStyle name="Normal 8 7 3 2" xfId="2226" xr:uid="{BAC96883-9775-4342-B3AA-2D71E0FDEF6B}"/>
    <cellStyle name="Normal 8 7 3 3" xfId="3991" xr:uid="{7B23503F-D9BF-43B2-9203-AA84BEB9F9EB}"/>
    <cellStyle name="Normal 8 7 3 4" xfId="3992" xr:uid="{6B1886A3-A217-49C8-9F01-2F36E3B0A1E3}"/>
    <cellStyle name="Normal 8 7 4" xfId="2227" xr:uid="{C675741D-B4C6-4F74-9DD3-4A30E02A4E31}"/>
    <cellStyle name="Normal 8 7 4 2" xfId="3993" xr:uid="{53C60DA6-D2EB-4D7C-9971-37AF757D5BD3}"/>
    <cellStyle name="Normal 8 7 4 3" xfId="3994" xr:uid="{17320DB8-060F-4848-B684-50CA27AF4769}"/>
    <cellStyle name="Normal 8 7 4 4" xfId="3995" xr:uid="{E2077443-A6A9-45F4-8009-42057B160537}"/>
    <cellStyle name="Normal 8 7 5" xfId="3996" xr:uid="{DD041E9C-4DB2-4FF7-B55A-AB030911E8DD}"/>
    <cellStyle name="Normal 8 7 6" xfId="3997" xr:uid="{5D5F3849-6A20-4100-ADF3-ACAFBFAA8171}"/>
    <cellStyle name="Normal 8 7 7" xfId="3998" xr:uid="{1E5D0016-A668-4EE6-9CA7-C08595025AA8}"/>
    <cellStyle name="Normal 8 8" xfId="401" xr:uid="{1F6E5FA3-F565-4961-A2AE-135B911CC515}"/>
    <cellStyle name="Normal 8 8 2" xfId="826" xr:uid="{45AAA013-299D-4BF2-8E42-0F107FC51E04}"/>
    <cellStyle name="Normal 8 8 2 2" xfId="2228" xr:uid="{FA4C9E56-198F-49D6-97A7-66B33B965DC0}"/>
    <cellStyle name="Normal 8 8 2 3" xfId="3999" xr:uid="{C53A2F22-1A7C-4E5D-9C1C-7E8B31C84F4D}"/>
    <cellStyle name="Normal 8 8 2 4" xfId="4000" xr:uid="{6319FF1F-B52C-459C-BC3A-69367326977F}"/>
    <cellStyle name="Normal 8 8 3" xfId="2229" xr:uid="{2BD39069-03A1-4601-B52E-3BB087E683E3}"/>
    <cellStyle name="Normal 8 8 3 2" xfId="4001" xr:uid="{8F4AA850-BDD2-42B7-85CA-389F43DFEEEC}"/>
    <cellStyle name="Normal 8 8 3 3" xfId="4002" xr:uid="{B8AE0FF1-9FE4-4496-BD7D-4252FE344B6F}"/>
    <cellStyle name="Normal 8 8 3 4" xfId="4003" xr:uid="{FDBC5D80-D0CF-478D-8713-EB6AD55F1796}"/>
    <cellStyle name="Normal 8 8 4" xfId="4004" xr:uid="{1463C2CE-38BA-4F5E-9B52-E96A9A2BFB5A}"/>
    <cellStyle name="Normal 8 8 5" xfId="4005" xr:uid="{EE59605D-5291-4554-ABAD-09BC7CF23874}"/>
    <cellStyle name="Normal 8 8 6" xfId="4006" xr:uid="{2CF254B0-3126-4B0E-A277-82F49D59A63A}"/>
    <cellStyle name="Normal 8 9" xfId="402" xr:uid="{55015CA6-57E6-4CE0-B016-E9A1CEE405F0}"/>
    <cellStyle name="Normal 8 9 2" xfId="2230" xr:uid="{ACA971F1-36E5-4D73-8B37-B2C5B55B289D}"/>
    <cellStyle name="Normal 8 9 2 2" xfId="4007" xr:uid="{A5A7E737-D198-408D-B647-A68A4A0E676D}"/>
    <cellStyle name="Normal 8 9 2 2 2" xfId="4412" xr:uid="{D3351322-BE13-4B64-9762-326E2AFC982B}"/>
    <cellStyle name="Normal 8 9 2 2 2 2" xfId="41337" xr:uid="{A0120CA2-9D44-487D-BE2C-4DBCF44E59B6}"/>
    <cellStyle name="Normal 8 9 2 2 2 3" xfId="5957" xr:uid="{026487FB-E154-41AA-A332-C09436D63EA5}"/>
    <cellStyle name="Normal 8 9 2 2 2 4" xfId="5365" xr:uid="{CAE65933-5FA0-4244-A7C2-5CA8BA357043}"/>
    <cellStyle name="Normal 8 9 2 2 3" xfId="4691" xr:uid="{FC91CDBE-5651-43FD-9DDB-09E8FBD5FE4B}"/>
    <cellStyle name="Normal 8 9 2 3" xfId="4008" xr:uid="{17F45DDF-81B3-4638-8D18-A0433E70DA76}"/>
    <cellStyle name="Normal 8 9 2 4" xfId="4009" xr:uid="{01BAD30A-9995-4255-A99B-2D0720DB1A15}"/>
    <cellStyle name="Normal 8 9 3" xfId="4010" xr:uid="{DAB940A0-115D-4155-B3AF-4F14755F4EA5}"/>
    <cellStyle name="Normal 8 9 4" xfId="4011" xr:uid="{77D33B92-0061-40EF-B491-33767E81851A}"/>
    <cellStyle name="Normal 8 9 4 2" xfId="4582" xr:uid="{4AB08B25-4C3E-4DBB-BB44-5A3518BEF93D}"/>
    <cellStyle name="Normal 8 9 4 2 2" xfId="41358" xr:uid="{F307A0B4-FAC4-497A-96D6-D190B9F8CFEA}"/>
    <cellStyle name="Normal 8 9 4 2 3" xfId="5963" xr:uid="{A1A2F179-1956-4F74-AF5F-D7571370297A}"/>
    <cellStyle name="Normal 8 9 4 2 4" xfId="5371" xr:uid="{2D582FDD-F85C-4507-8B5A-623265F2BB4D}"/>
    <cellStyle name="Normal 8 9 4 3" xfId="4692" xr:uid="{46F0C632-B0AC-4B9C-8780-AA90CE39696A}"/>
    <cellStyle name="Normal 8 9 4 4" xfId="4611" xr:uid="{E349589C-AC16-442A-96A6-F23C35681236}"/>
    <cellStyle name="Normal 8 9 4 4 2" xfId="41368" xr:uid="{B8007D95-3DCB-4175-90CB-96C8410F255A}"/>
    <cellStyle name="Normal 8 9 4 4 3" xfId="5966" xr:uid="{C9DE8BD5-A509-43BC-A2B8-B97110A2FB92}"/>
    <cellStyle name="Normal 8 9 4 4 4" xfId="5374" xr:uid="{BDA229F7-A49E-48D5-8BEE-7A2798324C9C}"/>
    <cellStyle name="Normal 8 9 5" xfId="4012" xr:uid="{262EF2F8-291F-4A48-BEA0-4211C632E172}"/>
    <cellStyle name="Normal 9" xfId="166" xr:uid="{F5AEC794-F794-43E9-9420-AA8D02D75C87}"/>
    <cellStyle name="Normal 9 10" xfId="403" xr:uid="{EE88E49C-D7B9-4B6B-9283-0B1CA8B779A0}"/>
    <cellStyle name="Normal 9 10 2" xfId="2231" xr:uid="{808814F3-F15F-4E58-AADF-F6A41953F1DF}"/>
    <cellStyle name="Normal 9 10 2 2" xfId="4013" xr:uid="{F276F6C6-A572-4557-BBCB-910969A03F11}"/>
    <cellStyle name="Normal 9 10 2 3" xfId="4014" xr:uid="{44445A0D-17E4-4B46-90E9-09A8E19CA04A}"/>
    <cellStyle name="Normal 9 10 2 4" xfId="4015" xr:uid="{B8C3C943-BDC4-40D7-9ECC-5A56BE038B9F}"/>
    <cellStyle name="Normal 9 10 3" xfId="4016" xr:uid="{0C4FFF9E-24E0-4B44-A54C-AC47584F1831}"/>
    <cellStyle name="Normal 9 10 4" xfId="4017" xr:uid="{6226807B-A0F7-417E-BD33-5E7802C3B3B3}"/>
    <cellStyle name="Normal 9 10 5" xfId="4018" xr:uid="{608553A4-9E56-4191-B0E5-18ADE6F7987E}"/>
    <cellStyle name="Normal 9 11" xfId="2232" xr:uid="{86FEAF52-B533-4BDB-A98E-E7E9B8EA991D}"/>
    <cellStyle name="Normal 9 11 2" xfId="4019" xr:uid="{E8C955E6-0915-4154-924A-68FA364C729F}"/>
    <cellStyle name="Normal 9 11 3" xfId="4020" xr:uid="{064FA1F3-5C23-4104-B7B5-872E2F4EB76B}"/>
    <cellStyle name="Normal 9 11 4" xfId="4021" xr:uid="{9B8264F2-46F3-4DEF-8D7F-7A8E285E653F}"/>
    <cellStyle name="Normal 9 12" xfId="4022" xr:uid="{F6828FDC-1131-4A87-83DC-4C78C18F93D9}"/>
    <cellStyle name="Normal 9 12 2" xfId="4023" xr:uid="{35512C48-FFC0-4B12-A967-72FB435C8F01}"/>
    <cellStyle name="Normal 9 12 3" xfId="4024" xr:uid="{14934A6F-C9B5-4E4B-AF30-E1D9E991E7D9}"/>
    <cellStyle name="Normal 9 12 4" xfId="4025" xr:uid="{D15398F0-A22D-44AB-8854-E0A176C4DF40}"/>
    <cellStyle name="Normal 9 13" xfId="4026" xr:uid="{3847FE46-92F4-45CA-9F24-D012ECDD0A4F}"/>
    <cellStyle name="Normal 9 13 2" xfId="4027" xr:uid="{EE65B8A2-D0BE-4EF5-9584-0F98269213F6}"/>
    <cellStyle name="Normal 9 14" xfId="4028" xr:uid="{F426C57B-CF28-4420-AC78-F7E079708EDE}"/>
    <cellStyle name="Normal 9 15" xfId="4029" xr:uid="{D43BEDF3-BC04-426B-B5B7-F45C9A078F5D}"/>
    <cellStyle name="Normal 9 16" xfId="4030" xr:uid="{CFCEFC64-A2E6-4725-8553-EC06F4E71982}"/>
    <cellStyle name="Normal 9 2" xfId="167" xr:uid="{1023B19E-0FF3-4C01-A923-B93DA53CAF17}"/>
    <cellStyle name="Normal 9 2 2" xfId="404" xr:uid="{83398615-ECD0-4A89-8245-DBD52D778CF3}"/>
    <cellStyle name="Normal 9 2 2 2" xfId="4674" xr:uid="{C6E49F45-183E-4641-964F-02FD812EA01E}"/>
    <cellStyle name="Normal 9 2 3" xfId="4563" xr:uid="{DE8D6068-9868-41ED-B6BF-ACA98648AA60}"/>
    <cellStyle name="Normal 9 3" xfId="168" xr:uid="{F873B339-6212-4D58-BF10-0CB92FC4B931}"/>
    <cellStyle name="Normal 9 3 10" xfId="4031" xr:uid="{5E82241A-0518-4DE4-B300-64A817CEDAF5}"/>
    <cellStyle name="Normal 9 3 11" xfId="4032" xr:uid="{CAF26080-FB89-4D9E-A3C0-5E4E345AE2FA}"/>
    <cellStyle name="Normal 9 3 2" xfId="169" xr:uid="{2AD19D69-19A1-42A9-9CEC-AA4BC47E5314}"/>
    <cellStyle name="Normal 9 3 2 2" xfId="170" xr:uid="{8E6D9DB7-19B8-405C-AF5B-0C80BD00847E}"/>
    <cellStyle name="Normal 9 3 2 2 2" xfId="405" xr:uid="{D967510C-7E60-4C4B-BB90-D40B857E1065}"/>
    <cellStyle name="Normal 9 3 2 2 2 2" xfId="827" xr:uid="{2E3F1630-2D79-4D81-B1E6-B380BC4B52C9}"/>
    <cellStyle name="Normal 9 3 2 2 2 2 2" xfId="828" xr:uid="{0E24DEE9-D519-44C8-8A4D-9366064235FB}"/>
    <cellStyle name="Normal 9 3 2 2 2 2 2 2" xfId="2233" xr:uid="{5D66E522-C02F-4356-93C9-E6DB9783D0C8}"/>
    <cellStyle name="Normal 9 3 2 2 2 2 2 2 2" xfId="2234" xr:uid="{1744DF58-C62A-4C84-8C62-200823DA02C9}"/>
    <cellStyle name="Normal 9 3 2 2 2 2 2 3" xfId="2235" xr:uid="{0120E587-E97D-4D6E-A312-9DF6017A9174}"/>
    <cellStyle name="Normal 9 3 2 2 2 2 3" xfId="2236" xr:uid="{1CF713CB-5887-4B66-98A1-169FEE602FF1}"/>
    <cellStyle name="Normal 9 3 2 2 2 2 3 2" xfId="2237" xr:uid="{96F76208-F4F5-4A8A-8BE9-8A5FFA6EE587}"/>
    <cellStyle name="Normal 9 3 2 2 2 2 4" xfId="2238" xr:uid="{362F8D77-20FA-4720-89E8-63B8DA2571B7}"/>
    <cellStyle name="Normal 9 3 2 2 2 3" xfId="829" xr:uid="{FFFC5AA6-9453-48ED-875D-47E2B093E081}"/>
    <cellStyle name="Normal 9 3 2 2 2 3 2" xfId="2239" xr:uid="{F9049B7D-7DF0-4754-92C6-4C387DEF468B}"/>
    <cellStyle name="Normal 9 3 2 2 2 3 2 2" xfId="2240" xr:uid="{CE8A8E2A-C974-4C0D-BBCB-C9A90EDC3176}"/>
    <cellStyle name="Normal 9 3 2 2 2 3 3" xfId="2241" xr:uid="{2392B8D0-A8EE-4803-9E2B-B3F55D5BBB91}"/>
    <cellStyle name="Normal 9 3 2 2 2 3 4" xfId="4033" xr:uid="{EAD501FA-632C-464B-81FC-4C1803925167}"/>
    <cellStyle name="Normal 9 3 2 2 2 4" xfId="2242" xr:uid="{5C36C1D0-962C-4123-911F-877D2679A472}"/>
    <cellStyle name="Normal 9 3 2 2 2 4 2" xfId="2243" xr:uid="{DDCEBB2C-B187-4B6D-A5FB-018A3139110D}"/>
    <cellStyle name="Normal 9 3 2 2 2 5" xfId="2244" xr:uid="{87648A87-107E-4CEA-B554-9F363B8DD6AD}"/>
    <cellStyle name="Normal 9 3 2 2 2 6" xfId="4034" xr:uid="{31996BDE-AECC-4BFA-82C2-A482A1E7E29B}"/>
    <cellStyle name="Normal 9 3 2 2 3" xfId="406" xr:uid="{E998C383-10AC-4413-B2F1-EA5F61CF850A}"/>
    <cellStyle name="Normal 9 3 2 2 3 2" xfId="830" xr:uid="{03F90F0E-6A84-42F0-BD91-C182542E56F8}"/>
    <cellStyle name="Normal 9 3 2 2 3 2 2" xfId="831" xr:uid="{6E1565C1-61FF-4E2F-A23D-9F2D37073F92}"/>
    <cellStyle name="Normal 9 3 2 2 3 2 2 2" xfId="2245" xr:uid="{17840673-25DD-49D6-B5DE-A912F6C65737}"/>
    <cellStyle name="Normal 9 3 2 2 3 2 2 2 2" xfId="2246" xr:uid="{DE833E48-B4B7-4877-A46F-3EC070C1386B}"/>
    <cellStyle name="Normal 9 3 2 2 3 2 2 3" xfId="2247" xr:uid="{FF0E5B24-5E6B-4BAB-B8FC-211E72279287}"/>
    <cellStyle name="Normal 9 3 2 2 3 2 3" xfId="2248" xr:uid="{B2CFB7D2-DFE5-41A4-A689-0F7F7122D31E}"/>
    <cellStyle name="Normal 9 3 2 2 3 2 3 2" xfId="2249" xr:uid="{79F14958-B835-473C-9D9C-AB55DA88F504}"/>
    <cellStyle name="Normal 9 3 2 2 3 2 4" xfId="2250" xr:uid="{EEA3AB19-95FA-4F59-BFCE-C6C291420476}"/>
    <cellStyle name="Normal 9 3 2 2 3 3" xfId="832" xr:uid="{226C58DD-E742-451F-9C25-59944BF27FD9}"/>
    <cellStyle name="Normal 9 3 2 2 3 3 2" xfId="2251" xr:uid="{D07644C3-20E8-4672-9BFE-D96709D89C17}"/>
    <cellStyle name="Normal 9 3 2 2 3 3 2 2" xfId="2252" xr:uid="{BE13746E-2B4F-4D3F-B475-1DDA5586E539}"/>
    <cellStyle name="Normal 9 3 2 2 3 3 3" xfId="2253" xr:uid="{01A9E1D5-A02F-4411-85D5-926670DAAA56}"/>
    <cellStyle name="Normal 9 3 2 2 3 4" xfId="2254" xr:uid="{0ACF3D3E-CFF7-497F-91B5-DCB4B49F9D89}"/>
    <cellStyle name="Normal 9 3 2 2 3 4 2" xfId="2255" xr:uid="{258D4E4D-FE92-46C4-953C-859204FF3CDA}"/>
    <cellStyle name="Normal 9 3 2 2 3 5" xfId="2256" xr:uid="{8E504718-555A-40C9-BD36-554A9EEA525B}"/>
    <cellStyle name="Normal 9 3 2 2 4" xfId="833" xr:uid="{43B34B2A-30E7-4972-ADD2-326A5B10F00F}"/>
    <cellStyle name="Normal 9 3 2 2 4 2" xfId="834" xr:uid="{31AEBC6C-5013-48F6-9C0D-F23A6C007871}"/>
    <cellStyle name="Normal 9 3 2 2 4 2 2" xfId="2257" xr:uid="{5CD4A921-6A85-4077-9A4D-F97EF99FA3D8}"/>
    <cellStyle name="Normal 9 3 2 2 4 2 2 2" xfId="2258" xr:uid="{9A44B9B8-5E91-4042-9B8E-A16F9CBF37F3}"/>
    <cellStyle name="Normal 9 3 2 2 4 2 3" xfId="2259" xr:uid="{F037AD78-4CD6-4158-B6A7-40B018A06A81}"/>
    <cellStyle name="Normal 9 3 2 2 4 3" xfId="2260" xr:uid="{F8009313-08A9-4646-A936-0BBBC17094EF}"/>
    <cellStyle name="Normal 9 3 2 2 4 3 2" xfId="2261" xr:uid="{9BEF724B-F10E-49D1-A0CA-0E1FDE1087AD}"/>
    <cellStyle name="Normal 9 3 2 2 4 4" xfId="2262" xr:uid="{D02FE1A2-B0A5-4CBC-9D29-29F01E985658}"/>
    <cellStyle name="Normal 9 3 2 2 5" xfId="835" xr:uid="{7648608C-F5DE-42B2-8BC9-BB4393DDFB19}"/>
    <cellStyle name="Normal 9 3 2 2 5 2" xfId="2263" xr:uid="{672D24E4-2742-492D-AA7E-423CCB4F8586}"/>
    <cellStyle name="Normal 9 3 2 2 5 2 2" xfId="2264" xr:uid="{D7CC843C-8EF2-4E14-A9E1-C97FFA06A20D}"/>
    <cellStyle name="Normal 9 3 2 2 5 3" xfId="2265" xr:uid="{2B90863E-3776-4BFC-AF26-E07A49464992}"/>
    <cellStyle name="Normal 9 3 2 2 5 4" xfId="4035" xr:uid="{46FFC845-FB41-45C2-91B2-5DD02213FEEC}"/>
    <cellStyle name="Normal 9 3 2 2 6" xfId="2266" xr:uid="{1DF2BCE4-78DC-4726-9CE4-7C46B01A5A8B}"/>
    <cellStyle name="Normal 9 3 2 2 6 2" xfId="2267" xr:uid="{2FC21AAB-E812-4E32-B66B-BB7ADD589516}"/>
    <cellStyle name="Normal 9 3 2 2 7" xfId="2268" xr:uid="{AD0FF62C-9FEA-415E-BCF8-47F902D95AF7}"/>
    <cellStyle name="Normal 9 3 2 2 8" xfId="4036" xr:uid="{0DC27C7A-7275-4075-A545-292A1BB1FDC0}"/>
    <cellStyle name="Normal 9 3 2 3" xfId="407" xr:uid="{F39CA727-1761-477D-AD27-98EE1CF3CBF4}"/>
    <cellStyle name="Normal 9 3 2 3 2" xfId="836" xr:uid="{1C7C4AD6-E695-400D-B2BD-CF7C82E41614}"/>
    <cellStyle name="Normal 9 3 2 3 2 2" xfId="837" xr:uid="{D8408066-EAE9-440A-8C2D-45B809A5F966}"/>
    <cellStyle name="Normal 9 3 2 3 2 2 2" xfId="2269" xr:uid="{4AF12B18-CCD2-4B12-B871-09A0F1175105}"/>
    <cellStyle name="Normal 9 3 2 3 2 2 2 2" xfId="2270" xr:uid="{608728D0-8814-4120-B924-23E49301F00D}"/>
    <cellStyle name="Normal 9 3 2 3 2 2 3" xfId="2271" xr:uid="{17BB8CD3-36FE-416A-8739-D0D21392FFE1}"/>
    <cellStyle name="Normal 9 3 2 3 2 3" xfId="2272" xr:uid="{8B19C27F-4BAC-497D-A6A4-E955BCDEBC4D}"/>
    <cellStyle name="Normal 9 3 2 3 2 3 2" xfId="2273" xr:uid="{89B9EA90-00A2-4ED8-805E-4C6518BA6A97}"/>
    <cellStyle name="Normal 9 3 2 3 2 4" xfId="2274" xr:uid="{AA18CE19-5B98-468B-BDB0-640CF5ABDCB6}"/>
    <cellStyle name="Normal 9 3 2 3 3" xfId="838" xr:uid="{A9301353-D904-424F-BC66-2CB199814470}"/>
    <cellStyle name="Normal 9 3 2 3 3 2" xfId="2275" xr:uid="{0139673E-F97E-4751-8B1C-B54E2E69E5DC}"/>
    <cellStyle name="Normal 9 3 2 3 3 2 2" xfId="2276" xr:uid="{B1355D47-56A4-46A6-A6C1-AB0AEE5ED154}"/>
    <cellStyle name="Normal 9 3 2 3 3 3" xfId="2277" xr:uid="{58D50996-2139-4D3B-8857-F2C9C7E575F4}"/>
    <cellStyle name="Normal 9 3 2 3 3 4" xfId="4037" xr:uid="{63F4D785-574C-4C81-ABEB-999C84CAD43D}"/>
    <cellStyle name="Normal 9 3 2 3 4" xfId="2278" xr:uid="{A8EBFFCC-E075-4A44-8947-380316D4CADF}"/>
    <cellStyle name="Normal 9 3 2 3 4 2" xfId="2279" xr:uid="{9F4AE9F4-5AF7-4122-AE28-1ADD1E99C0CD}"/>
    <cellStyle name="Normal 9 3 2 3 5" xfId="2280" xr:uid="{9DE6910E-8C1B-4B8D-9B3D-7883D9EC0C86}"/>
    <cellStyle name="Normal 9 3 2 3 6" xfId="4038" xr:uid="{5C685A9A-B6FA-41A0-A1BF-2D3FFD69215A}"/>
    <cellStyle name="Normal 9 3 2 4" xfId="408" xr:uid="{D278C8E9-D6A5-4B04-95B3-4874D45FD005}"/>
    <cellStyle name="Normal 9 3 2 4 2" xfId="839" xr:uid="{92EE252D-FB8D-4CFA-80C7-F7C16C11C842}"/>
    <cellStyle name="Normal 9 3 2 4 2 2" xfId="840" xr:uid="{8DD4A986-355B-42B5-9E64-08AE878C67E0}"/>
    <cellStyle name="Normal 9 3 2 4 2 2 2" xfId="2281" xr:uid="{5C2F1DF3-510A-4042-B8BB-9177AC02F49B}"/>
    <cellStyle name="Normal 9 3 2 4 2 2 2 2" xfId="2282" xr:uid="{2806BC6F-E4EF-457F-B6E4-4E6310B98EAD}"/>
    <cellStyle name="Normal 9 3 2 4 2 2 3" xfId="2283" xr:uid="{36A93764-BA18-41DF-B3C9-09A5E1DC2136}"/>
    <cellStyle name="Normal 9 3 2 4 2 3" xfId="2284" xr:uid="{4AC12EFF-08D9-4AFB-BEBC-E545A5718314}"/>
    <cellStyle name="Normal 9 3 2 4 2 3 2" xfId="2285" xr:uid="{4F2C4F1E-C3C4-470F-AD4C-9424C87BEB15}"/>
    <cellStyle name="Normal 9 3 2 4 2 4" xfId="2286" xr:uid="{55573EC3-94AE-4055-A542-E2DF944249DC}"/>
    <cellStyle name="Normal 9 3 2 4 3" xfId="841" xr:uid="{8C9F0CC5-1468-4D91-863B-DEEB43D77EC2}"/>
    <cellStyle name="Normal 9 3 2 4 3 2" xfId="2287" xr:uid="{2B0DDF93-75EA-482B-9610-9E267D6BC88F}"/>
    <cellStyle name="Normal 9 3 2 4 3 2 2" xfId="2288" xr:uid="{3221B7B2-D04B-4508-A168-C06D418CB62F}"/>
    <cellStyle name="Normal 9 3 2 4 3 3" xfId="2289" xr:uid="{79711D36-8CCE-4813-831D-0D7C80CD484E}"/>
    <cellStyle name="Normal 9 3 2 4 4" xfId="2290" xr:uid="{602508D1-1CAE-4355-A274-25FB532C0D06}"/>
    <cellStyle name="Normal 9 3 2 4 4 2" xfId="2291" xr:uid="{FA0A6C01-86C4-4727-A9F4-988DD5A6DD46}"/>
    <cellStyle name="Normal 9 3 2 4 5" xfId="2292" xr:uid="{9F9C6DB3-25BC-4D64-A264-0160610246B4}"/>
    <cellStyle name="Normal 9 3 2 5" xfId="409" xr:uid="{61EFD57A-EE07-4B4D-A732-76C4330D4DE6}"/>
    <cellStyle name="Normal 9 3 2 5 2" xfId="842" xr:uid="{C6B363AD-867A-4E14-9617-0928F4BD6903}"/>
    <cellStyle name="Normal 9 3 2 5 2 2" xfId="2293" xr:uid="{B6F56783-ACC7-473E-BC53-F20158BD0D89}"/>
    <cellStyle name="Normal 9 3 2 5 2 2 2" xfId="2294" xr:uid="{FE3C1788-7E3A-4664-9440-5CBF2A16941D}"/>
    <cellStyle name="Normal 9 3 2 5 2 3" xfId="2295" xr:uid="{907E5936-38BA-4085-808A-EFED9C309C68}"/>
    <cellStyle name="Normal 9 3 2 5 3" xfId="2296" xr:uid="{14C30897-BDAC-4B96-924F-74D57D0406DE}"/>
    <cellStyle name="Normal 9 3 2 5 3 2" xfId="2297" xr:uid="{45FD296C-36BC-47E4-AD16-327B9CBC795C}"/>
    <cellStyle name="Normal 9 3 2 5 4" xfId="2298" xr:uid="{2D39D656-C8DE-4ACB-81EF-F8C98FF7D57F}"/>
    <cellStyle name="Normal 9 3 2 6" xfId="843" xr:uid="{F454DAC0-75EA-45F4-8FB4-59F08B6C8F8A}"/>
    <cellStyle name="Normal 9 3 2 6 2" xfId="2299" xr:uid="{8785DF3F-3314-4164-870F-7082E4102D6D}"/>
    <cellStyle name="Normal 9 3 2 6 2 2" xfId="2300" xr:uid="{0BB1EDF2-E254-4CCA-9E3E-ED4F936A3330}"/>
    <cellStyle name="Normal 9 3 2 6 3" xfId="2301" xr:uid="{7270A73C-03F9-4066-B424-138ADBD7F1C2}"/>
    <cellStyle name="Normal 9 3 2 6 4" xfId="4039" xr:uid="{3AA42253-1F9A-4AF0-823F-8F3B69811E14}"/>
    <cellStyle name="Normal 9 3 2 7" xfId="2302" xr:uid="{2B6AAA6C-48AF-4EDF-B38B-308C0FBBBEDC}"/>
    <cellStyle name="Normal 9 3 2 7 2" xfId="2303" xr:uid="{A293CF41-2B51-4C94-B2FC-0CCB00DE540E}"/>
    <cellStyle name="Normal 9 3 2 8" xfId="2304" xr:uid="{7E431F0B-4A79-4A0E-89F3-453BB40A9767}"/>
    <cellStyle name="Normal 9 3 2 9" xfId="4040" xr:uid="{6963423A-F654-490B-8AEA-22DE3C535D84}"/>
    <cellStyle name="Normal 9 3 3" xfId="171" xr:uid="{7FD8D0E5-FE78-42B6-8367-490D643DF847}"/>
    <cellStyle name="Normal 9 3 3 2" xfId="172" xr:uid="{21FC8FB9-BBBF-485C-93C2-01850BED6197}"/>
    <cellStyle name="Normal 9 3 3 2 2" xfId="844" xr:uid="{0A85A2FB-338A-45FD-ABC9-5E0BAA79BDA3}"/>
    <cellStyle name="Normal 9 3 3 2 2 2" xfId="845" xr:uid="{080349EB-D70A-41E1-B273-4B5C1B4271EB}"/>
    <cellStyle name="Normal 9 3 3 2 2 2 2" xfId="2305" xr:uid="{D2D92297-412B-4C65-9106-38DB6D59B4C3}"/>
    <cellStyle name="Normal 9 3 3 2 2 2 2 2" xfId="2306" xr:uid="{99F1E8C1-F658-451E-B4A0-AECC281BB865}"/>
    <cellStyle name="Normal 9 3 3 2 2 2 3" xfId="2307" xr:uid="{56A92434-E518-4200-A373-312587F910A5}"/>
    <cellStyle name="Normal 9 3 3 2 2 3" xfId="2308" xr:uid="{36ED0443-E004-4A8B-85A4-A184B5CC3114}"/>
    <cellStyle name="Normal 9 3 3 2 2 3 2" xfId="2309" xr:uid="{E162C3B3-099C-44B4-8EBA-E0D134E94BC0}"/>
    <cellStyle name="Normal 9 3 3 2 2 4" xfId="2310" xr:uid="{8B98BE81-9D06-4797-B61B-AF5924FFFF37}"/>
    <cellStyle name="Normal 9 3 3 2 3" xfId="846" xr:uid="{812EEE84-6789-4426-9789-EC09A05A7620}"/>
    <cellStyle name="Normal 9 3 3 2 3 2" xfId="2311" xr:uid="{AAA4EB53-ED7D-45FC-A403-E6E1CEC60677}"/>
    <cellStyle name="Normal 9 3 3 2 3 2 2" xfId="2312" xr:uid="{2589454E-AB54-42AB-AC5E-0EBE2C0C72A0}"/>
    <cellStyle name="Normal 9 3 3 2 3 3" xfId="2313" xr:uid="{06811BF8-3836-407F-AAA8-F969A47FAC23}"/>
    <cellStyle name="Normal 9 3 3 2 3 4" xfId="4041" xr:uid="{8DFCBC49-3946-4F01-8E00-85172804781D}"/>
    <cellStyle name="Normal 9 3 3 2 4" xfId="2314" xr:uid="{39052CCC-95E7-4A44-885A-3732C2743798}"/>
    <cellStyle name="Normal 9 3 3 2 4 2" xfId="2315" xr:uid="{49D6162A-1102-4BCD-BAD6-67F8CE36977F}"/>
    <cellStyle name="Normal 9 3 3 2 5" xfId="2316" xr:uid="{A18C5E2C-1FB9-4C71-84C3-BCF2371F7FE9}"/>
    <cellStyle name="Normal 9 3 3 2 6" xfId="4042" xr:uid="{AB8233B6-0DB5-4422-9C76-F952E7FC5D65}"/>
    <cellStyle name="Normal 9 3 3 3" xfId="410" xr:uid="{C7441748-F867-4D77-B070-B94542779C0E}"/>
    <cellStyle name="Normal 9 3 3 3 2" xfId="847" xr:uid="{8D390A77-2043-4BF4-9CCF-C2F4AD7D7206}"/>
    <cellStyle name="Normal 9 3 3 3 2 2" xfId="848" xr:uid="{52BC8403-6963-4017-A1B3-F3286CE9594A}"/>
    <cellStyle name="Normal 9 3 3 3 2 2 2" xfId="2317" xr:uid="{E1A0AD46-B012-4A24-95DB-97B19579851E}"/>
    <cellStyle name="Normal 9 3 3 3 2 2 2 2" xfId="2318" xr:uid="{74F5A030-17B9-40B4-9455-C11E68BC52E5}"/>
    <cellStyle name="Normal 9 3 3 3 2 2 2 2 2" xfId="4767" xr:uid="{8BDBF611-D5AB-4323-BAC8-403E48DE6DB3}"/>
    <cellStyle name="Normal 9 3 3 3 2 2 2 2 2 2" xfId="41394" xr:uid="{D454D035-D5D3-4484-8641-DCC1E31ADE0B}"/>
    <cellStyle name="Normal 9 3 3 3 2 2 2 2 2 3" xfId="5978" xr:uid="{44B25931-8D54-439C-8457-3F8378A92941}"/>
    <cellStyle name="Normal 9 3 3 3 2 2 2 2 2 4" xfId="5386" xr:uid="{D3161F15-1CE3-41DD-BBE7-2D2B9CE4F7A0}"/>
    <cellStyle name="Normal 9 3 3 3 2 2 3" xfId="2319" xr:uid="{C123B409-AEF2-4BF4-B3B6-ED62BD83F3AB}"/>
    <cellStyle name="Normal 9 3 3 3 2 2 3 2" xfId="4768" xr:uid="{FE64FAB3-371F-461F-9934-9E325F5F14E2}"/>
    <cellStyle name="Normal 9 3 3 3 2 2 3 2 2" xfId="41395" xr:uid="{FBF619A2-BDDB-4D2C-BCA6-8FA1B5C8BDBA}"/>
    <cellStyle name="Normal 9 3 3 3 2 2 3 2 3" xfId="5979" xr:uid="{2A736296-BD03-46EE-A9A2-9D7E87BF68A4}"/>
    <cellStyle name="Normal 9 3 3 3 2 2 3 2 4" xfId="5387" xr:uid="{DC3DD0A9-5BCD-4FD7-917C-947B80664602}"/>
    <cellStyle name="Normal 9 3 3 3 2 3" xfId="2320" xr:uid="{436FC96D-19EE-4D51-A2D5-47E2FD0B9914}"/>
    <cellStyle name="Normal 9 3 3 3 2 3 2" xfId="2321" xr:uid="{69222748-A222-4745-AB22-52033657BDEB}"/>
    <cellStyle name="Normal 9 3 3 3 2 3 2 2" xfId="4770" xr:uid="{CFD898BF-B65F-453D-869E-8F2606B33283}"/>
    <cellStyle name="Normal 9 3 3 3 2 3 2 2 2" xfId="41397" xr:uid="{BEE43095-D29F-4685-8C48-0E897DC060C9}"/>
    <cellStyle name="Normal 9 3 3 3 2 3 2 2 3" xfId="5981" xr:uid="{994CB3A9-72AD-40FE-B42A-745918D504C0}"/>
    <cellStyle name="Normal 9 3 3 3 2 3 2 2 4" xfId="5389" xr:uid="{DD5A6D15-09D1-43EB-9B90-9001B5041610}"/>
    <cellStyle name="Normal 9 3 3 3 2 3 3" xfId="4769" xr:uid="{59A5CF34-75B6-4C78-904C-22AF4EE9557D}"/>
    <cellStyle name="Normal 9 3 3 3 2 3 3 2" xfId="41396" xr:uid="{CD9FF600-9938-4CE4-8B3F-181555B3FD40}"/>
    <cellStyle name="Normal 9 3 3 3 2 3 3 3" xfId="5980" xr:uid="{CF98C2D3-0B90-42FF-A7D2-4DE0BF82A2AC}"/>
    <cellStyle name="Normal 9 3 3 3 2 3 3 4" xfId="5388" xr:uid="{775D92C1-B64E-4DD6-9F48-CA51DBA42CC6}"/>
    <cellStyle name="Normal 9 3 3 3 2 4" xfId="2322" xr:uid="{3A82BEFA-C9E6-46AB-91B0-622318C36E6C}"/>
    <cellStyle name="Normal 9 3 3 3 2 4 2" xfId="4771" xr:uid="{73A6E130-CE42-45BE-9235-9FE4FEC08A9F}"/>
    <cellStyle name="Normal 9 3 3 3 2 4 2 2" xfId="41398" xr:uid="{009064AD-4AA8-432B-9069-EC7637C6E594}"/>
    <cellStyle name="Normal 9 3 3 3 2 4 2 3" xfId="5982" xr:uid="{24F6895B-4924-4178-A68C-C5EDBDD1129E}"/>
    <cellStyle name="Normal 9 3 3 3 2 4 2 4" xfId="5390" xr:uid="{DEDCD40B-F6F9-4050-A96A-63B6E6B3FF45}"/>
    <cellStyle name="Normal 9 3 3 3 3" xfId="849" xr:uid="{731C1899-EFAD-447C-A112-0DB8524D491E}"/>
    <cellStyle name="Normal 9 3 3 3 3 2" xfId="2323" xr:uid="{F5A0CFBB-2955-4799-9790-E663F5E513F1}"/>
    <cellStyle name="Normal 9 3 3 3 3 2 2" xfId="2324" xr:uid="{98D80B52-E53F-4E84-A7A3-98F6565259BF}"/>
    <cellStyle name="Normal 9 3 3 3 3 2 2 2" xfId="4774" xr:uid="{485D4999-C34D-4658-BC78-4580AB2771FB}"/>
    <cellStyle name="Normal 9 3 3 3 3 2 2 2 2" xfId="41401" xr:uid="{D5D5F298-89A9-4E3A-969B-A551B69A5BF8}"/>
    <cellStyle name="Normal 9 3 3 3 3 2 2 2 3" xfId="5985" xr:uid="{E3AA6354-C7E2-4B81-AB35-EED26D72032A}"/>
    <cellStyle name="Normal 9 3 3 3 3 2 2 2 4" xfId="5393" xr:uid="{BC67E272-7AFF-4A27-8D3F-E8C55F7414BB}"/>
    <cellStyle name="Normal 9 3 3 3 3 2 3" xfId="4773" xr:uid="{87AB90B7-95CB-4D25-84D5-0C9CB277CFE0}"/>
    <cellStyle name="Normal 9 3 3 3 3 2 3 2" xfId="41400" xr:uid="{7E8FA214-7721-4C08-860B-5C8298DC08F5}"/>
    <cellStyle name="Normal 9 3 3 3 3 2 3 3" xfId="5984" xr:uid="{3966B845-3426-47C5-A73B-46D8C3DE127B}"/>
    <cellStyle name="Normal 9 3 3 3 3 2 3 4" xfId="5392" xr:uid="{C4662181-A9E9-4A87-921A-A888828C4859}"/>
    <cellStyle name="Normal 9 3 3 3 3 3" xfId="2325" xr:uid="{ED4C5C12-2A52-4A16-9BC7-AA5857EF9498}"/>
    <cellStyle name="Normal 9 3 3 3 3 3 2" xfId="4775" xr:uid="{3FF0D44A-328A-4C92-B6D8-94F743E07C88}"/>
    <cellStyle name="Normal 9 3 3 3 3 3 2 2" xfId="41402" xr:uid="{711B7E2B-1857-448D-ADEF-878B3CAA2C91}"/>
    <cellStyle name="Normal 9 3 3 3 3 3 2 3" xfId="5986" xr:uid="{5669F3D5-A557-4D3D-A217-9C0D95DACB6D}"/>
    <cellStyle name="Normal 9 3 3 3 3 3 2 4" xfId="5394" xr:uid="{DE1D897D-DCE1-441D-82CC-FCC850F32BF7}"/>
    <cellStyle name="Normal 9 3 3 3 3 4" xfId="4772" xr:uid="{B5928DF4-CE3F-4566-A4CB-271653D8DDB5}"/>
    <cellStyle name="Normal 9 3 3 3 3 4 2" xfId="41399" xr:uid="{8AC17875-6679-4606-A6EA-5428B2DF4C80}"/>
    <cellStyle name="Normal 9 3 3 3 3 4 3" xfId="5983" xr:uid="{2290C3DD-4E4F-4379-85FA-3567A40617F8}"/>
    <cellStyle name="Normal 9 3 3 3 3 4 4" xfId="5391" xr:uid="{DF6B4549-0422-4B2C-BAF6-F74B37119DAD}"/>
    <cellStyle name="Normal 9 3 3 3 4" xfId="2326" xr:uid="{A37E8AE2-AAAA-489B-8D5C-F3660AE03695}"/>
    <cellStyle name="Normal 9 3 3 3 4 2" xfId="2327" xr:uid="{7565BE7A-6F25-4ADE-BF7A-ECD798CAACCA}"/>
    <cellStyle name="Normal 9 3 3 3 4 2 2" xfId="4777" xr:uid="{9646B76E-138A-4542-8FAA-5A46218E3EA1}"/>
    <cellStyle name="Normal 9 3 3 3 4 2 2 2" xfId="41404" xr:uid="{C2451A40-CA3E-47AF-990E-6E0DF01C2F67}"/>
    <cellStyle name="Normal 9 3 3 3 4 2 2 3" xfId="5988" xr:uid="{8DF721F0-BDE8-4592-8DBA-635827BBE0ED}"/>
    <cellStyle name="Normal 9 3 3 3 4 2 2 4" xfId="5396" xr:uid="{25851402-AA64-42A9-99D1-AFD357C8A7E5}"/>
    <cellStyle name="Normal 9 3 3 3 4 3" xfId="4776" xr:uid="{C3775578-679D-40E3-A263-B51C5A02B8AA}"/>
    <cellStyle name="Normal 9 3 3 3 4 3 2" xfId="41403" xr:uid="{34CBC950-41B1-4618-B730-9B50D6707FEE}"/>
    <cellStyle name="Normal 9 3 3 3 4 3 3" xfId="5987" xr:uid="{C6FEB034-43D4-4418-8197-90A4BD77BBA5}"/>
    <cellStyle name="Normal 9 3 3 3 4 3 4" xfId="5395" xr:uid="{F3923548-BA78-424C-AD3B-9AFB6007D72F}"/>
    <cellStyle name="Normal 9 3 3 3 5" xfId="2328" xr:uid="{CB22F6DA-7DEF-45AF-95B5-305B099D5A87}"/>
    <cellStyle name="Normal 9 3 3 3 5 2" xfId="4778" xr:uid="{FFB31A3F-E8C3-4DC7-9F1F-576F3354F4C3}"/>
    <cellStyle name="Normal 9 3 3 3 5 2 2" xfId="41405" xr:uid="{B89CB69C-FC00-46CA-96E6-6CC6A33D661B}"/>
    <cellStyle name="Normal 9 3 3 3 5 2 3" xfId="5989" xr:uid="{205642D4-4C86-4049-B2C2-D6A4F38CA017}"/>
    <cellStyle name="Normal 9 3 3 3 5 2 4" xfId="5397" xr:uid="{6E865095-34CD-4F95-A01D-E4147A312A70}"/>
    <cellStyle name="Normal 9 3 3 4" xfId="411" xr:uid="{B234C83F-F04C-4A83-91D4-E4220DF1B214}"/>
    <cellStyle name="Normal 9 3 3 4 2" xfId="850" xr:uid="{8C72C3B4-E3F2-46BB-9CB7-4FA49FC5F10A}"/>
    <cellStyle name="Normal 9 3 3 4 2 2" xfId="2329" xr:uid="{A649661A-B53A-4718-8340-9AB6FB6263B8}"/>
    <cellStyle name="Normal 9 3 3 4 2 2 2" xfId="2330" xr:uid="{58EF1E6E-7074-460F-983B-D13F62B9A225}"/>
    <cellStyle name="Normal 9 3 3 4 2 2 2 2" xfId="4782" xr:uid="{9A197849-4763-4705-B3E4-25DE4915ED89}"/>
    <cellStyle name="Normal 9 3 3 4 2 2 2 2 2" xfId="41409" xr:uid="{E00E08D6-F8DC-4BA0-9647-F7BDCD1F59B6}"/>
    <cellStyle name="Normal 9 3 3 4 2 2 2 2 3" xfId="5993" xr:uid="{E69C57CE-09B9-4AE7-8EA5-65DD31737AA6}"/>
    <cellStyle name="Normal 9 3 3 4 2 2 2 2 4" xfId="5401" xr:uid="{C3FC4810-3953-4B9F-810C-B9C0E3D571A0}"/>
    <cellStyle name="Normal 9 3 3 4 2 2 3" xfId="4781" xr:uid="{1013C3E4-2BD6-4231-8489-736AA6BE77AD}"/>
    <cellStyle name="Normal 9 3 3 4 2 2 3 2" xfId="41408" xr:uid="{AB02A08A-2424-49AC-AD9F-37C23C39E2F5}"/>
    <cellStyle name="Normal 9 3 3 4 2 2 3 3" xfId="5992" xr:uid="{4AFB15A1-22FE-427C-A19A-96C4DC9DC9AE}"/>
    <cellStyle name="Normal 9 3 3 4 2 2 3 4" xfId="5400" xr:uid="{69776105-5730-467B-AC16-D208E9EAC230}"/>
    <cellStyle name="Normal 9 3 3 4 2 3" xfId="2331" xr:uid="{3D48216A-0874-4EB9-B1C9-DA65D379ACBF}"/>
    <cellStyle name="Normal 9 3 3 4 2 3 2" xfId="4783" xr:uid="{E6ED84DE-CBA9-4B2B-B1E7-493F30ED3B07}"/>
    <cellStyle name="Normal 9 3 3 4 2 3 2 2" xfId="41410" xr:uid="{9800D2E4-6772-473E-AB1B-E0C4960BAA28}"/>
    <cellStyle name="Normal 9 3 3 4 2 3 2 3" xfId="5994" xr:uid="{6734149F-E980-4B3E-9FD7-366AD8C7417A}"/>
    <cellStyle name="Normal 9 3 3 4 2 3 2 4" xfId="5402" xr:uid="{BA1EB207-FF72-4628-A5D3-9A71EA103848}"/>
    <cellStyle name="Normal 9 3 3 4 2 4" xfId="4780" xr:uid="{79504E4B-49A6-4D66-AEF9-2BFB4651BAC8}"/>
    <cellStyle name="Normal 9 3 3 4 2 4 2" xfId="41407" xr:uid="{8F280430-2F89-4E59-BFB7-472E1678FAC9}"/>
    <cellStyle name="Normal 9 3 3 4 2 4 3" xfId="5991" xr:uid="{C422B550-C374-499D-9535-A29DB1015A7A}"/>
    <cellStyle name="Normal 9 3 3 4 2 4 4" xfId="5399" xr:uid="{4525AA42-70A4-481E-9C42-0B3F6CCE29A7}"/>
    <cellStyle name="Normal 9 3 3 4 3" xfId="2332" xr:uid="{52FD21CF-6664-469E-A2AF-DAD2C6D50110}"/>
    <cellStyle name="Normal 9 3 3 4 3 2" xfId="2333" xr:uid="{1BA874F2-71A8-472A-BC17-D583F1AF7AA7}"/>
    <cellStyle name="Normal 9 3 3 4 3 2 2" xfId="4785" xr:uid="{0CE8C400-CD5E-4632-AA70-A2CE25BDB9EF}"/>
    <cellStyle name="Normal 9 3 3 4 3 2 2 2" xfId="41412" xr:uid="{B8155AB9-5BD6-4C04-8E3E-A87B519A0C9D}"/>
    <cellStyle name="Normal 9 3 3 4 3 2 2 3" xfId="5996" xr:uid="{F950872C-A917-49F5-9B3B-9BEB39CCF8FE}"/>
    <cellStyle name="Normal 9 3 3 4 3 2 2 4" xfId="5404" xr:uid="{2D7485B8-4294-4D71-A552-38FFE17F7A07}"/>
    <cellStyle name="Normal 9 3 3 4 3 3" xfId="4784" xr:uid="{A4008142-A051-425A-B8C4-97EA4FD72435}"/>
    <cellStyle name="Normal 9 3 3 4 3 3 2" xfId="41411" xr:uid="{C0EA3C93-06E6-4F6F-9980-26EAE1A41D04}"/>
    <cellStyle name="Normal 9 3 3 4 3 3 3" xfId="5995" xr:uid="{7300279F-4FCB-4DEF-B9D2-F341631BD57F}"/>
    <cellStyle name="Normal 9 3 3 4 3 3 4" xfId="5403" xr:uid="{796290E4-B155-40E6-9241-C96C2CE56941}"/>
    <cellStyle name="Normal 9 3 3 4 4" xfId="2334" xr:uid="{16C3D147-2E6D-491C-893D-E186F73F16B5}"/>
    <cellStyle name="Normal 9 3 3 4 4 2" xfId="4786" xr:uid="{DBCFF4E5-D2D4-48AB-9E12-3F1237851602}"/>
    <cellStyle name="Normal 9 3 3 4 4 2 2" xfId="41413" xr:uid="{D04BF586-0EB8-4E55-80EC-0EF3760847CE}"/>
    <cellStyle name="Normal 9 3 3 4 4 2 3" xfId="5997" xr:uid="{B5C1BD7C-897D-4B18-97DC-7A081FB47689}"/>
    <cellStyle name="Normal 9 3 3 4 4 2 4" xfId="5405" xr:uid="{840B0885-A106-4A2C-98A3-7D80FE460A80}"/>
    <cellStyle name="Normal 9 3 3 4 5" xfId="4779" xr:uid="{1035156F-19E8-471E-A5E1-0A46713B6C52}"/>
    <cellStyle name="Normal 9 3 3 4 5 2" xfId="41406" xr:uid="{09887F9F-C9D6-4ACA-9C2E-111516662789}"/>
    <cellStyle name="Normal 9 3 3 4 5 3" xfId="5990" xr:uid="{8CEAA6AA-C0A8-4C66-85AF-D4D1FC9608E3}"/>
    <cellStyle name="Normal 9 3 3 4 5 4" xfId="5398" xr:uid="{3FA781EA-51A7-4CE2-AD46-8018B718657E}"/>
    <cellStyle name="Normal 9 3 3 5" xfId="851" xr:uid="{19CA4C7F-C37C-4A20-8D38-0D1F4B9E2BDB}"/>
    <cellStyle name="Normal 9 3 3 5 2" xfId="2335" xr:uid="{4905C30B-1894-481A-82F8-CCE5B1AC528B}"/>
    <cellStyle name="Normal 9 3 3 5 2 2" xfId="2336" xr:uid="{DB6FA64F-6A9A-4634-A05C-4E6854EB961C}"/>
    <cellStyle name="Normal 9 3 3 5 2 2 2" xfId="4789" xr:uid="{0342E521-1F7B-47E6-BCAC-3B36DC9F6B8A}"/>
    <cellStyle name="Normal 9 3 3 5 2 2 2 2" xfId="41416" xr:uid="{E72E254E-BCB7-404E-89A8-D16B7D1A8246}"/>
    <cellStyle name="Normal 9 3 3 5 2 2 2 3" xfId="6000" xr:uid="{3BA598FC-EFED-481A-AD47-B6BC784332A4}"/>
    <cellStyle name="Normal 9 3 3 5 2 2 2 4" xfId="5408" xr:uid="{E42B2501-CC8C-4720-902E-922F4CE425C5}"/>
    <cellStyle name="Normal 9 3 3 5 2 3" xfId="4788" xr:uid="{3672441F-92AF-4512-AF38-0268765CDBF0}"/>
    <cellStyle name="Normal 9 3 3 5 2 3 2" xfId="41415" xr:uid="{06B96DFE-FBF3-4A2A-A1A9-C027360B8BAB}"/>
    <cellStyle name="Normal 9 3 3 5 2 3 3" xfId="5999" xr:uid="{7DEFD976-1B3A-449B-BECA-8033C3525188}"/>
    <cellStyle name="Normal 9 3 3 5 2 3 4" xfId="5407" xr:uid="{E7457B03-BDC8-4B7D-A768-B5541B6D999D}"/>
    <cellStyle name="Normal 9 3 3 5 3" xfId="2337" xr:uid="{1C5F3F19-A06D-4068-9240-36CB3B571B6F}"/>
    <cellStyle name="Normal 9 3 3 5 3 2" xfId="4790" xr:uid="{CB1070EF-B6B2-452F-9B49-A742AD6FDF7B}"/>
    <cellStyle name="Normal 9 3 3 5 3 2 2" xfId="41417" xr:uid="{D5B239B0-A68F-4C17-B33F-AEDB9A14289B}"/>
    <cellStyle name="Normal 9 3 3 5 3 2 3" xfId="6001" xr:uid="{BC03EF41-3B09-4544-8E2B-8532CFA532D5}"/>
    <cellStyle name="Normal 9 3 3 5 3 2 4" xfId="5409" xr:uid="{A7CB4956-DC0B-4D24-8FE0-1ADDC4E2921A}"/>
    <cellStyle name="Normal 9 3 3 5 4" xfId="4043" xr:uid="{8F60F5DF-3A24-4039-95D6-91E03965E2EF}"/>
    <cellStyle name="Normal 9 3 3 5 4 2" xfId="4791" xr:uid="{9FDF20F4-5847-461B-BA40-A24FBACED29F}"/>
    <cellStyle name="Normal 9 3 3 5 4 2 2" xfId="41418" xr:uid="{0DDC62DE-31D1-4AAD-BA75-2AC5ED8C9FCE}"/>
    <cellStyle name="Normal 9 3 3 5 4 2 3" xfId="6002" xr:uid="{91FC7E93-2B9B-4C62-9B51-4DEAD94EBED5}"/>
    <cellStyle name="Normal 9 3 3 5 4 2 4" xfId="5410" xr:uid="{62A2CF8E-682A-48FF-A4D5-CB68B17B9A7E}"/>
    <cellStyle name="Normal 9 3 3 5 5" xfId="4787" xr:uid="{4570F995-224B-4C89-9C02-4FF554835F1D}"/>
    <cellStyle name="Normal 9 3 3 5 5 2" xfId="41414" xr:uid="{AE4F632D-964E-40DD-8551-515E212EB8C9}"/>
    <cellStyle name="Normal 9 3 3 5 5 3" xfId="5998" xr:uid="{7C1CEE19-E460-4A34-A967-3986DC3412A1}"/>
    <cellStyle name="Normal 9 3 3 5 5 4" xfId="5406" xr:uid="{59CB0297-DA38-49D0-99B3-BD98A1603E26}"/>
    <cellStyle name="Normal 9 3 3 6" xfId="2338" xr:uid="{D296AA22-2CE6-4BF6-A21F-E85EDB309B7D}"/>
    <cellStyle name="Normal 9 3 3 6 2" xfId="2339" xr:uid="{EDCAE3E6-D2C1-4DE9-A757-1F13FF831031}"/>
    <cellStyle name="Normal 9 3 3 6 2 2" xfId="4793" xr:uid="{D0F52E09-30F2-49C7-AA11-BDE0392D6F2F}"/>
    <cellStyle name="Normal 9 3 3 6 2 2 2" xfId="41420" xr:uid="{254A9242-E327-43D1-84C6-E3DA988D7752}"/>
    <cellStyle name="Normal 9 3 3 6 2 2 3" xfId="6004" xr:uid="{BC9A6DF0-6B9D-460E-96D6-DBEDF28D9306}"/>
    <cellStyle name="Normal 9 3 3 6 2 2 4" xfId="5412" xr:uid="{461DCF0D-F2C6-495D-B512-8CEDF6941535}"/>
    <cellStyle name="Normal 9 3 3 6 3" xfId="4792" xr:uid="{D149E409-844C-433D-9A0B-3A1A1ABBBE2C}"/>
    <cellStyle name="Normal 9 3 3 6 3 2" xfId="41419" xr:uid="{A956291C-0381-4CC3-A618-45BF049FF2B2}"/>
    <cellStyle name="Normal 9 3 3 6 3 3" xfId="6003" xr:uid="{1E7A050D-008F-4459-8F10-085F76A3BA73}"/>
    <cellStyle name="Normal 9 3 3 6 3 4" xfId="5411" xr:uid="{E45B922E-E74B-4DDE-9D8F-6057058F1B30}"/>
    <cellStyle name="Normal 9 3 3 7" xfId="2340" xr:uid="{FA6F5C45-323B-4685-8FD5-70F0E4E67BC6}"/>
    <cellStyle name="Normal 9 3 3 7 2" xfId="4794" xr:uid="{4714BEF0-CA2D-4983-8412-B08741499A3F}"/>
    <cellStyle name="Normal 9 3 3 7 2 2" xfId="41421" xr:uid="{0355CF0F-2791-4038-89C0-106B135374DC}"/>
    <cellStyle name="Normal 9 3 3 7 2 3" xfId="6005" xr:uid="{22AA7D36-3923-406E-987A-865AED291697}"/>
    <cellStyle name="Normal 9 3 3 7 2 4" xfId="5413" xr:uid="{5009FD1F-2461-4425-A55D-7B777D8EF28D}"/>
    <cellStyle name="Normal 9 3 3 8" xfId="4044" xr:uid="{A067B5BA-1C3B-45A7-862C-4558F9F164F9}"/>
    <cellStyle name="Normal 9 3 3 8 2" xfId="4795" xr:uid="{76F61B2F-AD80-46A7-89FE-AC7019D4ECBB}"/>
    <cellStyle name="Normal 9 3 3 8 2 2" xfId="41422" xr:uid="{E1EB922B-FD1A-4976-BE8C-7AC37B0DA31C}"/>
    <cellStyle name="Normal 9 3 3 8 2 3" xfId="6006" xr:uid="{5AEA2D22-FFEB-4AA7-B0C8-5C00F21CC294}"/>
    <cellStyle name="Normal 9 3 3 8 2 4" xfId="5414" xr:uid="{1FD63DF9-FC41-4CE4-A0BC-CF7A16336C77}"/>
    <cellStyle name="Normal 9 3 4" xfId="173" xr:uid="{47D44E1D-67EB-4668-A485-FE1E3306B8A7}"/>
    <cellStyle name="Normal 9 3 4 2" xfId="452" xr:uid="{0869C85B-BFE1-4923-8ED4-AA23680F3A02}"/>
    <cellStyle name="Normal 9 3 4 2 2" xfId="852" xr:uid="{99A4B2EB-7E08-429D-A775-80E149B98016}"/>
    <cellStyle name="Normal 9 3 4 2 2 2" xfId="2341" xr:uid="{1EFF95C8-B35A-4E0C-998F-897408F2FF56}"/>
    <cellStyle name="Normal 9 3 4 2 2 2 2" xfId="2342" xr:uid="{F8351422-5924-4B36-8632-2F9ADFDD6512}"/>
    <cellStyle name="Normal 9 3 4 2 2 2 2 2" xfId="4800" xr:uid="{5B4F4246-387E-4098-A250-216496038030}"/>
    <cellStyle name="Normal 9 3 4 2 2 2 2 2 2" xfId="41427" xr:uid="{9AF9237D-AB26-41BF-8539-D8B3630FF930}"/>
    <cellStyle name="Normal 9 3 4 2 2 2 2 2 3" xfId="6011" xr:uid="{63325A2C-9CCE-4B7A-8CC0-712ADECA9011}"/>
    <cellStyle name="Normal 9 3 4 2 2 2 2 2 4" xfId="5419" xr:uid="{9419C8BA-01B8-46C1-A9BA-D8DC84F05D22}"/>
    <cellStyle name="Normal 9 3 4 2 2 2 3" xfId="4799" xr:uid="{FFA39BE1-6191-4E25-823F-3DDB23E00857}"/>
    <cellStyle name="Normal 9 3 4 2 2 2 3 2" xfId="41426" xr:uid="{8D41B28C-999D-41B4-ABCC-D50D22452957}"/>
    <cellStyle name="Normal 9 3 4 2 2 2 3 3" xfId="6010" xr:uid="{8E8CBD3C-F0E2-4B86-8731-CCABB6CBCE71}"/>
    <cellStyle name="Normal 9 3 4 2 2 2 3 4" xfId="5418" xr:uid="{7F1E1FC8-0703-4404-887A-AD55EAEAAEED}"/>
    <cellStyle name="Normal 9 3 4 2 2 3" xfId="2343" xr:uid="{BDCBA729-D04C-4BB7-9649-452DD946D033}"/>
    <cellStyle name="Normal 9 3 4 2 2 3 2" xfId="4801" xr:uid="{A61E949D-9EDC-44C4-AF2B-278E9DD7317C}"/>
    <cellStyle name="Normal 9 3 4 2 2 3 2 2" xfId="41428" xr:uid="{5A1A6C2E-2C76-4DB4-A96E-3581428764C1}"/>
    <cellStyle name="Normal 9 3 4 2 2 3 2 3" xfId="6012" xr:uid="{FDF69A2D-1C9D-4C17-9DBD-787428E03A5F}"/>
    <cellStyle name="Normal 9 3 4 2 2 3 2 4" xfId="5420" xr:uid="{17F4A38A-EF97-44CC-8F88-21536176AC2C}"/>
    <cellStyle name="Normal 9 3 4 2 2 4" xfId="4045" xr:uid="{29AAB330-C2A9-4C24-A1A1-F1DABD60FD39}"/>
    <cellStyle name="Normal 9 3 4 2 2 4 2" xfId="4802" xr:uid="{8629D10C-431B-4CCE-AABB-EB1169A1F174}"/>
    <cellStyle name="Normal 9 3 4 2 2 4 2 2" xfId="41429" xr:uid="{EACE372D-F582-4C50-B4C7-CB378E3C6C10}"/>
    <cellStyle name="Normal 9 3 4 2 2 4 2 3" xfId="6013" xr:uid="{9BC6EC59-0370-4575-80E7-6C81479CED8E}"/>
    <cellStyle name="Normal 9 3 4 2 2 4 2 4" xfId="5421" xr:uid="{3BC28E7B-800B-430B-948B-D5A75AC5E39B}"/>
    <cellStyle name="Normal 9 3 4 2 2 5" xfId="4798" xr:uid="{F04632A4-91BD-4755-AE48-B743FD569E13}"/>
    <cellStyle name="Normal 9 3 4 2 2 5 2" xfId="41425" xr:uid="{C1C052D9-1396-425C-8B9D-BB68B80D33D3}"/>
    <cellStyle name="Normal 9 3 4 2 2 5 3" xfId="6009" xr:uid="{3577B867-1C23-4E60-8DB5-9972DD3A2B9D}"/>
    <cellStyle name="Normal 9 3 4 2 2 5 4" xfId="5417" xr:uid="{218CC44E-35FF-4D24-AB53-349A80C8A331}"/>
    <cellStyle name="Normal 9 3 4 2 3" xfId="2344" xr:uid="{0FCF024D-FE48-4FCF-97AC-4F92323767EE}"/>
    <cellStyle name="Normal 9 3 4 2 3 2" xfId="2345" xr:uid="{BC56E462-6927-43CA-BE96-067D7F11E0EB}"/>
    <cellStyle name="Normal 9 3 4 2 3 2 2" xfId="4804" xr:uid="{52A336C2-586D-496B-9C95-699CBB958AFB}"/>
    <cellStyle name="Normal 9 3 4 2 3 2 2 2" xfId="41431" xr:uid="{67BEF23A-30EF-4F91-A769-BA9ABABBDDE8}"/>
    <cellStyle name="Normal 9 3 4 2 3 2 2 3" xfId="6015" xr:uid="{05206FF4-2E88-4D34-B45F-985456416408}"/>
    <cellStyle name="Normal 9 3 4 2 3 2 2 4" xfId="5423" xr:uid="{CA850E4D-E3B6-4E91-BEBF-1E5E6DB8AB34}"/>
    <cellStyle name="Normal 9 3 4 2 3 3" xfId="4803" xr:uid="{637D0FF1-29B5-48EB-BD39-59C6BE72F258}"/>
    <cellStyle name="Normal 9 3 4 2 3 3 2" xfId="41430" xr:uid="{BF81EBC0-ECC1-4D94-8B86-458AA0D44B3F}"/>
    <cellStyle name="Normal 9 3 4 2 3 3 3" xfId="6014" xr:uid="{A1668988-0044-4663-BF64-D29F2857B352}"/>
    <cellStyle name="Normal 9 3 4 2 3 3 4" xfId="5422" xr:uid="{6A5E31BF-2089-472E-8B8B-537F568BB71C}"/>
    <cellStyle name="Normal 9 3 4 2 4" xfId="2346" xr:uid="{3F82A522-0358-4457-8E0D-008651BD560E}"/>
    <cellStyle name="Normal 9 3 4 2 4 2" xfId="4805" xr:uid="{2E9AA48D-DE1F-4605-8F07-76718CCE1DFD}"/>
    <cellStyle name="Normal 9 3 4 2 4 2 2" xfId="41432" xr:uid="{7458FE57-49C0-43AD-B927-3D51D0FB610A}"/>
    <cellStyle name="Normal 9 3 4 2 4 2 3" xfId="6016" xr:uid="{C38E324D-5097-4216-A9E2-3F307F8B834D}"/>
    <cellStyle name="Normal 9 3 4 2 4 2 4" xfId="5424" xr:uid="{961FC77B-31EE-4FF5-985E-D1707F685A22}"/>
    <cellStyle name="Normal 9 3 4 2 5" xfId="4046" xr:uid="{58C7A886-274C-485B-8517-86D2445BB337}"/>
    <cellStyle name="Normal 9 3 4 2 5 2" xfId="4806" xr:uid="{0A23DB26-6891-4C41-A50D-95B7EB9AB1CC}"/>
    <cellStyle name="Normal 9 3 4 2 5 2 2" xfId="41433" xr:uid="{318D2C55-6A3A-46C4-94F2-ADFF4C644320}"/>
    <cellStyle name="Normal 9 3 4 2 5 2 3" xfId="6017" xr:uid="{8622B52A-CE5E-4A6D-BA70-0AAE188AD313}"/>
    <cellStyle name="Normal 9 3 4 2 5 2 4" xfId="5425" xr:uid="{DAD1F29C-0900-400E-97DC-2C03DCA7E4BE}"/>
    <cellStyle name="Normal 9 3 4 2 6" xfId="4797" xr:uid="{8D11AB43-ECFC-41DF-92DD-7A7B8952D4BC}"/>
    <cellStyle name="Normal 9 3 4 2 6 2" xfId="41424" xr:uid="{CCCF6E62-B439-4091-B36C-0B7ACAC35238}"/>
    <cellStyle name="Normal 9 3 4 2 6 3" xfId="6008" xr:uid="{C9D26044-2A9B-44BD-A25C-9EF98A74BB80}"/>
    <cellStyle name="Normal 9 3 4 2 6 4" xfId="5416" xr:uid="{61ED1F57-6A02-48BC-AAD2-E3889731C148}"/>
    <cellStyle name="Normal 9 3 4 3" xfId="853" xr:uid="{697CFC60-319F-4352-8E1B-FE4A1FCD8262}"/>
    <cellStyle name="Normal 9 3 4 3 2" xfId="2347" xr:uid="{BEDADFE1-9D72-43FB-BD90-E1F8CB251433}"/>
    <cellStyle name="Normal 9 3 4 3 2 2" xfId="2348" xr:uid="{9574B900-12A0-4ACA-955B-12E7647EFBEC}"/>
    <cellStyle name="Normal 9 3 4 3 2 2 2" xfId="4809" xr:uid="{3EE27966-16B5-480E-BA5B-3B6FF4180075}"/>
    <cellStyle name="Normal 9 3 4 3 2 2 2 2" xfId="41436" xr:uid="{33997201-E1E2-4196-A797-6B8B63FB6E5D}"/>
    <cellStyle name="Normal 9 3 4 3 2 2 2 3" xfId="6020" xr:uid="{E4768E5A-5EA3-4C45-A995-C70F344FA19A}"/>
    <cellStyle name="Normal 9 3 4 3 2 2 2 4" xfId="5428" xr:uid="{392A9A21-CF03-45DA-ABDC-018347F6BA2A}"/>
    <cellStyle name="Normal 9 3 4 3 2 3" xfId="4808" xr:uid="{69B04873-0717-4CDA-BBB9-84074043DBD5}"/>
    <cellStyle name="Normal 9 3 4 3 2 3 2" xfId="41435" xr:uid="{6244A9C0-8668-47FC-8CD1-0B16493FC0F5}"/>
    <cellStyle name="Normal 9 3 4 3 2 3 3" xfId="6019" xr:uid="{7DFF3780-44A3-42F1-B462-C08DA16B1625}"/>
    <cellStyle name="Normal 9 3 4 3 2 3 4" xfId="5427" xr:uid="{A8845D05-B247-4510-AF26-53689EB19A4E}"/>
    <cellStyle name="Normal 9 3 4 3 3" xfId="2349" xr:uid="{B1D46F5C-E895-444D-9380-A8A81EC1F85D}"/>
    <cellStyle name="Normal 9 3 4 3 3 2" xfId="4810" xr:uid="{155EC24A-FDD4-46E1-BEC1-4EFED3372B9E}"/>
    <cellStyle name="Normal 9 3 4 3 3 2 2" xfId="41437" xr:uid="{C5E81C75-BC71-4455-9FDC-F96120B065E7}"/>
    <cellStyle name="Normal 9 3 4 3 3 2 3" xfId="6021" xr:uid="{FA136642-7EDD-4A9D-B0A1-12819616EE34}"/>
    <cellStyle name="Normal 9 3 4 3 3 2 4" xfId="5429" xr:uid="{7209C211-92F7-4B43-A0E7-1CB038674917}"/>
    <cellStyle name="Normal 9 3 4 3 4" xfId="4047" xr:uid="{396A585E-5C83-4CEC-A5BC-FA5109EB83A3}"/>
    <cellStyle name="Normal 9 3 4 3 4 2" xfId="4811" xr:uid="{5522205E-3ACF-4AD5-8C72-C409BF9A1010}"/>
    <cellStyle name="Normal 9 3 4 3 4 2 2" xfId="41438" xr:uid="{3AB49C38-ABC9-45D3-9E21-5C0A899DE235}"/>
    <cellStyle name="Normal 9 3 4 3 4 2 3" xfId="6022" xr:uid="{F6AC7C5C-05D1-42B6-AC22-EB2EE4AAD3F7}"/>
    <cellStyle name="Normal 9 3 4 3 4 2 4" xfId="5430" xr:uid="{AD09710C-38FB-40CC-AFB9-51EB84C92B92}"/>
    <cellStyle name="Normal 9 3 4 3 5" xfId="4807" xr:uid="{B6D9B411-7CBE-4AC8-B464-5687000C3923}"/>
    <cellStyle name="Normal 9 3 4 3 5 2" xfId="41434" xr:uid="{0280A5DE-963F-4497-8571-ACA0A5CA7038}"/>
    <cellStyle name="Normal 9 3 4 3 5 3" xfId="6018" xr:uid="{ECA72E6E-EF68-41AB-893C-17673F4EF57F}"/>
    <cellStyle name="Normal 9 3 4 3 5 4" xfId="5426" xr:uid="{C2138DD3-7592-46CB-B7DC-DC1A8DF8775A}"/>
    <cellStyle name="Normal 9 3 4 4" xfId="2350" xr:uid="{5F4BB1E1-1076-46EC-A91D-871F529DDF86}"/>
    <cellStyle name="Normal 9 3 4 4 2" xfId="2351" xr:uid="{91EF1EB6-3F78-4B1C-BB3E-6DDD847A8EFE}"/>
    <cellStyle name="Normal 9 3 4 4 2 2" xfId="4813" xr:uid="{E86D41EA-1961-4B18-8D9B-3770CFEF8EE0}"/>
    <cellStyle name="Normal 9 3 4 4 2 2 2" xfId="41440" xr:uid="{BB1BC4B5-C6FF-4FC2-9C5A-C82122D70CB9}"/>
    <cellStyle name="Normal 9 3 4 4 2 2 3" xfId="6024" xr:uid="{931A1C4F-ED5F-4383-B14B-BAC244CA4B60}"/>
    <cellStyle name="Normal 9 3 4 4 2 2 4" xfId="5432" xr:uid="{624D88A3-915E-4580-8C39-F47A5785BB7D}"/>
    <cellStyle name="Normal 9 3 4 4 3" xfId="4048" xr:uid="{EC121448-E228-471E-A381-E0FE5B67391D}"/>
    <cellStyle name="Normal 9 3 4 4 3 2" xfId="4814" xr:uid="{3B39BCBF-B174-4578-9DAB-F41C80944357}"/>
    <cellStyle name="Normal 9 3 4 4 3 2 2" xfId="41441" xr:uid="{92DEBBFA-14CF-460C-9F0D-F34159860AB0}"/>
    <cellStyle name="Normal 9 3 4 4 3 2 3" xfId="6025" xr:uid="{06485220-6BFD-43C8-9944-2257A17AAFAB}"/>
    <cellStyle name="Normal 9 3 4 4 3 2 4" xfId="5433" xr:uid="{DE808E72-01D7-441E-91D7-60DEA35D07EC}"/>
    <cellStyle name="Normal 9 3 4 4 4" xfId="4049" xr:uid="{2597017F-3D72-4447-AA7F-B82E961D928B}"/>
    <cellStyle name="Normal 9 3 4 4 4 2" xfId="4815" xr:uid="{F6680DE3-F04B-4CC6-AF9C-527AB954FD58}"/>
    <cellStyle name="Normal 9 3 4 4 4 2 2" xfId="41442" xr:uid="{293D5AB6-788F-4F4B-A92D-9BE80EF15BE4}"/>
    <cellStyle name="Normal 9 3 4 4 4 2 3" xfId="6026" xr:uid="{43B0979C-60FD-4902-A01A-9A2077581625}"/>
    <cellStyle name="Normal 9 3 4 4 4 2 4" xfId="5434" xr:uid="{65F940A4-B465-44BA-AA86-09878CD6B514}"/>
    <cellStyle name="Normal 9 3 4 4 5" xfId="4812" xr:uid="{63AC3676-E0C8-4579-A0D1-C5D3CC229544}"/>
    <cellStyle name="Normal 9 3 4 4 5 2" xfId="41439" xr:uid="{AF48DC0C-5F7D-43B4-AB4D-138A7E6A3A3F}"/>
    <cellStyle name="Normal 9 3 4 4 5 3" xfId="6023" xr:uid="{AFEABFE0-A859-4007-90F5-5E132AB1F4B0}"/>
    <cellStyle name="Normal 9 3 4 4 5 4" xfId="5431" xr:uid="{DC39B4AD-89F7-4C6F-BE4D-6855CF4E96F0}"/>
    <cellStyle name="Normal 9 3 4 5" xfId="2352" xr:uid="{85E0304B-6135-4C9A-89E0-F296A212CCD1}"/>
    <cellStyle name="Normal 9 3 4 5 2" xfId="4816" xr:uid="{4861F42B-50E7-4D0F-B78B-A99E39191213}"/>
    <cellStyle name="Normal 9 3 4 5 2 2" xfId="41443" xr:uid="{816A644C-E39C-4FE8-9719-98A67A2474A4}"/>
    <cellStyle name="Normal 9 3 4 5 2 3" xfId="6027" xr:uid="{7D02DD2D-80FA-4A73-8613-A858D94A9A7B}"/>
    <cellStyle name="Normal 9 3 4 5 2 4" xfId="5435" xr:uid="{E55DF55C-2A1F-464E-AD4D-1FA81F514418}"/>
    <cellStyle name="Normal 9 3 4 6" xfId="4050" xr:uid="{DDD1C7FF-9F32-4180-9ACD-62A4E1DB929C}"/>
    <cellStyle name="Normal 9 3 4 6 2" xfId="4817" xr:uid="{C46D2162-FC64-4621-A0AB-50A938B142AA}"/>
    <cellStyle name="Normal 9 3 4 6 2 2" xfId="41444" xr:uid="{4D459A9B-8525-41FB-AE2D-D9E4198752FD}"/>
    <cellStyle name="Normal 9 3 4 6 2 3" xfId="6028" xr:uid="{7B098AC4-E65B-45BD-93D0-94E725FEAC85}"/>
    <cellStyle name="Normal 9 3 4 6 2 4" xfId="5436" xr:uid="{91A9C7A2-B3EB-40EE-9F0A-434A0383BDE9}"/>
    <cellStyle name="Normal 9 3 4 7" xfId="4051" xr:uid="{86B664EC-7CCE-46CB-93B0-542C7CB487CD}"/>
    <cellStyle name="Normal 9 3 4 7 2" xfId="4818" xr:uid="{B1BAECC1-0FFC-4201-B959-622AEC61D19B}"/>
    <cellStyle name="Normal 9 3 4 7 2 2" xfId="41445" xr:uid="{69A36FF7-96E8-49ED-BFFF-B4BC58C1B533}"/>
    <cellStyle name="Normal 9 3 4 7 2 3" xfId="6029" xr:uid="{FF900EB7-DBC0-4520-88AA-AAA3BB680901}"/>
    <cellStyle name="Normal 9 3 4 7 2 4" xfId="5437" xr:uid="{159D08EB-7980-4846-8C8C-FC27AAB21A67}"/>
    <cellStyle name="Normal 9 3 4 8" xfId="4796" xr:uid="{CD7AE497-B16B-45AD-8F5C-2932A18531B5}"/>
    <cellStyle name="Normal 9 3 4 8 2" xfId="41423" xr:uid="{442884B9-0DDD-48EE-8DBB-7DB99111A5BD}"/>
    <cellStyle name="Normal 9 3 4 8 3" xfId="6007" xr:uid="{7040B1C5-9768-4EE8-A1DC-27C92EF322AD}"/>
    <cellStyle name="Normal 9 3 4 8 4" xfId="5415" xr:uid="{E33556EA-2E4F-4454-BBE2-456285087ED6}"/>
    <cellStyle name="Normal 9 3 5" xfId="412" xr:uid="{77DB616B-1185-48BA-A455-2EDA2A66CF3D}"/>
    <cellStyle name="Normal 9 3 5 2" xfId="854" xr:uid="{9D1C0371-BBBF-4A90-9065-4BF2D99922DE}"/>
    <cellStyle name="Normal 9 3 5 2 2" xfId="855" xr:uid="{6A8D7135-7D44-4AFD-B6B9-FFED265884E8}"/>
    <cellStyle name="Normal 9 3 5 2 2 2" xfId="2353" xr:uid="{6C6F40D1-419E-480B-B241-66B5690B278B}"/>
    <cellStyle name="Normal 9 3 5 2 2 2 2" xfId="2354" xr:uid="{B4B3972D-DFB1-4254-B6FC-B38360A739E6}"/>
    <cellStyle name="Normal 9 3 5 2 2 2 2 2" xfId="4823" xr:uid="{6E946DEC-FFAE-4E7C-8A77-96B75F3EBF79}"/>
    <cellStyle name="Normal 9 3 5 2 2 2 2 2 2" xfId="41450" xr:uid="{E4B86DDA-9B85-400A-B229-E5B38E7FC7E1}"/>
    <cellStyle name="Normal 9 3 5 2 2 2 2 2 3" xfId="6034" xr:uid="{59196E39-193C-44DC-8463-3AA219F63645}"/>
    <cellStyle name="Normal 9 3 5 2 2 2 2 2 4" xfId="5442" xr:uid="{D53749FE-6211-4F63-976F-F8225986312E}"/>
    <cellStyle name="Normal 9 3 5 2 2 2 3" xfId="4822" xr:uid="{1DFA0AC8-2367-4376-8743-E60135B5716E}"/>
    <cellStyle name="Normal 9 3 5 2 2 2 3 2" xfId="41449" xr:uid="{48CA1F50-BF9C-4925-8A6B-8C2F8FF7E824}"/>
    <cellStyle name="Normal 9 3 5 2 2 2 3 3" xfId="6033" xr:uid="{13696237-F199-46EB-88F8-BE4DF8DCEAA5}"/>
    <cellStyle name="Normal 9 3 5 2 2 2 3 4" xfId="5441" xr:uid="{F2E3010D-0CDB-4051-BFD7-4AD73904E55A}"/>
    <cellStyle name="Normal 9 3 5 2 2 3" xfId="2355" xr:uid="{92E2624F-919D-4643-B29B-86380ABEDABD}"/>
    <cellStyle name="Normal 9 3 5 2 2 3 2" xfId="4824" xr:uid="{D672813F-87AA-4E46-B48D-4AD1BF12E93D}"/>
    <cellStyle name="Normal 9 3 5 2 2 3 2 2" xfId="41451" xr:uid="{EF21846E-481F-4E73-A30A-6EE15ED4D7AE}"/>
    <cellStyle name="Normal 9 3 5 2 2 3 2 3" xfId="6035" xr:uid="{1F9292C9-A6B9-4096-B248-AA5D71663820}"/>
    <cellStyle name="Normal 9 3 5 2 2 3 2 4" xfId="5443" xr:uid="{20699D85-AD0B-4742-A394-EE3F8559DC26}"/>
    <cellStyle name="Normal 9 3 5 2 2 4" xfId="4821" xr:uid="{7DDB9870-09B6-4D3B-AA35-080F7F8DD5A1}"/>
    <cellStyle name="Normal 9 3 5 2 2 4 2" xfId="41448" xr:uid="{D444ACA5-52DB-4556-9FF6-C8D1ADDED60B}"/>
    <cellStyle name="Normal 9 3 5 2 2 4 3" xfId="6032" xr:uid="{00306FE9-846D-4299-B329-4C496490A02D}"/>
    <cellStyle name="Normal 9 3 5 2 2 4 4" xfId="5440" xr:uid="{B4D40476-07AE-419F-9B8C-D64D99D2723A}"/>
    <cellStyle name="Normal 9 3 5 2 3" xfId="2356" xr:uid="{6065D30E-B6E8-4217-81DF-210A06C7AD2E}"/>
    <cellStyle name="Normal 9 3 5 2 3 2" xfId="2357" xr:uid="{4B039EE4-6C1E-4AFB-8D62-4ACE7F642A0D}"/>
    <cellStyle name="Normal 9 3 5 2 3 2 2" xfId="4826" xr:uid="{605D4163-84D3-41A2-9941-0F4366B5D39C}"/>
    <cellStyle name="Normal 9 3 5 2 3 2 2 2" xfId="41453" xr:uid="{A388ADC5-DFD7-4FDF-9485-F9AA89D6DE9B}"/>
    <cellStyle name="Normal 9 3 5 2 3 2 2 3" xfId="6037" xr:uid="{CC08BFFA-3AD7-4AF6-BBC5-C60876C0261D}"/>
    <cellStyle name="Normal 9 3 5 2 3 2 2 4" xfId="5445" xr:uid="{28B8E807-E658-49F6-B179-E12956A313EE}"/>
    <cellStyle name="Normal 9 3 5 2 3 3" xfId="4825" xr:uid="{32A3FB4A-8976-4011-927B-BB3436EFD215}"/>
    <cellStyle name="Normal 9 3 5 2 3 3 2" xfId="41452" xr:uid="{F0ED4FED-0127-4A4E-B1A0-AA0C26BC2293}"/>
    <cellStyle name="Normal 9 3 5 2 3 3 3" xfId="6036" xr:uid="{6C4EA3D6-9F56-4EB4-922A-162333451DCE}"/>
    <cellStyle name="Normal 9 3 5 2 3 3 4" xfId="5444" xr:uid="{14EF31CE-4B24-4BE1-826A-5CDE364AD3F1}"/>
    <cellStyle name="Normal 9 3 5 2 4" xfId="2358" xr:uid="{C72AEC0B-5348-4EF1-8E41-FC999F6018BC}"/>
    <cellStyle name="Normal 9 3 5 2 4 2" xfId="4827" xr:uid="{FCB54BFB-AB3B-4C94-9695-801BED0CB129}"/>
    <cellStyle name="Normal 9 3 5 2 4 2 2" xfId="41454" xr:uid="{7D4A3F66-7EDF-4301-9265-6360C174960C}"/>
    <cellStyle name="Normal 9 3 5 2 4 2 3" xfId="6038" xr:uid="{919992B6-87D0-41F7-A46A-8B629E10F3C1}"/>
    <cellStyle name="Normal 9 3 5 2 4 2 4" xfId="5446" xr:uid="{A487661E-D73B-4482-88FE-9430D5A58DD8}"/>
    <cellStyle name="Normal 9 3 5 2 5" xfId="4820" xr:uid="{3CC72A70-0025-47E7-AAD0-837FF45AE86D}"/>
    <cellStyle name="Normal 9 3 5 2 5 2" xfId="41447" xr:uid="{87D2AF0A-76C8-4306-A26F-765BF41F4F3D}"/>
    <cellStyle name="Normal 9 3 5 2 5 3" xfId="6031" xr:uid="{C7B0A7EF-9783-4378-B21B-0CBA8F8E1CA0}"/>
    <cellStyle name="Normal 9 3 5 2 5 4" xfId="5439" xr:uid="{26114F70-AD6B-4038-A18B-68DE49D5F83A}"/>
    <cellStyle name="Normal 9 3 5 3" xfId="856" xr:uid="{8AECB0D6-E71E-43F1-9191-33A360853490}"/>
    <cellStyle name="Normal 9 3 5 3 2" xfId="2359" xr:uid="{885C3CDD-6E74-4104-B04A-42923A9E5C15}"/>
    <cellStyle name="Normal 9 3 5 3 2 2" xfId="2360" xr:uid="{506E90BB-AD20-48B1-B870-6D3CF1DDF793}"/>
    <cellStyle name="Normal 9 3 5 3 2 2 2" xfId="4830" xr:uid="{688D9B9B-B14A-4194-8137-3D987020A8AC}"/>
    <cellStyle name="Normal 9 3 5 3 2 2 2 2" xfId="41457" xr:uid="{AFA4A7A2-E6B3-4B31-A15D-543CC46F9B78}"/>
    <cellStyle name="Normal 9 3 5 3 2 2 2 3" xfId="6041" xr:uid="{DDD467D9-008C-4733-95CE-8DF768098761}"/>
    <cellStyle name="Normal 9 3 5 3 2 2 2 4" xfId="5449" xr:uid="{AA7C3F84-2DA7-4CF2-9C7F-4D83594FBA3E}"/>
    <cellStyle name="Normal 9 3 5 3 2 3" xfId="4829" xr:uid="{974A5CBF-C4C8-4B69-9C28-828FD2F55008}"/>
    <cellStyle name="Normal 9 3 5 3 2 3 2" xfId="41456" xr:uid="{79743E3F-F742-423F-B369-885D02F16678}"/>
    <cellStyle name="Normal 9 3 5 3 2 3 3" xfId="6040" xr:uid="{F3F7F22C-08B6-4E66-A4B4-977BD98FC18F}"/>
    <cellStyle name="Normal 9 3 5 3 2 3 4" xfId="5448" xr:uid="{F2F57CB7-B4C2-4138-BA28-7D1C24901682}"/>
    <cellStyle name="Normal 9 3 5 3 3" xfId="2361" xr:uid="{3D04A2FA-9858-4E36-87AD-6718163C0F1F}"/>
    <cellStyle name="Normal 9 3 5 3 3 2" xfId="4831" xr:uid="{998AB5F8-13AB-464D-A968-09CDB282FB33}"/>
    <cellStyle name="Normal 9 3 5 3 3 2 2" xfId="41458" xr:uid="{A68603EE-3B52-4BC3-8A2E-7B9F43B404B3}"/>
    <cellStyle name="Normal 9 3 5 3 3 2 3" xfId="6042" xr:uid="{B2259533-9D36-48D5-B8DC-2F4445688A86}"/>
    <cellStyle name="Normal 9 3 5 3 3 2 4" xfId="5450" xr:uid="{CD0ADC8B-20AC-44E9-AFB4-3A53CB0A3CDC}"/>
    <cellStyle name="Normal 9 3 5 3 4" xfId="4052" xr:uid="{22709F3D-A34E-46CE-BF02-9CB9FCE721CA}"/>
    <cellStyle name="Normal 9 3 5 3 4 2" xfId="4832" xr:uid="{B17D11B1-3A34-4BB7-A2EB-F622F80060A7}"/>
    <cellStyle name="Normal 9 3 5 3 4 2 2" xfId="41459" xr:uid="{4506ED18-228A-4A6D-85F6-7F220949FAE0}"/>
    <cellStyle name="Normal 9 3 5 3 4 2 3" xfId="6043" xr:uid="{FB478262-A84E-49F3-AD30-B832FDC2AEA8}"/>
    <cellStyle name="Normal 9 3 5 3 4 2 4" xfId="5451" xr:uid="{6FF2B763-5384-4A98-997F-AAA245816995}"/>
    <cellStyle name="Normal 9 3 5 3 5" xfId="4828" xr:uid="{5D24D95B-4CBE-47B5-90B7-060D2E3446F1}"/>
    <cellStyle name="Normal 9 3 5 3 5 2" xfId="41455" xr:uid="{98AA9D53-27D9-4AF9-93A4-4E79B60BB9A0}"/>
    <cellStyle name="Normal 9 3 5 3 5 3" xfId="6039" xr:uid="{445E28D6-39FD-4393-97ED-BB9CCB1CCF3E}"/>
    <cellStyle name="Normal 9 3 5 3 5 4" xfId="5447" xr:uid="{7E9B8B61-FD47-4FE7-9B29-51DDB8692A51}"/>
    <cellStyle name="Normal 9 3 5 4" xfId="2362" xr:uid="{AA8C1848-2D5C-453F-8E10-710928ED5FEF}"/>
    <cellStyle name="Normal 9 3 5 4 2" xfId="2363" xr:uid="{9B7DA765-70D9-4963-A902-BEFD4867F5A8}"/>
    <cellStyle name="Normal 9 3 5 4 2 2" xfId="4834" xr:uid="{652835D9-44BF-4C5D-9225-A54C0337A8DA}"/>
    <cellStyle name="Normal 9 3 5 4 2 2 2" xfId="41461" xr:uid="{4FBBBDEE-18F3-4E27-ACAA-374D3F6D9E4D}"/>
    <cellStyle name="Normal 9 3 5 4 2 2 3" xfId="6045" xr:uid="{40C1CE30-0BD2-4BFA-9F8B-B45CD8D9F1D1}"/>
    <cellStyle name="Normal 9 3 5 4 2 2 4" xfId="5453" xr:uid="{B8F7F12E-ED2F-4428-BC1B-9EF1B6CB2912}"/>
    <cellStyle name="Normal 9 3 5 4 3" xfId="4833" xr:uid="{5FE9233D-AF8D-4E40-BCB7-066B0912A192}"/>
    <cellStyle name="Normal 9 3 5 4 3 2" xfId="41460" xr:uid="{50E0B3B3-49FD-45FD-94D7-6F8C53E61997}"/>
    <cellStyle name="Normal 9 3 5 4 3 3" xfId="6044" xr:uid="{A17F54C5-8FA9-4777-BFAE-4747A87A745E}"/>
    <cellStyle name="Normal 9 3 5 4 3 4" xfId="5452" xr:uid="{D584BBFC-704A-4F73-8288-B37401874A5B}"/>
    <cellStyle name="Normal 9 3 5 5" xfId="2364" xr:uid="{C117F74D-3476-49F0-AE96-D7D376FFCE36}"/>
    <cellStyle name="Normal 9 3 5 5 2" xfId="4835" xr:uid="{29F639E0-2E12-49B6-861E-827AF1C6A280}"/>
    <cellStyle name="Normal 9 3 5 5 2 2" xfId="41462" xr:uid="{A9FB30B2-ED8F-48E4-BC51-B048583EEAD2}"/>
    <cellStyle name="Normal 9 3 5 5 2 3" xfId="6046" xr:uid="{FDCA680D-2F4E-4E1F-B18A-67F297CB0116}"/>
    <cellStyle name="Normal 9 3 5 5 2 4" xfId="5454" xr:uid="{659B83C2-6B20-417D-8A4B-BEC18A5AF61E}"/>
    <cellStyle name="Normal 9 3 5 6" xfId="4053" xr:uid="{CF42A001-FD49-450B-A2BD-A9FC82D235CA}"/>
    <cellStyle name="Normal 9 3 5 6 2" xfId="4836" xr:uid="{E5894F30-9B02-46BF-B016-B66A3ACA4020}"/>
    <cellStyle name="Normal 9 3 5 6 2 2" xfId="41463" xr:uid="{BBE40366-7AD9-46C2-82B2-2BB8E00FAA3E}"/>
    <cellStyle name="Normal 9 3 5 6 2 3" xfId="6047" xr:uid="{9FED11E8-73F4-499C-9460-3FD3CB06BB36}"/>
    <cellStyle name="Normal 9 3 5 6 2 4" xfId="5455" xr:uid="{916673D8-4A69-479F-8A32-C5F33FEF97C1}"/>
    <cellStyle name="Normal 9 3 5 7" xfId="4819" xr:uid="{CA037AEB-3018-4EE8-86D8-0F77CF3DE676}"/>
    <cellStyle name="Normal 9 3 5 7 2" xfId="41446" xr:uid="{A0C914A2-9C68-48BE-9CB4-6CFF950CE5B7}"/>
    <cellStyle name="Normal 9 3 5 7 3" xfId="6030" xr:uid="{E074B2F6-4ED2-4174-AF6A-5B5031036333}"/>
    <cellStyle name="Normal 9 3 5 7 4" xfId="5438" xr:uid="{07A2FCEA-78F0-4A59-9C5E-6C86E385678B}"/>
    <cellStyle name="Normal 9 3 6" xfId="413" xr:uid="{85FEF2A0-6F64-427D-9CC5-F058F36A1DAE}"/>
    <cellStyle name="Normal 9 3 6 2" xfId="857" xr:uid="{3D8BDCF8-CCB2-47E9-A02E-8FF61C7308F6}"/>
    <cellStyle name="Normal 9 3 6 2 2" xfId="2365" xr:uid="{22285904-1B62-4A1E-8A3B-1B2840A0B8A5}"/>
    <cellStyle name="Normal 9 3 6 2 2 2" xfId="2366" xr:uid="{D3874CFF-846F-441A-BFC0-A705453282C2}"/>
    <cellStyle name="Normal 9 3 6 2 2 2 2" xfId="4840" xr:uid="{58805929-377E-4D3C-9BE9-62DE8F96CF6F}"/>
    <cellStyle name="Normal 9 3 6 2 2 2 2 2" xfId="41467" xr:uid="{46905B78-288E-4748-9677-9ABB26E89E11}"/>
    <cellStyle name="Normal 9 3 6 2 2 2 2 3" xfId="6051" xr:uid="{7363AFEB-3C17-48A2-93AC-FACA8166CC94}"/>
    <cellStyle name="Normal 9 3 6 2 2 2 2 4" xfId="5459" xr:uid="{8C7A82A7-8481-4605-9A42-D21C59F81706}"/>
    <cellStyle name="Normal 9 3 6 2 2 3" xfId="4839" xr:uid="{038F1B58-C47E-49BC-A5CA-F5752E685CB8}"/>
    <cellStyle name="Normal 9 3 6 2 2 3 2" xfId="41466" xr:uid="{B3FADEF1-FC53-4D95-B2FB-E373EC637CB4}"/>
    <cellStyle name="Normal 9 3 6 2 2 3 3" xfId="6050" xr:uid="{AF7C175E-1698-4D5E-A5D6-59FD45B76959}"/>
    <cellStyle name="Normal 9 3 6 2 2 3 4" xfId="5458" xr:uid="{B08AB013-BBB7-4B99-B746-2772F550F28B}"/>
    <cellStyle name="Normal 9 3 6 2 3" xfId="2367" xr:uid="{31A89CAE-33A8-4CF8-902C-EF6498C7D712}"/>
    <cellStyle name="Normal 9 3 6 2 3 2" xfId="4841" xr:uid="{06A89BA8-B28D-41C3-91FE-88CA8A0A9BAA}"/>
    <cellStyle name="Normal 9 3 6 2 3 2 2" xfId="41468" xr:uid="{C54552B5-4F0F-4251-8221-5586F867EBEE}"/>
    <cellStyle name="Normal 9 3 6 2 3 2 3" xfId="6052" xr:uid="{9457F433-BFA7-44E8-B3E8-2FCA55EC6224}"/>
    <cellStyle name="Normal 9 3 6 2 3 2 4" xfId="5460" xr:uid="{69075ABB-44E6-412C-ABFE-95E0EA716783}"/>
    <cellStyle name="Normal 9 3 6 2 4" xfId="4054" xr:uid="{05E1D2DF-780C-4DCC-9F15-F7DA5F990DE5}"/>
    <cellStyle name="Normal 9 3 6 2 4 2" xfId="4842" xr:uid="{1AB1D190-84ED-4A03-ABC4-D48E1EFC67DF}"/>
    <cellStyle name="Normal 9 3 6 2 4 2 2" xfId="41469" xr:uid="{08BE4EBC-327F-4541-977B-86CFAD21E1CE}"/>
    <cellStyle name="Normal 9 3 6 2 4 2 3" xfId="6053" xr:uid="{2D6CDD2E-0814-4D59-AE70-2DFB3CB3B3D8}"/>
    <cellStyle name="Normal 9 3 6 2 4 2 4" xfId="5461" xr:uid="{F5153E8A-878C-4495-9B7B-404EC3457129}"/>
    <cellStyle name="Normal 9 3 6 2 5" xfId="4838" xr:uid="{7C972FFD-FA3E-480D-88BD-948706687F01}"/>
    <cellStyle name="Normal 9 3 6 2 5 2" xfId="41465" xr:uid="{E81D6567-AD23-4133-9A68-4AEE70A3F9A9}"/>
    <cellStyle name="Normal 9 3 6 2 5 3" xfId="6049" xr:uid="{12FFE013-4B27-483C-9395-AA3AE4529218}"/>
    <cellStyle name="Normal 9 3 6 2 5 4" xfId="5457" xr:uid="{D3B940BD-1895-4090-A90F-FD6D84934D79}"/>
    <cellStyle name="Normal 9 3 6 3" xfId="2368" xr:uid="{65598206-DFCE-45E2-BA39-1D58B7A00261}"/>
    <cellStyle name="Normal 9 3 6 3 2" xfId="2369" xr:uid="{9BE06095-EF0B-40EA-B622-D70C8CB1AFEE}"/>
    <cellStyle name="Normal 9 3 6 3 2 2" xfId="4844" xr:uid="{F7806344-2456-4796-B701-A7D3C1FA3141}"/>
    <cellStyle name="Normal 9 3 6 3 2 2 2" xfId="41471" xr:uid="{CAE3A2CF-945B-4562-846D-B115DBD06E30}"/>
    <cellStyle name="Normal 9 3 6 3 2 2 3" xfId="6055" xr:uid="{F15E3633-D0D2-4C68-BC56-8F911A4C9D54}"/>
    <cellStyle name="Normal 9 3 6 3 2 2 4" xfId="5463" xr:uid="{F8A51687-274B-41CB-A302-B238238BB95A}"/>
    <cellStyle name="Normal 9 3 6 3 3" xfId="4843" xr:uid="{B6B40F70-F107-4D4B-AB12-6273F2E1FEBC}"/>
    <cellStyle name="Normal 9 3 6 3 3 2" xfId="41470" xr:uid="{D9E7B84C-76B5-4FD1-BEC2-E5EC673185CF}"/>
    <cellStyle name="Normal 9 3 6 3 3 3" xfId="6054" xr:uid="{E6C72818-0A49-4799-9582-E0C4250D8EA1}"/>
    <cellStyle name="Normal 9 3 6 3 3 4" xfId="5462" xr:uid="{27312405-C04F-4CEB-BD5D-62A08BBA3F35}"/>
    <cellStyle name="Normal 9 3 6 4" xfId="2370" xr:uid="{19BA41BD-56DD-44ED-931D-4DF3663E052C}"/>
    <cellStyle name="Normal 9 3 6 4 2" xfId="4845" xr:uid="{C35B91A4-ADAC-4220-A72B-394A289529F8}"/>
    <cellStyle name="Normal 9 3 6 4 2 2" xfId="41472" xr:uid="{16FE9359-FD35-4CF7-B4F6-EA26534374E6}"/>
    <cellStyle name="Normal 9 3 6 4 2 3" xfId="6056" xr:uid="{A64A131A-A1AC-42AA-A5B6-712D69F25917}"/>
    <cellStyle name="Normal 9 3 6 4 2 4" xfId="5464" xr:uid="{DBA95AC5-2A3C-402E-8339-78F607786BDE}"/>
    <cellStyle name="Normal 9 3 6 5" xfId="4055" xr:uid="{D22EB6DC-C108-41D0-8458-162B47CCBC0E}"/>
    <cellStyle name="Normal 9 3 6 5 2" xfId="4846" xr:uid="{DF19DD5F-A759-4E2A-BB84-71280DD2A5EA}"/>
    <cellStyle name="Normal 9 3 6 5 2 2" xfId="41473" xr:uid="{754CDDCA-8F3E-41D5-BCF9-E81AA3B0EB78}"/>
    <cellStyle name="Normal 9 3 6 5 2 3" xfId="6057" xr:uid="{26C88865-411F-4A54-B88D-7DCAA7CCFFF5}"/>
    <cellStyle name="Normal 9 3 6 5 2 4" xfId="5465" xr:uid="{70422EC7-8472-49F8-AC68-09932E8C9115}"/>
    <cellStyle name="Normal 9 3 6 6" xfId="4837" xr:uid="{FF472734-FC43-409F-82E3-4B4AC277A5F5}"/>
    <cellStyle name="Normal 9 3 6 6 2" xfId="41464" xr:uid="{0D33B46D-9C49-47B0-91EB-CE94B31DB580}"/>
    <cellStyle name="Normal 9 3 6 6 3" xfId="6048" xr:uid="{9869CC0C-7D38-4DB5-A01F-71FF573C39B6}"/>
    <cellStyle name="Normal 9 3 6 6 4" xfId="5456" xr:uid="{523C2DF5-C3B5-4575-A7A1-D78EED905060}"/>
    <cellStyle name="Normal 9 3 7" xfId="858" xr:uid="{BE036CA5-F463-4791-9F17-75826A303817}"/>
    <cellStyle name="Normal 9 3 7 2" xfId="2371" xr:uid="{3A426740-70CC-4A83-949C-C9A8D6755D66}"/>
    <cellStyle name="Normal 9 3 7 2 2" xfId="2372" xr:uid="{6EC51F8B-DD51-4865-83B9-4A762092B4B3}"/>
    <cellStyle name="Normal 9 3 7 2 2 2" xfId="4849" xr:uid="{0CEBA487-3CA4-48E1-9C12-679B319A7CDA}"/>
    <cellStyle name="Normal 9 3 7 2 2 2 2" xfId="41476" xr:uid="{1941D815-8EC8-4E52-BECC-F85A6D8E935C}"/>
    <cellStyle name="Normal 9 3 7 2 2 2 3" xfId="6060" xr:uid="{1575EA76-CCF9-42AC-85E2-5D0957FAC002}"/>
    <cellStyle name="Normal 9 3 7 2 2 2 4" xfId="5468" xr:uid="{1B0CE16D-76FB-4DB6-968F-A869EC71574F}"/>
    <cellStyle name="Normal 9 3 7 2 3" xfId="4848" xr:uid="{81562A53-F235-4B0E-9175-7ADAE0227B6E}"/>
    <cellStyle name="Normal 9 3 7 2 3 2" xfId="41475" xr:uid="{51357104-1AD7-4EE0-A467-3BFE79D72243}"/>
    <cellStyle name="Normal 9 3 7 2 3 3" xfId="6059" xr:uid="{C02B0A4C-4866-4716-82D6-5252E77E948E}"/>
    <cellStyle name="Normal 9 3 7 2 3 4" xfId="5467" xr:uid="{8888768D-5865-4F6C-B782-FA763B68B9C0}"/>
    <cellStyle name="Normal 9 3 7 3" xfId="2373" xr:uid="{930BCC85-C6B5-4355-9B9B-9DE10C3FFA41}"/>
    <cellStyle name="Normal 9 3 7 3 2" xfId="4850" xr:uid="{526E70D8-FE6F-4ADE-A9F0-1D0DFD6C2FB1}"/>
    <cellStyle name="Normal 9 3 7 3 2 2" xfId="41477" xr:uid="{10E40B65-9690-4C8E-8273-68EE93B297B2}"/>
    <cellStyle name="Normal 9 3 7 3 2 3" xfId="6061" xr:uid="{BC025AF1-6C06-4B1E-ABC8-5404537E6B8A}"/>
    <cellStyle name="Normal 9 3 7 3 2 4" xfId="5469" xr:uid="{FDEAFDB9-E727-4585-893F-43964FE26514}"/>
    <cellStyle name="Normal 9 3 7 4" xfId="4056" xr:uid="{58327122-F1F9-4AFD-9F26-E9E42C7FC6EA}"/>
    <cellStyle name="Normal 9 3 7 4 2" xfId="4851" xr:uid="{D052B8B8-DEC6-4DC5-993D-5C055A95638D}"/>
    <cellStyle name="Normal 9 3 7 4 2 2" xfId="41478" xr:uid="{4EBAD764-E32D-485C-9BF6-4EEB116A870C}"/>
    <cellStyle name="Normal 9 3 7 4 2 3" xfId="6062" xr:uid="{BD34EF15-AE8A-4B09-9F6B-8921A4D88E06}"/>
    <cellStyle name="Normal 9 3 7 4 2 4" xfId="5470" xr:uid="{1C40A0DA-784C-40D4-841F-2525048600C7}"/>
    <cellStyle name="Normal 9 3 7 5" xfId="4847" xr:uid="{BDC644B8-2CA5-4C21-ACD9-790DC82F2601}"/>
    <cellStyle name="Normal 9 3 7 5 2" xfId="41474" xr:uid="{E21A11CB-31DC-4F62-8490-7505A334BB60}"/>
    <cellStyle name="Normal 9 3 7 5 3" xfId="6058" xr:uid="{BF8AFAF7-9B83-4E99-9CE2-140207177C5B}"/>
    <cellStyle name="Normal 9 3 7 5 4" xfId="5466" xr:uid="{BAE4015F-2D92-4CBF-9E53-AFB43A1E45C3}"/>
    <cellStyle name="Normal 9 3 8" xfId="2374" xr:uid="{A70C7422-AA4E-4606-A79D-59D040367BCD}"/>
    <cellStyle name="Normal 9 3 8 2" xfId="2375" xr:uid="{D062F4E6-B4CA-4993-A82D-DBA5E07DCA9D}"/>
    <cellStyle name="Normal 9 3 8 2 2" xfId="4853" xr:uid="{E8B9EAEC-7863-43B5-B800-33C5F5A8F4E9}"/>
    <cellStyle name="Normal 9 3 8 2 2 2" xfId="41480" xr:uid="{C41F4E54-A748-4542-B13D-DC2B270B55B7}"/>
    <cellStyle name="Normal 9 3 8 2 2 3" xfId="6064" xr:uid="{BF6A5FD2-35D4-4314-98A3-7086B3623FA1}"/>
    <cellStyle name="Normal 9 3 8 2 2 4" xfId="5472" xr:uid="{23DA67C0-F2DD-4298-9E06-C3BFECBAF7F6}"/>
    <cellStyle name="Normal 9 3 8 3" xfId="4057" xr:uid="{01EFF58F-2BCF-4C96-AF27-4681CC705785}"/>
    <cellStyle name="Normal 9 3 8 3 2" xfId="4854" xr:uid="{6C89FD15-A544-4C0A-BEB0-74C5EB8D7FDA}"/>
    <cellStyle name="Normal 9 3 8 3 2 2" xfId="41481" xr:uid="{2BC5BA43-C9A7-4ABE-8AEC-FDB002A46A3A}"/>
    <cellStyle name="Normal 9 3 8 3 2 3" xfId="6065" xr:uid="{9923A961-D775-4DBD-8BD0-2FCF1129C4AE}"/>
    <cellStyle name="Normal 9 3 8 3 2 4" xfId="5473" xr:uid="{DB457C4A-6569-42B1-BA3E-A1A54922C387}"/>
    <cellStyle name="Normal 9 3 8 4" xfId="4058" xr:uid="{389DB6B9-F1D7-4777-B256-FAF27714350E}"/>
    <cellStyle name="Normal 9 3 8 4 2" xfId="4855" xr:uid="{2D7ACF7C-0AAF-4DAC-9915-266864D38F91}"/>
    <cellStyle name="Normal 9 3 8 4 2 2" xfId="41482" xr:uid="{3B788676-0E51-4486-87B2-0E5A67E42305}"/>
    <cellStyle name="Normal 9 3 8 4 2 3" xfId="6066" xr:uid="{A5B80ABE-D8A2-4239-91D1-743A8CA0088A}"/>
    <cellStyle name="Normal 9 3 8 4 2 4" xfId="5474" xr:uid="{5A098711-AF9E-4C12-8DD6-8E5A3404A89A}"/>
    <cellStyle name="Normal 9 3 8 5" xfId="4852" xr:uid="{1A48AEF2-7986-4402-BD9C-CBF620738027}"/>
    <cellStyle name="Normal 9 3 8 5 2" xfId="41479" xr:uid="{FCE44777-30D9-47F5-814A-F6984B9E410E}"/>
    <cellStyle name="Normal 9 3 8 5 3" xfId="6063" xr:uid="{EA5811F3-56C1-4CDA-BFC0-043C0E3A2EE3}"/>
    <cellStyle name="Normal 9 3 8 5 4" xfId="5471" xr:uid="{04E61B14-35E2-4A86-899F-3CFC2AB726F6}"/>
    <cellStyle name="Normal 9 3 9" xfId="2376" xr:uid="{9FA32C40-043B-4A10-988C-CD51F71A08D5}"/>
    <cellStyle name="Normal 9 3 9 2" xfId="4856" xr:uid="{4D348489-3FE0-488B-9A44-742F907BEFF6}"/>
    <cellStyle name="Normal 9 3 9 2 2" xfId="41483" xr:uid="{359B8D33-9AB0-4709-9DE2-85EDC2606E05}"/>
    <cellStyle name="Normal 9 3 9 2 3" xfId="6067" xr:uid="{5C504411-B7E2-4FA8-B540-196E694F88C8}"/>
    <cellStyle name="Normal 9 3 9 2 4" xfId="5475" xr:uid="{A2A912F8-0BD5-4ECC-875B-4F4702A4A432}"/>
    <cellStyle name="Normal 9 4" xfId="174" xr:uid="{A0F32853-4ACD-46FD-B923-96AE55A5D5B7}"/>
    <cellStyle name="Normal 9 4 10" xfId="4059" xr:uid="{8B9A27C9-ADF4-4A70-B8F3-B0A0D31BBB1B}"/>
    <cellStyle name="Normal 9 4 10 2" xfId="4858" xr:uid="{076936D6-5E1C-4893-B1C3-3881BE9716B5}"/>
    <cellStyle name="Normal 9 4 10 2 2" xfId="41485" xr:uid="{F7D2A5B6-5CD6-4BCF-9854-97922C6892B7}"/>
    <cellStyle name="Normal 9 4 10 2 3" xfId="6069" xr:uid="{9A86A601-9CF4-4EB7-9BB6-850AB9E69D91}"/>
    <cellStyle name="Normal 9 4 10 2 4" xfId="5477" xr:uid="{2ED264E6-BE88-4512-A8FE-5B8C0B40EA12}"/>
    <cellStyle name="Normal 9 4 11" xfId="4060" xr:uid="{617000E8-F102-4B14-B233-7562F5F64A61}"/>
    <cellStyle name="Normal 9 4 11 2" xfId="4859" xr:uid="{1FEFAE5B-34D9-4DB7-9BED-9A300D0DC9D3}"/>
    <cellStyle name="Normal 9 4 11 2 2" xfId="41486" xr:uid="{A16381AE-3A7F-4912-A3E9-09BC95E78904}"/>
    <cellStyle name="Normal 9 4 11 2 3" xfId="6070" xr:uid="{E3F591E2-976D-4C91-8E58-88C00BFE63D3}"/>
    <cellStyle name="Normal 9 4 11 2 4" xfId="5478" xr:uid="{04073DBA-CCAC-4E16-91CB-3DF0BFD24094}"/>
    <cellStyle name="Normal 9 4 12" xfId="4857" xr:uid="{FD15D705-F2DE-4104-AADA-C9C51AE9534D}"/>
    <cellStyle name="Normal 9 4 12 2" xfId="41484" xr:uid="{041DEE5C-1B98-4D47-A407-31B9AA127B51}"/>
    <cellStyle name="Normal 9 4 12 3" xfId="6068" xr:uid="{AC4F470E-2149-4A64-93A1-5A4EC7A26B08}"/>
    <cellStyle name="Normal 9 4 12 4" xfId="5476" xr:uid="{A7AE91C2-33C2-4381-8E29-1392C9238183}"/>
    <cellStyle name="Normal 9 4 2" xfId="175" xr:uid="{148D4DF7-6F57-40CD-82FE-3D5D70C3CC7C}"/>
    <cellStyle name="Normal 9 4 2 10" xfId="4860" xr:uid="{5542E91E-4095-41CC-BE17-2572B43CD70E}"/>
    <cellStyle name="Normal 9 4 2 10 2" xfId="41487" xr:uid="{18660FED-3E3B-426F-92EF-77BA1B855DC7}"/>
    <cellStyle name="Normal 9 4 2 10 3" xfId="6071" xr:uid="{09267BB5-FBE9-4EFA-93C1-8938588BED72}"/>
    <cellStyle name="Normal 9 4 2 10 4" xfId="5479" xr:uid="{D004268E-9E80-4A3B-BFFF-AC59A458C145}"/>
    <cellStyle name="Normal 9 4 2 2" xfId="176" xr:uid="{A0E0F77F-6CA3-4FDC-8F84-834EF4A65211}"/>
    <cellStyle name="Normal 9 4 2 2 2" xfId="414" xr:uid="{7BD23C2D-FB11-4AA5-8601-627F17468A67}"/>
    <cellStyle name="Normal 9 4 2 2 2 2" xfId="859" xr:uid="{992342E2-5627-4F9D-B690-EA3A4A827C14}"/>
    <cellStyle name="Normal 9 4 2 2 2 2 2" xfId="2377" xr:uid="{E090D00F-9A2C-4E1E-971C-79518AE2E25D}"/>
    <cellStyle name="Normal 9 4 2 2 2 2 2 2" xfId="2378" xr:uid="{8930DF84-CB8C-4B69-AD54-F84874DB1976}"/>
    <cellStyle name="Normal 9 4 2 2 2 2 2 2 2" xfId="4865" xr:uid="{51D0CBCA-0814-488B-B5E9-9DCA1F1558FC}"/>
    <cellStyle name="Normal 9 4 2 2 2 2 2 2 2 2" xfId="41492" xr:uid="{D81DC80D-A672-43FD-AD54-DB7E05E0CC90}"/>
    <cellStyle name="Normal 9 4 2 2 2 2 2 2 2 3" xfId="6076" xr:uid="{B879AC54-2710-468B-9A50-68A1E4DBBB7B}"/>
    <cellStyle name="Normal 9 4 2 2 2 2 2 2 2 4" xfId="5484" xr:uid="{764FE934-24B4-4575-81C3-9C1F571C9D8D}"/>
    <cellStyle name="Normal 9 4 2 2 2 2 2 3" xfId="4864" xr:uid="{5D3F3C14-39DF-4B11-BFB2-34271703E426}"/>
    <cellStyle name="Normal 9 4 2 2 2 2 2 3 2" xfId="41491" xr:uid="{E4598269-BD9D-48B7-9405-13567228BE5C}"/>
    <cellStyle name="Normal 9 4 2 2 2 2 2 3 3" xfId="6075" xr:uid="{31D73F1A-6116-444A-9CF7-B850C6B875F3}"/>
    <cellStyle name="Normal 9 4 2 2 2 2 2 3 4" xfId="5483" xr:uid="{BC3402BE-3E68-4B80-8162-431A2D0ADF57}"/>
    <cellStyle name="Normal 9 4 2 2 2 2 3" xfId="2379" xr:uid="{E1964A4D-E086-4014-B75E-0A1BDDCDBC35}"/>
    <cellStyle name="Normal 9 4 2 2 2 2 3 2" xfId="4866" xr:uid="{1F66F606-6FDF-4F0E-B144-F61B48E7A857}"/>
    <cellStyle name="Normal 9 4 2 2 2 2 3 2 2" xfId="41493" xr:uid="{D2A35FC5-5CE8-43D3-8A1F-B26FE8D16535}"/>
    <cellStyle name="Normal 9 4 2 2 2 2 3 2 3" xfId="6077" xr:uid="{3106978F-9002-4EF4-B286-490E9D77F13D}"/>
    <cellStyle name="Normal 9 4 2 2 2 2 3 2 4" xfId="5485" xr:uid="{23C6C648-D63B-46F4-B116-6E0262EEFD7F}"/>
    <cellStyle name="Normal 9 4 2 2 2 2 4" xfId="4061" xr:uid="{0F3385E1-2FEB-4F6D-A835-6F295984E6BF}"/>
    <cellStyle name="Normal 9 4 2 2 2 2 4 2" xfId="4867" xr:uid="{42D2E33E-1570-463D-8837-F160324B2E18}"/>
    <cellStyle name="Normal 9 4 2 2 2 2 4 2 2" xfId="41494" xr:uid="{129C60A9-4A52-49DC-8FB0-A7250D43567E}"/>
    <cellStyle name="Normal 9 4 2 2 2 2 4 2 3" xfId="6078" xr:uid="{24D3522D-E09E-4176-B2C5-99E5FBB4D5E9}"/>
    <cellStyle name="Normal 9 4 2 2 2 2 4 2 4" xfId="5486" xr:uid="{598752C6-F8C7-49C6-9B61-A9F3D365D862}"/>
    <cellStyle name="Normal 9 4 2 2 2 2 5" xfId="4863" xr:uid="{E26C1BBB-F558-4143-8FCC-7C32C77EDBAD}"/>
    <cellStyle name="Normal 9 4 2 2 2 2 5 2" xfId="41490" xr:uid="{0E44E88A-22A1-4862-AFF5-24A35713EF65}"/>
    <cellStyle name="Normal 9 4 2 2 2 2 5 3" xfId="6074" xr:uid="{262DA55C-2C47-4DAE-BD1D-3D1E1B252A10}"/>
    <cellStyle name="Normal 9 4 2 2 2 2 5 4" xfId="5482" xr:uid="{2553FE05-47BD-4B7D-B1EE-9DAA3BDD4FBD}"/>
    <cellStyle name="Normal 9 4 2 2 2 3" xfId="2380" xr:uid="{04C7D31B-0CFB-437A-BD65-F99C46230450}"/>
    <cellStyle name="Normal 9 4 2 2 2 3 2" xfId="2381" xr:uid="{6EC9D94F-4843-4B09-8780-9E428B5C3D20}"/>
    <cellStyle name="Normal 9 4 2 2 2 3 2 2" xfId="4869" xr:uid="{1D8DCCE1-118B-4F22-853F-262FE0A7B495}"/>
    <cellStyle name="Normal 9 4 2 2 2 3 2 2 2" xfId="41496" xr:uid="{E96645A9-671D-4C7D-8E3B-380A20180BB5}"/>
    <cellStyle name="Normal 9 4 2 2 2 3 2 2 3" xfId="6080" xr:uid="{0D59FC9C-897A-4866-9D23-2615C3E0871C}"/>
    <cellStyle name="Normal 9 4 2 2 2 3 2 2 4" xfId="5488" xr:uid="{B0ABD1DD-1A23-40A6-9F34-35B861C40807}"/>
    <cellStyle name="Normal 9 4 2 2 2 3 3" xfId="4062" xr:uid="{52167E25-99AD-413A-BEA1-B27C02C6CA14}"/>
    <cellStyle name="Normal 9 4 2 2 2 3 3 2" xfId="4870" xr:uid="{36ED8FCA-FB57-4460-9B0D-0C7C3C7C8A68}"/>
    <cellStyle name="Normal 9 4 2 2 2 3 3 2 2" xfId="41497" xr:uid="{BC2FFDFE-8CEE-4293-9F2A-97395B86ACD1}"/>
    <cellStyle name="Normal 9 4 2 2 2 3 3 2 3" xfId="6081" xr:uid="{7CF987CE-2BCD-4C5C-AD4D-F1A8299E5792}"/>
    <cellStyle name="Normal 9 4 2 2 2 3 3 2 4" xfId="5489" xr:uid="{FC3A7BCE-20E7-401B-9BE8-10637F7C6729}"/>
    <cellStyle name="Normal 9 4 2 2 2 3 4" xfId="4063" xr:uid="{BEBC26F9-2D95-4486-A45A-25B432AF56C2}"/>
    <cellStyle name="Normal 9 4 2 2 2 3 4 2" xfId="4871" xr:uid="{D9241A27-E20C-413A-8A7C-70E45063C181}"/>
    <cellStyle name="Normal 9 4 2 2 2 3 4 2 2" xfId="41498" xr:uid="{D1D49048-77EC-4753-A081-46E117F3095C}"/>
    <cellStyle name="Normal 9 4 2 2 2 3 4 2 3" xfId="6082" xr:uid="{FD3429EE-04A5-4A4A-82BE-F15908661652}"/>
    <cellStyle name="Normal 9 4 2 2 2 3 4 2 4" xfId="5490" xr:uid="{CB593102-94AE-4797-9281-2E4601FC9B77}"/>
    <cellStyle name="Normal 9 4 2 2 2 3 5" xfId="4868" xr:uid="{1B919537-CF27-40BE-8520-D33C69AF8D10}"/>
    <cellStyle name="Normal 9 4 2 2 2 3 5 2" xfId="41495" xr:uid="{0728CC38-7FAB-4B2E-A75A-DA7AB666B246}"/>
    <cellStyle name="Normal 9 4 2 2 2 3 5 3" xfId="6079" xr:uid="{56AA0B20-74D7-475B-8195-3FE567FCA7E6}"/>
    <cellStyle name="Normal 9 4 2 2 2 3 5 4" xfId="5487" xr:uid="{C92FCE9B-F8DE-499B-B284-758240CF8703}"/>
    <cellStyle name="Normal 9 4 2 2 2 4" xfId="2382" xr:uid="{3F14A406-F227-4EAF-9471-DADBAE0D53D5}"/>
    <cellStyle name="Normal 9 4 2 2 2 4 2" xfId="4872" xr:uid="{FCCA5924-531B-4CE1-960A-17EEBD0C40FB}"/>
    <cellStyle name="Normal 9 4 2 2 2 4 2 2" xfId="41499" xr:uid="{894A6F74-FA65-481C-BB98-2B42EB36199E}"/>
    <cellStyle name="Normal 9 4 2 2 2 4 2 3" xfId="6083" xr:uid="{18665557-FCD5-4DC5-BB96-34CDA2B81496}"/>
    <cellStyle name="Normal 9 4 2 2 2 4 2 4" xfId="5491" xr:uid="{875402E7-DD9C-4694-BD95-CB570A5606A3}"/>
    <cellStyle name="Normal 9 4 2 2 2 5" xfId="4064" xr:uid="{711E6D55-9DA9-4975-B259-04587281F4ED}"/>
    <cellStyle name="Normal 9 4 2 2 2 5 2" xfId="4873" xr:uid="{308E51B4-A4D8-4BF7-A295-2627198319BD}"/>
    <cellStyle name="Normal 9 4 2 2 2 5 2 2" xfId="41500" xr:uid="{40E4F13C-62BE-41AB-B8C8-7DA910364BA8}"/>
    <cellStyle name="Normal 9 4 2 2 2 5 2 3" xfId="6084" xr:uid="{D637148F-48E1-4E84-A1A3-175F6E56465E}"/>
    <cellStyle name="Normal 9 4 2 2 2 5 2 4" xfId="5492" xr:uid="{511EB86E-7FEE-4236-85A0-505265F982C0}"/>
    <cellStyle name="Normal 9 4 2 2 2 6" xfId="4065" xr:uid="{99457357-51AB-425D-A7A7-B3C7F71CFE05}"/>
    <cellStyle name="Normal 9 4 2 2 2 6 2" xfId="4874" xr:uid="{0858EC62-D604-47B8-BF27-4FB464DBB6F9}"/>
    <cellStyle name="Normal 9 4 2 2 2 6 2 2" xfId="41501" xr:uid="{91EBBCC3-E3ED-46ED-8077-7E3EE3D5FC9D}"/>
    <cellStyle name="Normal 9 4 2 2 2 6 2 3" xfId="6085" xr:uid="{41DCE83B-79B2-4429-BA24-52D239E2457E}"/>
    <cellStyle name="Normal 9 4 2 2 2 6 2 4" xfId="5493" xr:uid="{0B460616-D64E-4C68-A9A2-8576B1BB83BC}"/>
    <cellStyle name="Normal 9 4 2 2 2 7" xfId="4862" xr:uid="{3ABB4B10-38AA-4D3C-B1C5-7FD2A49A64A1}"/>
    <cellStyle name="Normal 9 4 2 2 2 7 2" xfId="41489" xr:uid="{66F0F250-020F-4C27-A030-88BCA6E3804F}"/>
    <cellStyle name="Normal 9 4 2 2 2 7 3" xfId="6073" xr:uid="{CBBEB4D1-A85F-4D4B-BD49-75C823FB322C}"/>
    <cellStyle name="Normal 9 4 2 2 2 7 4" xfId="5481" xr:uid="{3C2F5EFA-19D1-4E0A-9282-FAC68D5FC771}"/>
    <cellStyle name="Normal 9 4 2 2 3" xfId="860" xr:uid="{526B013A-D5AA-4B13-A644-7603DCB02892}"/>
    <cellStyle name="Normal 9 4 2 2 3 2" xfId="2383" xr:uid="{4D8D2543-956D-418A-9B15-6913A1B5F291}"/>
    <cellStyle name="Normal 9 4 2 2 3 2 2" xfId="2384" xr:uid="{677B1CD3-B40C-4C93-8FD4-09308682C33E}"/>
    <cellStyle name="Normal 9 4 2 2 3 2 2 2" xfId="4877" xr:uid="{CD655547-9FD1-4F3D-AFDE-6C48133E79F7}"/>
    <cellStyle name="Normal 9 4 2 2 3 2 2 2 2" xfId="41504" xr:uid="{B5ABD790-4ABA-4D38-922D-274F98AED21C}"/>
    <cellStyle name="Normal 9 4 2 2 3 2 2 2 3" xfId="6088" xr:uid="{46522CC4-9BD7-459D-B756-CF4247F7C16B}"/>
    <cellStyle name="Normal 9 4 2 2 3 2 2 2 4" xfId="5496" xr:uid="{CC74EF38-3515-4232-8865-4FED1F4B4F84}"/>
    <cellStyle name="Normal 9 4 2 2 3 2 3" xfId="4066" xr:uid="{B6651EB3-3BB6-47E3-BE08-A1432C4B7BB6}"/>
    <cellStyle name="Normal 9 4 2 2 3 2 3 2" xfId="4878" xr:uid="{C630D2CB-E244-482A-9620-6C2FCC65C6D6}"/>
    <cellStyle name="Normal 9 4 2 2 3 2 3 2 2" xfId="41505" xr:uid="{FA3E8DBD-1FC3-4D7C-88DE-F19748659C42}"/>
    <cellStyle name="Normal 9 4 2 2 3 2 3 2 3" xfId="6089" xr:uid="{9731F857-9C1E-49B9-BBF5-AE83B4433AB2}"/>
    <cellStyle name="Normal 9 4 2 2 3 2 3 2 4" xfId="5497" xr:uid="{470B2995-9B69-4B96-B2A3-99483C1346B7}"/>
    <cellStyle name="Normal 9 4 2 2 3 2 4" xfId="4067" xr:uid="{AAB0A800-4786-4495-9F4C-1BB499C10AA8}"/>
    <cellStyle name="Normal 9 4 2 2 3 2 4 2" xfId="4879" xr:uid="{8A178070-E197-4E87-A8DA-58BBFAE65E34}"/>
    <cellStyle name="Normal 9 4 2 2 3 2 4 2 2" xfId="41506" xr:uid="{A0DAD241-C60F-4E09-8890-E5CF3B614A7D}"/>
    <cellStyle name="Normal 9 4 2 2 3 2 4 2 3" xfId="6090" xr:uid="{F56BEFA7-131F-472C-BE8E-29561A871868}"/>
    <cellStyle name="Normal 9 4 2 2 3 2 4 2 4" xfId="5498" xr:uid="{D20095A5-4284-4DB5-A593-FF0FEDD559D2}"/>
    <cellStyle name="Normal 9 4 2 2 3 2 5" xfId="4876" xr:uid="{BC437E0F-D75A-4F3A-8D45-C558CFED609E}"/>
    <cellStyle name="Normal 9 4 2 2 3 2 5 2" xfId="41503" xr:uid="{1536D7BC-8A45-48B8-AF0D-38B44CC7BD61}"/>
    <cellStyle name="Normal 9 4 2 2 3 2 5 3" xfId="6087" xr:uid="{32A08D71-634C-423D-A3F6-E1949DBD4E1E}"/>
    <cellStyle name="Normal 9 4 2 2 3 2 5 4" xfId="5495" xr:uid="{0281CCEA-0845-46CE-94BB-DD7CDF275C45}"/>
    <cellStyle name="Normal 9 4 2 2 3 3" xfId="2385" xr:uid="{932CF6DD-507E-41DC-B57F-457467540AA2}"/>
    <cellStyle name="Normal 9 4 2 2 3 3 2" xfId="4880" xr:uid="{BC9EA4D6-7471-4F4C-8417-B07F5986009E}"/>
    <cellStyle name="Normal 9 4 2 2 3 3 2 2" xfId="41507" xr:uid="{A654EC0E-C051-4F17-BF56-4FB263A2C3A3}"/>
    <cellStyle name="Normal 9 4 2 2 3 3 2 3" xfId="6091" xr:uid="{CBC2F9A8-8647-45D7-A10C-36F1DD00B7B7}"/>
    <cellStyle name="Normal 9 4 2 2 3 3 2 4" xfId="5499" xr:uid="{9B46E754-2751-4B78-BC3A-3C765C5DB2BB}"/>
    <cellStyle name="Normal 9 4 2 2 3 4" xfId="4068" xr:uid="{6A987117-82B5-4CC3-8B75-B99F951BEBB6}"/>
    <cellStyle name="Normal 9 4 2 2 3 4 2" xfId="4881" xr:uid="{0085D271-37C0-4DBF-B841-8100005A999C}"/>
    <cellStyle name="Normal 9 4 2 2 3 4 2 2" xfId="41508" xr:uid="{ABFC1558-726F-49CB-845C-D74214F02E5A}"/>
    <cellStyle name="Normal 9 4 2 2 3 4 2 3" xfId="6092" xr:uid="{944098D4-CA62-4337-80B4-BBBD0781C3B3}"/>
    <cellStyle name="Normal 9 4 2 2 3 4 2 4" xfId="5500" xr:uid="{30E4A0AC-E4B4-4E2A-BF47-BD79D7B1627A}"/>
    <cellStyle name="Normal 9 4 2 2 3 5" xfId="4069" xr:uid="{7A2897CC-34F5-4601-AF07-32F1F5F1589A}"/>
    <cellStyle name="Normal 9 4 2 2 3 5 2" xfId="4882" xr:uid="{D6C7AE45-EBA3-413A-9D7B-B3716BBE1642}"/>
    <cellStyle name="Normal 9 4 2 2 3 5 2 2" xfId="41509" xr:uid="{D96B0CF1-66AF-4DF1-AC68-007B3C256D63}"/>
    <cellStyle name="Normal 9 4 2 2 3 5 2 3" xfId="6093" xr:uid="{05740C02-BEAE-4FF7-899F-6A55D54EBBFD}"/>
    <cellStyle name="Normal 9 4 2 2 3 5 2 4" xfId="5501" xr:uid="{90F3ECE8-ADC1-4999-ACB4-20A3195AD0A1}"/>
    <cellStyle name="Normal 9 4 2 2 3 6" xfId="4875" xr:uid="{B329CA56-5B92-470E-94FF-BF1ACEE558BF}"/>
    <cellStyle name="Normal 9 4 2 2 3 6 2" xfId="41502" xr:uid="{CCBD7DAD-CBF6-4FBA-A0EA-0C0C75252619}"/>
    <cellStyle name="Normal 9 4 2 2 3 6 3" xfId="6086" xr:uid="{6DD55B12-1FE3-4956-9718-E033E0255A1E}"/>
    <cellStyle name="Normal 9 4 2 2 3 6 4" xfId="5494" xr:uid="{170A6EF1-8C58-479B-9C7F-93964A997F69}"/>
    <cellStyle name="Normal 9 4 2 2 4" xfId="2386" xr:uid="{77E3D4B0-7C64-4BD1-880B-D0AA0FA9EAB1}"/>
    <cellStyle name="Normal 9 4 2 2 4 2" xfId="2387" xr:uid="{EE700A68-3FD1-4932-B763-DFCC5FFBEDF9}"/>
    <cellStyle name="Normal 9 4 2 2 4 2 2" xfId="4884" xr:uid="{E2C15D96-4898-408A-ABD1-CA2AB7B5F8E1}"/>
    <cellStyle name="Normal 9 4 2 2 4 2 2 2" xfId="41511" xr:uid="{5C94028B-2DFB-466A-BC59-91185D8ED386}"/>
    <cellStyle name="Normal 9 4 2 2 4 2 2 3" xfId="6095" xr:uid="{FD038779-F3FF-45EA-A5DB-CDE92A502C75}"/>
    <cellStyle name="Normal 9 4 2 2 4 2 2 4" xfId="5503" xr:uid="{ABCD27A5-9268-42A4-AB18-CF1745EB5AD9}"/>
    <cellStyle name="Normal 9 4 2 2 4 3" xfId="4070" xr:uid="{5B74E31F-445F-42AA-B473-94C520EC3968}"/>
    <cellStyle name="Normal 9 4 2 2 4 3 2" xfId="4885" xr:uid="{2B699338-343F-43FF-B1AD-AF6253F37B97}"/>
    <cellStyle name="Normal 9 4 2 2 4 3 2 2" xfId="41512" xr:uid="{D7051F5A-CDC7-46A7-8335-406A8C35063B}"/>
    <cellStyle name="Normal 9 4 2 2 4 3 2 3" xfId="6096" xr:uid="{4D02C7E3-B7E0-4560-94EB-5ECA7DF92EA5}"/>
    <cellStyle name="Normal 9 4 2 2 4 3 2 4" xfId="5504" xr:uid="{82D0064B-2B1A-4479-B4DA-AFF465227ADD}"/>
    <cellStyle name="Normal 9 4 2 2 4 4" xfId="4071" xr:uid="{C00976B2-3B9F-445A-8BF4-93FB684CA911}"/>
    <cellStyle name="Normal 9 4 2 2 4 4 2" xfId="4886" xr:uid="{9F039040-12C7-4D97-928E-C223875D9A0F}"/>
    <cellStyle name="Normal 9 4 2 2 4 4 2 2" xfId="41513" xr:uid="{DD6A13B4-54E9-4822-B963-CD1533F36A45}"/>
    <cellStyle name="Normal 9 4 2 2 4 4 2 3" xfId="6097" xr:uid="{7C7BA04E-BD23-4536-9AE2-3D5C7948F5EC}"/>
    <cellStyle name="Normal 9 4 2 2 4 4 2 4" xfId="5505" xr:uid="{95BA1188-DC3A-4BD5-BBDE-C8E1C20DDA6A}"/>
    <cellStyle name="Normal 9 4 2 2 4 5" xfId="4883" xr:uid="{1AA865C9-D20E-4E42-B2E5-26A10A9BA600}"/>
    <cellStyle name="Normal 9 4 2 2 4 5 2" xfId="41510" xr:uid="{0B5FAE96-CCBE-4376-A012-CB259245E107}"/>
    <cellStyle name="Normal 9 4 2 2 4 5 3" xfId="6094" xr:uid="{CA707AFC-74FE-4B18-A5D1-E376A8E71D07}"/>
    <cellStyle name="Normal 9 4 2 2 4 5 4" xfId="5502" xr:uid="{493B0B24-CDAD-47FB-9B9D-96DBE96C2050}"/>
    <cellStyle name="Normal 9 4 2 2 5" xfId="2388" xr:uid="{BD0426B3-582D-421F-A7C3-D74A0A7DACFD}"/>
    <cellStyle name="Normal 9 4 2 2 5 2" xfId="4072" xr:uid="{BF906898-652A-4C52-AF3C-F0F608CBAF45}"/>
    <cellStyle name="Normal 9 4 2 2 5 2 2" xfId="4888" xr:uid="{1E1507E7-9508-4BBC-99DD-4EDC0673613B}"/>
    <cellStyle name="Normal 9 4 2 2 5 2 2 2" xfId="41515" xr:uid="{1FFBFD0B-FA60-4401-833E-8D955753C2ED}"/>
    <cellStyle name="Normal 9 4 2 2 5 2 2 3" xfId="6099" xr:uid="{0A986B3E-A388-407D-8D4C-05C9CD1CC7CE}"/>
    <cellStyle name="Normal 9 4 2 2 5 2 2 4" xfId="5507" xr:uid="{4BA05EC2-B312-4A48-A2F4-9460531FCA94}"/>
    <cellStyle name="Normal 9 4 2 2 5 3" xfId="4073" xr:uid="{C095FC6E-5671-4DC1-BF01-765CA2498B73}"/>
    <cellStyle name="Normal 9 4 2 2 5 3 2" xfId="4889" xr:uid="{274462DB-CDA4-4D37-9A30-F51FDA5E4530}"/>
    <cellStyle name="Normal 9 4 2 2 5 3 2 2" xfId="41516" xr:uid="{D5B21E1E-1617-43CD-8D89-5CE736C3386E}"/>
    <cellStyle name="Normal 9 4 2 2 5 3 2 3" xfId="6100" xr:uid="{F2B6DAD0-0908-427D-BD53-03A15A2F1939}"/>
    <cellStyle name="Normal 9 4 2 2 5 3 2 4" xfId="5508" xr:uid="{A848278A-7047-4272-ABE7-FE0DD24B6C06}"/>
    <cellStyle name="Normal 9 4 2 2 5 4" xfId="4074" xr:uid="{2D2EA74C-CFF3-4D07-96E8-8D94875DF5A3}"/>
    <cellStyle name="Normal 9 4 2 2 5 4 2" xfId="4890" xr:uid="{92088373-DFEA-4AC7-9A9B-8FB2316EFFCE}"/>
    <cellStyle name="Normal 9 4 2 2 5 4 2 2" xfId="41517" xr:uid="{1C986B59-2401-4D20-BB92-BC00123810A1}"/>
    <cellStyle name="Normal 9 4 2 2 5 4 2 3" xfId="6101" xr:uid="{943C3381-42FE-407C-AF64-C62E67A5EA2A}"/>
    <cellStyle name="Normal 9 4 2 2 5 4 2 4" xfId="5509" xr:uid="{2C5B98D1-38A5-41E2-93DB-FFA44D3EBB74}"/>
    <cellStyle name="Normal 9 4 2 2 5 5" xfId="4887" xr:uid="{A80446EA-3CF0-4680-9ABE-062A78BBCF50}"/>
    <cellStyle name="Normal 9 4 2 2 5 5 2" xfId="41514" xr:uid="{5741462A-5B56-4FA2-A548-98E7FBDDE122}"/>
    <cellStyle name="Normal 9 4 2 2 5 5 3" xfId="6098" xr:uid="{50618BD1-3C30-40ED-92CA-323243BAF754}"/>
    <cellStyle name="Normal 9 4 2 2 5 5 4" xfId="5506" xr:uid="{4B98B43F-14B2-40CA-8E87-A981D5603041}"/>
    <cellStyle name="Normal 9 4 2 2 6" xfId="4075" xr:uid="{8A17F0FA-4F41-4710-B3DC-91CD7F82629C}"/>
    <cellStyle name="Normal 9 4 2 2 6 2" xfId="4891" xr:uid="{5E5E59F9-E522-49E3-9D2D-5D082238E63E}"/>
    <cellStyle name="Normal 9 4 2 2 6 2 2" xfId="41518" xr:uid="{56458DA1-F63B-42D5-BA38-8C6A077A69F9}"/>
    <cellStyle name="Normal 9 4 2 2 6 2 3" xfId="6102" xr:uid="{2125F57D-45BF-4704-86A3-E7F4DD33D768}"/>
    <cellStyle name="Normal 9 4 2 2 6 2 4" xfId="5510" xr:uid="{E1A62D34-6275-40CE-880C-80971B2C3500}"/>
    <cellStyle name="Normal 9 4 2 2 7" xfId="4076" xr:uid="{0F852492-14EE-40B1-91CF-5435378B9830}"/>
    <cellStyle name="Normal 9 4 2 2 7 2" xfId="4892" xr:uid="{AE1EBE01-67D2-4439-8C2F-131512B32ECA}"/>
    <cellStyle name="Normal 9 4 2 2 7 2 2" xfId="41519" xr:uid="{DE1A1790-CF20-45BA-8429-65001DF413C3}"/>
    <cellStyle name="Normal 9 4 2 2 7 2 3" xfId="6103" xr:uid="{D1044DC9-222F-4B63-8279-E4DD2ABEE186}"/>
    <cellStyle name="Normal 9 4 2 2 7 2 4" xfId="5511" xr:uid="{8AF69122-5231-4C8D-B2B2-E81965958384}"/>
    <cellStyle name="Normal 9 4 2 2 8" xfId="4077" xr:uid="{DD461028-BAF0-41F2-A295-EDCBAE1CD903}"/>
    <cellStyle name="Normal 9 4 2 2 8 2" xfId="4893" xr:uid="{739DA99C-82DE-4F4F-B548-DA1BE1E5E881}"/>
    <cellStyle name="Normal 9 4 2 2 8 2 2" xfId="41520" xr:uid="{0A7195B1-6A5A-4D54-B568-BDB3F7A738A3}"/>
    <cellStyle name="Normal 9 4 2 2 8 2 3" xfId="6104" xr:uid="{BFCF1DE5-2666-4346-8E28-B738A8C9638D}"/>
    <cellStyle name="Normal 9 4 2 2 8 2 4" xfId="5512" xr:uid="{0BFA0A4F-4B92-49AB-A676-DE37DDDBE18F}"/>
    <cellStyle name="Normal 9 4 2 2 9" xfId="4861" xr:uid="{55AD0364-604F-4F6E-B55F-B9F53AAB84A1}"/>
    <cellStyle name="Normal 9 4 2 2 9 2" xfId="41488" xr:uid="{60A701BD-D895-4BF6-A4C8-89607EC2677D}"/>
    <cellStyle name="Normal 9 4 2 2 9 3" xfId="6072" xr:uid="{258614DC-531F-4D79-8F6A-B26131AA364D}"/>
    <cellStyle name="Normal 9 4 2 2 9 4" xfId="5480" xr:uid="{69151892-8EE4-4ADE-AB68-AAA74E14720E}"/>
    <cellStyle name="Normal 9 4 2 3" xfId="415" xr:uid="{7710D525-D1BE-45FF-A51C-AFCBDCC1CB1F}"/>
    <cellStyle name="Normal 9 4 2 3 2" xfId="861" xr:uid="{092EC8A0-256F-4AC4-A2EA-FB30D9A8883E}"/>
    <cellStyle name="Normal 9 4 2 3 2 2" xfId="862" xr:uid="{F67A6A64-C104-499B-B654-0E94E2F799DE}"/>
    <cellStyle name="Normal 9 4 2 3 2 2 2" xfId="2389" xr:uid="{5556B318-F6D1-4AEC-BDAD-02B310C40B5B}"/>
    <cellStyle name="Normal 9 4 2 3 2 2 2 2" xfId="2390" xr:uid="{76B49473-43C5-4053-9C20-AA85C8779DDD}"/>
    <cellStyle name="Normal 9 4 2 3 2 2 2 2 2" xfId="4898" xr:uid="{B88A48FC-B0DE-4A3A-AAA9-809AFD426DA6}"/>
    <cellStyle name="Normal 9 4 2 3 2 2 2 2 2 2" xfId="41525" xr:uid="{AC199142-596F-4BBB-89CF-3962CEC6565D}"/>
    <cellStyle name="Normal 9 4 2 3 2 2 2 2 2 3" xfId="6109" xr:uid="{1335881D-7F5D-47FF-B1F7-0DCFFE371ADC}"/>
    <cellStyle name="Normal 9 4 2 3 2 2 2 2 2 4" xfId="5517" xr:uid="{204EB813-B23C-4320-ADA3-18AC2889D86E}"/>
    <cellStyle name="Normal 9 4 2 3 2 2 2 3" xfId="4897" xr:uid="{10FD2192-D966-4EB6-9529-F35474B8F7D0}"/>
    <cellStyle name="Normal 9 4 2 3 2 2 2 3 2" xfId="41524" xr:uid="{400F939F-A75A-4E29-A286-26531F41ED9B}"/>
    <cellStyle name="Normal 9 4 2 3 2 2 2 3 3" xfId="6108" xr:uid="{24545424-A1D9-44DD-A7FC-DDE558D24C6B}"/>
    <cellStyle name="Normal 9 4 2 3 2 2 2 3 4" xfId="5516" xr:uid="{2634590D-8226-4E21-9490-1D840C50DC4D}"/>
    <cellStyle name="Normal 9 4 2 3 2 2 3" xfId="2391" xr:uid="{3BF0804F-AE3D-4D03-B21C-B5B12D6DC903}"/>
    <cellStyle name="Normal 9 4 2 3 2 2 3 2" xfId="4899" xr:uid="{DAECE8CB-488F-42FF-8CA9-2FEAE8EC3D77}"/>
    <cellStyle name="Normal 9 4 2 3 2 2 3 2 2" xfId="41526" xr:uid="{DED3D967-CDE9-4F21-B568-0000CA909792}"/>
    <cellStyle name="Normal 9 4 2 3 2 2 3 2 3" xfId="6110" xr:uid="{898F604C-15F5-46DD-962D-F6EC3912D21E}"/>
    <cellStyle name="Normal 9 4 2 3 2 2 3 2 4" xfId="5518" xr:uid="{72283D33-7014-4607-878C-35A137D03B2A}"/>
    <cellStyle name="Normal 9 4 2 3 2 2 4" xfId="4896" xr:uid="{7DAAFA8E-EC82-4734-A1B5-2D08A5C94AE3}"/>
    <cellStyle name="Normal 9 4 2 3 2 2 4 2" xfId="41523" xr:uid="{EB419AC2-BB85-4AB7-92E8-786B90DDA6EF}"/>
    <cellStyle name="Normal 9 4 2 3 2 2 4 3" xfId="6107" xr:uid="{183FD589-40CC-42CB-84F3-DECC8A462FE0}"/>
    <cellStyle name="Normal 9 4 2 3 2 2 4 4" xfId="5515" xr:uid="{3700FF5E-E099-4AF3-96C0-2B2CDBC07689}"/>
    <cellStyle name="Normal 9 4 2 3 2 3" xfId="2392" xr:uid="{4883E697-B91D-4BF2-8F37-43207039C5A2}"/>
    <cellStyle name="Normal 9 4 2 3 2 3 2" xfId="2393" xr:uid="{6DF270C2-F7FD-4E34-A658-2CE619F8C6C8}"/>
    <cellStyle name="Normal 9 4 2 3 2 3 2 2" xfId="4901" xr:uid="{9768F3E4-69AC-4AF9-BF3D-662E4F36A68C}"/>
    <cellStyle name="Normal 9 4 2 3 2 3 2 2 2" xfId="41528" xr:uid="{B8BA54DC-2ACC-4AEC-A32A-4FC0894ACBD7}"/>
    <cellStyle name="Normal 9 4 2 3 2 3 2 2 3" xfId="6112" xr:uid="{8B12E6D2-7DB0-4BDF-8816-A36D01041F92}"/>
    <cellStyle name="Normal 9 4 2 3 2 3 2 2 4" xfId="5520" xr:uid="{3C982A2B-7CD8-49D8-9953-08086A74EB2D}"/>
    <cellStyle name="Normal 9 4 2 3 2 3 3" xfId="4900" xr:uid="{230EE66D-2A27-4BFC-84A8-ED0619961278}"/>
    <cellStyle name="Normal 9 4 2 3 2 3 3 2" xfId="41527" xr:uid="{706DBE2C-BAC3-4727-9D35-C9EC164B1698}"/>
    <cellStyle name="Normal 9 4 2 3 2 3 3 3" xfId="6111" xr:uid="{C2D82140-C0F4-4E3B-8497-0E76BE089E41}"/>
    <cellStyle name="Normal 9 4 2 3 2 3 3 4" xfId="5519" xr:uid="{801FB274-F48E-40D3-9C1E-EF341D36D7A4}"/>
    <cellStyle name="Normal 9 4 2 3 2 4" xfId="2394" xr:uid="{4543FFAD-0352-41DF-A4B6-F98AF9B15C22}"/>
    <cellStyle name="Normal 9 4 2 3 2 4 2" xfId="4902" xr:uid="{4B075B10-48A1-4512-8127-4CAC80DC51AC}"/>
    <cellStyle name="Normal 9 4 2 3 2 4 2 2" xfId="41529" xr:uid="{98B57A4C-B50D-4F3A-A6A4-0E28EA41ED4E}"/>
    <cellStyle name="Normal 9 4 2 3 2 4 2 3" xfId="6113" xr:uid="{143747B6-F1A3-4A45-9ACA-53D040DD70A1}"/>
    <cellStyle name="Normal 9 4 2 3 2 4 2 4" xfId="5521" xr:uid="{B9E3C31D-9BEE-4955-A981-B5D699FA99CE}"/>
    <cellStyle name="Normal 9 4 2 3 2 5" xfId="4895" xr:uid="{516B75C7-F44C-40BE-BE1F-35D145747600}"/>
    <cellStyle name="Normal 9 4 2 3 2 5 2" xfId="41522" xr:uid="{0E7370F7-D58D-4E61-A6FF-2A16DC6102EF}"/>
    <cellStyle name="Normal 9 4 2 3 2 5 3" xfId="6106" xr:uid="{1C85A6D0-4128-4073-83BE-6A88A7599D77}"/>
    <cellStyle name="Normal 9 4 2 3 2 5 4" xfId="5514" xr:uid="{DA937B38-CB93-462E-BF2B-1DF599D268E7}"/>
    <cellStyle name="Normal 9 4 2 3 3" xfId="863" xr:uid="{C62F5F01-FCF7-461B-B5BD-97246AB04E6E}"/>
    <cellStyle name="Normal 9 4 2 3 3 2" xfId="2395" xr:uid="{BBBA8D55-1D23-4FD0-A4CF-065302DE9F6C}"/>
    <cellStyle name="Normal 9 4 2 3 3 2 2" xfId="2396" xr:uid="{E4E46AB7-63D6-4032-9475-423EA1F0E724}"/>
    <cellStyle name="Normal 9 4 2 3 3 2 2 2" xfId="4905" xr:uid="{E326040B-E261-430A-ABDE-4B04376299D3}"/>
    <cellStyle name="Normal 9 4 2 3 3 2 2 2 2" xfId="41532" xr:uid="{1E935942-3CB9-48C7-89A3-B410E0EC8C20}"/>
    <cellStyle name="Normal 9 4 2 3 3 2 2 2 3" xfId="6116" xr:uid="{2AF8EE14-7F54-4B69-9523-BCE740D5FBD9}"/>
    <cellStyle name="Normal 9 4 2 3 3 2 2 2 4" xfId="5524" xr:uid="{F06465B0-AC9B-42C6-830F-BA3BE86B2BBF}"/>
    <cellStyle name="Normal 9 4 2 3 3 2 3" xfId="4904" xr:uid="{C14583C1-325E-44DB-9DEA-F3971D9EFDBC}"/>
    <cellStyle name="Normal 9 4 2 3 3 2 3 2" xfId="41531" xr:uid="{4A7074ED-2DE9-4A52-BDB7-AE7467D8EE9E}"/>
    <cellStyle name="Normal 9 4 2 3 3 2 3 3" xfId="6115" xr:uid="{48756A45-BFCC-4B44-B698-7FC381A37527}"/>
    <cellStyle name="Normal 9 4 2 3 3 2 3 4" xfId="5523" xr:uid="{B41FC5E2-4B9C-4032-A522-6789739E9D46}"/>
    <cellStyle name="Normal 9 4 2 3 3 3" xfId="2397" xr:uid="{5879F247-A175-4DED-901B-53CF81ABAE27}"/>
    <cellStyle name="Normal 9 4 2 3 3 3 2" xfId="4906" xr:uid="{EFBB5D34-D025-49D9-AE96-F5A53E2B6196}"/>
    <cellStyle name="Normal 9 4 2 3 3 3 2 2" xfId="41533" xr:uid="{E273DFA2-0654-493F-B068-B889DF732C7B}"/>
    <cellStyle name="Normal 9 4 2 3 3 3 2 3" xfId="6117" xr:uid="{341888BB-BCF1-49DA-8FDD-CB44162D2027}"/>
    <cellStyle name="Normal 9 4 2 3 3 3 2 4" xfId="5525" xr:uid="{1AD7929F-A65D-4E8F-9029-C28E150EBE67}"/>
    <cellStyle name="Normal 9 4 2 3 3 4" xfId="4078" xr:uid="{E7EB5212-F3FA-45BE-BC4F-5B4EE746DD2F}"/>
    <cellStyle name="Normal 9 4 2 3 3 4 2" xfId="4907" xr:uid="{18A00CAC-5F89-40D3-B4A6-0AA00F8294D9}"/>
    <cellStyle name="Normal 9 4 2 3 3 4 2 2" xfId="41534" xr:uid="{C17D3E3B-3361-4839-9C6F-FCBAA374F5BE}"/>
    <cellStyle name="Normal 9 4 2 3 3 4 2 3" xfId="6118" xr:uid="{0D556719-E54A-485D-8766-CF9C61B093CB}"/>
    <cellStyle name="Normal 9 4 2 3 3 4 2 4" xfId="5526" xr:uid="{EB70EC6B-D642-49F9-9F63-4EA1EF990F60}"/>
    <cellStyle name="Normal 9 4 2 3 3 5" xfId="4903" xr:uid="{4FC7DEF7-4417-4D71-9538-29CC92000AA6}"/>
    <cellStyle name="Normal 9 4 2 3 3 5 2" xfId="41530" xr:uid="{9494F773-75F9-42F2-AD91-A40381558BCB}"/>
    <cellStyle name="Normal 9 4 2 3 3 5 3" xfId="6114" xr:uid="{8836F360-3C4A-4BF6-9D4E-CD07004E3F54}"/>
    <cellStyle name="Normal 9 4 2 3 3 5 4" xfId="5522" xr:uid="{2E2C1FD7-412C-4E17-AACB-6D166CAC06D8}"/>
    <cellStyle name="Normal 9 4 2 3 4" xfId="2398" xr:uid="{2445CB1C-5308-43E3-B0FF-27316091BA0A}"/>
    <cellStyle name="Normal 9 4 2 3 4 2" xfId="2399" xr:uid="{CFCEE5D0-2CFB-4D90-A998-2C190E4AFB0A}"/>
    <cellStyle name="Normal 9 4 2 3 4 2 2" xfId="4909" xr:uid="{E5ED717B-5155-4B15-BC9E-450BBE21B8D6}"/>
    <cellStyle name="Normal 9 4 2 3 4 2 2 2" xfId="41536" xr:uid="{6978A154-4BFF-44C3-9EB4-A983BC9C1B25}"/>
    <cellStyle name="Normal 9 4 2 3 4 2 2 3" xfId="6120" xr:uid="{4FCA212E-FBE7-42D0-81B9-82FEFD3D2CAF}"/>
    <cellStyle name="Normal 9 4 2 3 4 2 2 4" xfId="5528" xr:uid="{88EFA351-AED4-4033-98F0-A50A2499871D}"/>
    <cellStyle name="Normal 9 4 2 3 4 3" xfId="4908" xr:uid="{A3AE471C-363C-4924-9CF7-899438BAE4FB}"/>
    <cellStyle name="Normal 9 4 2 3 4 3 2" xfId="41535" xr:uid="{7270F99A-6C78-4DE5-93EA-FD93BD5FD2D6}"/>
    <cellStyle name="Normal 9 4 2 3 4 3 3" xfId="6119" xr:uid="{4BEF5C53-59F1-4400-9BDB-9316EA173B34}"/>
    <cellStyle name="Normal 9 4 2 3 4 3 4" xfId="5527" xr:uid="{D31C7520-49D7-4155-8B52-BB72A236E856}"/>
    <cellStyle name="Normal 9 4 2 3 5" xfId="2400" xr:uid="{42BC14D3-F75E-46B5-8FEC-B418AF430AD8}"/>
    <cellStyle name="Normal 9 4 2 3 5 2" xfId="4910" xr:uid="{E20DA436-830C-4018-A7B5-A5D9825CF17E}"/>
    <cellStyle name="Normal 9 4 2 3 5 2 2" xfId="41537" xr:uid="{689F3CB1-3B92-433D-A77D-B67F8CD39D9E}"/>
    <cellStyle name="Normal 9 4 2 3 5 2 3" xfId="6121" xr:uid="{9A572C5A-C3AF-4D68-BAB9-2A942EDB6E5D}"/>
    <cellStyle name="Normal 9 4 2 3 5 2 4" xfId="5529" xr:uid="{B53AAA76-EE76-4584-B855-94053D9F3C56}"/>
    <cellStyle name="Normal 9 4 2 3 6" xfId="4079" xr:uid="{AEEF6018-61C1-4F6A-BF9D-B34979F2DD61}"/>
    <cellStyle name="Normal 9 4 2 3 6 2" xfId="4911" xr:uid="{3DD6B30C-D219-4125-8481-79729A4C3BB6}"/>
    <cellStyle name="Normal 9 4 2 3 6 2 2" xfId="41538" xr:uid="{E2216334-070B-4330-8D46-2071C28F37C4}"/>
    <cellStyle name="Normal 9 4 2 3 6 2 3" xfId="6122" xr:uid="{3C325739-C94F-42BC-851A-21D762D31FB7}"/>
    <cellStyle name="Normal 9 4 2 3 6 2 4" xfId="5530" xr:uid="{7790BBFB-990C-4E09-8EEB-603B622B4C1A}"/>
    <cellStyle name="Normal 9 4 2 3 7" xfId="4894" xr:uid="{2758086C-871E-479D-86E1-DC3EF9AE1752}"/>
    <cellStyle name="Normal 9 4 2 3 7 2" xfId="41521" xr:uid="{10FF721A-01A8-4C5E-8CB1-F0B8A9F76672}"/>
    <cellStyle name="Normal 9 4 2 3 7 3" xfId="6105" xr:uid="{5665B056-1ECD-43C9-9C00-DE0BB58553DB}"/>
    <cellStyle name="Normal 9 4 2 3 7 4" xfId="5513" xr:uid="{19A2156E-03EC-40D5-8800-B42469B4EF82}"/>
    <cellStyle name="Normal 9 4 2 4" xfId="416" xr:uid="{05204507-6947-48AB-B850-B371483C1074}"/>
    <cellStyle name="Normal 9 4 2 4 2" xfId="864" xr:uid="{AC71AF52-21B9-4A8C-9DF1-5CC7CE4173F2}"/>
    <cellStyle name="Normal 9 4 2 4 2 2" xfId="2401" xr:uid="{D1CC87EA-664C-49C6-BFDB-7552E1469492}"/>
    <cellStyle name="Normal 9 4 2 4 2 2 2" xfId="2402" xr:uid="{82976E30-ABF1-4789-B20C-6E48C27F1FFD}"/>
    <cellStyle name="Normal 9 4 2 4 2 2 2 2" xfId="4915" xr:uid="{C9EAB71B-9F5A-4BD3-9D99-BA13292D545B}"/>
    <cellStyle name="Normal 9 4 2 4 2 2 2 2 2" xfId="41542" xr:uid="{B7731054-A336-44C1-95E7-B50D82054A32}"/>
    <cellStyle name="Normal 9 4 2 4 2 2 2 2 3" xfId="6126" xr:uid="{5A470783-2BD4-4F42-9120-BDB5D8A5CCF6}"/>
    <cellStyle name="Normal 9 4 2 4 2 2 2 2 4" xfId="5534" xr:uid="{6B739B5E-9372-4322-9E6A-8E427187C142}"/>
    <cellStyle name="Normal 9 4 2 4 2 2 3" xfId="4914" xr:uid="{0945E832-CB23-4D99-9499-6EE2C2C17B5A}"/>
    <cellStyle name="Normal 9 4 2 4 2 2 3 2" xfId="41541" xr:uid="{35F14F07-36CA-4E62-AFEE-115A2273EFB0}"/>
    <cellStyle name="Normal 9 4 2 4 2 2 3 3" xfId="6125" xr:uid="{957D88C6-0788-484B-A415-39AAA0D87C67}"/>
    <cellStyle name="Normal 9 4 2 4 2 2 3 4" xfId="5533" xr:uid="{46F2E8BC-97FA-4F7C-B735-9BC7015947C0}"/>
    <cellStyle name="Normal 9 4 2 4 2 3" xfId="2403" xr:uid="{C7CA599E-3069-4372-8412-927876E1A944}"/>
    <cellStyle name="Normal 9 4 2 4 2 3 2" xfId="4916" xr:uid="{572CE688-770E-41BD-BFBB-BCCB41E84EBC}"/>
    <cellStyle name="Normal 9 4 2 4 2 3 2 2" xfId="41543" xr:uid="{71AA1BDA-0029-4868-8DD2-2E81172841E9}"/>
    <cellStyle name="Normal 9 4 2 4 2 3 2 3" xfId="6127" xr:uid="{D0685BD3-1B51-4B35-9ACC-3591752F48FF}"/>
    <cellStyle name="Normal 9 4 2 4 2 3 2 4" xfId="5535" xr:uid="{F928EEDD-541C-4388-A6F9-0A1FDE44779D}"/>
    <cellStyle name="Normal 9 4 2 4 2 4" xfId="4080" xr:uid="{854AFD43-3AB8-46AA-B66E-73C50D443F7F}"/>
    <cellStyle name="Normal 9 4 2 4 2 4 2" xfId="4917" xr:uid="{69F201F7-4C76-4909-B62A-C0A49EFCAF0C}"/>
    <cellStyle name="Normal 9 4 2 4 2 4 2 2" xfId="41544" xr:uid="{7262B1CD-E797-49E7-84EF-472970F993F1}"/>
    <cellStyle name="Normal 9 4 2 4 2 4 2 3" xfId="6128" xr:uid="{BCC93DC7-9E80-48D2-8387-0F8397505993}"/>
    <cellStyle name="Normal 9 4 2 4 2 4 2 4" xfId="5536" xr:uid="{494B0E44-2E5C-44D8-B6C9-9CBB82CB5CF8}"/>
    <cellStyle name="Normal 9 4 2 4 2 5" xfId="4913" xr:uid="{9F197A5B-38AA-4C53-9DD1-3AC6E56FECDD}"/>
    <cellStyle name="Normal 9 4 2 4 2 5 2" xfId="41540" xr:uid="{C8C5EE0B-8796-4C5B-A907-7C99D1627777}"/>
    <cellStyle name="Normal 9 4 2 4 2 5 3" xfId="6124" xr:uid="{E47CC206-26CA-45F2-85AA-B2FAD7D681C9}"/>
    <cellStyle name="Normal 9 4 2 4 2 5 4" xfId="5532" xr:uid="{246A2872-CEB6-4DAA-A35E-F6A5C19026D7}"/>
    <cellStyle name="Normal 9 4 2 4 3" xfId="2404" xr:uid="{E1FB0FB4-7546-4406-B286-CF3A4F530908}"/>
    <cellStyle name="Normal 9 4 2 4 3 2" xfId="2405" xr:uid="{3DDA4745-1730-4755-915B-E8E2D6F91533}"/>
    <cellStyle name="Normal 9 4 2 4 3 2 2" xfId="4919" xr:uid="{989D7BBB-7E2C-4A3C-9CE6-21D1541A2EE5}"/>
    <cellStyle name="Normal 9 4 2 4 3 2 2 2" xfId="41546" xr:uid="{48A0AA48-185D-430B-B35E-1AC050FF04C0}"/>
    <cellStyle name="Normal 9 4 2 4 3 2 2 3" xfId="6130" xr:uid="{15A0969F-FA92-413B-B1AE-88EFE5B7B40F}"/>
    <cellStyle name="Normal 9 4 2 4 3 2 2 4" xfId="5538" xr:uid="{CAF3D8E6-4925-4C1A-8739-D31025DAFA4D}"/>
    <cellStyle name="Normal 9 4 2 4 3 3" xfId="4918" xr:uid="{51DADE28-7280-4E07-B60C-6B6390CE4726}"/>
    <cellStyle name="Normal 9 4 2 4 3 3 2" xfId="41545" xr:uid="{C7C1F578-7DB4-473D-8D70-90C69CE34A1D}"/>
    <cellStyle name="Normal 9 4 2 4 3 3 3" xfId="6129" xr:uid="{3A805631-81E5-4D26-8F2B-7308E698D7BD}"/>
    <cellStyle name="Normal 9 4 2 4 3 3 4" xfId="5537" xr:uid="{8DF05FFA-CF1D-4B4D-ABE3-BCF6EE861FBE}"/>
    <cellStyle name="Normal 9 4 2 4 4" xfId="2406" xr:uid="{3E9C2DDC-1ACF-4A3B-9CBB-075E40DEFA8B}"/>
    <cellStyle name="Normal 9 4 2 4 4 2" xfId="4920" xr:uid="{849F65FF-158E-4B85-BCF6-EF51FA6A2F7E}"/>
    <cellStyle name="Normal 9 4 2 4 4 2 2" xfId="41547" xr:uid="{159AFF63-CD4A-42D6-8FC4-7251CBBC2929}"/>
    <cellStyle name="Normal 9 4 2 4 4 2 3" xfId="6131" xr:uid="{BD3437B9-DBAC-4007-B068-EB20CEF3B0AD}"/>
    <cellStyle name="Normal 9 4 2 4 4 2 4" xfId="5539" xr:uid="{2936DA9F-7449-4247-89A0-EC9EEE2F304C}"/>
    <cellStyle name="Normal 9 4 2 4 5" xfId="4081" xr:uid="{C65D2535-0789-4A18-8E35-939B30BBE44D}"/>
    <cellStyle name="Normal 9 4 2 4 5 2" xfId="4921" xr:uid="{5B9F6E19-7E38-4921-880B-AD5B04200FC6}"/>
    <cellStyle name="Normal 9 4 2 4 5 2 2" xfId="41548" xr:uid="{1AE83182-CC05-4BD1-BF80-E81161EE006D}"/>
    <cellStyle name="Normal 9 4 2 4 5 2 3" xfId="6132" xr:uid="{FD4322C2-A307-4B87-A0EB-E60837EE8AC8}"/>
    <cellStyle name="Normal 9 4 2 4 5 2 4" xfId="5540" xr:uid="{204FAC95-3D6F-492E-B88B-F7AD221E7875}"/>
    <cellStyle name="Normal 9 4 2 4 6" xfId="4912" xr:uid="{E0594D27-1EDD-4030-B985-3EDA3970FB7F}"/>
    <cellStyle name="Normal 9 4 2 4 6 2" xfId="41539" xr:uid="{0A7D9757-7642-452F-975B-9378F13640D7}"/>
    <cellStyle name="Normal 9 4 2 4 6 3" xfId="6123" xr:uid="{1F393C74-AC98-436D-9D05-2D3ACCBBE5FD}"/>
    <cellStyle name="Normal 9 4 2 4 6 4" xfId="5531" xr:uid="{C4CAE9B5-B0A1-47E4-83A7-4A7EE3CA52BA}"/>
    <cellStyle name="Normal 9 4 2 5" xfId="417" xr:uid="{A7D7E098-2996-4F2C-A5E4-853D7005918B}"/>
    <cellStyle name="Normal 9 4 2 5 2" xfId="2407" xr:uid="{5975327C-7FAA-4E2E-B5F8-7C9D9A8D6700}"/>
    <cellStyle name="Normal 9 4 2 5 2 2" xfId="2408" xr:uid="{DAC1B044-911B-44B9-AA2B-5D92D18C7438}"/>
    <cellStyle name="Normal 9 4 2 5 2 2 2" xfId="4924" xr:uid="{E7427650-4AA7-41BB-B5C4-4989FED4BBD2}"/>
    <cellStyle name="Normal 9 4 2 5 2 2 2 2" xfId="41551" xr:uid="{1C2F21CC-11BB-47B4-AFB6-0E5F230EAED5}"/>
    <cellStyle name="Normal 9 4 2 5 2 2 2 3" xfId="6135" xr:uid="{0C3D54A9-F5BD-47DB-B4EC-99EAE82DDAEB}"/>
    <cellStyle name="Normal 9 4 2 5 2 2 2 4" xfId="5543" xr:uid="{C78213BA-D741-435A-B409-574B2CCF713A}"/>
    <cellStyle name="Normal 9 4 2 5 2 3" xfId="4923" xr:uid="{E92B06AF-1962-42A6-9203-6EDDABDBF899}"/>
    <cellStyle name="Normal 9 4 2 5 2 3 2" xfId="41550" xr:uid="{DCD0A78C-D133-4338-8AAB-82A6628F0A03}"/>
    <cellStyle name="Normal 9 4 2 5 2 3 3" xfId="6134" xr:uid="{E33CDF37-60D4-4E64-A0D1-A1103FC948D5}"/>
    <cellStyle name="Normal 9 4 2 5 2 3 4" xfId="5542" xr:uid="{6AAE3002-113A-46A9-AF49-1B92C48FDC42}"/>
    <cellStyle name="Normal 9 4 2 5 3" xfId="2409" xr:uid="{6890E0FB-2274-41B5-A626-79D032A5B219}"/>
    <cellStyle name="Normal 9 4 2 5 3 2" xfId="4925" xr:uid="{FD9AB78B-C87F-46EA-A4CF-1444E0A256F9}"/>
    <cellStyle name="Normal 9 4 2 5 3 2 2" xfId="41552" xr:uid="{7641D9B0-44CE-4492-BA12-DA34FC04C9A0}"/>
    <cellStyle name="Normal 9 4 2 5 3 2 3" xfId="6136" xr:uid="{22D57E06-1422-4CB0-A838-7E8986291187}"/>
    <cellStyle name="Normal 9 4 2 5 3 2 4" xfId="5544" xr:uid="{4061003E-8CF0-4872-98A0-7F90357B1300}"/>
    <cellStyle name="Normal 9 4 2 5 4" xfId="4082" xr:uid="{D9366E80-1B90-4D12-9A92-BE357063B8EE}"/>
    <cellStyle name="Normal 9 4 2 5 4 2" xfId="4926" xr:uid="{A98CA49C-D8AA-4621-AE70-DCDD4D80CABC}"/>
    <cellStyle name="Normal 9 4 2 5 4 2 2" xfId="41553" xr:uid="{204F5A34-CBB9-4DC6-A044-AF6B250D74D6}"/>
    <cellStyle name="Normal 9 4 2 5 4 2 3" xfId="6137" xr:uid="{40A18568-4B5F-48DC-AF09-B122C5FFE860}"/>
    <cellStyle name="Normal 9 4 2 5 4 2 4" xfId="5545" xr:uid="{078EBD7E-4547-4C6A-BFE1-93E0A60C031B}"/>
    <cellStyle name="Normal 9 4 2 5 5" xfId="4922" xr:uid="{E7D57A62-2E20-4E2D-A076-00D88A1C147E}"/>
    <cellStyle name="Normal 9 4 2 5 5 2" xfId="41549" xr:uid="{A312AD81-D075-4370-9BCD-DF67B0889F18}"/>
    <cellStyle name="Normal 9 4 2 5 5 3" xfId="6133" xr:uid="{461844ED-ADF0-4784-A40F-8780EE699304}"/>
    <cellStyle name="Normal 9 4 2 5 5 4" xfId="5541" xr:uid="{BEA5B035-F8F7-4BB8-B0F4-6B0F4548163C}"/>
    <cellStyle name="Normal 9 4 2 6" xfId="2410" xr:uid="{B2477EBC-1EF0-42E6-A972-A396047E94A5}"/>
    <cellStyle name="Normal 9 4 2 6 2" xfId="2411" xr:uid="{744C1C33-BE23-4E05-A7AE-78FD7FE75A91}"/>
    <cellStyle name="Normal 9 4 2 6 2 2" xfId="4928" xr:uid="{86405C56-ACF5-4408-8462-99504D0903CA}"/>
    <cellStyle name="Normal 9 4 2 6 2 2 2" xfId="41555" xr:uid="{762F1CBE-5AAB-4B1C-B6B0-3AEB436C7C0C}"/>
    <cellStyle name="Normal 9 4 2 6 2 2 3" xfId="6139" xr:uid="{FC8FF459-FE40-4F17-A957-FAFFF4ED6DC7}"/>
    <cellStyle name="Normal 9 4 2 6 2 2 4" xfId="5547" xr:uid="{7D3707C5-53E7-4D21-BC8D-F7921BA9C2B6}"/>
    <cellStyle name="Normal 9 4 2 6 3" xfId="4083" xr:uid="{D83B39A8-84DA-4287-8022-F8537A33C4A3}"/>
    <cellStyle name="Normal 9 4 2 6 3 2" xfId="4929" xr:uid="{F3FAE88A-CB08-4623-97A6-D1B51A495798}"/>
    <cellStyle name="Normal 9 4 2 6 3 2 2" xfId="41556" xr:uid="{96E5BDF4-200F-47F4-9C9B-14FAB076E7D1}"/>
    <cellStyle name="Normal 9 4 2 6 3 2 3" xfId="6140" xr:uid="{B27FDA75-CA42-4D67-A4B2-E5B11229FA61}"/>
    <cellStyle name="Normal 9 4 2 6 3 2 4" xfId="5548" xr:uid="{9A19B879-0BFB-47A9-B9B7-15FB165F0475}"/>
    <cellStyle name="Normal 9 4 2 6 4" xfId="4084" xr:uid="{83AFCB87-4191-4C0B-8BC2-074DD981145C}"/>
    <cellStyle name="Normal 9 4 2 6 4 2" xfId="4930" xr:uid="{35DA056B-674A-48B2-BFEA-300DE79B1BB6}"/>
    <cellStyle name="Normal 9 4 2 6 4 2 2" xfId="41557" xr:uid="{74C7F762-45D5-4A5C-8D0C-8FD002345834}"/>
    <cellStyle name="Normal 9 4 2 6 4 2 3" xfId="6141" xr:uid="{B874BD0F-C872-482F-8AFA-C557C79FA552}"/>
    <cellStyle name="Normal 9 4 2 6 4 2 4" xfId="5549" xr:uid="{7EDEAE1A-EC54-4AA4-B8D5-F2DCCE7C7C61}"/>
    <cellStyle name="Normal 9 4 2 6 5" xfId="4927" xr:uid="{9FC4EDE4-29B6-4DF6-AB3E-2CEED2523CD7}"/>
    <cellStyle name="Normal 9 4 2 6 5 2" xfId="41554" xr:uid="{9CDD2E2B-BED2-49D7-A558-797311AF9530}"/>
    <cellStyle name="Normal 9 4 2 6 5 3" xfId="6138" xr:uid="{8CE53537-13F6-4711-BF7D-4FF8C8695559}"/>
    <cellStyle name="Normal 9 4 2 6 5 4" xfId="5546" xr:uid="{4F2669FA-93F6-4BDA-B27C-B48CDEBF04A8}"/>
    <cellStyle name="Normal 9 4 2 7" xfId="2412" xr:uid="{9A5A6224-E8E9-48CC-A031-0BBDDB5E679A}"/>
    <cellStyle name="Normal 9 4 2 7 2" xfId="4931" xr:uid="{A56E9921-73F4-4D2F-BFDA-702EC807382F}"/>
    <cellStyle name="Normal 9 4 2 7 2 2" xfId="41558" xr:uid="{0575AF2C-4134-48E8-AE9F-1BDA3FBE811A}"/>
    <cellStyle name="Normal 9 4 2 7 2 3" xfId="6142" xr:uid="{725C9F34-D3C6-424F-B99E-D66BF794738B}"/>
    <cellStyle name="Normal 9 4 2 7 2 4" xfId="5550" xr:uid="{686F22DC-A08F-4054-A880-58992B4D180A}"/>
    <cellStyle name="Normal 9 4 2 8" xfId="4085" xr:uid="{3445D4E5-2032-4DE3-9E75-BE01439E46DA}"/>
    <cellStyle name="Normal 9 4 2 8 2" xfId="4932" xr:uid="{E6B742A0-92D4-40A4-96DB-F486632B8174}"/>
    <cellStyle name="Normal 9 4 2 8 2 2" xfId="41559" xr:uid="{6161C417-8B87-446D-B8CC-721A2088741B}"/>
    <cellStyle name="Normal 9 4 2 8 2 3" xfId="6143" xr:uid="{6C4E2BDD-4BE8-4A01-8E23-AEC46845D8BB}"/>
    <cellStyle name="Normal 9 4 2 8 2 4" xfId="5551" xr:uid="{0F1655FC-46DC-48D4-9206-E5659CECADC9}"/>
    <cellStyle name="Normal 9 4 2 9" xfId="4086" xr:uid="{6F18E6AB-586F-4608-896C-4952F1F8C9DB}"/>
    <cellStyle name="Normal 9 4 2 9 2" xfId="4933" xr:uid="{CEA3192D-8453-4AA2-BC8B-17901493870F}"/>
    <cellStyle name="Normal 9 4 2 9 2 2" xfId="41560" xr:uid="{E677C850-59F4-4833-9FEB-931CE357CEE7}"/>
    <cellStyle name="Normal 9 4 2 9 2 3" xfId="6144" xr:uid="{7552F1DC-5CF4-4FA7-8EB6-C96E0A3013F9}"/>
    <cellStyle name="Normal 9 4 2 9 2 4" xfId="5552" xr:uid="{EE358338-8EBA-495B-9A68-CC294565F3A2}"/>
    <cellStyle name="Normal 9 4 3" xfId="177" xr:uid="{C574EAC2-29E2-44ED-9803-9A24CE20AA0C}"/>
    <cellStyle name="Normal 9 4 3 2" xfId="178" xr:uid="{F1F37B59-B842-4C3E-B659-52261C7459B0}"/>
    <cellStyle name="Normal 9 4 3 2 2" xfId="865" xr:uid="{53CAAB97-D3A4-4240-AF1D-E9D9AD79695F}"/>
    <cellStyle name="Normal 9 4 3 2 2 2" xfId="2413" xr:uid="{4C9D814E-8665-40B0-B1FC-EB80520582AD}"/>
    <cellStyle name="Normal 9 4 3 2 2 2 2" xfId="2414" xr:uid="{609D6A48-6996-4BAA-9886-C0CE9AFFDD3D}"/>
    <cellStyle name="Normal 9 4 3 2 2 2 2 2" xfId="4502" xr:uid="{51C4F36A-B481-499B-99BF-BCE7D2ADDA8A}"/>
    <cellStyle name="Normal 9 4 3 2 2 2 2 2 2" xfId="5309" xr:uid="{FE5014A0-E6A6-4FD9-BB66-7D09694C8EC9}"/>
    <cellStyle name="Normal 9 4 3 2 2 2 2 2 3" xfId="4938" xr:uid="{022F9B36-7435-4ABA-B8C5-42C2FDEC7263}"/>
    <cellStyle name="Normal 9 4 3 2 2 2 2 2 3 2" xfId="41565" xr:uid="{B1BBA45D-727A-4411-BA81-445FFC7C35DA}"/>
    <cellStyle name="Normal 9 4 3 2 2 2 2 2 3 3" xfId="6149" xr:uid="{D0A384EA-8F93-4B9A-9A54-DBAFED11F174}"/>
    <cellStyle name="Normal 9 4 3 2 2 2 2 2 3 4" xfId="5557" xr:uid="{E3322B13-ED83-4216-B8AD-49FF3EB629F1}"/>
    <cellStyle name="Normal 9 4 3 2 2 2 3" xfId="4503" xr:uid="{3461AC63-0BFC-452D-8F70-A557774A30CF}"/>
    <cellStyle name="Normal 9 4 3 2 2 2 3 2" xfId="5310" xr:uid="{25DF26D5-2C32-4939-B653-4AA4986D548D}"/>
    <cellStyle name="Normal 9 4 3 2 2 2 3 3" xfId="4937" xr:uid="{45284F50-8ECA-437D-A768-386AAC731C42}"/>
    <cellStyle name="Normal 9 4 3 2 2 2 3 3 2" xfId="41564" xr:uid="{C54CFC49-52F3-4297-8986-3F7023977D36}"/>
    <cellStyle name="Normal 9 4 3 2 2 2 3 3 3" xfId="6148" xr:uid="{B26C1ABB-4BF6-4CB3-AA86-F899D56B29E8}"/>
    <cellStyle name="Normal 9 4 3 2 2 2 3 3 4" xfId="5556" xr:uid="{91E8436A-C01D-4679-8DF8-9E5DF9CB47BF}"/>
    <cellStyle name="Normal 9 4 3 2 2 3" xfId="2415" xr:uid="{ABECBF4D-8DF1-4BCF-B88B-841F3CC108D7}"/>
    <cellStyle name="Normal 9 4 3 2 2 3 2" xfId="4504" xr:uid="{B96C703F-75EF-4AE4-BD19-F2E89993FDF0}"/>
    <cellStyle name="Normal 9 4 3 2 2 3 2 2" xfId="5311" xr:uid="{064141D7-406C-4BEA-BAEB-920918753791}"/>
    <cellStyle name="Normal 9 4 3 2 2 3 2 3" xfId="4939" xr:uid="{1C02CE5D-BB50-4716-A702-CD90B019CB47}"/>
    <cellStyle name="Normal 9 4 3 2 2 3 2 3 2" xfId="41566" xr:uid="{81C48B57-30E2-40AD-80A7-51F0EBC6018A}"/>
    <cellStyle name="Normal 9 4 3 2 2 3 2 3 3" xfId="6150" xr:uid="{5BBF9D6B-765B-4E71-9E83-059670CFD3B9}"/>
    <cellStyle name="Normal 9 4 3 2 2 3 2 3 4" xfId="5558" xr:uid="{55D8C44C-F337-40B9-9033-C34F3C09BC51}"/>
    <cellStyle name="Normal 9 4 3 2 2 4" xfId="4087" xr:uid="{AB6A5CE4-9008-4B46-841E-9AF9211D706B}"/>
    <cellStyle name="Normal 9 4 3 2 2 4 2" xfId="4940" xr:uid="{CBE24EAE-6EE4-42A8-B00C-1574D0A76932}"/>
    <cellStyle name="Normal 9 4 3 2 2 4 2 2" xfId="41567" xr:uid="{79982406-E648-423E-9D88-C8C42D6D96FB}"/>
    <cellStyle name="Normal 9 4 3 2 2 4 2 3" xfId="6151" xr:uid="{C891A5BA-A995-4425-965F-185A73CD68D0}"/>
    <cellStyle name="Normal 9 4 3 2 2 4 2 4" xfId="5559" xr:uid="{803DC8A0-1B08-4556-85C0-DF39FA1E7657}"/>
    <cellStyle name="Normal 9 4 3 2 2 5" xfId="4936" xr:uid="{5D26DEDD-C9EF-4A06-AD1C-ED6536D370FB}"/>
    <cellStyle name="Normal 9 4 3 2 2 5 2" xfId="41563" xr:uid="{27F7228B-EBC4-4AA2-B576-D0BDBC0CE21B}"/>
    <cellStyle name="Normal 9 4 3 2 2 5 3" xfId="6147" xr:uid="{5AA1F916-5561-4A00-829F-A4781A0C33E7}"/>
    <cellStyle name="Normal 9 4 3 2 2 5 4" xfId="5555" xr:uid="{2C75D1FF-7B64-4E63-B61A-D41AABF7638D}"/>
    <cellStyle name="Normal 9 4 3 2 3" xfId="2416" xr:uid="{53011D32-268A-4178-AF7A-C3D25DB1E6DB}"/>
    <cellStyle name="Normal 9 4 3 2 3 2" xfId="2417" xr:uid="{BB7CF1FF-5A94-4B4A-83E9-8D80F6375036}"/>
    <cellStyle name="Normal 9 4 3 2 3 2 2" xfId="4505" xr:uid="{F1270967-C075-415D-942D-51D096D6B672}"/>
    <cellStyle name="Normal 9 4 3 2 3 2 2 2" xfId="5312" xr:uid="{2F85F667-7C74-4F3E-A33A-AC9AB65118F1}"/>
    <cellStyle name="Normal 9 4 3 2 3 2 2 3" xfId="4942" xr:uid="{0F17A5AB-CF9A-4EBC-93CE-4D914EA61C02}"/>
    <cellStyle name="Normal 9 4 3 2 3 2 2 3 2" xfId="41569" xr:uid="{9FF126B1-E390-47D1-9FD8-B3E879549843}"/>
    <cellStyle name="Normal 9 4 3 2 3 2 2 3 3" xfId="6153" xr:uid="{0B95912F-B4E9-41C2-9F68-A81D487ED086}"/>
    <cellStyle name="Normal 9 4 3 2 3 2 2 3 4" xfId="5561" xr:uid="{DF588ACA-7E91-43F5-825F-BE40A0E3B06C}"/>
    <cellStyle name="Normal 9 4 3 2 3 3" xfId="4088" xr:uid="{34070F6F-0550-4DA0-A9ED-657C6C4AAB24}"/>
    <cellStyle name="Normal 9 4 3 2 3 3 2" xfId="4943" xr:uid="{C986E79A-B4B5-446B-9DFB-5BCFFEAC05B0}"/>
    <cellStyle name="Normal 9 4 3 2 3 3 2 2" xfId="41570" xr:uid="{19ADE2F2-74E7-4B6B-BEB6-0A4A092B0ED9}"/>
    <cellStyle name="Normal 9 4 3 2 3 3 2 3" xfId="6154" xr:uid="{01B91C65-14C7-4733-AD3A-872C2A6C0F78}"/>
    <cellStyle name="Normal 9 4 3 2 3 3 2 4" xfId="5562" xr:uid="{BB36A873-F51F-42EB-9AF9-DC6F5245DF82}"/>
    <cellStyle name="Normal 9 4 3 2 3 4" xfId="4089" xr:uid="{2E0D18BF-1EEA-4400-94FF-A7A8D8D97E79}"/>
    <cellStyle name="Normal 9 4 3 2 3 4 2" xfId="4944" xr:uid="{1D671032-A99B-4058-A7D5-EE889D21D401}"/>
    <cellStyle name="Normal 9 4 3 2 3 4 2 2" xfId="41571" xr:uid="{E1B96262-50CA-43E2-8AD0-05D71B2FAA98}"/>
    <cellStyle name="Normal 9 4 3 2 3 4 2 3" xfId="6155" xr:uid="{F4DDD596-7C68-4D04-A54A-F24F9F6B0AFD}"/>
    <cellStyle name="Normal 9 4 3 2 3 4 2 4" xfId="5563" xr:uid="{615B2A6D-A680-46F4-88A3-F5B2C043E5D2}"/>
    <cellStyle name="Normal 9 4 3 2 3 5" xfId="4941" xr:uid="{A56CFDA7-9620-4C41-8518-DA38E050DD87}"/>
    <cellStyle name="Normal 9 4 3 2 3 5 2" xfId="41568" xr:uid="{14DB9FC4-17C3-4FDD-A90A-2D08DD742C08}"/>
    <cellStyle name="Normal 9 4 3 2 3 5 3" xfId="6152" xr:uid="{9719CDB8-237E-4C18-BC9D-EC712410324D}"/>
    <cellStyle name="Normal 9 4 3 2 3 5 4" xfId="5560" xr:uid="{59B41B21-DE48-4657-A124-5F153E8EB657}"/>
    <cellStyle name="Normal 9 4 3 2 4" xfId="2418" xr:uid="{0A4B628A-7FAF-411E-BBAF-20483AF1400D}"/>
    <cellStyle name="Normal 9 4 3 2 4 2" xfId="4506" xr:uid="{49C55FF4-55FA-4BBD-97B5-BA2626A274EA}"/>
    <cellStyle name="Normal 9 4 3 2 4 2 2" xfId="5313" xr:uid="{2E7861FD-B869-4B59-817E-378FF8D24E53}"/>
    <cellStyle name="Normal 9 4 3 2 4 2 3" xfId="4945" xr:uid="{AB0C4289-DF4E-4131-8E42-1D7C408B0FD3}"/>
    <cellStyle name="Normal 9 4 3 2 4 2 3 2" xfId="41572" xr:uid="{9C47EF4F-1D83-4F52-A44E-88E4E413BC48}"/>
    <cellStyle name="Normal 9 4 3 2 4 2 3 3" xfId="6156" xr:uid="{80FF4693-EE3B-4335-A162-57F2D3B37829}"/>
    <cellStyle name="Normal 9 4 3 2 4 2 3 4" xfId="5564" xr:uid="{711E6DEF-1370-484D-B93B-8B1191690E6A}"/>
    <cellStyle name="Normal 9 4 3 2 5" xfId="4090" xr:uid="{449913BC-E4A3-40F6-A4C6-D28B92EEFC14}"/>
    <cellStyle name="Normal 9 4 3 2 5 2" xfId="4946" xr:uid="{A7D0FA9F-B02E-4AB8-B368-C15EEDFA0590}"/>
    <cellStyle name="Normal 9 4 3 2 5 2 2" xfId="41573" xr:uid="{2E5920A8-7066-45FA-93DC-3FA974E7B634}"/>
    <cellStyle name="Normal 9 4 3 2 5 2 3" xfId="6157" xr:uid="{9FE2D34C-B1FC-4077-AFDE-214F775F5155}"/>
    <cellStyle name="Normal 9 4 3 2 5 2 4" xfId="5565" xr:uid="{EDDE2D1B-0BE5-4495-AC10-98BB41BC1F3F}"/>
    <cellStyle name="Normal 9 4 3 2 6" xfId="4091" xr:uid="{977A3494-286D-4712-B7E5-7C9400C7A181}"/>
    <cellStyle name="Normal 9 4 3 2 6 2" xfId="4947" xr:uid="{8FBED7BD-ABC6-4B8B-A18E-763521FDF0C1}"/>
    <cellStyle name="Normal 9 4 3 2 6 2 2" xfId="41574" xr:uid="{71B85EAF-C459-48DD-B9D3-5FAE1E86ABDD}"/>
    <cellStyle name="Normal 9 4 3 2 6 2 3" xfId="6158" xr:uid="{CF5E6AA8-4913-4CDC-A4D0-80D0F4A52B30}"/>
    <cellStyle name="Normal 9 4 3 2 6 2 4" xfId="5566" xr:uid="{4D2915C6-D328-47C3-89B8-98A8AA09E1BB}"/>
    <cellStyle name="Normal 9 4 3 2 7" xfId="4935" xr:uid="{87B388A6-C520-4A20-8CB9-28DFCA87BDF4}"/>
    <cellStyle name="Normal 9 4 3 2 7 2" xfId="41562" xr:uid="{C9518D6F-C43D-4FCB-A1D9-67A1108DD5CD}"/>
    <cellStyle name="Normal 9 4 3 2 7 3" xfId="6146" xr:uid="{0A6571A6-1FDD-44AF-AC5C-D5425DB5EC03}"/>
    <cellStyle name="Normal 9 4 3 2 7 4" xfId="5554" xr:uid="{FFA45DDC-EA29-4C74-8604-92AB15DF60BE}"/>
    <cellStyle name="Normal 9 4 3 3" xfId="418" xr:uid="{4D762CCB-8AC6-448A-8278-348EF5983DF6}"/>
    <cellStyle name="Normal 9 4 3 3 2" xfId="2419" xr:uid="{CF9F31E6-0FDA-4A39-ADA1-6F578CD6A8BE}"/>
    <cellStyle name="Normal 9 4 3 3 2 2" xfId="2420" xr:uid="{53D9AE80-2C19-438A-BF58-E70881551577}"/>
    <cellStyle name="Normal 9 4 3 3 2 2 2" xfId="4507" xr:uid="{6284D2EB-C8F2-4960-B825-961201607653}"/>
    <cellStyle name="Normal 9 4 3 3 2 2 2 2" xfId="5314" xr:uid="{7C01C2AB-7505-4AFA-BD18-F2FE9D134D2B}"/>
    <cellStyle name="Normal 9 4 3 3 2 2 2 3" xfId="4950" xr:uid="{A0EBE29F-002D-4440-91AF-CBC72F89847F}"/>
    <cellStyle name="Normal 9 4 3 3 2 2 2 3 2" xfId="41577" xr:uid="{5FA0EF96-AE30-4825-95FA-F885E3DBCE96}"/>
    <cellStyle name="Normal 9 4 3 3 2 2 2 3 3" xfId="6161" xr:uid="{0ACACCF7-8F14-44EE-A2EB-2E2839C78F57}"/>
    <cellStyle name="Normal 9 4 3 3 2 2 2 3 4" xfId="5569" xr:uid="{115F30C7-462E-4804-8B92-AC27375D153F}"/>
    <cellStyle name="Normal 9 4 3 3 2 3" xfId="4092" xr:uid="{4BA57C6E-8EB9-46A9-B981-05B7F3554DA7}"/>
    <cellStyle name="Normal 9 4 3 3 2 3 2" xfId="4951" xr:uid="{8C19E789-F988-44CD-8C70-C9F9C83C4779}"/>
    <cellStyle name="Normal 9 4 3 3 2 3 2 2" xfId="41578" xr:uid="{117FD100-8965-4D2C-B24A-72851C1F6E92}"/>
    <cellStyle name="Normal 9 4 3 3 2 3 2 3" xfId="6162" xr:uid="{9F82C7F8-EABE-4937-BDDA-8FB142621136}"/>
    <cellStyle name="Normal 9 4 3 3 2 3 2 4" xfId="5570" xr:uid="{9BE5AADC-C526-45C2-B6DC-C6338F254CAA}"/>
    <cellStyle name="Normal 9 4 3 3 2 4" xfId="4093" xr:uid="{4E118E9E-414E-4EF7-B4BC-D7235BE995E3}"/>
    <cellStyle name="Normal 9 4 3 3 2 4 2" xfId="4952" xr:uid="{2A28AA51-BC67-4E1E-8110-167FC3E68B6B}"/>
    <cellStyle name="Normal 9 4 3 3 2 4 2 2" xfId="41579" xr:uid="{1491A52A-A7B6-47DC-B6EE-103BC2E2321B}"/>
    <cellStyle name="Normal 9 4 3 3 2 4 2 3" xfId="6163" xr:uid="{F970BB54-3EF1-4F74-B41A-7E27A08CF054}"/>
    <cellStyle name="Normal 9 4 3 3 2 4 2 4" xfId="5571" xr:uid="{50290397-BDC4-4E8A-82E3-D8F510B156ED}"/>
    <cellStyle name="Normal 9 4 3 3 2 5" xfId="4949" xr:uid="{72834299-04F6-45CD-882F-D2B048626B41}"/>
    <cellStyle name="Normal 9 4 3 3 2 5 2" xfId="41576" xr:uid="{C9E28EE8-2011-45A1-BAF7-7864A4B0BB72}"/>
    <cellStyle name="Normal 9 4 3 3 2 5 3" xfId="6160" xr:uid="{93698AC0-C972-40AD-A69B-91109092E824}"/>
    <cellStyle name="Normal 9 4 3 3 2 5 4" xfId="5568" xr:uid="{7E3A12E5-5808-48CF-9BA1-E67D2315B694}"/>
    <cellStyle name="Normal 9 4 3 3 3" xfId="2421" xr:uid="{05BF9802-9747-4440-8CDA-9707DED6561E}"/>
    <cellStyle name="Normal 9 4 3 3 3 2" xfId="4508" xr:uid="{07A2E718-5CF8-472F-A279-FF5218A76670}"/>
    <cellStyle name="Normal 9 4 3 3 3 2 2" xfId="5315" xr:uid="{D7308A67-5B02-4093-95A9-8A51C3FE56F1}"/>
    <cellStyle name="Normal 9 4 3 3 3 2 3" xfId="4953" xr:uid="{6E379396-A006-4BE6-9616-D499B110F03F}"/>
    <cellStyle name="Normal 9 4 3 3 3 2 3 2" xfId="41580" xr:uid="{04CFA0EB-233A-46FB-957B-82E08E77CAF2}"/>
    <cellStyle name="Normal 9 4 3 3 3 2 3 3" xfId="6164" xr:uid="{D98195E1-4E81-4C95-94DF-9DF74F174089}"/>
    <cellStyle name="Normal 9 4 3 3 3 2 3 4" xfId="5572" xr:uid="{4A2243A6-5F7A-4B15-A190-77E7DD98A0A6}"/>
    <cellStyle name="Normal 9 4 3 3 4" xfId="4094" xr:uid="{E606298E-DA63-4CBD-B829-81FE59CAB435}"/>
    <cellStyle name="Normal 9 4 3 3 4 2" xfId="4954" xr:uid="{619E57F8-7E97-4C99-A7E8-A24F8D7C383D}"/>
    <cellStyle name="Normal 9 4 3 3 4 2 2" xfId="41581" xr:uid="{54021C30-7C5B-4AB8-B66A-6F5E73BED36C}"/>
    <cellStyle name="Normal 9 4 3 3 4 2 3" xfId="6165" xr:uid="{C989131A-F670-4411-BFDA-C87F5A6C8808}"/>
    <cellStyle name="Normal 9 4 3 3 4 2 4" xfId="5573" xr:uid="{9C39CCFD-ECBC-43EA-8680-25A43EB29D1A}"/>
    <cellStyle name="Normal 9 4 3 3 5" xfId="4095" xr:uid="{9FCB7A1B-9D96-48FE-833E-CE5E55583D98}"/>
    <cellStyle name="Normal 9 4 3 3 5 2" xfId="4955" xr:uid="{3D5D5DFF-3455-42BA-A151-804A312011F2}"/>
    <cellStyle name="Normal 9 4 3 3 5 2 2" xfId="41582" xr:uid="{D623C150-22E9-4FBC-97BD-929CD6F89552}"/>
    <cellStyle name="Normal 9 4 3 3 5 2 3" xfId="6166" xr:uid="{A607A2C9-63A5-42E6-8550-8547B76F43BF}"/>
    <cellStyle name="Normal 9 4 3 3 5 2 4" xfId="5574" xr:uid="{20403E47-3305-4009-BA6D-5944EEAB77B9}"/>
    <cellStyle name="Normal 9 4 3 3 6" xfId="4948" xr:uid="{67E29372-941F-4FAF-9FB1-B16FA00E1BAC}"/>
    <cellStyle name="Normal 9 4 3 3 6 2" xfId="41575" xr:uid="{DD0DEFAE-1B9C-4CA0-87F9-FCCF3A867290}"/>
    <cellStyle name="Normal 9 4 3 3 6 3" xfId="6159" xr:uid="{F467FE19-83EA-4E00-BBB4-11E2E1599D87}"/>
    <cellStyle name="Normal 9 4 3 3 6 4" xfId="5567" xr:uid="{D82DB141-DDA9-4B2F-BD5A-E9A2C8A84D86}"/>
    <cellStyle name="Normal 9 4 3 4" xfId="2422" xr:uid="{46689437-C911-4855-9155-42D00796A8BB}"/>
    <cellStyle name="Normal 9 4 3 4 2" xfId="2423" xr:uid="{C9E01DB6-6613-44A2-B945-06D44E8380E8}"/>
    <cellStyle name="Normal 9 4 3 4 2 2" xfId="4509" xr:uid="{57FCC049-4075-4473-9447-643EB1778B77}"/>
    <cellStyle name="Normal 9 4 3 4 2 2 2" xfId="5316" xr:uid="{CC1FC798-9201-4927-9338-67E8AEAEA337}"/>
    <cellStyle name="Normal 9 4 3 4 2 2 3" xfId="4957" xr:uid="{CE5E6A5B-D1B8-42D4-A420-08FD6F693F2F}"/>
    <cellStyle name="Normal 9 4 3 4 2 2 3 2" xfId="41584" xr:uid="{ABFA79CF-E91A-467A-8293-2F1ECB4FC10D}"/>
    <cellStyle name="Normal 9 4 3 4 2 2 3 3" xfId="6168" xr:uid="{C784558A-F0F0-4A7E-BE8F-89E674E3C672}"/>
    <cellStyle name="Normal 9 4 3 4 2 2 3 4" xfId="5576" xr:uid="{CB5C045F-1CAE-4B10-B9B6-4C7E88489304}"/>
    <cellStyle name="Normal 9 4 3 4 3" xfId="4096" xr:uid="{4BB2BD11-295D-4A5E-BF12-EF83D0B99F6E}"/>
    <cellStyle name="Normal 9 4 3 4 3 2" xfId="4958" xr:uid="{DC07859E-B38F-4D5F-8F81-3B426A3C7C77}"/>
    <cellStyle name="Normal 9 4 3 4 3 2 2" xfId="41585" xr:uid="{CB1AFA06-A2B0-4C3E-BD5E-A19957A7AEDD}"/>
    <cellStyle name="Normal 9 4 3 4 3 2 3" xfId="6169" xr:uid="{E4F91644-A76D-46A4-9317-51897FE90FAF}"/>
    <cellStyle name="Normal 9 4 3 4 3 2 4" xfId="5577" xr:uid="{F91DD8DA-327D-4C54-9455-1C7C6F0BC6B3}"/>
    <cellStyle name="Normal 9 4 3 4 4" xfId="4097" xr:uid="{37260923-5A65-4D37-8E45-3B9634592470}"/>
    <cellStyle name="Normal 9 4 3 4 4 2" xfId="4959" xr:uid="{9435604D-012A-4D8E-8D43-72AA93A1C754}"/>
    <cellStyle name="Normal 9 4 3 4 4 2 2" xfId="41586" xr:uid="{B71C6F67-8E2A-481F-8B6D-0E5B9A93583F}"/>
    <cellStyle name="Normal 9 4 3 4 4 2 3" xfId="6170" xr:uid="{C342B6CE-2EF7-4DA2-9013-77767AD4FE05}"/>
    <cellStyle name="Normal 9 4 3 4 4 2 4" xfId="5578" xr:uid="{AC7F7B16-6501-490E-861A-1E0210A6FE51}"/>
    <cellStyle name="Normal 9 4 3 4 5" xfId="4956" xr:uid="{FE13A76F-BF3F-4472-B046-74F29913ED2F}"/>
    <cellStyle name="Normal 9 4 3 4 5 2" xfId="41583" xr:uid="{ED90C8BE-5B83-4905-9891-7CB557654746}"/>
    <cellStyle name="Normal 9 4 3 4 5 3" xfId="6167" xr:uid="{CF811AA8-DC14-4F8A-B309-40E336678C34}"/>
    <cellStyle name="Normal 9 4 3 4 5 4" xfId="5575" xr:uid="{C6D5612B-520F-458A-8ABF-161F0355CCEE}"/>
    <cellStyle name="Normal 9 4 3 5" xfId="2424" xr:uid="{5DFFED74-AB6B-496A-B623-8680F635DBE9}"/>
    <cellStyle name="Normal 9 4 3 5 2" xfId="4098" xr:uid="{5D492C82-78FD-4144-A375-1ABD519E63D2}"/>
    <cellStyle name="Normal 9 4 3 5 2 2" xfId="4961" xr:uid="{74086F2B-9C0F-4CB7-8405-B77920B6DCEA}"/>
    <cellStyle name="Normal 9 4 3 5 2 2 2" xfId="41588" xr:uid="{572B9A93-16F8-4F37-B6D9-7A5CC417401A}"/>
    <cellStyle name="Normal 9 4 3 5 2 2 3" xfId="6172" xr:uid="{DEB36122-169D-4B17-90C7-DD487A1C8995}"/>
    <cellStyle name="Normal 9 4 3 5 2 2 4" xfId="5580" xr:uid="{D41CEAA5-EE4C-4010-9674-6D9C1035942D}"/>
    <cellStyle name="Normal 9 4 3 5 3" xfId="4099" xr:uid="{DB9EC277-6251-44C9-AE3F-DDD9C711B968}"/>
    <cellStyle name="Normal 9 4 3 5 3 2" xfId="4962" xr:uid="{EB38A937-745B-4DF2-8DAC-4CDBB8FB929F}"/>
    <cellStyle name="Normal 9 4 3 5 3 2 2" xfId="41589" xr:uid="{5C97EB28-13B3-4A89-965A-49E7DB52FBB8}"/>
    <cellStyle name="Normal 9 4 3 5 3 2 3" xfId="6173" xr:uid="{1808C045-82B4-4E13-ADCF-E59EF2814CB7}"/>
    <cellStyle name="Normal 9 4 3 5 3 2 4" xfId="5581" xr:uid="{1A67BF07-C7F8-481F-8B99-37E44456CD84}"/>
    <cellStyle name="Normal 9 4 3 5 4" xfId="4100" xr:uid="{1474258D-F54D-48F0-B706-67865D11A401}"/>
    <cellStyle name="Normal 9 4 3 5 4 2" xfId="4963" xr:uid="{4C85233F-0B24-4C78-BE0B-D21BD98E39F8}"/>
    <cellStyle name="Normal 9 4 3 5 4 2 2" xfId="41590" xr:uid="{8D281B12-CEEE-4A92-947A-2EEB69D55AC4}"/>
    <cellStyle name="Normal 9 4 3 5 4 2 3" xfId="6174" xr:uid="{B9A758DA-CB47-4E76-87D1-8A8B8343C568}"/>
    <cellStyle name="Normal 9 4 3 5 4 2 4" xfId="5582" xr:uid="{3C80C6A9-D1F9-4227-A7FF-929D43584F61}"/>
    <cellStyle name="Normal 9 4 3 5 5" xfId="4960" xr:uid="{9DEAF8B3-9F68-42F3-8F5E-8FB621AFE6C9}"/>
    <cellStyle name="Normal 9 4 3 5 5 2" xfId="41587" xr:uid="{35418985-8E16-4490-9E48-235F60A20880}"/>
    <cellStyle name="Normal 9 4 3 5 5 3" xfId="6171" xr:uid="{21269724-782A-417A-B76D-96DCBA1CE736}"/>
    <cellStyle name="Normal 9 4 3 5 5 4" xfId="5579" xr:uid="{0D40577F-F502-4A9A-AB4B-CCD0DDB910B5}"/>
    <cellStyle name="Normal 9 4 3 6" xfId="4101" xr:uid="{3E2AAF1A-CFF9-432D-B227-76BB9370247C}"/>
    <cellStyle name="Normal 9 4 3 6 2" xfId="4964" xr:uid="{AD396DD2-261B-40A2-94C6-A89A68BB3F3A}"/>
    <cellStyle name="Normal 9 4 3 6 2 2" xfId="41591" xr:uid="{1BA4F578-ECC3-4D6C-B80E-31B364324794}"/>
    <cellStyle name="Normal 9 4 3 6 2 3" xfId="6175" xr:uid="{D4D66087-6E40-434A-8829-D02028E65F11}"/>
    <cellStyle name="Normal 9 4 3 6 2 4" xfId="5583" xr:uid="{B091DAA4-4F2C-46AA-B98B-BAA5C09722AA}"/>
    <cellStyle name="Normal 9 4 3 7" xfId="4102" xr:uid="{6E9E6E50-0CB4-4E56-B012-1FD143A32118}"/>
    <cellStyle name="Normal 9 4 3 7 2" xfId="4965" xr:uid="{D8A0C606-E4B7-4D72-9C4F-CAAAD9EF0D4B}"/>
    <cellStyle name="Normal 9 4 3 7 2 2" xfId="41592" xr:uid="{A64CE72D-D24F-4AAC-BCE6-FC0A6126BBBB}"/>
    <cellStyle name="Normal 9 4 3 7 2 3" xfId="6176" xr:uid="{B5E76C66-E8CB-49AC-907C-C92C2E610F93}"/>
    <cellStyle name="Normal 9 4 3 7 2 4" xfId="5584" xr:uid="{E6BF4678-1CE1-4DD3-A91B-8C8F837FFD04}"/>
    <cellStyle name="Normal 9 4 3 8" xfId="4103" xr:uid="{5B6CFF77-6CC4-4B0A-A298-67BB7A79012E}"/>
    <cellStyle name="Normal 9 4 3 8 2" xfId="4966" xr:uid="{245AEB36-7AE4-4029-BC68-43A221C9E09A}"/>
    <cellStyle name="Normal 9 4 3 8 2 2" xfId="41593" xr:uid="{1C60DEDE-AADB-458A-A444-D2E8C0058DC1}"/>
    <cellStyle name="Normal 9 4 3 8 2 3" xfId="6177" xr:uid="{87DCA1AC-D44B-44BB-96BC-8DA16CD3FFE2}"/>
    <cellStyle name="Normal 9 4 3 8 2 4" xfId="5585" xr:uid="{88208F56-47B6-4412-B7B2-24E602D6B4C9}"/>
    <cellStyle name="Normal 9 4 3 9" xfId="4934" xr:uid="{BEB3571C-EEE6-4EC3-8541-B2DCF6AAE020}"/>
    <cellStyle name="Normal 9 4 3 9 2" xfId="41561" xr:uid="{E41DF095-18CA-4E1A-B900-595CB3134FCC}"/>
    <cellStyle name="Normal 9 4 3 9 3" xfId="6145" xr:uid="{7969A3AB-6BE9-4910-81C4-121F622D1B62}"/>
    <cellStyle name="Normal 9 4 3 9 4" xfId="5553" xr:uid="{A11A23C7-DF4C-4AB0-ACF1-5ACA568B4616}"/>
    <cellStyle name="Normal 9 4 4" xfId="179" xr:uid="{87989C6D-C029-4340-8983-7798F31B58E7}"/>
    <cellStyle name="Normal 9 4 4 2" xfId="866" xr:uid="{F4202C56-78FC-49D4-BC68-CCC54B9A2C7D}"/>
    <cellStyle name="Normal 9 4 4 2 2" xfId="867" xr:uid="{A371B274-CB84-472E-952E-885FDA32CDE3}"/>
    <cellStyle name="Normal 9 4 4 2 2 2" xfId="2425" xr:uid="{8E3EF4A6-EE25-4274-A1AF-7AB8B04A0E6F}"/>
    <cellStyle name="Normal 9 4 4 2 2 2 2" xfId="2426" xr:uid="{935E905A-C470-49AA-81B3-A584466128EF}"/>
    <cellStyle name="Normal 9 4 4 2 2 2 2 2" xfId="4971" xr:uid="{0FEC8835-0437-4250-8DE5-680A2EB55239}"/>
    <cellStyle name="Normal 9 4 4 2 2 2 2 2 2" xfId="41598" xr:uid="{F09D92B3-2F4C-4B24-BCF8-3D58225B8221}"/>
    <cellStyle name="Normal 9 4 4 2 2 2 2 2 3" xfId="6182" xr:uid="{215845BE-80D3-4432-ACAE-31D7FDBD0A8B}"/>
    <cellStyle name="Normal 9 4 4 2 2 2 2 2 4" xfId="5590" xr:uid="{C0DF0EC8-0662-45F4-917F-BD7DBC51623D}"/>
    <cellStyle name="Normal 9 4 4 2 2 2 3" xfId="4970" xr:uid="{BB986020-F105-49D9-8420-FCF200C79EC0}"/>
    <cellStyle name="Normal 9 4 4 2 2 2 3 2" xfId="41597" xr:uid="{B9F33EC7-EDEB-42AE-9AC0-1A77C532A41F}"/>
    <cellStyle name="Normal 9 4 4 2 2 2 3 3" xfId="6181" xr:uid="{59C4733C-543B-4AAD-AAFE-69464082204B}"/>
    <cellStyle name="Normal 9 4 4 2 2 2 3 4" xfId="5589" xr:uid="{34653974-7B37-4D96-AA6E-476D8BA5D847}"/>
    <cellStyle name="Normal 9 4 4 2 2 3" xfId="2427" xr:uid="{5007A145-753D-480B-BC2D-C427C72E6E26}"/>
    <cellStyle name="Normal 9 4 4 2 2 3 2" xfId="4972" xr:uid="{946E2CAD-16CE-4CA5-B6A9-ECBB78659895}"/>
    <cellStyle name="Normal 9 4 4 2 2 3 2 2" xfId="41599" xr:uid="{C676F85F-5126-4AC1-8BC6-0827D640FD44}"/>
    <cellStyle name="Normal 9 4 4 2 2 3 2 3" xfId="6183" xr:uid="{3774C07F-528E-49F7-8F9A-F102D0A9A813}"/>
    <cellStyle name="Normal 9 4 4 2 2 3 2 4" xfId="5591" xr:uid="{B6760527-7386-4206-BFE0-0343A3B92554}"/>
    <cellStyle name="Normal 9 4 4 2 2 4" xfId="4104" xr:uid="{297CB4F2-E8E0-4F13-A5FF-4B7E822965FC}"/>
    <cellStyle name="Normal 9 4 4 2 2 4 2" xfId="4973" xr:uid="{E236BBAB-4E51-4090-B627-8AF8745DE806}"/>
    <cellStyle name="Normal 9 4 4 2 2 4 2 2" xfId="41600" xr:uid="{238A38C7-0F43-4571-9D67-8D8E268A6328}"/>
    <cellStyle name="Normal 9 4 4 2 2 4 2 3" xfId="6184" xr:uid="{B1D063AD-6000-4A86-8A46-95663E89FA25}"/>
    <cellStyle name="Normal 9 4 4 2 2 4 2 4" xfId="5592" xr:uid="{FF8881EC-1AF4-4CFC-861F-5EA7ACFDA2A9}"/>
    <cellStyle name="Normal 9 4 4 2 2 5" xfId="4969" xr:uid="{3B3AD883-A860-4F29-AFCE-29BC9B16D527}"/>
    <cellStyle name="Normal 9 4 4 2 2 5 2" xfId="41596" xr:uid="{D99AD081-2B95-4239-BDFA-E460105206CE}"/>
    <cellStyle name="Normal 9 4 4 2 2 5 3" xfId="6180" xr:uid="{72C7FFB4-84E0-4EE5-B084-C88EE3595B69}"/>
    <cellStyle name="Normal 9 4 4 2 2 5 4" xfId="5588" xr:uid="{9557C1DD-CD2A-4F37-82C3-19660C68C7EE}"/>
    <cellStyle name="Normal 9 4 4 2 3" xfId="2428" xr:uid="{D7FD7FF6-55D3-4456-B0E7-6829E918122E}"/>
    <cellStyle name="Normal 9 4 4 2 3 2" xfId="2429" xr:uid="{FC042023-430A-482A-B4A8-079C9C70E4DF}"/>
    <cellStyle name="Normal 9 4 4 2 3 2 2" xfId="4975" xr:uid="{796A06C7-DA24-4129-8B8F-FBB3AE4D4383}"/>
    <cellStyle name="Normal 9 4 4 2 3 2 2 2" xfId="41602" xr:uid="{6C6372D9-D957-4FFF-A683-9C545AE63908}"/>
    <cellStyle name="Normal 9 4 4 2 3 2 2 3" xfId="6186" xr:uid="{1BC06772-632A-423E-B31E-7AE102A4F587}"/>
    <cellStyle name="Normal 9 4 4 2 3 2 2 4" xfId="5594" xr:uid="{1091CCD8-B754-421E-B8A3-7AA934900337}"/>
    <cellStyle name="Normal 9 4 4 2 3 3" xfId="4974" xr:uid="{FCE6FA5F-B8C2-4649-AF8B-9C2020E0A9C9}"/>
    <cellStyle name="Normal 9 4 4 2 3 3 2" xfId="41601" xr:uid="{A192FA76-E368-4B4D-8086-1A5FEE3070D9}"/>
    <cellStyle name="Normal 9 4 4 2 3 3 3" xfId="6185" xr:uid="{0B21F323-7322-4205-B454-A0C7171D2CA5}"/>
    <cellStyle name="Normal 9 4 4 2 3 3 4" xfId="5593" xr:uid="{A16993C9-72B2-4FDB-8896-A77BBE795382}"/>
    <cellStyle name="Normal 9 4 4 2 4" xfId="2430" xr:uid="{623D52A8-FDA1-4FE5-B9EE-4D1CE00EF0BE}"/>
    <cellStyle name="Normal 9 4 4 2 4 2" xfId="4976" xr:uid="{1BCC3A4B-9E56-4CDE-8E38-6048C977B1B2}"/>
    <cellStyle name="Normal 9 4 4 2 4 2 2" xfId="41603" xr:uid="{D2E4EC1D-9A59-4FF0-8BE2-6038CD816720}"/>
    <cellStyle name="Normal 9 4 4 2 4 2 3" xfId="6187" xr:uid="{F770E80E-5725-4DA5-B678-C0C34B1FB24A}"/>
    <cellStyle name="Normal 9 4 4 2 4 2 4" xfId="5595" xr:uid="{4146FA9C-2CE4-47E4-BB8C-244E306E4D59}"/>
    <cellStyle name="Normal 9 4 4 2 5" xfId="4105" xr:uid="{29D96938-EFF5-484B-8D1A-C53044C88A35}"/>
    <cellStyle name="Normal 9 4 4 2 5 2" xfId="4977" xr:uid="{6918BE99-B794-482A-A035-0B2D80E40450}"/>
    <cellStyle name="Normal 9 4 4 2 5 2 2" xfId="41604" xr:uid="{7E5596BC-05C7-482B-844F-D21AF70316E8}"/>
    <cellStyle name="Normal 9 4 4 2 5 2 3" xfId="6188" xr:uid="{9613C671-21F1-49DB-8319-E7DFEC2A6C89}"/>
    <cellStyle name="Normal 9 4 4 2 5 2 4" xfId="5596" xr:uid="{1A461F6A-F843-4777-BE60-5D65159E7F47}"/>
    <cellStyle name="Normal 9 4 4 2 6" xfId="4968" xr:uid="{F00D40DD-04D8-448A-BC24-9B55CE56ED9F}"/>
    <cellStyle name="Normal 9 4 4 2 6 2" xfId="41595" xr:uid="{9EFF5751-AB58-41E2-A82C-8BE2DF942ED6}"/>
    <cellStyle name="Normal 9 4 4 2 6 3" xfId="6179" xr:uid="{D357ED4C-029D-4709-AAFC-997EEEED10F6}"/>
    <cellStyle name="Normal 9 4 4 2 6 4" xfId="5587" xr:uid="{186EC66F-611D-4487-805E-FDF0E06BACCD}"/>
    <cellStyle name="Normal 9 4 4 3" xfId="868" xr:uid="{5DF3262D-80B7-428E-BB6D-B54CDAAEE2B3}"/>
    <cellStyle name="Normal 9 4 4 3 2" xfId="2431" xr:uid="{927C6471-8670-495D-9FA8-8B04D9EC7A00}"/>
    <cellStyle name="Normal 9 4 4 3 2 2" xfId="2432" xr:uid="{F4830661-2925-41DB-B98F-E87EED07AF71}"/>
    <cellStyle name="Normal 9 4 4 3 2 2 2" xfId="4980" xr:uid="{D3435B5A-6DC6-4ED8-AFE6-CDBE155B195E}"/>
    <cellStyle name="Normal 9 4 4 3 2 2 2 2" xfId="41607" xr:uid="{46A5FB1E-C0EC-4A22-BC2C-94D9456A15CD}"/>
    <cellStyle name="Normal 9 4 4 3 2 2 2 3" xfId="6191" xr:uid="{5B19C7E0-E966-4DB7-8FE2-114B966C7F9E}"/>
    <cellStyle name="Normal 9 4 4 3 2 2 2 4" xfId="5599" xr:uid="{ADCD93D1-A5C4-43D4-BF29-8CDEF827FA14}"/>
    <cellStyle name="Normal 9 4 4 3 2 3" xfId="4979" xr:uid="{D6FF9358-BEEB-4CF9-A376-62635EBAE562}"/>
    <cellStyle name="Normal 9 4 4 3 2 3 2" xfId="41606" xr:uid="{8E5AB2DB-99FF-4C3A-B3A7-61A5767972C1}"/>
    <cellStyle name="Normal 9 4 4 3 2 3 3" xfId="6190" xr:uid="{A9E073DC-A516-4A4D-906A-1A6A1F37BA0A}"/>
    <cellStyle name="Normal 9 4 4 3 2 3 4" xfId="5598" xr:uid="{7156B519-45B0-47D4-A0E4-838CC1B06903}"/>
    <cellStyle name="Normal 9 4 4 3 3" xfId="2433" xr:uid="{46F3F9F5-1CBF-43A6-9844-CE332B6514D1}"/>
    <cellStyle name="Normal 9 4 4 3 3 2" xfId="4981" xr:uid="{585A7EF9-B08C-45C7-8DF0-E2393BBE48C6}"/>
    <cellStyle name="Normal 9 4 4 3 3 2 2" xfId="41608" xr:uid="{0DA46081-3468-48B9-A415-D1CD68247741}"/>
    <cellStyle name="Normal 9 4 4 3 3 2 3" xfId="6192" xr:uid="{9B427F96-FD45-4ABD-B671-FAFD873F99AD}"/>
    <cellStyle name="Normal 9 4 4 3 3 2 4" xfId="5600" xr:uid="{FB68E9B3-259F-436B-BBD4-02DB9E375778}"/>
    <cellStyle name="Normal 9 4 4 3 4" xfId="4106" xr:uid="{B15E1929-9918-414E-B15B-3257758BEB9E}"/>
    <cellStyle name="Normal 9 4 4 3 4 2" xfId="4982" xr:uid="{981102AA-CD97-4163-A750-633F18A2B5E9}"/>
    <cellStyle name="Normal 9 4 4 3 4 2 2" xfId="41609" xr:uid="{90827004-FA6C-4F06-95DA-D1F732CD7C59}"/>
    <cellStyle name="Normal 9 4 4 3 4 2 3" xfId="6193" xr:uid="{9DA50315-37F2-48FC-88E4-DE618DE96F98}"/>
    <cellStyle name="Normal 9 4 4 3 4 2 4" xfId="5601" xr:uid="{FA10BDF8-8DBA-4450-8079-2B8C69CCE660}"/>
    <cellStyle name="Normal 9 4 4 3 5" xfId="4978" xr:uid="{D0D8DDDF-F88A-407A-A200-48B6387381D4}"/>
    <cellStyle name="Normal 9 4 4 3 5 2" xfId="41605" xr:uid="{A1D7F45D-B5E3-41BF-BEFD-68CC6061FB12}"/>
    <cellStyle name="Normal 9 4 4 3 5 3" xfId="6189" xr:uid="{4B665D09-99E8-4002-B973-501476E074A8}"/>
    <cellStyle name="Normal 9 4 4 3 5 4" xfId="5597" xr:uid="{BD783583-3671-4031-9A4A-6BAC1D7D3ECE}"/>
    <cellStyle name="Normal 9 4 4 4" xfId="2434" xr:uid="{9A5AF412-C7A6-4CE3-B36D-493CDE410AC4}"/>
    <cellStyle name="Normal 9 4 4 4 2" xfId="2435" xr:uid="{F8149FC3-CA52-4E9F-BE58-95C5D77A946F}"/>
    <cellStyle name="Normal 9 4 4 4 2 2" xfId="4984" xr:uid="{3A1D3F19-4722-4E61-B356-901534862CDB}"/>
    <cellStyle name="Normal 9 4 4 4 2 2 2" xfId="41611" xr:uid="{E3B2C3C8-BD65-4C99-BE2E-BA9F61C69159}"/>
    <cellStyle name="Normal 9 4 4 4 2 2 3" xfId="6195" xr:uid="{0A4B3AD3-1D06-43A3-BFF2-6C30E16AC6C7}"/>
    <cellStyle name="Normal 9 4 4 4 2 2 4" xfId="5603" xr:uid="{73D9BA5E-8F3B-4350-B8DB-6B9B54C064DB}"/>
    <cellStyle name="Normal 9 4 4 4 3" xfId="4107" xr:uid="{BDFAD177-AF71-45FE-BE85-9FA6BC73F844}"/>
    <cellStyle name="Normal 9 4 4 4 3 2" xfId="4985" xr:uid="{975A48ED-F5D8-4AFC-B687-55EE0C16A5BA}"/>
    <cellStyle name="Normal 9 4 4 4 3 2 2" xfId="41612" xr:uid="{35865901-15A9-4182-98AE-B6FFDF4043EE}"/>
    <cellStyle name="Normal 9 4 4 4 3 2 3" xfId="6196" xr:uid="{F5A17F02-EC5E-4177-969C-2C971605BFDC}"/>
    <cellStyle name="Normal 9 4 4 4 3 2 4" xfId="5604" xr:uid="{299EA330-59C2-45CA-8A07-6B05317A2EC1}"/>
    <cellStyle name="Normal 9 4 4 4 4" xfId="4108" xr:uid="{A85AC575-A0F7-4601-96FF-0EB0EB3C3E54}"/>
    <cellStyle name="Normal 9 4 4 4 4 2" xfId="4986" xr:uid="{A531D445-FD52-4755-A36E-A984D5605C08}"/>
    <cellStyle name="Normal 9 4 4 4 4 2 2" xfId="41613" xr:uid="{00CC7AFB-15B0-4D39-ADC6-1185DF60C30E}"/>
    <cellStyle name="Normal 9 4 4 4 4 2 3" xfId="6197" xr:uid="{3F79D390-0266-4D81-A57D-120ED3E0CCA5}"/>
    <cellStyle name="Normal 9 4 4 4 4 2 4" xfId="5605" xr:uid="{490117DB-9258-4966-9CBC-653D0896655A}"/>
    <cellStyle name="Normal 9 4 4 4 5" xfId="4983" xr:uid="{156CEB77-7D3D-4D08-970B-3EF548DC4AB3}"/>
    <cellStyle name="Normal 9 4 4 4 5 2" xfId="41610" xr:uid="{9864B544-C3F3-4106-AD94-9CC720069A47}"/>
    <cellStyle name="Normal 9 4 4 4 5 3" xfId="6194" xr:uid="{66C474A8-9646-4B2D-9397-89FDABAD1283}"/>
    <cellStyle name="Normal 9 4 4 4 5 4" xfId="5602" xr:uid="{6F9E4EFE-96DA-49D1-B47E-219733AE3268}"/>
    <cellStyle name="Normal 9 4 4 5" xfId="2436" xr:uid="{BC664FE9-4254-4867-BF40-7F62E26EFD1A}"/>
    <cellStyle name="Normal 9 4 4 5 2" xfId="4987" xr:uid="{CF5640CE-558C-40CC-B45F-F739D4A59089}"/>
    <cellStyle name="Normal 9 4 4 5 2 2" xfId="41614" xr:uid="{574E9BE1-947B-4603-8490-BC06E4E22E1A}"/>
    <cellStyle name="Normal 9 4 4 5 2 3" xfId="6198" xr:uid="{BBAA3C07-41AA-4A23-A087-45294C8A4C44}"/>
    <cellStyle name="Normal 9 4 4 5 2 4" xfId="5606" xr:uid="{6175C403-5E7F-470F-8D11-A59992880DAA}"/>
    <cellStyle name="Normal 9 4 4 6" xfId="4109" xr:uid="{C4BC62A4-D03D-43D0-B8F8-330CD07106E2}"/>
    <cellStyle name="Normal 9 4 4 6 2" xfId="4988" xr:uid="{451B4CEF-A449-47D2-9D31-B4467F547B89}"/>
    <cellStyle name="Normal 9 4 4 6 2 2" xfId="41615" xr:uid="{F2FA48D3-AA96-4D7F-BE5D-64398B93A459}"/>
    <cellStyle name="Normal 9 4 4 6 2 3" xfId="6199" xr:uid="{0D3F6C8D-806A-468F-8611-E7CA8C429F99}"/>
    <cellStyle name="Normal 9 4 4 6 2 4" xfId="5607" xr:uid="{8C68EA30-BAF6-41DD-9E8D-100BFA2CF15C}"/>
    <cellStyle name="Normal 9 4 4 7" xfId="4110" xr:uid="{3D56AE0E-211D-4F76-AECC-EFAC4432C04E}"/>
    <cellStyle name="Normal 9 4 4 7 2" xfId="4989" xr:uid="{5E3DFA05-2DAA-415E-AE9C-5D73987A6DF6}"/>
    <cellStyle name="Normal 9 4 4 7 2 2" xfId="41616" xr:uid="{41ADE3D6-9AED-4F9A-A46F-CD3B66DDF284}"/>
    <cellStyle name="Normal 9 4 4 7 2 3" xfId="6200" xr:uid="{71AF8A3F-942C-4AAE-8B1F-83C7357DF5F9}"/>
    <cellStyle name="Normal 9 4 4 7 2 4" xfId="5608" xr:uid="{4A57A5DD-FAD1-470B-9D6D-A679F56FC44D}"/>
    <cellStyle name="Normal 9 4 4 8" xfId="4967" xr:uid="{75F17674-7394-4A1B-8B5D-472EF9187E49}"/>
    <cellStyle name="Normal 9 4 4 8 2" xfId="41594" xr:uid="{0B3F1AD6-EBE4-495B-ABEA-5DC6AA168FEC}"/>
    <cellStyle name="Normal 9 4 4 8 3" xfId="6178" xr:uid="{888F2DBC-16CD-4B5F-8032-E9EF0A34F14B}"/>
    <cellStyle name="Normal 9 4 4 8 4" xfId="5586" xr:uid="{B6BE7E56-985D-4058-8451-CE2979EC0416}"/>
    <cellStyle name="Normal 9 4 5" xfId="419" xr:uid="{410108E3-6E08-4BF9-9F18-F22B176C5711}"/>
    <cellStyle name="Normal 9 4 5 2" xfId="869" xr:uid="{13FB4014-732B-477D-B0DB-97018C642308}"/>
    <cellStyle name="Normal 9 4 5 2 2" xfId="2437" xr:uid="{AA5E8B93-18C2-4A28-9BFA-A0009B53355D}"/>
    <cellStyle name="Normal 9 4 5 2 2 2" xfId="2438" xr:uid="{0ED1EAE4-102C-4DE9-94E8-CABBFDD68A98}"/>
    <cellStyle name="Normal 9 4 5 2 2 2 2" xfId="4993" xr:uid="{F1A965FF-5693-4308-AA35-B4A34279B40D}"/>
    <cellStyle name="Normal 9 4 5 2 2 2 2 2" xfId="41620" xr:uid="{2F0E319E-C6F7-4685-9DDB-0F37414822AC}"/>
    <cellStyle name="Normal 9 4 5 2 2 2 2 3" xfId="6204" xr:uid="{778B92F4-93BD-44E0-8F68-6A499C076D7E}"/>
    <cellStyle name="Normal 9 4 5 2 2 2 2 4" xfId="5612" xr:uid="{EA119A96-A9B6-4950-8637-EA27CC511599}"/>
    <cellStyle name="Normal 9 4 5 2 2 3" xfId="4992" xr:uid="{C457991E-3093-481A-BB85-708F5FAC92AA}"/>
    <cellStyle name="Normal 9 4 5 2 2 3 2" xfId="41619" xr:uid="{98F2ED30-94AF-40E8-9176-522381D5D659}"/>
    <cellStyle name="Normal 9 4 5 2 2 3 3" xfId="6203" xr:uid="{FF08CAE5-843C-49D3-9F9A-9656D3F2D72E}"/>
    <cellStyle name="Normal 9 4 5 2 2 3 4" xfId="5611" xr:uid="{E23EDACA-41CE-4B72-A4F9-495C414A33BD}"/>
    <cellStyle name="Normal 9 4 5 2 3" xfId="2439" xr:uid="{ECE2BEA7-FA7C-444B-A916-15B3F265B316}"/>
    <cellStyle name="Normal 9 4 5 2 3 2" xfId="4994" xr:uid="{339CE9EC-B787-4214-ADA1-31932113FF19}"/>
    <cellStyle name="Normal 9 4 5 2 3 2 2" xfId="41621" xr:uid="{0E6B185D-1AC9-4A15-9093-A753D2BB162E}"/>
    <cellStyle name="Normal 9 4 5 2 3 2 3" xfId="6205" xr:uid="{6059D3CF-7C9D-4292-80DE-32CD54C7A8F5}"/>
    <cellStyle name="Normal 9 4 5 2 3 2 4" xfId="5613" xr:uid="{D805A686-5013-49AE-801B-0088AD89E5AD}"/>
    <cellStyle name="Normal 9 4 5 2 4" xfId="4111" xr:uid="{7D05A7BC-2DE0-4FB0-B5F0-C3DE23CBF487}"/>
    <cellStyle name="Normal 9 4 5 2 4 2" xfId="4995" xr:uid="{2AC9F30B-0CFF-4019-8F8C-9A184BF3392C}"/>
    <cellStyle name="Normal 9 4 5 2 4 2 2" xfId="41622" xr:uid="{5FC01270-7CD9-4E04-BE8C-8ACD16F71110}"/>
    <cellStyle name="Normal 9 4 5 2 4 2 3" xfId="6206" xr:uid="{F9E545B6-DE5A-4DBD-B411-F04051E7CC29}"/>
    <cellStyle name="Normal 9 4 5 2 4 2 4" xfId="5614" xr:uid="{06FB1EE2-7793-4F39-9C3B-FFF7A7C22FA3}"/>
    <cellStyle name="Normal 9 4 5 2 5" xfId="4991" xr:uid="{4C489E5C-6744-4236-849E-A5A25A162604}"/>
    <cellStyle name="Normal 9 4 5 2 5 2" xfId="41618" xr:uid="{446E8E27-B437-4FB5-90C9-496332F17894}"/>
    <cellStyle name="Normal 9 4 5 2 5 3" xfId="6202" xr:uid="{179753AB-2931-4269-A2D5-80C7ACD8A10B}"/>
    <cellStyle name="Normal 9 4 5 2 5 4" xfId="5610" xr:uid="{03FE6604-3781-44A5-A4CE-BB9E8A24A104}"/>
    <cellStyle name="Normal 9 4 5 3" xfId="2440" xr:uid="{0A6C9112-184D-4CEF-B472-52E310A516A4}"/>
    <cellStyle name="Normal 9 4 5 3 2" xfId="2441" xr:uid="{81725B24-ED1A-44B2-A02B-092CDAC23A09}"/>
    <cellStyle name="Normal 9 4 5 3 2 2" xfId="4997" xr:uid="{AC8643DC-5B00-4DD6-95C7-8FD0DFC4E53E}"/>
    <cellStyle name="Normal 9 4 5 3 2 2 2" xfId="41624" xr:uid="{89687D31-EB64-40CE-B352-20F3DBA9DF17}"/>
    <cellStyle name="Normal 9 4 5 3 2 2 3" xfId="6208" xr:uid="{94EAF45A-7417-490C-8423-5A56F38DAD83}"/>
    <cellStyle name="Normal 9 4 5 3 2 2 4" xfId="5616" xr:uid="{B4E97CCF-8C38-4DAC-963C-17831219BC9B}"/>
    <cellStyle name="Normal 9 4 5 3 3" xfId="4112" xr:uid="{0E024E9C-891C-488D-95DF-FC2915F88958}"/>
    <cellStyle name="Normal 9 4 5 3 3 2" xfId="4998" xr:uid="{496B185A-287F-4DDB-8D41-1C6184AAB321}"/>
    <cellStyle name="Normal 9 4 5 3 3 2 2" xfId="41625" xr:uid="{7C28C008-5A70-41E9-8B6D-C398547F932B}"/>
    <cellStyle name="Normal 9 4 5 3 3 2 3" xfId="6209" xr:uid="{7715CF49-025C-4FE1-B183-05369BEC79B2}"/>
    <cellStyle name="Normal 9 4 5 3 3 2 4" xfId="5617" xr:uid="{8EA9D194-B8D8-46C4-9343-1B4AC84445A5}"/>
    <cellStyle name="Normal 9 4 5 3 4" xfId="4113" xr:uid="{47AC457F-DC11-4F9B-9303-2915389B3BE2}"/>
    <cellStyle name="Normal 9 4 5 3 4 2" xfId="4999" xr:uid="{6593FAAB-499D-480D-8A2A-5DD1E728A4B3}"/>
    <cellStyle name="Normal 9 4 5 3 4 2 2" xfId="41626" xr:uid="{F530B367-5E33-4FAF-BC9D-B65AE49B00BD}"/>
    <cellStyle name="Normal 9 4 5 3 4 2 3" xfId="6210" xr:uid="{2617A0DE-74BB-4648-A91D-181A353A84F7}"/>
    <cellStyle name="Normal 9 4 5 3 4 2 4" xfId="5618" xr:uid="{EF717735-8C24-4FA8-996C-DDE403CAB795}"/>
    <cellStyle name="Normal 9 4 5 3 5" xfId="4996" xr:uid="{80C2FC81-DE7B-4982-A351-D10B76DB4BAB}"/>
    <cellStyle name="Normal 9 4 5 3 5 2" xfId="41623" xr:uid="{52B898A5-89CD-4097-B43F-2A68AAF86AA3}"/>
    <cellStyle name="Normal 9 4 5 3 5 3" xfId="6207" xr:uid="{FDB6E44E-8621-4EF8-AB06-AFF5E028A4C4}"/>
    <cellStyle name="Normal 9 4 5 3 5 4" xfId="5615" xr:uid="{7646B2CA-365F-43BE-B675-E89E5967C72B}"/>
    <cellStyle name="Normal 9 4 5 4" xfId="2442" xr:uid="{65973EA5-C9ED-4629-B1C3-8DFF8751947C}"/>
    <cellStyle name="Normal 9 4 5 4 2" xfId="5000" xr:uid="{E029FB0B-CDED-4699-B639-F5BDCB85B78B}"/>
    <cellStyle name="Normal 9 4 5 4 2 2" xfId="41627" xr:uid="{72C2AF23-F36A-4DAD-8757-EF45D5BD3815}"/>
    <cellStyle name="Normal 9 4 5 4 2 3" xfId="6211" xr:uid="{1AA269DC-E87B-4A23-9006-09B500CA7C48}"/>
    <cellStyle name="Normal 9 4 5 4 2 4" xfId="5619" xr:uid="{3000B5DD-4BE3-4251-8471-0AD70B892C08}"/>
    <cellStyle name="Normal 9 4 5 5" xfId="4114" xr:uid="{FE79A09D-E735-4F01-BE0F-D7DFCE2D07B7}"/>
    <cellStyle name="Normal 9 4 5 5 2" xfId="5001" xr:uid="{06B04B4D-C830-4AA0-B138-0CC41ED9FC1A}"/>
    <cellStyle name="Normal 9 4 5 5 2 2" xfId="41628" xr:uid="{70C30B9F-0196-46F7-BBD0-8D6042160A7D}"/>
    <cellStyle name="Normal 9 4 5 5 2 3" xfId="6212" xr:uid="{9CB9F49C-4C55-411C-BBDB-DBFCB8716CBC}"/>
    <cellStyle name="Normal 9 4 5 5 2 4" xfId="5620" xr:uid="{119D94E0-C3A1-49B2-BD3F-1BDE2411213D}"/>
    <cellStyle name="Normal 9 4 5 6" xfId="4115" xr:uid="{EE8A8B57-56AA-44FF-B024-1A99FB2D6C68}"/>
    <cellStyle name="Normal 9 4 5 6 2" xfId="5002" xr:uid="{7B2D68ED-4E8E-49C7-AC56-A569E876AF44}"/>
    <cellStyle name="Normal 9 4 5 6 2 2" xfId="41629" xr:uid="{B141072E-F961-40CB-9CA0-E6CE2ED1BF07}"/>
    <cellStyle name="Normal 9 4 5 6 2 3" xfId="6213" xr:uid="{1093A1D5-7515-4398-BCDE-6BAD34A6055C}"/>
    <cellStyle name="Normal 9 4 5 6 2 4" xfId="5621" xr:uid="{E537A74B-FDE8-4155-8DD2-A0C9BA7CF8FB}"/>
    <cellStyle name="Normal 9 4 5 7" xfId="4990" xr:uid="{DFF185C0-24C1-4B6E-9196-9DD65D582CBB}"/>
    <cellStyle name="Normal 9 4 5 7 2" xfId="41617" xr:uid="{94E2A5BB-E6C3-4F8D-A908-CFD0AF3E240E}"/>
    <cellStyle name="Normal 9 4 5 7 3" xfId="6201" xr:uid="{7A036581-BBC6-40A5-B45A-E6CF81C7BB43}"/>
    <cellStyle name="Normal 9 4 5 7 4" xfId="5609" xr:uid="{629F96E8-685B-4375-87D6-AF825314626A}"/>
    <cellStyle name="Normal 9 4 6" xfId="420" xr:uid="{1F814F45-0716-48D0-A7B1-1246C1D88C67}"/>
    <cellStyle name="Normal 9 4 6 2" xfId="2443" xr:uid="{023353EC-F5F9-40F5-970E-15846CE89536}"/>
    <cellStyle name="Normal 9 4 6 2 2" xfId="2444" xr:uid="{1422BB55-99E0-4FEF-915D-00A94EB9597E}"/>
    <cellStyle name="Normal 9 4 6 2 2 2" xfId="5005" xr:uid="{3A53A58D-7757-4549-B1FF-09630BACDAC6}"/>
    <cellStyle name="Normal 9 4 6 2 2 2 2" xfId="41632" xr:uid="{6FA82DA0-1619-44F7-9784-88A4B3F1111F}"/>
    <cellStyle name="Normal 9 4 6 2 2 2 3" xfId="6216" xr:uid="{C4B1AB8B-9A66-4A0D-9B8D-56FBA2437AFF}"/>
    <cellStyle name="Normal 9 4 6 2 2 2 4" xfId="5624" xr:uid="{A430106A-56E9-4D9D-9266-F4106DEBA7EC}"/>
    <cellStyle name="Normal 9 4 6 2 3" xfId="4116" xr:uid="{03AD1BD8-0AA8-432A-9110-EE8CA9E85C91}"/>
    <cellStyle name="Normal 9 4 6 2 3 2" xfId="5006" xr:uid="{E1A5DBF2-D8A0-4E9F-86DB-584E48102F51}"/>
    <cellStyle name="Normal 9 4 6 2 3 2 2" xfId="41633" xr:uid="{8C1B3A98-9F1B-41F3-B90A-CA15686D507A}"/>
    <cellStyle name="Normal 9 4 6 2 3 2 3" xfId="6217" xr:uid="{7762061D-96FD-4870-A84C-61B9C152D928}"/>
    <cellStyle name="Normal 9 4 6 2 3 2 4" xfId="5625" xr:uid="{CC8C4461-925A-4C38-9CDE-6FDEB68DCECC}"/>
    <cellStyle name="Normal 9 4 6 2 4" xfId="4117" xr:uid="{1C567E2E-10A4-4011-9E1E-90B3327F7529}"/>
    <cellStyle name="Normal 9 4 6 2 4 2" xfId="5007" xr:uid="{3034BF4D-878B-4025-BB81-55A3F7AC2AF0}"/>
    <cellStyle name="Normal 9 4 6 2 4 2 2" xfId="41634" xr:uid="{FA518E12-4F14-47A3-B3DB-8E2880841B2F}"/>
    <cellStyle name="Normal 9 4 6 2 4 2 3" xfId="6218" xr:uid="{BF162AF3-FF56-4D17-BD00-B6E0E772603B}"/>
    <cellStyle name="Normal 9 4 6 2 4 2 4" xfId="5626" xr:uid="{6E3F7372-A475-4223-823C-ADA92C4D64BC}"/>
    <cellStyle name="Normal 9 4 6 2 5" xfId="5004" xr:uid="{AC9EADF7-076A-425C-AD4B-99A1DE6EDE70}"/>
    <cellStyle name="Normal 9 4 6 2 5 2" xfId="41631" xr:uid="{EDD91B08-57D8-48DC-8665-4F8A558D8817}"/>
    <cellStyle name="Normal 9 4 6 2 5 3" xfId="6215" xr:uid="{53677CAA-A104-49C3-B359-91962B69D1EE}"/>
    <cellStyle name="Normal 9 4 6 2 5 4" xfId="5623" xr:uid="{A34EED8D-2393-45E4-8D1B-036B06644613}"/>
    <cellStyle name="Normal 9 4 6 3" xfId="2445" xr:uid="{FDBF990A-7938-4E19-AC62-31ED0294B30C}"/>
    <cellStyle name="Normal 9 4 6 3 2" xfId="5008" xr:uid="{DC9AD211-A02E-47FE-A31F-08F17D8263E3}"/>
    <cellStyle name="Normal 9 4 6 3 2 2" xfId="41635" xr:uid="{6A3C10BD-EF02-4443-8671-61003CAA1BBC}"/>
    <cellStyle name="Normal 9 4 6 3 2 3" xfId="6219" xr:uid="{9427FB0F-6918-43C3-BF28-A899ED34F593}"/>
    <cellStyle name="Normal 9 4 6 3 2 4" xfId="5627" xr:uid="{20773596-630C-4511-AD37-1A80437193E3}"/>
    <cellStyle name="Normal 9 4 6 4" xfId="4118" xr:uid="{508F9C11-4837-4384-B8D0-A491B209036F}"/>
    <cellStyle name="Normal 9 4 6 4 2" xfId="5009" xr:uid="{B404B58E-A523-49E4-BCC2-830AA3CB8A6C}"/>
    <cellStyle name="Normal 9 4 6 4 2 2" xfId="41636" xr:uid="{24D8A955-BAD3-4CC4-ABB7-7664865044C3}"/>
    <cellStyle name="Normal 9 4 6 4 2 3" xfId="6220" xr:uid="{4C828738-3EB8-482A-B692-A2EFAD4F40BC}"/>
    <cellStyle name="Normal 9 4 6 4 2 4" xfId="5628" xr:uid="{0AA7C1FE-0695-4541-8472-7F36C9F9E866}"/>
    <cellStyle name="Normal 9 4 6 5" xfId="4119" xr:uid="{539F5D6B-59B9-425E-8D96-8A67E994C187}"/>
    <cellStyle name="Normal 9 4 6 5 2" xfId="5010" xr:uid="{92F7DCDC-4F57-4F38-8801-58EC541E3B1B}"/>
    <cellStyle name="Normal 9 4 6 5 2 2" xfId="41637" xr:uid="{393EAEEF-0948-4AC4-A5DB-EC56BAF4B0B1}"/>
    <cellStyle name="Normal 9 4 6 5 2 3" xfId="6221" xr:uid="{A2CD198F-2851-4366-812D-1668A9F4044E}"/>
    <cellStyle name="Normal 9 4 6 5 2 4" xfId="5629" xr:uid="{0015EC18-A7B1-4548-9557-3757275964A7}"/>
    <cellStyle name="Normal 9 4 6 6" xfId="5003" xr:uid="{D4163E56-E990-4C95-A0B0-5AAE795B5248}"/>
    <cellStyle name="Normal 9 4 6 6 2" xfId="41630" xr:uid="{0DDDBF6E-659A-4F15-BD9B-BDAF25F1C3E5}"/>
    <cellStyle name="Normal 9 4 6 6 3" xfId="6214" xr:uid="{CA9E2119-4566-4137-A7DC-EC06117A9C30}"/>
    <cellStyle name="Normal 9 4 6 6 4" xfId="5622" xr:uid="{DC067994-8D15-467E-8DC6-DB9CE3D8DE82}"/>
    <cellStyle name="Normal 9 4 7" xfId="2446" xr:uid="{3194D2BB-574D-433C-9C7C-B7A25278146A}"/>
    <cellStyle name="Normal 9 4 7 2" xfId="2447" xr:uid="{A1402D76-4568-4F56-8D53-60235BCA8922}"/>
    <cellStyle name="Normal 9 4 7 2 2" xfId="5012" xr:uid="{AF529E54-D189-4540-8F69-2E673064705C}"/>
    <cellStyle name="Normal 9 4 7 2 2 2" xfId="41639" xr:uid="{35C7B374-3295-4A2A-8F52-5F87AD0817ED}"/>
    <cellStyle name="Normal 9 4 7 2 2 3" xfId="6223" xr:uid="{841CC0F5-DA82-49E1-8F0A-5C79CE49F3D8}"/>
    <cellStyle name="Normal 9 4 7 2 2 4" xfId="5631" xr:uid="{23C2FA58-04B9-4FBC-A268-2F1681214773}"/>
    <cellStyle name="Normal 9 4 7 3" xfId="4120" xr:uid="{AED070E6-CF8A-4802-BBC5-B1CCB27D4030}"/>
    <cellStyle name="Normal 9 4 7 3 2" xfId="5013" xr:uid="{D0692BA0-A29E-48B5-9484-487F6D4A70FC}"/>
    <cellStyle name="Normal 9 4 7 3 2 2" xfId="41640" xr:uid="{2AF5186D-2DE8-4B4A-B8F3-D9C4FAEDF9C3}"/>
    <cellStyle name="Normal 9 4 7 3 2 3" xfId="6224" xr:uid="{A2015366-1307-475C-A12F-35F11836FFDD}"/>
    <cellStyle name="Normal 9 4 7 3 2 4" xfId="5632" xr:uid="{974AD0B7-BAB8-434B-8BF0-972AA9CBBEFC}"/>
    <cellStyle name="Normal 9 4 7 4" xfId="4121" xr:uid="{AB9E6D68-1F54-438D-B74A-1B37F1045C43}"/>
    <cellStyle name="Normal 9 4 7 4 2" xfId="5014" xr:uid="{721DB716-C78B-4704-B458-52C57AC6094A}"/>
    <cellStyle name="Normal 9 4 7 4 2 2" xfId="41641" xr:uid="{3E85E117-CAED-41DD-86DD-9CE73829178B}"/>
    <cellStyle name="Normal 9 4 7 4 2 3" xfId="6225" xr:uid="{FB43CAF9-6900-423D-A690-3E1DFD93A006}"/>
    <cellStyle name="Normal 9 4 7 4 2 4" xfId="5633" xr:uid="{52C408D1-9A7D-4E06-835E-9D40E32B8D57}"/>
    <cellStyle name="Normal 9 4 7 5" xfId="5011" xr:uid="{0E9AF569-8358-41EC-9DBC-7A8F510025A3}"/>
    <cellStyle name="Normal 9 4 7 5 2" xfId="41638" xr:uid="{BDE6ACDB-4314-4322-B07A-9D85A6F3B4E4}"/>
    <cellStyle name="Normal 9 4 7 5 3" xfId="6222" xr:uid="{4C08AD6A-D221-4F64-811E-4E60CB7FD5AB}"/>
    <cellStyle name="Normal 9 4 7 5 4" xfId="5630" xr:uid="{62BA33CC-4679-428B-96D1-483791F1200E}"/>
    <cellStyle name="Normal 9 4 8" xfId="2448" xr:uid="{F002E8AC-37D9-4B4A-BE27-A9C89251A53C}"/>
    <cellStyle name="Normal 9 4 8 2" xfId="4122" xr:uid="{950448A4-F45C-42AC-A925-EAB2F63F2CC9}"/>
    <cellStyle name="Normal 9 4 8 2 2" xfId="5016" xr:uid="{2C671C4D-7FC0-4D22-8F49-C64663296284}"/>
    <cellStyle name="Normal 9 4 8 2 2 2" xfId="41643" xr:uid="{E8845D61-4594-4AE3-9C29-4838D8A2A492}"/>
    <cellStyle name="Normal 9 4 8 2 2 3" xfId="6227" xr:uid="{E7A70555-2432-4573-8872-F5A24A8CC72E}"/>
    <cellStyle name="Normal 9 4 8 2 2 4" xfId="5635" xr:uid="{BC22F306-1F6D-490C-B7AD-CF503CCD965F}"/>
    <cellStyle name="Normal 9 4 8 3" xfId="4123" xr:uid="{49F9C395-DA95-44B9-9671-17BF953C0BF1}"/>
    <cellStyle name="Normal 9 4 8 3 2" xfId="5017" xr:uid="{80C03708-B2B9-4E7A-97AB-514C328D2588}"/>
    <cellStyle name="Normal 9 4 8 3 2 2" xfId="41644" xr:uid="{78F8D106-66D0-40D5-85E3-C825E43C7680}"/>
    <cellStyle name="Normal 9 4 8 3 2 3" xfId="6228" xr:uid="{E65E761D-6A3F-468D-8AA3-6726C3496C24}"/>
    <cellStyle name="Normal 9 4 8 3 2 4" xfId="5636" xr:uid="{D2FE40B0-0D73-42A0-870D-F4C2505A1F21}"/>
    <cellStyle name="Normal 9 4 8 4" xfId="4124" xr:uid="{BA9819F8-DBC1-489B-A7B2-C963EF7047BF}"/>
    <cellStyle name="Normal 9 4 8 4 2" xfId="5018" xr:uid="{EF249410-FCE3-49C8-A8EC-93A75CF5CEE4}"/>
    <cellStyle name="Normal 9 4 8 4 2 2" xfId="41645" xr:uid="{D870AF63-D7C9-4BC6-B773-03B9C2919B63}"/>
    <cellStyle name="Normal 9 4 8 4 2 3" xfId="6229" xr:uid="{626514D7-C846-4E71-9748-A19233BBE585}"/>
    <cellStyle name="Normal 9 4 8 4 2 4" xfId="5637" xr:uid="{B09A4D21-4A8B-477B-9ED7-37069143502C}"/>
    <cellStyle name="Normal 9 4 8 5" xfId="5015" xr:uid="{786EC7C8-3018-40C3-A75A-81366C91EF4B}"/>
    <cellStyle name="Normal 9 4 8 5 2" xfId="41642" xr:uid="{C37C13FD-6DFC-4525-AF16-FCFD9D93AFB0}"/>
    <cellStyle name="Normal 9 4 8 5 3" xfId="6226" xr:uid="{E228D78D-3CCA-4A1F-87CD-B6C385081D05}"/>
    <cellStyle name="Normal 9 4 8 5 4" xfId="5634" xr:uid="{A37F0F78-3D0E-4977-BB91-7641A66BAD9B}"/>
    <cellStyle name="Normal 9 4 9" xfId="4125" xr:uid="{59D298B8-516D-47A8-9FE5-2CA6C50E5F62}"/>
    <cellStyle name="Normal 9 4 9 2" xfId="5019" xr:uid="{3E63AADF-BF27-423D-A4BC-52DA51E94D72}"/>
    <cellStyle name="Normal 9 4 9 2 2" xfId="41646" xr:uid="{59772DE9-BC69-4EC1-9035-926B900ABB20}"/>
    <cellStyle name="Normal 9 4 9 2 3" xfId="6230" xr:uid="{D215FA73-1F91-4843-A9E5-67D0532DCE6D}"/>
    <cellStyle name="Normal 9 4 9 2 4" xfId="5638" xr:uid="{CC324965-C241-4B03-93C4-9BD837AF9ACF}"/>
    <cellStyle name="Normal 9 5" xfId="180" xr:uid="{AE2C3D06-D4D7-4426-832C-3152C009E13C}"/>
    <cellStyle name="Normal 9 5 10" xfId="4126" xr:uid="{B40B478F-8E62-4E7B-B7DE-2AF60F726DA2}"/>
    <cellStyle name="Normal 9 5 10 2" xfId="5021" xr:uid="{C0CE0C79-267B-4DD9-8F1D-7713AA31F870}"/>
    <cellStyle name="Normal 9 5 10 2 2" xfId="41648" xr:uid="{BBD5B318-29A9-4B1A-82C6-85776CE02104}"/>
    <cellStyle name="Normal 9 5 10 2 3" xfId="6232" xr:uid="{740DF414-ED7A-4574-B67F-826F01DF78A8}"/>
    <cellStyle name="Normal 9 5 10 2 4" xfId="5640" xr:uid="{FF3B77EA-D5D3-4FEF-904D-2B06356E6EBE}"/>
    <cellStyle name="Normal 9 5 11" xfId="4127" xr:uid="{578DFCE8-0BE0-41B0-9D16-DB7F874F99E8}"/>
    <cellStyle name="Normal 9 5 11 2" xfId="5022" xr:uid="{7C7E35CB-F7ED-4EDC-B300-B6F4ED9EDCB1}"/>
    <cellStyle name="Normal 9 5 11 2 2" xfId="41649" xr:uid="{974832DD-8EE4-4673-8126-B08188CFF79E}"/>
    <cellStyle name="Normal 9 5 11 2 3" xfId="6233" xr:uid="{872D7BF7-33AA-4273-A546-638AB8C6BFF0}"/>
    <cellStyle name="Normal 9 5 11 2 4" xfId="5641" xr:uid="{A4310AF8-4BE8-47CF-80C7-F2FA1F1CB4CC}"/>
    <cellStyle name="Normal 9 5 12" xfId="5020" xr:uid="{08F4C60E-ED73-4BF7-BDC9-AF74F1ABDB3F}"/>
    <cellStyle name="Normal 9 5 12 2" xfId="41647" xr:uid="{426FD843-3491-4E22-AA80-0687BA55FD0F}"/>
    <cellStyle name="Normal 9 5 12 3" xfId="6231" xr:uid="{1E35E203-2CD6-4541-A4E2-F99FB8ADF9C2}"/>
    <cellStyle name="Normal 9 5 12 4" xfId="5639" xr:uid="{0DE7CDA9-1170-4D50-973D-5FEA690E71AE}"/>
    <cellStyle name="Normal 9 5 2" xfId="181" xr:uid="{9B0FB350-0AF8-49DC-8343-8BF6C09AB4EB}"/>
    <cellStyle name="Normal 9 5 2 10" xfId="5023" xr:uid="{7AF9CE8C-2CE3-4F6E-9884-898F941E79FA}"/>
    <cellStyle name="Normal 9 5 2 10 2" xfId="41650" xr:uid="{6D823880-4059-4C9D-85FC-DFBBBEDA5046}"/>
    <cellStyle name="Normal 9 5 2 10 3" xfId="6234" xr:uid="{E1F9CB91-B7A1-473A-A2F9-3F8488DC247D}"/>
    <cellStyle name="Normal 9 5 2 10 4" xfId="5642" xr:uid="{44B5CC7E-C8AE-4F22-91C0-CB4CD43CEEA8}"/>
    <cellStyle name="Normal 9 5 2 2" xfId="421" xr:uid="{21978DEC-6DA0-4260-BD01-7168834DB3C0}"/>
    <cellStyle name="Normal 9 5 2 2 2" xfId="870" xr:uid="{A6B92870-7CF1-43F0-83F5-8F2F17F77519}"/>
    <cellStyle name="Normal 9 5 2 2 2 2" xfId="871" xr:uid="{C0788770-9C03-40FF-8CCD-F7028CBB5DF6}"/>
    <cellStyle name="Normal 9 5 2 2 2 2 2" xfId="2449" xr:uid="{4564A91A-6929-46FF-8095-DFAE6DD77AA3}"/>
    <cellStyle name="Normal 9 5 2 2 2 2 2 2" xfId="5027" xr:uid="{FF055812-A535-4D35-9DFA-BDE763327D48}"/>
    <cellStyle name="Normal 9 5 2 2 2 2 2 2 2" xfId="41654" xr:uid="{FF2D070B-53DE-40AE-8390-1C0D7343583B}"/>
    <cellStyle name="Normal 9 5 2 2 2 2 2 2 3" xfId="6238" xr:uid="{4D6A5047-8C41-42E0-A3DD-4B4D39B0288F}"/>
    <cellStyle name="Normal 9 5 2 2 2 2 2 2 4" xfId="5646" xr:uid="{3AAC1662-CC34-40E6-8068-35365B0FA966}"/>
    <cellStyle name="Normal 9 5 2 2 2 2 3" xfId="4128" xr:uid="{E51D4B8D-BAB6-4A3D-ACD3-DD7DBBD84ECA}"/>
    <cellStyle name="Normal 9 5 2 2 2 2 3 2" xfId="5028" xr:uid="{70899165-43BB-445B-ACC7-35218E4C081D}"/>
    <cellStyle name="Normal 9 5 2 2 2 2 3 2 2" xfId="41655" xr:uid="{C6AE05FD-1CB3-4D91-A65C-DD55BDD06570}"/>
    <cellStyle name="Normal 9 5 2 2 2 2 3 2 3" xfId="6239" xr:uid="{03A06864-10B7-4E8C-8CEC-7CE7ACC375AD}"/>
    <cellStyle name="Normal 9 5 2 2 2 2 3 2 4" xfId="5647" xr:uid="{DCD6D9F8-BE40-428D-B256-5BC1B0F364D3}"/>
    <cellStyle name="Normal 9 5 2 2 2 2 4" xfId="4129" xr:uid="{F8F6A749-8570-4F22-AAA0-8FF710D27003}"/>
    <cellStyle name="Normal 9 5 2 2 2 2 4 2" xfId="5029" xr:uid="{E99708FE-4EE3-4A56-8415-47F51903EFA4}"/>
    <cellStyle name="Normal 9 5 2 2 2 2 4 2 2" xfId="41656" xr:uid="{EB25B452-6CC5-4692-9194-F6852FB81E87}"/>
    <cellStyle name="Normal 9 5 2 2 2 2 4 2 3" xfId="6240" xr:uid="{3AD9F1C0-687A-4236-AD95-0F0EBDD0B47F}"/>
    <cellStyle name="Normal 9 5 2 2 2 2 4 2 4" xfId="5648" xr:uid="{45D14314-9E10-44B6-A74C-BCD4647C72AF}"/>
    <cellStyle name="Normal 9 5 2 2 2 2 5" xfId="5026" xr:uid="{CBAF427F-11A3-460F-ACA2-345F140FC33F}"/>
    <cellStyle name="Normal 9 5 2 2 2 2 5 2" xfId="41653" xr:uid="{9243930F-BD17-4419-98D1-06D23DD7A516}"/>
    <cellStyle name="Normal 9 5 2 2 2 2 5 3" xfId="6237" xr:uid="{31AC1F4B-6E98-4C2C-9988-44E76CA3D360}"/>
    <cellStyle name="Normal 9 5 2 2 2 2 5 4" xfId="5645" xr:uid="{F63C3FF4-D8F5-44A7-9DD3-8F0BB34B8A69}"/>
    <cellStyle name="Normal 9 5 2 2 2 3" xfId="2450" xr:uid="{3F9E704C-FDA3-4605-9BCD-9D4C30FFC9AD}"/>
    <cellStyle name="Normal 9 5 2 2 2 3 2" xfId="4130" xr:uid="{AB4E963C-39E4-4B78-BA2D-24704BB04302}"/>
    <cellStyle name="Normal 9 5 2 2 2 3 2 2" xfId="5031" xr:uid="{7A14CEF7-896C-43C9-80FF-E2B58ABF87ED}"/>
    <cellStyle name="Normal 9 5 2 2 2 3 2 2 2" xfId="41658" xr:uid="{FEE36F77-B6C8-47FC-97DF-781F26A3E6B5}"/>
    <cellStyle name="Normal 9 5 2 2 2 3 2 2 3" xfId="6242" xr:uid="{6BFC1404-E1DD-44D4-B4B7-0C4A2D349D6D}"/>
    <cellStyle name="Normal 9 5 2 2 2 3 2 2 4" xfId="5650" xr:uid="{95DD9D87-C071-48A8-89FD-94441FAF92C6}"/>
    <cellStyle name="Normal 9 5 2 2 2 3 3" xfId="4131" xr:uid="{51143455-F6DD-41E2-B2F0-46C0BC4EABB9}"/>
    <cellStyle name="Normal 9 5 2 2 2 3 3 2" xfId="5032" xr:uid="{7AC6038F-E60D-4B34-B347-60442AAAD646}"/>
    <cellStyle name="Normal 9 5 2 2 2 3 3 2 2" xfId="41659" xr:uid="{4CF3E46B-5342-48C2-8509-3EF63263AB41}"/>
    <cellStyle name="Normal 9 5 2 2 2 3 3 2 3" xfId="6243" xr:uid="{055B17E7-BF1B-4B26-945C-46804D59F049}"/>
    <cellStyle name="Normal 9 5 2 2 2 3 3 2 4" xfId="5651" xr:uid="{501B564B-5626-497C-97A7-8E9778D5637E}"/>
    <cellStyle name="Normal 9 5 2 2 2 3 4" xfId="4132" xr:uid="{EAC389D1-EC4F-46FE-8BEE-DC09D94868D6}"/>
    <cellStyle name="Normal 9 5 2 2 2 3 4 2" xfId="5033" xr:uid="{36E73BDB-E99C-49D3-9777-19307E7B1A4E}"/>
    <cellStyle name="Normal 9 5 2 2 2 3 4 2 2" xfId="41660" xr:uid="{D155C3FF-E30E-44D3-BA52-925300F40EAF}"/>
    <cellStyle name="Normal 9 5 2 2 2 3 4 2 3" xfId="6244" xr:uid="{BF4A5BC8-31DE-46D7-9037-08EDE68165F2}"/>
    <cellStyle name="Normal 9 5 2 2 2 3 4 2 4" xfId="5652" xr:uid="{BCA8FA15-F2F4-4905-8EED-0B9C3FF885B5}"/>
    <cellStyle name="Normal 9 5 2 2 2 3 5" xfId="5030" xr:uid="{8A7FDBB0-20B6-47D1-8AB1-41BF592BB8A8}"/>
    <cellStyle name="Normal 9 5 2 2 2 3 5 2" xfId="41657" xr:uid="{18C37360-297E-4978-A1B6-F6ADA03B8C3C}"/>
    <cellStyle name="Normal 9 5 2 2 2 3 5 3" xfId="6241" xr:uid="{324B0A59-6080-405A-9477-1F8E51ED7C66}"/>
    <cellStyle name="Normal 9 5 2 2 2 3 5 4" xfId="5649" xr:uid="{F70173BC-867F-4B0E-A7BF-0CD6E8051F19}"/>
    <cellStyle name="Normal 9 5 2 2 2 4" xfId="4133" xr:uid="{12D172F0-F024-4563-8A71-91AF10271430}"/>
    <cellStyle name="Normal 9 5 2 2 2 4 2" xfId="5034" xr:uid="{BFD7FFC0-9FEE-4EDA-952D-2EDD5403A97E}"/>
    <cellStyle name="Normal 9 5 2 2 2 4 2 2" xfId="41661" xr:uid="{DB86E1DD-A8EC-45C7-903E-D7DA2033619B}"/>
    <cellStyle name="Normal 9 5 2 2 2 4 2 3" xfId="6245" xr:uid="{14F20BEA-659B-40DD-96B3-4F3E5E8C8EC3}"/>
    <cellStyle name="Normal 9 5 2 2 2 4 2 4" xfId="5653" xr:uid="{381D6CF8-1B9A-4AC5-B854-EF6AB664AB8A}"/>
    <cellStyle name="Normal 9 5 2 2 2 5" xfId="4134" xr:uid="{37799362-A276-4BCA-BE9A-B8EB01796008}"/>
    <cellStyle name="Normal 9 5 2 2 2 5 2" xfId="5035" xr:uid="{A772C57C-E52A-41DE-85DC-E4CAB5B205B7}"/>
    <cellStyle name="Normal 9 5 2 2 2 5 2 2" xfId="41662" xr:uid="{AE27C8D8-32C5-4441-AB8C-08E1BCC205A9}"/>
    <cellStyle name="Normal 9 5 2 2 2 5 2 3" xfId="6246" xr:uid="{B1FD6F55-3FCE-454F-9496-5EF7A5553FC5}"/>
    <cellStyle name="Normal 9 5 2 2 2 5 2 4" xfId="5654" xr:uid="{90D7ADF0-2269-40AC-8ED5-6CAD1209DD4B}"/>
    <cellStyle name="Normal 9 5 2 2 2 6" xfId="4135" xr:uid="{02969FBD-B146-4A30-A83F-4786E49BFF01}"/>
    <cellStyle name="Normal 9 5 2 2 2 6 2" xfId="5036" xr:uid="{5E156BC2-FB75-4783-9AA7-F2657FBB38AC}"/>
    <cellStyle name="Normal 9 5 2 2 2 6 2 2" xfId="41663" xr:uid="{8C21C4CD-6BFF-4128-B86F-EC2C1B0F2676}"/>
    <cellStyle name="Normal 9 5 2 2 2 6 2 3" xfId="6247" xr:uid="{71D7A6E8-0023-4367-A350-545FE3D674F6}"/>
    <cellStyle name="Normal 9 5 2 2 2 6 2 4" xfId="5655" xr:uid="{4803A5E9-0E10-4627-B5FD-0EC9D7D91269}"/>
    <cellStyle name="Normal 9 5 2 2 2 7" xfId="5025" xr:uid="{D867F222-E0C0-418A-919B-5FF9EBEDF6A1}"/>
    <cellStyle name="Normal 9 5 2 2 2 7 2" xfId="41652" xr:uid="{8CDF0FE4-2942-425F-9BED-1252FF481E72}"/>
    <cellStyle name="Normal 9 5 2 2 2 7 3" xfId="6236" xr:uid="{16D57E94-9B77-4D45-91E0-71E80B6A4901}"/>
    <cellStyle name="Normal 9 5 2 2 2 7 4" xfId="5644" xr:uid="{6EB9059A-C3E4-4874-8255-6AC56B1FE4A5}"/>
    <cellStyle name="Normal 9 5 2 2 3" xfId="872" xr:uid="{6B36679C-C936-4E99-927F-DAA48BCAAFA3}"/>
    <cellStyle name="Normal 9 5 2 2 3 2" xfId="2451" xr:uid="{04B72956-6937-4478-967B-89E4951C4817}"/>
    <cellStyle name="Normal 9 5 2 2 3 2 2" xfId="4136" xr:uid="{987574BB-215D-44BE-958A-6AEE213F1EC3}"/>
    <cellStyle name="Normal 9 5 2 2 3 2 2 2" xfId="5039" xr:uid="{2F30C0AB-158A-42E5-A11D-4A761566A688}"/>
    <cellStyle name="Normal 9 5 2 2 3 2 2 2 2" xfId="41666" xr:uid="{7C79886A-109F-4FFE-9E39-A0608A0B02CC}"/>
    <cellStyle name="Normal 9 5 2 2 3 2 2 2 3" xfId="6250" xr:uid="{3E6E72F3-4BEB-41D2-A10A-045BCB41A1DB}"/>
    <cellStyle name="Normal 9 5 2 2 3 2 2 2 4" xfId="5658" xr:uid="{83A8C157-FA8D-474B-B335-1D4E5844067E}"/>
    <cellStyle name="Normal 9 5 2 2 3 2 3" xfId="4137" xr:uid="{B257D732-64CB-42ED-8A3B-F77B3BB7F0B6}"/>
    <cellStyle name="Normal 9 5 2 2 3 2 3 2" xfId="5040" xr:uid="{C4819B52-25BE-43CB-B49F-262FF6591AE4}"/>
    <cellStyle name="Normal 9 5 2 2 3 2 3 2 2" xfId="41667" xr:uid="{D679D6CC-3744-4FF0-8506-F4A94B100446}"/>
    <cellStyle name="Normal 9 5 2 2 3 2 3 2 3" xfId="6251" xr:uid="{24620FA9-AFD5-46B7-B70E-29A0819C6BFC}"/>
    <cellStyle name="Normal 9 5 2 2 3 2 3 2 4" xfId="5659" xr:uid="{9D2790E6-2F12-4729-9DA4-B93B03B41440}"/>
    <cellStyle name="Normal 9 5 2 2 3 2 4" xfId="4138" xr:uid="{A6CC8E74-05B5-4729-A59C-7C5BFF9D6826}"/>
    <cellStyle name="Normal 9 5 2 2 3 2 4 2" xfId="5041" xr:uid="{106D4C99-498C-4948-BA60-43FA5AAB3888}"/>
    <cellStyle name="Normal 9 5 2 2 3 2 4 2 2" xfId="41668" xr:uid="{F8376F9E-B9D7-4184-B908-D77640E89BC3}"/>
    <cellStyle name="Normal 9 5 2 2 3 2 4 2 3" xfId="6252" xr:uid="{BE8EB704-011C-41D0-8C4A-F8751B3121FA}"/>
    <cellStyle name="Normal 9 5 2 2 3 2 4 2 4" xfId="5660" xr:uid="{6330E058-87CC-48D1-ABD6-4CDD1356F932}"/>
    <cellStyle name="Normal 9 5 2 2 3 2 5" xfId="5038" xr:uid="{47C0A588-5E5A-4227-91BC-1DF374E97F74}"/>
    <cellStyle name="Normal 9 5 2 2 3 2 5 2" xfId="41665" xr:uid="{0DAB92F7-BB59-4007-ABC7-73E9538403D9}"/>
    <cellStyle name="Normal 9 5 2 2 3 2 5 3" xfId="6249" xr:uid="{C6ECAC7B-4158-49C6-BD17-7BACFA4033F9}"/>
    <cellStyle name="Normal 9 5 2 2 3 2 5 4" xfId="5657" xr:uid="{2D2F6D14-C417-42BB-926D-A39F18FA148E}"/>
    <cellStyle name="Normal 9 5 2 2 3 3" xfId="4139" xr:uid="{A75A3DFF-2DB7-41AC-BD69-A9659FF56A9B}"/>
    <cellStyle name="Normal 9 5 2 2 3 3 2" xfId="5042" xr:uid="{F2FB60DB-B266-4C1A-BFC4-25157EAFE5C5}"/>
    <cellStyle name="Normal 9 5 2 2 3 3 2 2" xfId="41669" xr:uid="{BCC1F175-D872-420D-AEC1-FC0671F0EAFB}"/>
    <cellStyle name="Normal 9 5 2 2 3 3 2 3" xfId="6253" xr:uid="{E2E44991-2D29-48A8-B950-D2130A2FE7FD}"/>
    <cellStyle name="Normal 9 5 2 2 3 3 2 4" xfId="5661" xr:uid="{CCFF5DF4-E647-4C33-886F-A7CAA9854C05}"/>
    <cellStyle name="Normal 9 5 2 2 3 4" xfId="4140" xr:uid="{A2469CDC-C1E2-401F-8FA0-0E0263D8C09A}"/>
    <cellStyle name="Normal 9 5 2 2 3 4 2" xfId="5043" xr:uid="{191D9048-0E14-42AE-A68A-FCB37661DBF2}"/>
    <cellStyle name="Normal 9 5 2 2 3 4 2 2" xfId="41670" xr:uid="{0657ED7A-3217-4728-B81F-400363A338AB}"/>
    <cellStyle name="Normal 9 5 2 2 3 4 2 3" xfId="6254" xr:uid="{68CCBDDF-9A75-4FF2-8AE0-56E7073F91C2}"/>
    <cellStyle name="Normal 9 5 2 2 3 4 2 4" xfId="5662" xr:uid="{9EF85E29-671D-4717-BA3F-F2D8ED4BC15C}"/>
    <cellStyle name="Normal 9 5 2 2 3 5" xfId="4141" xr:uid="{B01F3E8C-21C2-4E7F-BE7D-C4D429B6677E}"/>
    <cellStyle name="Normal 9 5 2 2 3 5 2" xfId="5044" xr:uid="{0A0A6307-0B47-4269-B54C-CCC07E6C7198}"/>
    <cellStyle name="Normal 9 5 2 2 3 5 2 2" xfId="41671" xr:uid="{B3568DAC-CBC5-4D8F-8CE4-5E3FF809DFB4}"/>
    <cellStyle name="Normal 9 5 2 2 3 5 2 3" xfId="6255" xr:uid="{01D4AAE4-D61A-4933-8A8A-E2117A3F2E5E}"/>
    <cellStyle name="Normal 9 5 2 2 3 5 2 4" xfId="5663" xr:uid="{48D5CBE7-6DEE-4560-AB43-8BB0E34BF1A0}"/>
    <cellStyle name="Normal 9 5 2 2 3 6" xfId="5037" xr:uid="{25257931-5909-4129-B339-92E7082ED498}"/>
    <cellStyle name="Normal 9 5 2 2 3 6 2" xfId="41664" xr:uid="{D2D49342-F750-4860-81AD-C381C387D503}"/>
    <cellStyle name="Normal 9 5 2 2 3 6 3" xfId="6248" xr:uid="{5D8A23F3-0667-41BB-9548-C055CD09D6FD}"/>
    <cellStyle name="Normal 9 5 2 2 3 6 4" xfId="5656" xr:uid="{3CA2DF24-844B-498D-BDBA-9AD58F6A6ECC}"/>
    <cellStyle name="Normal 9 5 2 2 4" xfId="2452" xr:uid="{F52E8D54-5187-4774-9E00-1F81F95031DA}"/>
    <cellStyle name="Normal 9 5 2 2 4 2" xfId="4142" xr:uid="{0185AA20-D943-40C3-AAD3-0EE0C6D49CB4}"/>
    <cellStyle name="Normal 9 5 2 2 4 2 2" xfId="5046" xr:uid="{36E1D858-02A7-4756-A396-5F2A8657812E}"/>
    <cellStyle name="Normal 9 5 2 2 4 2 2 2" xfId="41673" xr:uid="{AC1070CE-F745-48A8-9B51-437178623ACB}"/>
    <cellStyle name="Normal 9 5 2 2 4 2 2 3" xfId="6257" xr:uid="{0CD954F7-D75D-4594-BD11-D3208FA4233C}"/>
    <cellStyle name="Normal 9 5 2 2 4 2 2 4" xfId="5665" xr:uid="{5E90BAC1-8476-430D-BC5B-5FC8E5AA9815}"/>
    <cellStyle name="Normal 9 5 2 2 4 3" xfId="4143" xr:uid="{D1515113-999A-4285-951D-C87D2A65D518}"/>
    <cellStyle name="Normal 9 5 2 2 4 3 2" xfId="5047" xr:uid="{588B68BC-9D9D-4F5A-8942-A45C879EAC3D}"/>
    <cellStyle name="Normal 9 5 2 2 4 3 2 2" xfId="41674" xr:uid="{04696FC2-755E-4234-A55E-B771A297685C}"/>
    <cellStyle name="Normal 9 5 2 2 4 3 2 3" xfId="6258" xr:uid="{5325787A-5FF9-4422-820C-8D64AA55C518}"/>
    <cellStyle name="Normal 9 5 2 2 4 3 2 4" xfId="5666" xr:uid="{8516E32F-0B54-4E67-AD71-766EB970399C}"/>
    <cellStyle name="Normal 9 5 2 2 4 4" xfId="4144" xr:uid="{1F92DA89-746E-42CE-9476-1D4CA7C833A6}"/>
    <cellStyle name="Normal 9 5 2 2 4 4 2" xfId="5048" xr:uid="{47FF053D-CB02-4CA2-9996-6AB58D9785ED}"/>
    <cellStyle name="Normal 9 5 2 2 4 4 2 2" xfId="41675" xr:uid="{EA5890B4-A011-4797-877E-A3712FAE27D2}"/>
    <cellStyle name="Normal 9 5 2 2 4 4 2 3" xfId="6259" xr:uid="{BC86228E-65AE-43DA-84BA-A5E50C56F775}"/>
    <cellStyle name="Normal 9 5 2 2 4 4 2 4" xfId="5667" xr:uid="{1E241718-6D85-4249-9510-B0FA017B55E3}"/>
    <cellStyle name="Normal 9 5 2 2 4 5" xfId="5045" xr:uid="{7DA2DFD7-66D9-413F-9549-216F1C347DB8}"/>
    <cellStyle name="Normal 9 5 2 2 4 5 2" xfId="41672" xr:uid="{27D2A1A1-22F4-478F-8F30-52A9438C6BD4}"/>
    <cellStyle name="Normal 9 5 2 2 4 5 3" xfId="6256" xr:uid="{00A4CE3D-C315-4F21-8733-5D70340409E2}"/>
    <cellStyle name="Normal 9 5 2 2 4 5 4" xfId="5664" xr:uid="{0192E592-C313-4585-883B-9B36D5A4539C}"/>
    <cellStyle name="Normal 9 5 2 2 5" xfId="4145" xr:uid="{BF5CC0EF-3CAB-419B-9CC4-7036D98F2044}"/>
    <cellStyle name="Normal 9 5 2 2 5 2" xfId="4146" xr:uid="{02F882A7-CD62-4255-8594-E33ABD96F71B}"/>
    <cellStyle name="Normal 9 5 2 2 5 2 2" xfId="5050" xr:uid="{1B7049F0-2200-40D9-B623-D036523B3726}"/>
    <cellStyle name="Normal 9 5 2 2 5 2 2 2" xfId="41677" xr:uid="{78C485E4-F6F2-444A-A9D1-42E2124B475B}"/>
    <cellStyle name="Normal 9 5 2 2 5 2 2 3" xfId="6261" xr:uid="{DDFECD81-7E3D-47C1-BEAA-16A5A6F6351D}"/>
    <cellStyle name="Normal 9 5 2 2 5 2 2 4" xfId="5669" xr:uid="{1A4220CB-BFB2-4B98-934F-70165E5BC071}"/>
    <cellStyle name="Normal 9 5 2 2 5 3" xfId="4147" xr:uid="{B2E127B0-61DD-4545-9CC1-F250D0EF1026}"/>
    <cellStyle name="Normal 9 5 2 2 5 3 2" xfId="5051" xr:uid="{B520AE62-6819-4790-9A24-B6C7A030B176}"/>
    <cellStyle name="Normal 9 5 2 2 5 3 2 2" xfId="41678" xr:uid="{E7F49393-12B3-4CB0-B32C-CD92F44D8EFD}"/>
    <cellStyle name="Normal 9 5 2 2 5 3 2 3" xfId="6262" xr:uid="{615C50E7-33AA-4814-913E-1FCFCB32AE50}"/>
    <cellStyle name="Normal 9 5 2 2 5 3 2 4" xfId="5670" xr:uid="{D6664D0B-0EDD-4BE4-ACCA-D91D8DA0F091}"/>
    <cellStyle name="Normal 9 5 2 2 5 4" xfId="4148" xr:uid="{CAA49092-D21F-4EA5-B7A6-CE1F80951AC5}"/>
    <cellStyle name="Normal 9 5 2 2 5 4 2" xfId="5052" xr:uid="{8DD2DDC3-8999-4255-9D5A-B08B373BF620}"/>
    <cellStyle name="Normal 9 5 2 2 5 4 2 2" xfId="41679" xr:uid="{2A69C7E8-4431-4A1B-ADAC-DA756BCDF443}"/>
    <cellStyle name="Normal 9 5 2 2 5 4 2 3" xfId="6263" xr:uid="{81C02998-7030-4958-9998-C75FFFED0E86}"/>
    <cellStyle name="Normal 9 5 2 2 5 4 2 4" xfId="5671" xr:uid="{397765E8-CD60-4DBE-863D-34C132375F8D}"/>
    <cellStyle name="Normal 9 5 2 2 5 5" xfId="5049" xr:uid="{D7E1951F-3592-4D42-B855-EA0109F2109C}"/>
    <cellStyle name="Normal 9 5 2 2 5 5 2" xfId="41676" xr:uid="{2C52509B-17BE-429F-8709-4726C628F45C}"/>
    <cellStyle name="Normal 9 5 2 2 5 5 3" xfId="6260" xr:uid="{17CB2357-27C6-47B5-8F1E-714D1AB5E59D}"/>
    <cellStyle name="Normal 9 5 2 2 5 5 4" xfId="5668" xr:uid="{E1D8B9F5-98A6-4BCA-A832-25DBDBED7039}"/>
    <cellStyle name="Normal 9 5 2 2 6" xfId="4149" xr:uid="{29A287E2-5630-4930-AE59-A0D10C098C59}"/>
    <cellStyle name="Normal 9 5 2 2 6 2" xfId="5053" xr:uid="{333FEE99-C9C0-42FC-9E67-B4BEAC445854}"/>
    <cellStyle name="Normal 9 5 2 2 6 2 2" xfId="41680" xr:uid="{0A1F36F0-A750-4128-8F87-9EA0FF2647CC}"/>
    <cellStyle name="Normal 9 5 2 2 6 2 3" xfId="6264" xr:uid="{B0BC9702-5F3E-4F8F-B34C-4403461DA6AB}"/>
    <cellStyle name="Normal 9 5 2 2 6 2 4" xfId="5672" xr:uid="{D4DC0469-B333-485D-807E-10C516B4B615}"/>
    <cellStyle name="Normal 9 5 2 2 7" xfId="4150" xr:uid="{D5945218-E320-45FD-BD25-90A3901DEDA1}"/>
    <cellStyle name="Normal 9 5 2 2 7 2" xfId="5054" xr:uid="{62BEB6C1-5279-4FE2-92B7-B70C048F681D}"/>
    <cellStyle name="Normal 9 5 2 2 7 2 2" xfId="41681" xr:uid="{D4841940-4683-46C8-A754-A8BFAB3FE535}"/>
    <cellStyle name="Normal 9 5 2 2 7 2 3" xfId="6265" xr:uid="{272DC9B3-A9C8-4496-AFB4-DF3E5B52D89F}"/>
    <cellStyle name="Normal 9 5 2 2 7 2 4" xfId="5673" xr:uid="{F2134943-92F7-4E28-90F1-47EE426CD8C2}"/>
    <cellStyle name="Normal 9 5 2 2 8" xfId="4151" xr:uid="{27ED25F4-A589-489A-B1C0-02E9B6989B2C}"/>
    <cellStyle name="Normal 9 5 2 2 8 2" xfId="5055" xr:uid="{CB9F78DB-0085-4948-BC17-A2C9AA4B3DAF}"/>
    <cellStyle name="Normal 9 5 2 2 8 2 2" xfId="41682" xr:uid="{3D20E012-5AFA-4521-973C-382893E9FC8A}"/>
    <cellStyle name="Normal 9 5 2 2 8 2 3" xfId="6266" xr:uid="{496064B6-9160-42C1-99AD-B5B81D5F463D}"/>
    <cellStyle name="Normal 9 5 2 2 8 2 4" xfId="5674" xr:uid="{22F7B8AF-7DA2-4457-BCA4-583A8E978894}"/>
    <cellStyle name="Normal 9 5 2 2 9" xfId="5024" xr:uid="{31658A66-13D1-4D53-AD72-1893892AF8BF}"/>
    <cellStyle name="Normal 9 5 2 2 9 2" xfId="41651" xr:uid="{6413D2AE-496D-48A5-B6F7-8B2FE1568C69}"/>
    <cellStyle name="Normal 9 5 2 2 9 3" xfId="6235" xr:uid="{E9D198A9-7AF2-4203-8033-F8B92088093E}"/>
    <cellStyle name="Normal 9 5 2 2 9 4" xfId="5643" xr:uid="{630B701A-2DCE-4197-93FC-692DC73D2562}"/>
    <cellStyle name="Normal 9 5 2 3" xfId="873" xr:uid="{FFDD67D4-6312-4A9E-8CF9-4D40383D3C2D}"/>
    <cellStyle name="Normal 9 5 2 3 2" xfId="874" xr:uid="{A00BC551-4241-4EE8-BFA8-EE1790E189D7}"/>
    <cellStyle name="Normal 9 5 2 3 2 2" xfId="875" xr:uid="{B4F42ACF-E7ED-407D-8EF8-A245A90CF46E}"/>
    <cellStyle name="Normal 9 5 2 3 2 2 2" xfId="5058" xr:uid="{FD598C86-FAB2-42D6-9203-2EB4A77399C5}"/>
    <cellStyle name="Normal 9 5 2 3 2 2 2 2" xfId="41685" xr:uid="{ADC3BD08-DBE7-45E8-A30A-247A8D1340E5}"/>
    <cellStyle name="Normal 9 5 2 3 2 2 2 3" xfId="6269" xr:uid="{14832D77-8B96-41F6-811A-EA2BEA9BAE7E}"/>
    <cellStyle name="Normal 9 5 2 3 2 2 2 4" xfId="5677" xr:uid="{C57DA777-F499-49DD-89D6-57920394B4FB}"/>
    <cellStyle name="Normal 9 5 2 3 2 3" xfId="4152" xr:uid="{1FD8E9D6-C3DB-4FE0-84DC-B7F3EDEEBDA0}"/>
    <cellStyle name="Normal 9 5 2 3 2 3 2" xfId="5059" xr:uid="{BDAC828B-24D3-4181-A6FF-1A2074AC641F}"/>
    <cellStyle name="Normal 9 5 2 3 2 3 2 2" xfId="41686" xr:uid="{0EDE57A9-FEE1-4E63-A226-984CA9E3717F}"/>
    <cellStyle name="Normal 9 5 2 3 2 3 2 3" xfId="6270" xr:uid="{27D44AA2-E573-4F20-8E30-5074BBCBAB48}"/>
    <cellStyle name="Normal 9 5 2 3 2 3 2 4" xfId="5678" xr:uid="{A31310A5-02CB-4751-BF21-E5C61930A4E7}"/>
    <cellStyle name="Normal 9 5 2 3 2 4" xfId="4153" xr:uid="{8F94EE1A-7BBA-4B74-A28E-49546298F52A}"/>
    <cellStyle name="Normal 9 5 2 3 2 4 2" xfId="5060" xr:uid="{DBE87848-AB12-47AD-88E2-A626E78267DE}"/>
    <cellStyle name="Normal 9 5 2 3 2 4 2 2" xfId="41687" xr:uid="{EEA385B6-8E2E-4556-BC4E-43632904F1FC}"/>
    <cellStyle name="Normal 9 5 2 3 2 4 2 3" xfId="6271" xr:uid="{2E41C7F6-843A-4042-B358-40A0A7E45A52}"/>
    <cellStyle name="Normal 9 5 2 3 2 4 2 4" xfId="5679" xr:uid="{93C61886-1D15-4CB9-A06D-B268EED972F9}"/>
    <cellStyle name="Normal 9 5 2 3 2 5" xfId="5057" xr:uid="{43C71C75-0861-4B08-824D-D65C859CDDC1}"/>
    <cellStyle name="Normal 9 5 2 3 2 5 2" xfId="41684" xr:uid="{F335E0AD-FDB5-4CF4-BD5A-9F3C0505EF4B}"/>
    <cellStyle name="Normal 9 5 2 3 2 5 3" xfId="6268" xr:uid="{C98A6C85-4DE7-4FC7-97A5-CFE7E94A0B60}"/>
    <cellStyle name="Normal 9 5 2 3 2 5 4" xfId="5676" xr:uid="{465A2004-0DDD-48E1-8EBE-CFBBD1D54927}"/>
    <cellStyle name="Normal 9 5 2 3 3" xfId="876" xr:uid="{9D22CFA3-B849-426B-916B-12925179A139}"/>
    <cellStyle name="Normal 9 5 2 3 3 2" xfId="4154" xr:uid="{DCE0B348-2CED-46C0-A4FD-CEF23AA7E400}"/>
    <cellStyle name="Normal 9 5 2 3 3 2 2" xfId="5062" xr:uid="{E8F0753F-3AFD-4D1D-8E69-6AFECF92A9EB}"/>
    <cellStyle name="Normal 9 5 2 3 3 2 2 2" xfId="41689" xr:uid="{4EACF717-E505-456A-A7BE-E56C8706F0FC}"/>
    <cellStyle name="Normal 9 5 2 3 3 2 2 3" xfId="6273" xr:uid="{0E9450CA-5975-4016-9884-B6F362195891}"/>
    <cellStyle name="Normal 9 5 2 3 3 2 2 4" xfId="5681" xr:uid="{71DC7E45-E249-4C55-9442-F16340A6F8FC}"/>
    <cellStyle name="Normal 9 5 2 3 3 3" xfId="4155" xr:uid="{2692F447-F3DA-4A28-88C9-BCBB48C2B9EF}"/>
    <cellStyle name="Normal 9 5 2 3 3 3 2" xfId="5063" xr:uid="{50442B73-AB78-404C-9FED-BF5119BF642A}"/>
    <cellStyle name="Normal 9 5 2 3 3 3 2 2" xfId="41690" xr:uid="{5504C052-37E7-42F1-A6E7-713B82AF241A}"/>
    <cellStyle name="Normal 9 5 2 3 3 3 2 3" xfId="6274" xr:uid="{068ADBE9-D62A-472E-A050-06FFF657AEF7}"/>
    <cellStyle name="Normal 9 5 2 3 3 3 2 4" xfId="5682" xr:uid="{AC2F0B06-D905-4AE7-AFFA-0B044F7BF047}"/>
    <cellStyle name="Normal 9 5 2 3 3 4" xfId="4156" xr:uid="{D89D6BF8-7AB3-4CE4-915D-CB8E8392F761}"/>
    <cellStyle name="Normal 9 5 2 3 3 4 2" xfId="5064" xr:uid="{7CCD8001-2D6E-45B8-9960-CD32C314CA89}"/>
    <cellStyle name="Normal 9 5 2 3 3 4 2 2" xfId="41691" xr:uid="{0F2AE744-54E9-4CC6-8D26-534811260EEA}"/>
    <cellStyle name="Normal 9 5 2 3 3 4 2 3" xfId="6275" xr:uid="{42DDC642-191A-45B9-B2B0-56F0C7F68819}"/>
    <cellStyle name="Normal 9 5 2 3 3 4 2 4" xfId="5683" xr:uid="{BBB7202B-3A34-4C17-A737-126D7C643ACB}"/>
    <cellStyle name="Normal 9 5 2 3 3 5" xfId="5061" xr:uid="{F771B2E5-F303-437D-8DD9-86B35BF5FB87}"/>
    <cellStyle name="Normal 9 5 2 3 3 5 2" xfId="41688" xr:uid="{676968AD-5D47-452B-93B3-22B0E77029AB}"/>
    <cellStyle name="Normal 9 5 2 3 3 5 3" xfId="6272" xr:uid="{66F3FACD-AB7B-49FE-99AC-6AA3CD47B03B}"/>
    <cellStyle name="Normal 9 5 2 3 3 5 4" xfId="5680" xr:uid="{4BE9D666-1F0A-4F05-9505-32DA15DB8C6E}"/>
    <cellStyle name="Normal 9 5 2 3 4" xfId="4157" xr:uid="{E2F10B36-D463-4F6D-A8BB-BCBF4DE6EFB0}"/>
    <cellStyle name="Normal 9 5 2 3 4 2" xfId="5065" xr:uid="{2C8E81A7-49D0-4489-ABEA-231DB95B4AEC}"/>
    <cellStyle name="Normal 9 5 2 3 4 2 2" xfId="41692" xr:uid="{2B050C30-BD69-4339-9D22-87C43A8319D1}"/>
    <cellStyle name="Normal 9 5 2 3 4 2 3" xfId="6276" xr:uid="{79E6A250-5025-421F-BD86-A88C00537659}"/>
    <cellStyle name="Normal 9 5 2 3 4 2 4" xfId="5684" xr:uid="{3CF31AE7-87D4-4F45-8704-4E7402327CEA}"/>
    <cellStyle name="Normal 9 5 2 3 5" xfId="4158" xr:uid="{CE999E77-60EE-48C4-9871-D08CF72EC442}"/>
    <cellStyle name="Normal 9 5 2 3 5 2" xfId="5066" xr:uid="{3A1652D2-7233-4D0B-BA21-C0BF617CC1E7}"/>
    <cellStyle name="Normal 9 5 2 3 5 2 2" xfId="41693" xr:uid="{EDE27269-A08C-4F65-94B0-CDEEA51BC9AC}"/>
    <cellStyle name="Normal 9 5 2 3 5 2 3" xfId="6277" xr:uid="{253990E3-E146-44A0-95F2-ABBE0A9A003E}"/>
    <cellStyle name="Normal 9 5 2 3 5 2 4" xfId="5685" xr:uid="{73688487-B835-450F-BC98-3B5D41A175AA}"/>
    <cellStyle name="Normal 9 5 2 3 6" xfId="4159" xr:uid="{FF92D123-36FC-4255-B16F-049FE1C09FC7}"/>
    <cellStyle name="Normal 9 5 2 3 6 2" xfId="5067" xr:uid="{67D9A6A3-FED0-484B-AE4E-FD4A8672C786}"/>
    <cellStyle name="Normal 9 5 2 3 6 2 2" xfId="41694" xr:uid="{9C8292AE-2AC0-4FF9-825B-E36E75C0F16B}"/>
    <cellStyle name="Normal 9 5 2 3 6 2 3" xfId="6278" xr:uid="{34EC70DA-0980-4557-BF9A-4C1F75C94D41}"/>
    <cellStyle name="Normal 9 5 2 3 6 2 4" xfId="5686" xr:uid="{150E53C6-B47A-4A41-A2CB-55047D46C7E8}"/>
    <cellStyle name="Normal 9 5 2 3 7" xfId="5056" xr:uid="{6F33A913-DF16-4E2A-AA0A-A2FBB2BFC16D}"/>
    <cellStyle name="Normal 9 5 2 3 7 2" xfId="41683" xr:uid="{5068F5E7-20EB-421D-9321-95278017FD15}"/>
    <cellStyle name="Normal 9 5 2 3 7 3" xfId="6267" xr:uid="{66F95AA5-FB8C-4F78-8B22-12FF6E6C9ECE}"/>
    <cellStyle name="Normal 9 5 2 3 7 4" xfId="5675" xr:uid="{4AFDA587-8E4C-4FB8-B42E-1B2C04709767}"/>
    <cellStyle name="Normal 9 5 2 4" xfId="877" xr:uid="{CCB3CDAE-7150-41B3-B620-5C470A67F481}"/>
    <cellStyle name="Normal 9 5 2 4 2" xfId="878" xr:uid="{3139EAF1-217D-42FB-8561-578BAE0906E7}"/>
    <cellStyle name="Normal 9 5 2 4 2 2" xfId="4160" xr:uid="{02C31582-B0F8-4FAF-A026-71D65A07E432}"/>
    <cellStyle name="Normal 9 5 2 4 2 2 2" xfId="5070" xr:uid="{D25DE5B2-896F-4C44-96DE-32E0B5DEADB4}"/>
    <cellStyle name="Normal 9 5 2 4 2 2 2 2" xfId="41697" xr:uid="{EAE4EB02-99C9-4BE1-9A5E-FE56E2E8073C}"/>
    <cellStyle name="Normal 9 5 2 4 2 2 2 3" xfId="6281" xr:uid="{9B74EED0-B386-4205-BC51-D74354CD1F1E}"/>
    <cellStyle name="Normal 9 5 2 4 2 2 2 4" xfId="5689" xr:uid="{B079FDAA-EEE5-481A-8D39-C02B3323345A}"/>
    <cellStyle name="Normal 9 5 2 4 2 3" xfId="4161" xr:uid="{1BA86FB6-97DA-42DD-B0F8-8E8B3B51189E}"/>
    <cellStyle name="Normal 9 5 2 4 2 3 2" xfId="5071" xr:uid="{3AFD5952-4D60-4C1A-88BE-63E75C1685F0}"/>
    <cellStyle name="Normal 9 5 2 4 2 3 2 2" xfId="41698" xr:uid="{89EF1E87-8211-4CAA-B8FE-F8C519760430}"/>
    <cellStyle name="Normal 9 5 2 4 2 3 2 3" xfId="6282" xr:uid="{56798323-5BEC-4FA6-B6FB-7D29576CD2F0}"/>
    <cellStyle name="Normal 9 5 2 4 2 3 2 4" xfId="5690" xr:uid="{0902CCE6-7C42-4319-BC96-6BC992C93052}"/>
    <cellStyle name="Normal 9 5 2 4 2 4" xfId="4162" xr:uid="{058FA89D-8AAF-4CD3-85F9-DCAD0E688D29}"/>
    <cellStyle name="Normal 9 5 2 4 2 4 2" xfId="5072" xr:uid="{CB486CC3-814A-4F6C-A25B-203A3A002272}"/>
    <cellStyle name="Normal 9 5 2 4 2 4 2 2" xfId="41699" xr:uid="{F4B4CB90-EEFB-46DB-BE73-B7FC2550C637}"/>
    <cellStyle name="Normal 9 5 2 4 2 4 2 3" xfId="6283" xr:uid="{71B21C0F-A293-4D2E-B6EF-0D2CED6C6FD8}"/>
    <cellStyle name="Normal 9 5 2 4 2 4 2 4" xfId="5691" xr:uid="{8D111BDF-D688-40D8-859B-CB973302093A}"/>
    <cellStyle name="Normal 9 5 2 4 2 5" xfId="5069" xr:uid="{EE370A57-CEA5-4DAA-A4C7-B7A11667B3D0}"/>
    <cellStyle name="Normal 9 5 2 4 2 5 2" xfId="41696" xr:uid="{C604CE15-53B5-4266-AE07-01C952DF5878}"/>
    <cellStyle name="Normal 9 5 2 4 2 5 3" xfId="6280" xr:uid="{17EEA2B9-E5DD-4432-AF7A-34C18E4B0794}"/>
    <cellStyle name="Normal 9 5 2 4 2 5 4" xfId="5688" xr:uid="{5D1A5F63-0CC3-4D2D-932D-D3A4656E251D}"/>
    <cellStyle name="Normal 9 5 2 4 3" xfId="4163" xr:uid="{B9C0A00A-0188-4760-B2D1-31346BF2FAD1}"/>
    <cellStyle name="Normal 9 5 2 4 3 2" xfId="5073" xr:uid="{96B0DEFB-9D2A-480B-A1A9-8EA52945E1F9}"/>
    <cellStyle name="Normal 9 5 2 4 3 2 2" xfId="41700" xr:uid="{720BBFD6-0F79-4822-AC20-FCE99C07890E}"/>
    <cellStyle name="Normal 9 5 2 4 3 2 3" xfId="6284" xr:uid="{7832B9DE-C462-4C8B-92EE-E85132D99FF5}"/>
    <cellStyle name="Normal 9 5 2 4 3 2 4" xfId="5692" xr:uid="{EDAC601B-DE6E-4716-B377-1A0CD065C59B}"/>
    <cellStyle name="Normal 9 5 2 4 4" xfId="4164" xr:uid="{0DFC0D6A-FD1B-474C-B2A6-4A445C653BDF}"/>
    <cellStyle name="Normal 9 5 2 4 4 2" xfId="5074" xr:uid="{56FE32C8-BF3B-42D2-B169-EDB86261A323}"/>
    <cellStyle name="Normal 9 5 2 4 4 2 2" xfId="41701" xr:uid="{853F2E93-C540-4BCC-BC4A-5613F274D894}"/>
    <cellStyle name="Normal 9 5 2 4 4 2 3" xfId="6285" xr:uid="{514D9F5D-E193-4A7B-9E6A-5E008E1DB2A4}"/>
    <cellStyle name="Normal 9 5 2 4 4 2 4" xfId="5693" xr:uid="{81CB5A66-A448-4EA3-ADA6-A59E4887CC51}"/>
    <cellStyle name="Normal 9 5 2 4 5" xfId="4165" xr:uid="{A09C519F-934C-411A-AB13-376403B09AC1}"/>
    <cellStyle name="Normal 9 5 2 4 5 2" xfId="5075" xr:uid="{7F873910-53B8-44D7-BAF1-A2E9A8E12B68}"/>
    <cellStyle name="Normal 9 5 2 4 5 2 2" xfId="41702" xr:uid="{E9B4E3E8-06A6-493B-B4C2-94223CA9F26A}"/>
    <cellStyle name="Normal 9 5 2 4 5 2 3" xfId="6286" xr:uid="{C634EF07-0911-4508-BF80-FDFEFA2F907B}"/>
    <cellStyle name="Normal 9 5 2 4 5 2 4" xfId="5694" xr:uid="{2AB61E14-A8E5-4403-820B-252D83C0B4BE}"/>
    <cellStyle name="Normal 9 5 2 4 6" xfId="5068" xr:uid="{554B76B5-A357-4118-9FFD-729144621AB7}"/>
    <cellStyle name="Normal 9 5 2 4 6 2" xfId="41695" xr:uid="{A0FC3AB9-FA2B-47C4-BC07-29A313E7625E}"/>
    <cellStyle name="Normal 9 5 2 4 6 3" xfId="6279" xr:uid="{E57D76A8-25DC-40B0-B711-348ED862B0A8}"/>
    <cellStyle name="Normal 9 5 2 4 6 4" xfId="5687" xr:uid="{8BD025E1-4CB9-4AFF-B8C3-AA844A8BADD7}"/>
    <cellStyle name="Normal 9 5 2 5" xfId="879" xr:uid="{12156A31-0C3C-4CD4-B5EA-4DCC446C2446}"/>
    <cellStyle name="Normal 9 5 2 5 2" xfId="4166" xr:uid="{543EE995-7F21-4AAD-A657-9776D0E4784C}"/>
    <cellStyle name="Normal 9 5 2 5 2 2" xfId="5077" xr:uid="{AAB1D7BB-6E6C-456E-8D47-CD84051CB2AF}"/>
    <cellStyle name="Normal 9 5 2 5 2 2 2" xfId="41704" xr:uid="{7529EAA0-AF56-4659-A825-4E2081BFFF04}"/>
    <cellStyle name="Normal 9 5 2 5 2 2 3" xfId="6288" xr:uid="{2881296B-4607-4FC9-8A21-F2AAEA7A6709}"/>
    <cellStyle name="Normal 9 5 2 5 2 2 4" xfId="5696" xr:uid="{7BE6563B-01E2-4032-B5F7-8CF472A739FD}"/>
    <cellStyle name="Normal 9 5 2 5 3" xfId="4167" xr:uid="{A754B562-A1D4-4E14-AC31-5C1E6BF868D5}"/>
    <cellStyle name="Normal 9 5 2 5 3 2" xfId="5078" xr:uid="{BA11C0C6-3295-4F42-A6AD-FECF2178C267}"/>
    <cellStyle name="Normal 9 5 2 5 3 2 2" xfId="41705" xr:uid="{14C49B45-EF2F-48FC-8D9C-7760FDE324AA}"/>
    <cellStyle name="Normal 9 5 2 5 3 2 3" xfId="6289" xr:uid="{547F1D26-030C-417C-BB2D-6E1FA5DEFF16}"/>
    <cellStyle name="Normal 9 5 2 5 3 2 4" xfId="5697" xr:uid="{7FAAF53B-59BB-4925-83C0-616831021123}"/>
    <cellStyle name="Normal 9 5 2 5 4" xfId="4168" xr:uid="{DC27AC7F-C381-43FB-8C4B-25530DF9B494}"/>
    <cellStyle name="Normal 9 5 2 5 4 2" xfId="5079" xr:uid="{00624AD0-5D23-4A79-985D-4157371859AD}"/>
    <cellStyle name="Normal 9 5 2 5 4 2 2" xfId="41706" xr:uid="{E0ED299F-2808-4C83-8E00-9CBE55D51AFC}"/>
    <cellStyle name="Normal 9 5 2 5 4 2 3" xfId="6290" xr:uid="{F20F3077-0B84-4495-827B-A5814B583A45}"/>
    <cellStyle name="Normal 9 5 2 5 4 2 4" xfId="5698" xr:uid="{C8F84E64-96F2-461E-9858-52DC8FD57010}"/>
    <cellStyle name="Normal 9 5 2 5 5" xfId="5076" xr:uid="{9AE1E7F8-A465-40D6-A6E5-23B85D2FAB0C}"/>
    <cellStyle name="Normal 9 5 2 5 5 2" xfId="41703" xr:uid="{F3784971-9CA9-4009-8CD8-034C8399678A}"/>
    <cellStyle name="Normal 9 5 2 5 5 3" xfId="6287" xr:uid="{FDB4D34C-5E16-4F5A-87DD-04D626F0510D}"/>
    <cellStyle name="Normal 9 5 2 5 5 4" xfId="5695" xr:uid="{6DC7FEE9-8E69-478A-BF14-BF8BCE998A0A}"/>
    <cellStyle name="Normal 9 5 2 6" xfId="4169" xr:uid="{3B2328A4-6A60-414B-B4C1-AA98B7C8E6D5}"/>
    <cellStyle name="Normal 9 5 2 6 2" xfId="4170" xr:uid="{7A9C3499-BE4D-4270-B23F-872A7F957FF6}"/>
    <cellStyle name="Normal 9 5 2 6 2 2" xfId="5081" xr:uid="{41CA9196-0189-4F8B-9DF4-8EFA9B6B2C9C}"/>
    <cellStyle name="Normal 9 5 2 6 2 2 2" xfId="41708" xr:uid="{3C3443CC-3B8C-42B5-9D6E-3DB985384434}"/>
    <cellStyle name="Normal 9 5 2 6 2 2 3" xfId="6292" xr:uid="{395D26C1-CACF-439A-88BB-D485C6C6B202}"/>
    <cellStyle name="Normal 9 5 2 6 2 2 4" xfId="5700" xr:uid="{AE41551A-D0DE-448C-B8FF-FEEAC0B7A41C}"/>
    <cellStyle name="Normal 9 5 2 6 3" xfId="4171" xr:uid="{EF58F08E-5822-43BD-9B07-270AB03C72B0}"/>
    <cellStyle name="Normal 9 5 2 6 3 2" xfId="5082" xr:uid="{9DFB090F-5ABD-4E67-862B-BFFFD5D50D76}"/>
    <cellStyle name="Normal 9 5 2 6 3 2 2" xfId="41709" xr:uid="{28244744-1C2D-40F8-A2FD-64C54A73745E}"/>
    <cellStyle name="Normal 9 5 2 6 3 2 3" xfId="6293" xr:uid="{6FA93B14-42AF-4AAC-8CA6-884932E9D1F3}"/>
    <cellStyle name="Normal 9 5 2 6 3 2 4" xfId="5701" xr:uid="{D95F8A18-75C2-4A10-8DC8-76E950706C21}"/>
    <cellStyle name="Normal 9 5 2 6 4" xfId="4172" xr:uid="{20C52B83-D1EB-4144-AAC2-1D42DB688A93}"/>
    <cellStyle name="Normal 9 5 2 6 4 2" xfId="5083" xr:uid="{0EAA0B3C-4C53-4FB1-868E-72E33B253620}"/>
    <cellStyle name="Normal 9 5 2 6 4 2 2" xfId="41710" xr:uid="{060355FA-0ED8-4417-BA13-C5CAE2020501}"/>
    <cellStyle name="Normal 9 5 2 6 4 2 3" xfId="6294" xr:uid="{5DFE5039-7029-43BD-A762-847ACADAC1BF}"/>
    <cellStyle name="Normal 9 5 2 6 4 2 4" xfId="5702" xr:uid="{EF4D396A-C533-48B3-BC32-489DCEA0E515}"/>
    <cellStyle name="Normal 9 5 2 6 5" xfId="5080" xr:uid="{2CC6D14B-C345-4C71-931A-11F804899E1B}"/>
    <cellStyle name="Normal 9 5 2 6 5 2" xfId="41707" xr:uid="{77AAED36-449D-4D17-8AC6-0C9EB2147F51}"/>
    <cellStyle name="Normal 9 5 2 6 5 3" xfId="6291" xr:uid="{230BD799-1933-44DE-B867-5E91742A112B}"/>
    <cellStyle name="Normal 9 5 2 6 5 4" xfId="5699" xr:uid="{70F695BC-AF4D-4B3C-8D46-C81315D864EE}"/>
    <cellStyle name="Normal 9 5 2 7" xfId="4173" xr:uid="{B5CA6990-475C-4547-944F-FBE5BF07E5EC}"/>
    <cellStyle name="Normal 9 5 2 7 2" xfId="5084" xr:uid="{1CB74F0E-4DD5-4ABF-8763-DF96B38B3D25}"/>
    <cellStyle name="Normal 9 5 2 7 2 2" xfId="41711" xr:uid="{1928B309-EB37-487D-B2D9-AC9E215934C4}"/>
    <cellStyle name="Normal 9 5 2 7 2 3" xfId="6295" xr:uid="{3AE172B4-9ECC-43B6-BC97-48062C52A134}"/>
    <cellStyle name="Normal 9 5 2 7 2 4" xfId="5703" xr:uid="{055F14A4-6A7C-444B-BB94-995D5687A1A2}"/>
    <cellStyle name="Normal 9 5 2 8" xfId="4174" xr:uid="{65905472-A6A3-4D83-B6C7-7C4D4FC22783}"/>
    <cellStyle name="Normal 9 5 2 8 2" xfId="5085" xr:uid="{DAD232AA-AE12-4A33-ADE2-09049D2B3FCE}"/>
    <cellStyle name="Normal 9 5 2 8 2 2" xfId="41712" xr:uid="{E5B869D8-F7E6-4A06-B512-A4C3FD54F4EE}"/>
    <cellStyle name="Normal 9 5 2 8 2 3" xfId="6296" xr:uid="{823CBF92-3B79-42F1-991B-F9365E2D7540}"/>
    <cellStyle name="Normal 9 5 2 8 2 4" xfId="5704" xr:uid="{8DBCC7D2-A11C-46B1-BC37-F62168DFC1ED}"/>
    <cellStyle name="Normal 9 5 2 9" xfId="4175" xr:uid="{763CA206-6A01-4A3F-8217-1E7DA4DE102A}"/>
    <cellStyle name="Normal 9 5 2 9 2" xfId="5086" xr:uid="{AC0A4732-01F9-4B16-97A5-50BF3D8CA51D}"/>
    <cellStyle name="Normal 9 5 2 9 2 2" xfId="41713" xr:uid="{698A97F9-34E4-41FF-A155-1D23B1A1A058}"/>
    <cellStyle name="Normal 9 5 2 9 2 3" xfId="6297" xr:uid="{A8F6EB20-71FB-4048-A694-6FF5CBE8D385}"/>
    <cellStyle name="Normal 9 5 2 9 2 4" xfId="5705" xr:uid="{D205554B-43B6-44A0-93EF-FC1C6FE642D5}"/>
    <cellStyle name="Normal 9 5 3" xfId="422" xr:uid="{EB107E54-4FF9-4ED7-9BF3-19058387ADB6}"/>
    <cellStyle name="Normal 9 5 3 2" xfId="880" xr:uid="{DDDFF457-0806-4A2F-9BDB-B008626AE0B1}"/>
    <cellStyle name="Normal 9 5 3 2 2" xfId="881" xr:uid="{9D056C1C-A82D-4BFA-9418-79C9B29B41CE}"/>
    <cellStyle name="Normal 9 5 3 2 2 2" xfId="2453" xr:uid="{0985F29C-C1A8-4986-92C9-1750D793EE78}"/>
    <cellStyle name="Normal 9 5 3 2 2 2 2" xfId="2454" xr:uid="{63103DE4-2635-4ABF-8EAB-E1AC34BC0086}"/>
    <cellStyle name="Normal 9 5 3 2 2 2 2 2" xfId="5091" xr:uid="{30B36B68-99B5-4C33-B1DD-054BA52D791A}"/>
    <cellStyle name="Normal 9 5 3 2 2 2 2 2 2" xfId="41718" xr:uid="{D63BA9BD-034E-4310-B1E9-2BDEA92CB2AB}"/>
    <cellStyle name="Normal 9 5 3 2 2 2 2 2 3" xfId="6302" xr:uid="{1F6E7A76-6E8E-4374-AFB2-0FE0CE3C60F0}"/>
    <cellStyle name="Normal 9 5 3 2 2 2 2 2 4" xfId="5710" xr:uid="{9FA5FEA8-97B0-44A2-8476-9AAAD6BAA65C}"/>
    <cellStyle name="Normal 9 5 3 2 2 2 3" xfId="5090" xr:uid="{748B60B5-054D-4696-B87E-57314348C396}"/>
    <cellStyle name="Normal 9 5 3 2 2 2 3 2" xfId="41717" xr:uid="{986954AF-8DFE-4929-988C-6943DA52E500}"/>
    <cellStyle name="Normal 9 5 3 2 2 2 3 3" xfId="6301" xr:uid="{B25CFBB2-4217-4C58-8D59-D9FEC32542CE}"/>
    <cellStyle name="Normal 9 5 3 2 2 2 3 4" xfId="5709" xr:uid="{13DC3B62-585C-45FB-AC12-04241AFD39D3}"/>
    <cellStyle name="Normal 9 5 3 2 2 3" xfId="2455" xr:uid="{662A16BE-EA16-46A5-860B-538B1FD3DEB1}"/>
    <cellStyle name="Normal 9 5 3 2 2 3 2" xfId="5092" xr:uid="{5B7B6EC1-C73A-4DFC-BE9D-DB75B5EBBF4E}"/>
    <cellStyle name="Normal 9 5 3 2 2 3 2 2" xfId="41719" xr:uid="{3A523C56-E0EC-481E-A36B-089F0B2E4D93}"/>
    <cellStyle name="Normal 9 5 3 2 2 3 2 3" xfId="6303" xr:uid="{76476D4E-3CE9-461C-AD3E-0E828BD8DC59}"/>
    <cellStyle name="Normal 9 5 3 2 2 3 2 4" xfId="5711" xr:uid="{6EA70C5D-CF54-4F4A-840D-2490A74A8C82}"/>
    <cellStyle name="Normal 9 5 3 2 2 4" xfId="4176" xr:uid="{130C1A13-8F92-4BA8-810D-EEBF30A94947}"/>
    <cellStyle name="Normal 9 5 3 2 2 4 2" xfId="5093" xr:uid="{7CBD9AB2-28CA-4652-AFAD-A744F641931D}"/>
    <cellStyle name="Normal 9 5 3 2 2 4 2 2" xfId="41720" xr:uid="{AD8EC5A3-FF00-4FCE-9599-3962C911B0ED}"/>
    <cellStyle name="Normal 9 5 3 2 2 4 2 3" xfId="6304" xr:uid="{A43ED08F-49B6-464B-A994-261E73D8CD1A}"/>
    <cellStyle name="Normal 9 5 3 2 2 4 2 4" xfId="5712" xr:uid="{D07D6DA1-1894-4205-8D3C-F6C47239D099}"/>
    <cellStyle name="Normal 9 5 3 2 2 5" xfId="5089" xr:uid="{DC23289A-31E6-4C91-AE45-1D478E948B3A}"/>
    <cellStyle name="Normal 9 5 3 2 2 5 2" xfId="41716" xr:uid="{1512D3EB-0CD5-4060-B2E4-A9842EA62DAF}"/>
    <cellStyle name="Normal 9 5 3 2 2 5 3" xfId="6300" xr:uid="{8EE4CD79-F963-42E8-990F-6D120F1FA9BD}"/>
    <cellStyle name="Normal 9 5 3 2 2 5 4" xfId="5708" xr:uid="{DC9EB550-9A93-4805-88E6-BCBBF204E875}"/>
    <cellStyle name="Normal 9 5 3 2 3" xfId="2456" xr:uid="{A21F880C-7D41-45CB-A7B8-5EDAA2B07E1D}"/>
    <cellStyle name="Normal 9 5 3 2 3 2" xfId="2457" xr:uid="{1F9868A9-55E1-4342-B339-95C4A783078F}"/>
    <cellStyle name="Normal 9 5 3 2 3 2 2" xfId="5095" xr:uid="{0D8C9190-41AA-413A-BABF-73A92C29E975}"/>
    <cellStyle name="Normal 9 5 3 2 3 2 2 2" xfId="41722" xr:uid="{0A067937-5990-4020-BCF7-A0FE2B951951}"/>
    <cellStyle name="Normal 9 5 3 2 3 2 2 3" xfId="6306" xr:uid="{1BEEFE00-07CC-4FED-8241-EAB8249FD4A5}"/>
    <cellStyle name="Normal 9 5 3 2 3 2 2 4" xfId="5714" xr:uid="{CA0A74C1-6E73-4B90-8BD1-B103B39BEE17}"/>
    <cellStyle name="Normal 9 5 3 2 3 3" xfId="4177" xr:uid="{F2187019-2D84-4A30-9307-3C594FDEB5CA}"/>
    <cellStyle name="Normal 9 5 3 2 3 3 2" xfId="5096" xr:uid="{F93C67E5-DA74-4957-A7FB-B27CA931341C}"/>
    <cellStyle name="Normal 9 5 3 2 3 3 2 2" xfId="41723" xr:uid="{F6320489-C6C0-41EC-87A6-57B8DE6429FE}"/>
    <cellStyle name="Normal 9 5 3 2 3 3 2 3" xfId="6307" xr:uid="{BECA11BA-334B-4B75-A988-4B8F9E5F30C2}"/>
    <cellStyle name="Normal 9 5 3 2 3 3 2 4" xfId="5715" xr:uid="{2B401778-6568-4F31-916A-0F20CCF9A069}"/>
    <cellStyle name="Normal 9 5 3 2 3 4" xfId="4178" xr:uid="{5D38ECFC-407B-46AA-9BCF-6EBA6C14EA57}"/>
    <cellStyle name="Normal 9 5 3 2 3 4 2" xfId="5097" xr:uid="{C683A379-9387-4C4F-9392-C8FEDDD81666}"/>
    <cellStyle name="Normal 9 5 3 2 3 4 2 2" xfId="41724" xr:uid="{E34056E2-9CF1-4F04-8315-1C5A14AB4565}"/>
    <cellStyle name="Normal 9 5 3 2 3 4 2 3" xfId="6308" xr:uid="{64B51666-002B-489C-A4F5-B82A751DE296}"/>
    <cellStyle name="Normal 9 5 3 2 3 4 2 4" xfId="5716" xr:uid="{5AE68441-D746-4EB8-86B6-5662B5A93B83}"/>
    <cellStyle name="Normal 9 5 3 2 3 5" xfId="5094" xr:uid="{D4C7181D-92AA-4258-A533-5B81A822CD0B}"/>
    <cellStyle name="Normal 9 5 3 2 3 5 2" xfId="41721" xr:uid="{24E78479-5226-41A2-96B6-BBB9C3638129}"/>
    <cellStyle name="Normal 9 5 3 2 3 5 3" xfId="6305" xr:uid="{46310740-E77E-4673-A34C-6176D67C767D}"/>
    <cellStyle name="Normal 9 5 3 2 3 5 4" xfId="5713" xr:uid="{B847DE37-F58D-4578-8CDA-59EFB37E4A3A}"/>
    <cellStyle name="Normal 9 5 3 2 4" xfId="2458" xr:uid="{7B59B6DB-DE1A-49EE-AC30-BE4FEFE150F6}"/>
    <cellStyle name="Normal 9 5 3 2 4 2" xfId="5098" xr:uid="{E102409A-543F-4AA3-B3A5-C45F4E6B0A2C}"/>
    <cellStyle name="Normal 9 5 3 2 4 2 2" xfId="41725" xr:uid="{13262710-7B0B-4C22-9CB1-3798970C6F4E}"/>
    <cellStyle name="Normal 9 5 3 2 4 2 3" xfId="6309" xr:uid="{E5C3022D-6BE0-4322-9E0E-6868F3234A83}"/>
    <cellStyle name="Normal 9 5 3 2 4 2 4" xfId="5717" xr:uid="{C33BADA6-B02C-4E6B-90F2-F1AE0C0B67F0}"/>
    <cellStyle name="Normal 9 5 3 2 5" xfId="4179" xr:uid="{D32F2B9D-2567-4F65-8D8D-7F71D89ECCBD}"/>
    <cellStyle name="Normal 9 5 3 2 5 2" xfId="5099" xr:uid="{4FDD595A-71FA-4F07-8BE6-ECE4646AF131}"/>
    <cellStyle name="Normal 9 5 3 2 5 2 2" xfId="41726" xr:uid="{A9088C0B-2C06-415E-9939-5AF3F6A52A70}"/>
    <cellStyle name="Normal 9 5 3 2 5 2 3" xfId="6310" xr:uid="{94939A86-008B-4FF8-9AA2-732C48C90102}"/>
    <cellStyle name="Normal 9 5 3 2 5 2 4" xfId="5718" xr:uid="{8DED6BD0-3AB3-42E6-8098-A42A47090589}"/>
    <cellStyle name="Normal 9 5 3 2 6" xfId="4180" xr:uid="{C338FBC7-BDDD-46DC-A537-FD2EB5384F54}"/>
    <cellStyle name="Normal 9 5 3 2 6 2" xfId="5100" xr:uid="{8C28E9AE-5C93-42F3-8AD3-AF8923FFF0D5}"/>
    <cellStyle name="Normal 9 5 3 2 6 2 2" xfId="41727" xr:uid="{8BE676BE-C352-417F-B59D-5C5712F9355D}"/>
    <cellStyle name="Normal 9 5 3 2 6 2 3" xfId="6311" xr:uid="{D840CA2D-6862-4A86-96BE-5184451D08F4}"/>
    <cellStyle name="Normal 9 5 3 2 6 2 4" xfId="5719" xr:uid="{99F0B2D9-84C5-442D-BE31-AF8395130001}"/>
    <cellStyle name="Normal 9 5 3 2 7" xfId="5088" xr:uid="{311405F9-CB05-4BCC-8BFD-E12BABE6ADC1}"/>
    <cellStyle name="Normal 9 5 3 2 7 2" xfId="41715" xr:uid="{C4CFDD0E-4F18-4D19-8463-2293F39ECFE6}"/>
    <cellStyle name="Normal 9 5 3 2 7 3" xfId="6299" xr:uid="{82E458B8-1F1C-4B5A-8623-7648691816FC}"/>
    <cellStyle name="Normal 9 5 3 2 7 4" xfId="5707" xr:uid="{88FECB63-E863-4CEC-81CB-EEA3695A5A37}"/>
    <cellStyle name="Normal 9 5 3 3" xfId="882" xr:uid="{06427A29-16E0-4945-9F56-6E90EFDA25A2}"/>
    <cellStyle name="Normal 9 5 3 3 2" xfId="2459" xr:uid="{6F82A3D4-350B-4D21-AEEC-E31621DCBB02}"/>
    <cellStyle name="Normal 9 5 3 3 2 2" xfId="2460" xr:uid="{73D54A2E-940F-454F-A166-0CD5271F09B9}"/>
    <cellStyle name="Normal 9 5 3 3 2 2 2" xfId="5103" xr:uid="{48A5A068-A15C-480F-8598-0678D066CB63}"/>
    <cellStyle name="Normal 9 5 3 3 2 2 2 2" xfId="41730" xr:uid="{591C1503-93D1-4772-9BE5-878160044C1C}"/>
    <cellStyle name="Normal 9 5 3 3 2 2 2 3" xfId="6314" xr:uid="{E9007D73-E09A-4B79-A0B4-A5E1CADBC7EE}"/>
    <cellStyle name="Normal 9 5 3 3 2 2 2 4" xfId="5722" xr:uid="{7FB0A41C-ED87-4196-BF60-08141DEB98FA}"/>
    <cellStyle name="Normal 9 5 3 3 2 3" xfId="4181" xr:uid="{B92ACF90-B6F6-430B-AEAA-15C2BFD034AF}"/>
    <cellStyle name="Normal 9 5 3 3 2 3 2" xfId="5104" xr:uid="{2D241B13-7EBC-4CFA-976C-937905846C9E}"/>
    <cellStyle name="Normal 9 5 3 3 2 3 2 2" xfId="41731" xr:uid="{64FEE640-5C0F-4031-9424-78ED81538FE5}"/>
    <cellStyle name="Normal 9 5 3 3 2 3 2 3" xfId="6315" xr:uid="{D66F2F6D-0A8D-4242-B047-09BE0F3434F2}"/>
    <cellStyle name="Normal 9 5 3 3 2 3 2 4" xfId="5723" xr:uid="{9124106E-40CE-4097-9A24-77ECFFC14138}"/>
    <cellStyle name="Normal 9 5 3 3 2 4" xfId="4182" xr:uid="{2771CC2A-82B1-4EC1-B530-7533C4A353CE}"/>
    <cellStyle name="Normal 9 5 3 3 2 4 2" xfId="5105" xr:uid="{63F5717F-DD31-4E2C-A0C7-70CF6FA762BF}"/>
    <cellStyle name="Normal 9 5 3 3 2 4 2 2" xfId="41732" xr:uid="{BAD59BC1-D7C2-499C-AE6B-C5B0D9683C84}"/>
    <cellStyle name="Normal 9 5 3 3 2 4 2 3" xfId="6316" xr:uid="{030D2E9F-1497-4352-824C-7E4D2D121A1C}"/>
    <cellStyle name="Normal 9 5 3 3 2 4 2 4" xfId="5724" xr:uid="{802DD205-21A2-475E-BB80-72BFA0D70A94}"/>
    <cellStyle name="Normal 9 5 3 3 2 5" xfId="5102" xr:uid="{F33693CD-33F6-4C4D-8F24-83B320172AB2}"/>
    <cellStyle name="Normal 9 5 3 3 2 5 2" xfId="41729" xr:uid="{5329CD46-8716-425C-B79F-393120D474C5}"/>
    <cellStyle name="Normal 9 5 3 3 2 5 3" xfId="6313" xr:uid="{72181D52-F84A-4CC6-9523-6F7D4705654A}"/>
    <cellStyle name="Normal 9 5 3 3 2 5 4" xfId="5721" xr:uid="{153E2924-CDE2-4423-83A7-254A48230985}"/>
    <cellStyle name="Normal 9 5 3 3 3" xfId="2461" xr:uid="{8A064633-62BD-4B43-A7F6-816DF2102E45}"/>
    <cellStyle name="Normal 9 5 3 3 3 2" xfId="5106" xr:uid="{4299C858-1B2E-4485-949A-6DBA85FDD71B}"/>
    <cellStyle name="Normal 9 5 3 3 3 2 2" xfId="41733" xr:uid="{60901427-ED23-4784-B425-265018F5D861}"/>
    <cellStyle name="Normal 9 5 3 3 3 2 3" xfId="6317" xr:uid="{519E79BA-D8E4-461E-8EEE-1CCA8E7266A1}"/>
    <cellStyle name="Normal 9 5 3 3 3 2 4" xfId="5725" xr:uid="{9D19AD60-2152-4637-B378-7975651FBB2B}"/>
    <cellStyle name="Normal 9 5 3 3 4" xfId="4183" xr:uid="{AF62D192-F8E6-40C5-A950-4B9C38536D1D}"/>
    <cellStyle name="Normal 9 5 3 3 4 2" xfId="5107" xr:uid="{02BAEEF4-1188-48FF-91E7-627A1CC6FD3D}"/>
    <cellStyle name="Normal 9 5 3 3 4 2 2" xfId="41734" xr:uid="{120F0CB8-31C3-40BC-9AFC-F4571ACCD056}"/>
    <cellStyle name="Normal 9 5 3 3 4 2 3" xfId="6318" xr:uid="{9D2B8382-967D-4030-ABA8-14AC9399F5AA}"/>
    <cellStyle name="Normal 9 5 3 3 4 2 4" xfId="5726" xr:uid="{D0BA2145-6647-4FCE-9E97-19348F666041}"/>
    <cellStyle name="Normal 9 5 3 3 5" xfId="4184" xr:uid="{F9DB6660-8DE9-4937-B8E8-EA3A6BF92D4E}"/>
    <cellStyle name="Normal 9 5 3 3 5 2" xfId="5108" xr:uid="{11C00101-131B-4238-8A68-4E2F3DAB8735}"/>
    <cellStyle name="Normal 9 5 3 3 5 2 2" xfId="41735" xr:uid="{F168DF2D-5BCA-447C-8D96-5676815E8DCE}"/>
    <cellStyle name="Normal 9 5 3 3 5 2 3" xfId="6319" xr:uid="{A13A5603-9D96-4DEB-AEC5-F2CC389C8A84}"/>
    <cellStyle name="Normal 9 5 3 3 5 2 4" xfId="5727" xr:uid="{CC3C91CC-1BF5-44AE-810F-A8B3F9AB93E5}"/>
    <cellStyle name="Normal 9 5 3 3 6" xfId="5101" xr:uid="{396D4471-0583-41B5-ABFE-A7C85F111155}"/>
    <cellStyle name="Normal 9 5 3 3 6 2" xfId="41728" xr:uid="{55FD2A86-72CA-4AD7-8929-6AD80E437666}"/>
    <cellStyle name="Normal 9 5 3 3 6 3" xfId="6312" xr:uid="{9FCFB2F6-18C2-409F-9643-BB26C6341661}"/>
    <cellStyle name="Normal 9 5 3 3 6 4" xfId="5720" xr:uid="{D729540B-0CFE-4300-8B7B-57C8903BBFEE}"/>
    <cellStyle name="Normal 9 5 3 4" xfId="2462" xr:uid="{2D5804F9-ADFD-4057-A9B7-AF1FA30CC8CD}"/>
    <cellStyle name="Normal 9 5 3 4 2" xfId="2463" xr:uid="{FEBF8BF8-9520-4A2E-8F5E-E9D7AE140FC4}"/>
    <cellStyle name="Normal 9 5 3 4 2 2" xfId="5110" xr:uid="{2CB55072-B34F-4C4E-BFED-92872D43D624}"/>
    <cellStyle name="Normal 9 5 3 4 2 2 2" xfId="41737" xr:uid="{18E435B8-2190-415D-901D-D635FBB1DD25}"/>
    <cellStyle name="Normal 9 5 3 4 2 2 3" xfId="6321" xr:uid="{6825A4B6-EF04-4223-BA42-48F78CC03729}"/>
    <cellStyle name="Normal 9 5 3 4 2 2 4" xfId="5729" xr:uid="{50F60068-B66A-4E3C-A75A-A8E823C7EA4D}"/>
    <cellStyle name="Normal 9 5 3 4 3" xfId="4185" xr:uid="{C6D86191-0031-455B-A7E3-8FCB9178A4EC}"/>
    <cellStyle name="Normal 9 5 3 4 3 2" xfId="5111" xr:uid="{F1C8BC6D-F65E-483D-AB0B-8DA86AE36C24}"/>
    <cellStyle name="Normal 9 5 3 4 3 2 2" xfId="41738" xr:uid="{815E2EBD-E9F9-4312-8418-FD6255C93129}"/>
    <cellStyle name="Normal 9 5 3 4 3 2 3" xfId="6322" xr:uid="{B4D47C54-8152-4124-BC44-301DBAEF558F}"/>
    <cellStyle name="Normal 9 5 3 4 3 2 4" xfId="5730" xr:uid="{0D58B442-5787-4265-9760-79C30A3993F0}"/>
    <cellStyle name="Normal 9 5 3 4 4" xfId="4186" xr:uid="{9DC7E706-0B3E-4F89-A2B0-F0A2A7B405B9}"/>
    <cellStyle name="Normal 9 5 3 4 4 2" xfId="5112" xr:uid="{C3C452FD-8839-42A4-A9E9-89D5D4A7188B}"/>
    <cellStyle name="Normal 9 5 3 4 4 2 2" xfId="41739" xr:uid="{C6898149-307C-4389-82E1-06244A482E57}"/>
    <cellStyle name="Normal 9 5 3 4 4 2 3" xfId="6323" xr:uid="{DBDB0973-B535-415E-BE14-DCEFEC2FB39D}"/>
    <cellStyle name="Normal 9 5 3 4 4 2 4" xfId="5731" xr:uid="{170BC694-7D8B-4514-B9BA-96B34E6D8662}"/>
    <cellStyle name="Normal 9 5 3 4 5" xfId="5109" xr:uid="{2FD01B3D-7377-4704-83A7-C22BB19EC626}"/>
    <cellStyle name="Normal 9 5 3 4 5 2" xfId="41736" xr:uid="{37F1893F-9A7A-409F-B782-960C1E8E9AFC}"/>
    <cellStyle name="Normal 9 5 3 4 5 3" xfId="6320" xr:uid="{57F8256C-3830-4CFA-9AE3-E4D37B5E70E0}"/>
    <cellStyle name="Normal 9 5 3 4 5 4" xfId="5728" xr:uid="{F8D877FA-A6EC-4988-A3FA-0057CF649DCA}"/>
    <cellStyle name="Normal 9 5 3 5" xfId="2464" xr:uid="{5ECAB455-4566-4940-9C2D-EF7048759E38}"/>
    <cellStyle name="Normal 9 5 3 5 2" xfId="4187" xr:uid="{52554A72-7A48-47D7-866D-7A466DF45D4D}"/>
    <cellStyle name="Normal 9 5 3 5 2 2" xfId="5114" xr:uid="{F481D2D2-8A06-4CC5-BF4E-C9D06E371E3F}"/>
    <cellStyle name="Normal 9 5 3 5 2 2 2" xfId="41741" xr:uid="{F1D04D85-8DB2-46A3-91F2-CDB1AFFC4CEB}"/>
    <cellStyle name="Normal 9 5 3 5 2 2 3" xfId="6325" xr:uid="{CC7516F4-83D3-49E1-B39D-F9E216194728}"/>
    <cellStyle name="Normal 9 5 3 5 2 2 4" xfId="5733" xr:uid="{13813D87-3295-4D9A-88BB-EBD0059873C0}"/>
    <cellStyle name="Normal 9 5 3 5 3" xfId="4188" xr:uid="{4C7558E7-A6DE-47B4-A6D2-1CB041F9D569}"/>
    <cellStyle name="Normal 9 5 3 5 3 2" xfId="5115" xr:uid="{EED74AD9-9F85-4E11-9979-629387D8CC54}"/>
    <cellStyle name="Normal 9 5 3 5 3 2 2" xfId="41742" xr:uid="{DB47F5D7-A779-4EB2-B6D2-B4A00813136C}"/>
    <cellStyle name="Normal 9 5 3 5 3 2 3" xfId="6326" xr:uid="{49447E45-DC07-44CD-B879-3ECBD2EF64CC}"/>
    <cellStyle name="Normal 9 5 3 5 3 2 4" xfId="5734" xr:uid="{8B6D6410-3375-4004-BD72-D447C18DD482}"/>
    <cellStyle name="Normal 9 5 3 5 4" xfId="4189" xr:uid="{E6E49025-341E-4F64-903C-CC2DBB463603}"/>
    <cellStyle name="Normal 9 5 3 5 4 2" xfId="5116" xr:uid="{10A13DF6-98EF-4153-950C-863438922837}"/>
    <cellStyle name="Normal 9 5 3 5 4 2 2" xfId="41743" xr:uid="{258620AE-B93D-41C7-BE5C-FB6A1994072B}"/>
    <cellStyle name="Normal 9 5 3 5 4 2 3" xfId="6327" xr:uid="{E289EFAA-A040-412F-9389-A68336B484CA}"/>
    <cellStyle name="Normal 9 5 3 5 4 2 4" xfId="5735" xr:uid="{55A63705-ECD5-47AE-ADC9-124A1646C485}"/>
    <cellStyle name="Normal 9 5 3 5 5" xfId="5113" xr:uid="{9E8F28A1-4198-4004-BA4B-C7878BED00E0}"/>
    <cellStyle name="Normal 9 5 3 5 5 2" xfId="41740" xr:uid="{9E2370DB-397D-4715-B80E-83C2BCCBE075}"/>
    <cellStyle name="Normal 9 5 3 5 5 3" xfId="6324" xr:uid="{77D05A99-D51A-441B-A52B-4BF281536AF4}"/>
    <cellStyle name="Normal 9 5 3 5 5 4" xfId="5732" xr:uid="{C97AAC80-BCC8-4F10-B623-C671BB8693D3}"/>
    <cellStyle name="Normal 9 5 3 6" xfId="4190" xr:uid="{86AFE021-7ECC-43A1-808F-B1B138F5F91C}"/>
    <cellStyle name="Normal 9 5 3 6 2" xfId="5117" xr:uid="{65000DB2-BF33-4DB4-AAAC-4566FDE6151D}"/>
    <cellStyle name="Normal 9 5 3 6 2 2" xfId="41744" xr:uid="{2F8BEE5A-35D1-424B-9417-2B918F9877C1}"/>
    <cellStyle name="Normal 9 5 3 6 2 3" xfId="6328" xr:uid="{DCD16D67-7F42-4BA5-8A43-4B6B13B4DD14}"/>
    <cellStyle name="Normal 9 5 3 6 2 4" xfId="5736" xr:uid="{C15BBF74-E558-4A29-B1C5-B354FAE9FAB3}"/>
    <cellStyle name="Normal 9 5 3 7" xfId="4191" xr:uid="{625CC74B-290B-499A-BB45-362A60985CF2}"/>
    <cellStyle name="Normal 9 5 3 7 2" xfId="5118" xr:uid="{F2C824BC-2DB6-4D3B-93D9-A9B17D63692C}"/>
    <cellStyle name="Normal 9 5 3 7 2 2" xfId="41745" xr:uid="{3494EB13-7FD7-4AD2-888B-74D36043238A}"/>
    <cellStyle name="Normal 9 5 3 7 2 3" xfId="6329" xr:uid="{83AF29BB-F090-42E4-942D-A602006F8F01}"/>
    <cellStyle name="Normal 9 5 3 7 2 4" xfId="5737" xr:uid="{C088BDBA-309A-4F83-A203-3B762097DAD7}"/>
    <cellStyle name="Normal 9 5 3 8" xfId="4192" xr:uid="{182FE162-B2BF-40E4-B661-D721D7E3E802}"/>
    <cellStyle name="Normal 9 5 3 8 2" xfId="5119" xr:uid="{74EF591B-5904-4913-BF70-CCD3FA2172C4}"/>
    <cellStyle name="Normal 9 5 3 8 2 2" xfId="41746" xr:uid="{053458F8-A59B-4E62-A8EE-10A194B58CF0}"/>
    <cellStyle name="Normal 9 5 3 8 2 3" xfId="6330" xr:uid="{50718AF3-CF0B-474A-98F5-DD32FA7595C6}"/>
    <cellStyle name="Normal 9 5 3 8 2 4" xfId="5738" xr:uid="{5D54DB60-1957-4A52-8005-4F1246C35BB0}"/>
    <cellStyle name="Normal 9 5 3 9" xfId="5087" xr:uid="{2D0A8513-DFEF-49BC-946B-2E1ED9AF0286}"/>
    <cellStyle name="Normal 9 5 3 9 2" xfId="41714" xr:uid="{AE99D164-3604-4B4E-9BF9-58A0885157FA}"/>
    <cellStyle name="Normal 9 5 3 9 3" xfId="6298" xr:uid="{D0F15CB5-2501-4EB1-A73D-4C202B4188C1}"/>
    <cellStyle name="Normal 9 5 3 9 4" xfId="5706" xr:uid="{8688DE4C-88C9-4678-842B-D6A9F48B721F}"/>
    <cellStyle name="Normal 9 5 4" xfId="423" xr:uid="{231F842F-A3EB-4B70-ACF9-C4F05DEA98D2}"/>
    <cellStyle name="Normal 9 5 4 2" xfId="883" xr:uid="{818C1D1E-48EF-4211-AFDE-B961220F9BE4}"/>
    <cellStyle name="Normal 9 5 4 2 2" xfId="884" xr:uid="{BFDD74EB-A303-4AF4-9CBA-868D82BD8CBE}"/>
    <cellStyle name="Normal 9 5 4 2 2 2" xfId="2465" xr:uid="{B5659553-BFDC-4ABF-9BD7-14011FD7AAFA}"/>
    <cellStyle name="Normal 9 5 4 2 2 2 2" xfId="5123" xr:uid="{A03D545F-5E0C-4DF6-80F0-3B47E4882ABC}"/>
    <cellStyle name="Normal 9 5 4 2 2 2 2 2" xfId="41750" xr:uid="{1607DC3D-CC1F-4C01-A67D-162B1B751F13}"/>
    <cellStyle name="Normal 9 5 4 2 2 2 2 3" xfId="6334" xr:uid="{6DC7EDC8-817D-4881-8E0D-6F57BBAAC8FD}"/>
    <cellStyle name="Normal 9 5 4 2 2 2 2 4" xfId="5742" xr:uid="{98D00A86-8367-470D-A919-3C904C8C9CA4}"/>
    <cellStyle name="Normal 9 5 4 2 2 3" xfId="4193" xr:uid="{A320E524-F4FC-406D-9EF5-72C6CDC58A29}"/>
    <cellStyle name="Normal 9 5 4 2 2 3 2" xfId="5124" xr:uid="{CB81557A-EAB0-4B52-B959-15612ED42344}"/>
    <cellStyle name="Normal 9 5 4 2 2 3 2 2" xfId="41751" xr:uid="{02C4593D-9ABC-4583-BB5A-095F0F4C3D18}"/>
    <cellStyle name="Normal 9 5 4 2 2 3 2 3" xfId="6335" xr:uid="{B82BA5DB-C84C-4EDA-AE4E-0DBE12B351FA}"/>
    <cellStyle name="Normal 9 5 4 2 2 3 2 4" xfId="5743" xr:uid="{EB20563E-6ED6-499E-8B18-673851E7F4BA}"/>
    <cellStyle name="Normal 9 5 4 2 2 4" xfId="4194" xr:uid="{6E4FE46F-7A27-45CA-AE34-9BCA76F97B46}"/>
    <cellStyle name="Normal 9 5 4 2 2 4 2" xfId="5125" xr:uid="{9BCDF66B-6E82-4099-8412-34CC58BF29FA}"/>
    <cellStyle name="Normal 9 5 4 2 2 4 2 2" xfId="41752" xr:uid="{0B837B0D-501F-4956-B614-1BC14F63B5F5}"/>
    <cellStyle name="Normal 9 5 4 2 2 4 2 3" xfId="6336" xr:uid="{0A1EBE53-3299-490D-A3C0-9F812BE99B37}"/>
    <cellStyle name="Normal 9 5 4 2 2 4 2 4" xfId="5744" xr:uid="{E91489FD-9703-403B-A98D-487B84BE42ED}"/>
    <cellStyle name="Normal 9 5 4 2 2 5" xfId="5122" xr:uid="{C949AA97-DC67-451B-9D8B-8B4C11E0C14D}"/>
    <cellStyle name="Normal 9 5 4 2 2 5 2" xfId="41749" xr:uid="{17B276EB-C14D-445C-97BD-8F7DE8C4E3F5}"/>
    <cellStyle name="Normal 9 5 4 2 2 5 3" xfId="6333" xr:uid="{251D1F93-FAE4-48B0-AA86-7121AC19C6D1}"/>
    <cellStyle name="Normal 9 5 4 2 2 5 4" xfId="5741" xr:uid="{B19E85B5-BF02-4BBE-86B0-BC146B09DE5C}"/>
    <cellStyle name="Normal 9 5 4 2 3" xfId="2466" xr:uid="{33D2F3B6-B15D-4467-8B85-628D9D46E1B6}"/>
    <cellStyle name="Normal 9 5 4 2 3 2" xfId="5126" xr:uid="{D1D6D603-70B1-40C2-9EEC-E83B9940012A}"/>
    <cellStyle name="Normal 9 5 4 2 3 2 2" xfId="41753" xr:uid="{5002F50E-936D-4CBC-82F7-5D4B6136D805}"/>
    <cellStyle name="Normal 9 5 4 2 3 2 3" xfId="6337" xr:uid="{DC4AB584-8517-4D49-AB23-B0ACB940EAC2}"/>
    <cellStyle name="Normal 9 5 4 2 3 2 4" xfId="5745" xr:uid="{0DB1C889-8A99-4B23-848A-2E3435A168DA}"/>
    <cellStyle name="Normal 9 5 4 2 4" xfId="4195" xr:uid="{52A4C244-E992-4F59-81C1-CB9FB80012C4}"/>
    <cellStyle name="Normal 9 5 4 2 4 2" xfId="5127" xr:uid="{CE4150ED-620F-496A-98AE-DBF88191B7E8}"/>
    <cellStyle name="Normal 9 5 4 2 4 2 2" xfId="41754" xr:uid="{AF970821-87DC-4531-A9FD-F9B7897A7455}"/>
    <cellStyle name="Normal 9 5 4 2 4 2 3" xfId="6338" xr:uid="{E6608491-5C0D-445C-B2E7-3BED9AD72C89}"/>
    <cellStyle name="Normal 9 5 4 2 4 2 4" xfId="5746" xr:uid="{B9CAC580-3CDC-4015-A1F3-8D4F95A7CEBF}"/>
    <cellStyle name="Normal 9 5 4 2 5" xfId="4196" xr:uid="{5C804DCD-91E7-4ACF-8F6E-300D4296C979}"/>
    <cellStyle name="Normal 9 5 4 2 5 2" xfId="5128" xr:uid="{ABC5CA49-E939-430F-9547-9E687252F934}"/>
    <cellStyle name="Normal 9 5 4 2 5 2 2" xfId="41755" xr:uid="{265B34AB-1FA0-4E25-86B7-CB8F7B8BB004}"/>
    <cellStyle name="Normal 9 5 4 2 5 2 3" xfId="6339" xr:uid="{A8B579E8-C7D8-47D8-BAB3-994FA85977D7}"/>
    <cellStyle name="Normal 9 5 4 2 5 2 4" xfId="5747" xr:uid="{BBC0DF53-E1F7-4AC0-9A67-3557D798B52A}"/>
    <cellStyle name="Normal 9 5 4 2 6" xfId="5121" xr:uid="{D0829E2A-B364-4B1D-9C7B-C1C2B34CB131}"/>
    <cellStyle name="Normal 9 5 4 2 6 2" xfId="41748" xr:uid="{43830E6D-C2C1-4C6C-A126-FE62364BD13E}"/>
    <cellStyle name="Normal 9 5 4 2 6 3" xfId="6332" xr:uid="{5905507E-4ADF-4C51-A4B0-CF840BD726EA}"/>
    <cellStyle name="Normal 9 5 4 2 6 4" xfId="5740" xr:uid="{B47767B9-6E68-422B-802C-76670893C541}"/>
    <cellStyle name="Normal 9 5 4 3" xfId="885" xr:uid="{A73B9846-9708-49F0-A5D0-EE508042144E}"/>
    <cellStyle name="Normal 9 5 4 3 2" xfId="2467" xr:uid="{2D354DB9-6999-4FD2-9BE4-06103C540EE8}"/>
    <cellStyle name="Normal 9 5 4 3 2 2" xfId="5130" xr:uid="{BA6A870C-666A-4A23-8686-B9ADF39DC4AA}"/>
    <cellStyle name="Normal 9 5 4 3 2 2 2" xfId="41757" xr:uid="{EA9451C4-2052-4B86-B1F5-5C07A72A2D1D}"/>
    <cellStyle name="Normal 9 5 4 3 2 2 3" xfId="6341" xr:uid="{4A0A1581-661F-435A-8460-F4D1B49E69CC}"/>
    <cellStyle name="Normal 9 5 4 3 2 2 4" xfId="5749" xr:uid="{D30B9CDE-EA98-4EE9-9181-9B679C8779C3}"/>
    <cellStyle name="Normal 9 5 4 3 3" xfId="4197" xr:uid="{B20F9222-F06E-4FB2-818F-8143D5D8DA14}"/>
    <cellStyle name="Normal 9 5 4 3 3 2" xfId="5131" xr:uid="{F77BCAAC-0F71-46D8-959A-E5DAD0082665}"/>
    <cellStyle name="Normal 9 5 4 3 3 2 2" xfId="41758" xr:uid="{30B170A7-A84B-4DDE-B061-00B258106BE5}"/>
    <cellStyle name="Normal 9 5 4 3 3 2 3" xfId="6342" xr:uid="{29D94DB2-56F0-4218-9C02-225A5398FE3D}"/>
    <cellStyle name="Normal 9 5 4 3 3 2 4" xfId="5750" xr:uid="{5BA91943-F22C-4A05-9AA1-FE6FAB4D7201}"/>
    <cellStyle name="Normal 9 5 4 3 4" xfId="4198" xr:uid="{8E885A57-E0ED-4851-97C0-B146664B4C10}"/>
    <cellStyle name="Normal 9 5 4 3 4 2" xfId="5132" xr:uid="{78FBCFFE-B14C-4F05-A4AC-DA64E422CE66}"/>
    <cellStyle name="Normal 9 5 4 3 4 2 2" xfId="41759" xr:uid="{A4AEA1D2-7593-46F8-BBD9-758221DC90EC}"/>
    <cellStyle name="Normal 9 5 4 3 4 2 3" xfId="6343" xr:uid="{3AC7F933-B771-4442-8BD9-31E3CD31A947}"/>
    <cellStyle name="Normal 9 5 4 3 4 2 4" xfId="5751" xr:uid="{8C569A61-EC3F-419B-B501-18ABCBDDDE5E}"/>
    <cellStyle name="Normal 9 5 4 3 5" xfId="5129" xr:uid="{1C68CE6E-156C-486E-9D30-1B865BEA7319}"/>
    <cellStyle name="Normal 9 5 4 3 5 2" xfId="41756" xr:uid="{3849D6F1-BFD0-476F-A810-6ED9DC196FFE}"/>
    <cellStyle name="Normal 9 5 4 3 5 3" xfId="6340" xr:uid="{744276B8-EBAF-46A1-BD53-38C9EA5067DC}"/>
    <cellStyle name="Normal 9 5 4 3 5 4" xfId="5748" xr:uid="{78D564C3-7863-4B20-81C1-F86294423F25}"/>
    <cellStyle name="Normal 9 5 4 4" xfId="2468" xr:uid="{FCBC756A-E918-4175-87DD-307652A63E7D}"/>
    <cellStyle name="Normal 9 5 4 4 2" xfId="4199" xr:uid="{0B0A4A25-1E35-41BF-BAE6-EA81928C27CA}"/>
    <cellStyle name="Normal 9 5 4 4 2 2" xfId="5134" xr:uid="{80DFAEB4-E2A6-49EA-A489-9EF6AEFD1E02}"/>
    <cellStyle name="Normal 9 5 4 4 2 2 2" xfId="41761" xr:uid="{5022D971-8EE5-492A-B5F3-EFE3FA5A7DD2}"/>
    <cellStyle name="Normal 9 5 4 4 2 2 3" xfId="6345" xr:uid="{11CB1928-9136-4026-B2AF-054F76A3D93F}"/>
    <cellStyle name="Normal 9 5 4 4 2 2 4" xfId="5753" xr:uid="{4A53ECBD-55EA-4077-B224-D2D3868EF93E}"/>
    <cellStyle name="Normal 9 5 4 4 3" xfId="4200" xr:uid="{3B055DAA-D22C-4D2D-9B65-A4C3D0CC7F23}"/>
    <cellStyle name="Normal 9 5 4 4 3 2" xfId="5135" xr:uid="{47831604-71E3-4076-9EAA-5EA923DDAB90}"/>
    <cellStyle name="Normal 9 5 4 4 3 2 2" xfId="41762" xr:uid="{2E45C8FF-2ED2-437E-8E86-CA50832A0815}"/>
    <cellStyle name="Normal 9 5 4 4 3 2 3" xfId="6346" xr:uid="{E30CFD1F-6281-4595-8B3E-49FEE32B01D8}"/>
    <cellStyle name="Normal 9 5 4 4 3 2 4" xfId="5754" xr:uid="{BE943D4F-2F58-4D93-A7F2-501494CCFEE2}"/>
    <cellStyle name="Normal 9 5 4 4 4" xfId="4201" xr:uid="{B94E515D-D382-442D-B664-A2F0A1041E13}"/>
    <cellStyle name="Normal 9 5 4 4 4 2" xfId="5136" xr:uid="{C08750F9-3EFC-4FD8-B462-8C78E932B6CB}"/>
    <cellStyle name="Normal 9 5 4 4 4 2 2" xfId="41763" xr:uid="{A26F18B7-C64D-4300-AB7A-B5112CA87B5B}"/>
    <cellStyle name="Normal 9 5 4 4 4 2 3" xfId="6347" xr:uid="{A2805FEC-E825-4288-B4D4-CE68DA9AB323}"/>
    <cellStyle name="Normal 9 5 4 4 4 2 4" xfId="5755" xr:uid="{484A3517-44D2-4E1C-ADB0-674EFEC1E622}"/>
    <cellStyle name="Normal 9 5 4 4 5" xfId="5133" xr:uid="{31CD9420-0F28-497B-A0F3-7CF810699501}"/>
    <cellStyle name="Normal 9 5 4 4 5 2" xfId="41760" xr:uid="{92291C06-8A30-457D-B3FF-3654263298A9}"/>
    <cellStyle name="Normal 9 5 4 4 5 3" xfId="6344" xr:uid="{6A3A3186-4FD1-4D22-93A8-4C21A53D43CC}"/>
    <cellStyle name="Normal 9 5 4 4 5 4" xfId="5752" xr:uid="{061CDAE9-85BE-4407-B7BB-D90AAE644BD4}"/>
    <cellStyle name="Normal 9 5 4 5" xfId="4202" xr:uid="{A7D28408-0420-4F41-9DDB-C558F1105345}"/>
    <cellStyle name="Normal 9 5 4 5 2" xfId="5137" xr:uid="{9813DE83-F066-4EBD-BC06-5B0B59391F15}"/>
    <cellStyle name="Normal 9 5 4 5 2 2" xfId="41764" xr:uid="{2039A088-317A-45D0-88AA-A3C4C1063540}"/>
    <cellStyle name="Normal 9 5 4 5 2 3" xfId="6348" xr:uid="{36A0692A-9434-4EFF-926C-1AE4A108F96C}"/>
    <cellStyle name="Normal 9 5 4 5 2 4" xfId="5756" xr:uid="{81E39B9F-3E05-491E-A248-640C88AD3B31}"/>
    <cellStyle name="Normal 9 5 4 6" xfId="4203" xr:uid="{30F9F2FC-DF51-4ED5-8D13-B5BFEB3C3FBE}"/>
    <cellStyle name="Normal 9 5 4 6 2" xfId="5138" xr:uid="{C5129653-E701-409E-89EE-10E71CB4449A}"/>
    <cellStyle name="Normal 9 5 4 6 2 2" xfId="41765" xr:uid="{2CC2AF98-A9C1-4341-80E3-8896FAFCDA0D}"/>
    <cellStyle name="Normal 9 5 4 6 2 3" xfId="6349" xr:uid="{52B0CB4E-6270-4FE9-966C-E5C3F71B7130}"/>
    <cellStyle name="Normal 9 5 4 6 2 4" xfId="5757" xr:uid="{E2C75957-F0F3-4BEF-8E1C-81BF402E676F}"/>
    <cellStyle name="Normal 9 5 4 7" xfId="4204" xr:uid="{CE179A39-ACC9-42CF-88EB-AA53EBD073B0}"/>
    <cellStyle name="Normal 9 5 4 7 2" xfId="5139" xr:uid="{89C7839E-63E0-4DA9-9D2D-9966E15A768B}"/>
    <cellStyle name="Normal 9 5 4 7 2 2" xfId="41766" xr:uid="{E62F143A-2D21-4A35-BAB3-ECBFCA8D81BF}"/>
    <cellStyle name="Normal 9 5 4 7 2 3" xfId="6350" xr:uid="{D2A4B10F-BEDA-4125-92EF-7128193F3470}"/>
    <cellStyle name="Normal 9 5 4 7 2 4" xfId="5758" xr:uid="{356A9F29-4F0B-426E-992C-516F0A1CE0A1}"/>
    <cellStyle name="Normal 9 5 4 8" xfId="5120" xr:uid="{96425A81-16BE-4A0D-8BB2-DCA28FA0F295}"/>
    <cellStyle name="Normal 9 5 4 8 2" xfId="41747" xr:uid="{AE6C46C6-DFD9-4D27-903D-B40629A53221}"/>
    <cellStyle name="Normal 9 5 4 8 3" xfId="6331" xr:uid="{DA0DAC82-FEDF-4B0E-9438-00177DE6616C}"/>
    <cellStyle name="Normal 9 5 4 8 4" xfId="5739" xr:uid="{C4C31630-3417-4BCF-AEF0-FBCB1E2E216C}"/>
    <cellStyle name="Normal 9 5 5" xfId="424" xr:uid="{5B3BF97A-F0BE-4914-A82A-813F618F6AD2}"/>
    <cellStyle name="Normal 9 5 5 2" xfId="886" xr:uid="{1CF23416-5D5D-49B3-A0D2-BB0158B35A0C}"/>
    <cellStyle name="Normal 9 5 5 2 2" xfId="2469" xr:uid="{22F8DD5A-27B6-434C-9F77-A56B3FE47657}"/>
    <cellStyle name="Normal 9 5 5 2 2 2" xfId="5142" xr:uid="{DE690FF2-0A9C-419B-A2D7-D52CBD7131C5}"/>
    <cellStyle name="Normal 9 5 5 2 2 2 2" xfId="41769" xr:uid="{0F90BB4A-46EA-429E-8470-5ECF11338639}"/>
    <cellStyle name="Normal 9 5 5 2 2 2 3" xfId="6353" xr:uid="{F2AF390D-145C-4ECB-8C15-225E5F626929}"/>
    <cellStyle name="Normal 9 5 5 2 2 2 4" xfId="5761" xr:uid="{5851FAED-12CE-449D-B686-961F4B2A04F9}"/>
    <cellStyle name="Normal 9 5 5 2 3" xfId="4205" xr:uid="{7F72FB9A-E54F-41B0-A7E1-25F83D8027AF}"/>
    <cellStyle name="Normal 9 5 5 2 3 2" xfId="5143" xr:uid="{DD6929EF-79EC-4A48-BD58-875906DEDD78}"/>
    <cellStyle name="Normal 9 5 5 2 3 2 2" xfId="41770" xr:uid="{C56B47E5-F02D-4726-B2BF-0943FF2FDDFA}"/>
    <cellStyle name="Normal 9 5 5 2 3 2 3" xfId="6354" xr:uid="{3D26A9E6-67AD-46EE-B625-01991911A6A7}"/>
    <cellStyle name="Normal 9 5 5 2 3 2 4" xfId="5762" xr:uid="{39C44265-766E-43EC-9081-6195475DA4BE}"/>
    <cellStyle name="Normal 9 5 5 2 4" xfId="4206" xr:uid="{05F9FC3B-2D75-4C64-B26E-18F4B7032E42}"/>
    <cellStyle name="Normal 9 5 5 2 4 2" xfId="5144" xr:uid="{0F34C607-7C28-4079-B16F-7740637409BA}"/>
    <cellStyle name="Normal 9 5 5 2 4 2 2" xfId="41771" xr:uid="{183EC5CC-5BE7-441A-B74F-E39EE8CBEC6C}"/>
    <cellStyle name="Normal 9 5 5 2 4 2 3" xfId="6355" xr:uid="{421DDEF9-A20A-4F7D-BCDD-A5C42FC6178D}"/>
    <cellStyle name="Normal 9 5 5 2 4 2 4" xfId="5763" xr:uid="{69FC9847-71BF-4D4D-B1E9-FB43A727562E}"/>
    <cellStyle name="Normal 9 5 5 2 5" xfId="5141" xr:uid="{686E9CEE-DECA-4696-860C-0E0103DAF8B8}"/>
    <cellStyle name="Normal 9 5 5 2 5 2" xfId="41768" xr:uid="{A2218D9B-D9F1-4F65-8B6E-FDBC49D0378F}"/>
    <cellStyle name="Normal 9 5 5 2 5 3" xfId="6352" xr:uid="{F9189EC2-DC1A-45D6-9AAF-70083ADA775D}"/>
    <cellStyle name="Normal 9 5 5 2 5 4" xfId="5760" xr:uid="{6FC3078B-8CB2-483C-AFBB-618559D54130}"/>
    <cellStyle name="Normal 9 5 5 3" xfId="2470" xr:uid="{27EE79F9-18E1-45F6-B4CE-1942E49CFC5B}"/>
    <cellStyle name="Normal 9 5 5 3 2" xfId="4207" xr:uid="{8ED011C0-BC27-4EA9-853A-31A88C9AC71F}"/>
    <cellStyle name="Normal 9 5 5 3 2 2" xfId="5146" xr:uid="{45D28C43-CF6D-43D2-AB59-D1B7B96B32C8}"/>
    <cellStyle name="Normal 9 5 5 3 2 2 2" xfId="41773" xr:uid="{BAB5AE43-654B-442A-89BA-B21D9861D2B1}"/>
    <cellStyle name="Normal 9 5 5 3 2 2 3" xfId="6357" xr:uid="{8EE9B28E-5D9F-4EC9-9CFB-E4C16178955E}"/>
    <cellStyle name="Normal 9 5 5 3 2 2 4" xfId="5765" xr:uid="{FD82ECED-8C40-4B32-8314-2E9EE69E18EA}"/>
    <cellStyle name="Normal 9 5 5 3 3" xfId="4208" xr:uid="{BD5CD00B-0470-49DD-9F7F-0C45A330EB44}"/>
    <cellStyle name="Normal 9 5 5 3 3 2" xfId="5147" xr:uid="{7ACAF3DF-07B4-41FB-ACF9-F56089CE09CA}"/>
    <cellStyle name="Normal 9 5 5 3 3 2 2" xfId="41774" xr:uid="{6EAE5FB0-052F-4B1E-BFC1-9190E820936B}"/>
    <cellStyle name="Normal 9 5 5 3 3 2 3" xfId="6358" xr:uid="{8141D6D1-023A-4F6A-9CBE-CDC1129F84BA}"/>
    <cellStyle name="Normal 9 5 5 3 3 2 4" xfId="5766" xr:uid="{454BE632-7B51-4C0C-879B-56F716A4CA4C}"/>
    <cellStyle name="Normal 9 5 5 3 4" xfId="4209" xr:uid="{AE1F1407-78DF-43F1-9BBF-BA23C8B36BA9}"/>
    <cellStyle name="Normal 9 5 5 3 4 2" xfId="5148" xr:uid="{E208A8E3-601A-4427-82E6-CAD333DBCEC5}"/>
    <cellStyle name="Normal 9 5 5 3 4 2 2" xfId="41775" xr:uid="{DD3E507F-0032-490A-B48B-5974B2F1549E}"/>
    <cellStyle name="Normal 9 5 5 3 4 2 3" xfId="6359" xr:uid="{6F55081B-95E8-496D-A30E-BDA56ED9D81D}"/>
    <cellStyle name="Normal 9 5 5 3 4 2 4" xfId="5767" xr:uid="{EE2DE173-1E9C-4A48-89A7-89FA9925E760}"/>
    <cellStyle name="Normal 9 5 5 3 5" xfId="5145" xr:uid="{212FFAC4-26B6-488F-B53B-AD09104CF838}"/>
    <cellStyle name="Normal 9 5 5 3 5 2" xfId="41772" xr:uid="{F097E72A-9293-4487-9BBD-4A9B9E015431}"/>
    <cellStyle name="Normal 9 5 5 3 5 3" xfId="6356" xr:uid="{591EEFD5-8200-42BC-A376-8DC5D8D1472D}"/>
    <cellStyle name="Normal 9 5 5 3 5 4" xfId="5764" xr:uid="{9FA65DC3-EA1B-4423-A1D4-799700B1E7D7}"/>
    <cellStyle name="Normal 9 5 5 4" xfId="4210" xr:uid="{E6A33830-36F1-4EB8-B82E-516D23222C6E}"/>
    <cellStyle name="Normal 9 5 5 4 2" xfId="5149" xr:uid="{2A0987CA-1E63-4488-B987-5F5B8F3E0D60}"/>
    <cellStyle name="Normal 9 5 5 4 2 2" xfId="41776" xr:uid="{63E8C375-B160-4B07-9142-50F8C4E36097}"/>
    <cellStyle name="Normal 9 5 5 4 2 3" xfId="6360" xr:uid="{95C06B0E-8B04-436B-8619-25FE15B2020C}"/>
    <cellStyle name="Normal 9 5 5 4 2 4" xfId="5768" xr:uid="{9B9E544E-64D9-4177-AEAB-E9417D6E5096}"/>
    <cellStyle name="Normal 9 5 5 5" xfId="4211" xr:uid="{2DD13200-6E28-4BDA-ACE6-05773AE7C390}"/>
    <cellStyle name="Normal 9 5 5 5 2" xfId="5150" xr:uid="{C2DD407B-69C0-4789-9D90-2564D46C3CBA}"/>
    <cellStyle name="Normal 9 5 5 5 2 2" xfId="41777" xr:uid="{8B0D4AA5-AD96-46E0-8875-84AF98DDE8DA}"/>
    <cellStyle name="Normal 9 5 5 5 2 3" xfId="6361" xr:uid="{74FAF8E8-F071-4B1B-89CE-6FAB416EB2B4}"/>
    <cellStyle name="Normal 9 5 5 5 2 4" xfId="5769" xr:uid="{A19213D3-819F-4CC2-845D-04618F6E9283}"/>
    <cellStyle name="Normal 9 5 5 6" xfId="4212" xr:uid="{8411CBAB-5DD2-4E87-936D-C18CA01BA007}"/>
    <cellStyle name="Normal 9 5 5 6 2" xfId="5151" xr:uid="{46200D26-9A20-47D4-A032-32218E08EC94}"/>
    <cellStyle name="Normal 9 5 5 6 2 2" xfId="41778" xr:uid="{23D69411-BCE4-41F2-9D50-F0FB6C5175AC}"/>
    <cellStyle name="Normal 9 5 5 6 2 3" xfId="6362" xr:uid="{DFBF1672-7E71-4D11-AF38-4FEB86773E5F}"/>
    <cellStyle name="Normal 9 5 5 6 2 4" xfId="5770" xr:uid="{D4849B2F-AB6F-4632-A5AC-628C42789E08}"/>
    <cellStyle name="Normal 9 5 5 7" xfId="5140" xr:uid="{2F6CEA42-1270-4D7E-908F-E99963B1F2C1}"/>
    <cellStyle name="Normal 9 5 5 7 2" xfId="41767" xr:uid="{AEE0D0BC-871E-490F-8713-785B14CB7DC9}"/>
    <cellStyle name="Normal 9 5 5 7 3" xfId="6351" xr:uid="{B3CAD05C-ED29-4965-8E2F-C97BFF815EFC}"/>
    <cellStyle name="Normal 9 5 5 7 4" xfId="5759" xr:uid="{7F865649-43DE-408C-9208-8A4349DC366B}"/>
    <cellStyle name="Normal 9 5 6" xfId="887" xr:uid="{DF717F47-6935-4799-BF5E-A024B919AC31}"/>
    <cellStyle name="Normal 9 5 6 2" xfId="2471" xr:uid="{47648D0E-0049-46FC-97C7-31A47D8B2558}"/>
    <cellStyle name="Normal 9 5 6 2 2" xfId="4213" xr:uid="{97D114B5-EB1C-40F8-BFC4-224414859D36}"/>
    <cellStyle name="Normal 9 5 6 2 2 2" xfId="5154" xr:uid="{6A46B138-F200-496F-8F5F-0457FF9B84A2}"/>
    <cellStyle name="Normal 9 5 6 2 2 2 2" xfId="41781" xr:uid="{D99210B3-6AAE-4A65-B4CA-CD99DA7A3B94}"/>
    <cellStyle name="Normal 9 5 6 2 2 2 3" xfId="6365" xr:uid="{4F6207F6-15CB-4CCD-AC53-1F7AF14DF0FC}"/>
    <cellStyle name="Normal 9 5 6 2 2 2 4" xfId="5773" xr:uid="{9BA1DDB7-70DD-4814-AD02-EC0E761B1032}"/>
    <cellStyle name="Normal 9 5 6 2 3" xfId="4214" xr:uid="{95CE15BC-243E-4CCD-98FF-B2842AD63C48}"/>
    <cellStyle name="Normal 9 5 6 2 3 2" xfId="5155" xr:uid="{6471840E-8433-46B8-92F3-BF1A695FECB9}"/>
    <cellStyle name="Normal 9 5 6 2 3 2 2" xfId="41782" xr:uid="{0311D558-4184-432A-B5CE-09BD3D008C85}"/>
    <cellStyle name="Normal 9 5 6 2 3 2 3" xfId="6366" xr:uid="{7D5B54DE-CCEE-436A-94D5-44E0F47EBC64}"/>
    <cellStyle name="Normal 9 5 6 2 3 2 4" xfId="5774" xr:uid="{3CE890E6-BFD0-4FFD-A3DA-E6A13E4847E5}"/>
    <cellStyle name="Normal 9 5 6 2 4" xfId="4215" xr:uid="{B7504086-476D-464F-A0F0-47F010E88895}"/>
    <cellStyle name="Normal 9 5 6 2 4 2" xfId="5156" xr:uid="{23FF2CC5-1CF3-4C69-8982-7BD49BF697A1}"/>
    <cellStyle name="Normal 9 5 6 2 4 2 2" xfId="41783" xr:uid="{E9405381-3F2D-4C82-963D-786BB21A053F}"/>
    <cellStyle name="Normal 9 5 6 2 4 2 3" xfId="6367" xr:uid="{2347CC34-0180-4FB0-AF67-D17735626FB1}"/>
    <cellStyle name="Normal 9 5 6 2 4 2 4" xfId="5775" xr:uid="{57F8A93F-ABA7-469E-B1B6-D51C59FBD5FE}"/>
    <cellStyle name="Normal 9 5 6 2 5" xfId="5153" xr:uid="{7B4E595C-20DB-4A8C-9115-DAE33510412E}"/>
    <cellStyle name="Normal 9 5 6 2 5 2" xfId="41780" xr:uid="{20F7CD4C-8A6E-4987-B8C3-7229CE0BFE09}"/>
    <cellStyle name="Normal 9 5 6 2 5 3" xfId="6364" xr:uid="{E285176F-1D42-4365-A5DE-E599EF41FEED}"/>
    <cellStyle name="Normal 9 5 6 2 5 4" xfId="5772" xr:uid="{54793DAF-1834-490C-ACF7-BBAC348D9D5E}"/>
    <cellStyle name="Normal 9 5 6 3" xfId="4216" xr:uid="{DD3321D5-1D0A-4A8F-92DD-64C14788487F}"/>
    <cellStyle name="Normal 9 5 6 3 2" xfId="5157" xr:uid="{FDA6D165-B0CC-4D21-9EEC-C5B21722BDBA}"/>
    <cellStyle name="Normal 9 5 6 3 2 2" xfId="41784" xr:uid="{0A1AC853-5E84-4E45-BB9C-B92387834491}"/>
    <cellStyle name="Normal 9 5 6 3 2 3" xfId="6368" xr:uid="{AF93B467-B7D4-41BA-BC1F-49A10E10BA59}"/>
    <cellStyle name="Normal 9 5 6 3 2 4" xfId="5776" xr:uid="{DAEAAB90-E5A8-4069-BA68-A41EF8BF6A84}"/>
    <cellStyle name="Normal 9 5 6 4" xfId="4217" xr:uid="{47C78870-2C61-41F6-AF16-3BE39DDF66A2}"/>
    <cellStyle name="Normal 9 5 6 4 2" xfId="5158" xr:uid="{15329AFE-CA64-4B28-9EAF-041FF9ACB180}"/>
    <cellStyle name="Normal 9 5 6 4 2 2" xfId="41785" xr:uid="{470B4CBF-9146-44B0-84E2-2A2A4B3871F9}"/>
    <cellStyle name="Normal 9 5 6 4 2 3" xfId="6369" xr:uid="{53744FEC-BF02-4141-9272-04A9CA6639B6}"/>
    <cellStyle name="Normal 9 5 6 4 2 4" xfId="5777" xr:uid="{5C91803B-3C78-4FCB-9CBA-20807B67DCB6}"/>
    <cellStyle name="Normal 9 5 6 5" xfId="4218" xr:uid="{FE53F4CC-FD1E-4524-A10E-D7D48A27DC61}"/>
    <cellStyle name="Normal 9 5 6 5 2" xfId="5159" xr:uid="{36EA122C-EBF4-43ED-8C22-92E69E17762D}"/>
    <cellStyle name="Normal 9 5 6 5 2 2" xfId="41786" xr:uid="{E264AEAD-659C-40B8-8621-CFA9DE0001AC}"/>
    <cellStyle name="Normal 9 5 6 5 2 3" xfId="6370" xr:uid="{2668A0FD-151D-464D-8D77-B012DC159AB9}"/>
    <cellStyle name="Normal 9 5 6 5 2 4" xfId="5778" xr:uid="{FE02C673-8A8B-4D62-A174-1C39AA209786}"/>
    <cellStyle name="Normal 9 5 6 6" xfId="5152" xr:uid="{DBCD0479-FE7A-47BA-B5B9-E1A993F4C6D6}"/>
    <cellStyle name="Normal 9 5 6 6 2" xfId="41779" xr:uid="{0C077E06-A629-4B1B-9661-23DD35D34D27}"/>
    <cellStyle name="Normal 9 5 6 6 3" xfId="6363" xr:uid="{AED227D8-2BEF-4AB6-9874-2F10959F548E}"/>
    <cellStyle name="Normal 9 5 6 6 4" xfId="5771" xr:uid="{2FD5253E-C780-4C9C-ADC7-77835CC8BCEC}"/>
    <cellStyle name="Normal 9 5 7" xfId="2472" xr:uid="{72597F69-3C71-4799-B44F-A0C5D2A7F5F5}"/>
    <cellStyle name="Normal 9 5 7 2" xfId="4219" xr:uid="{FC03A71C-1F33-462A-9604-ACAD8FE0CDDB}"/>
    <cellStyle name="Normal 9 5 7 2 2" xfId="5161" xr:uid="{C44CAE5F-D647-4E91-8254-4FAEAF0DF828}"/>
    <cellStyle name="Normal 9 5 7 2 2 2" xfId="41788" xr:uid="{F26064B3-8D80-4569-A6EA-9D7979A1C8AB}"/>
    <cellStyle name="Normal 9 5 7 2 2 3" xfId="6372" xr:uid="{2A25BE72-34E6-43BE-A39D-6B637AACFAC8}"/>
    <cellStyle name="Normal 9 5 7 2 2 4" xfId="5780" xr:uid="{A8089A1C-BB90-4BD7-A65A-37B95E1F2BF8}"/>
    <cellStyle name="Normal 9 5 7 3" xfId="4220" xr:uid="{740E3EA1-0CF0-4838-AA63-5EDF4EA95279}"/>
    <cellStyle name="Normal 9 5 7 3 2" xfId="5162" xr:uid="{3AF5EA7E-CB47-4090-A826-0D29F59E38D5}"/>
    <cellStyle name="Normal 9 5 7 3 2 2" xfId="41789" xr:uid="{1F222388-8DF3-4662-A98C-A2545AD046C8}"/>
    <cellStyle name="Normal 9 5 7 3 2 3" xfId="6373" xr:uid="{5E30575A-6203-45DD-959D-8A9D80497BED}"/>
    <cellStyle name="Normal 9 5 7 3 2 4" xfId="5781" xr:uid="{2FB65FD7-D525-4006-A570-A03026D71EBD}"/>
    <cellStyle name="Normal 9 5 7 4" xfId="4221" xr:uid="{20BE87C1-45F3-493B-B03F-438F6AE4F948}"/>
    <cellStyle name="Normal 9 5 7 4 2" xfId="5163" xr:uid="{DE00809B-4620-40BB-9BC0-AEB3389FEF83}"/>
    <cellStyle name="Normal 9 5 7 4 2 2" xfId="41790" xr:uid="{38564BBE-4924-4EA2-B588-A5A024A974A6}"/>
    <cellStyle name="Normal 9 5 7 4 2 3" xfId="6374" xr:uid="{260F29EE-01BF-4A45-A94A-3A8C74064009}"/>
    <cellStyle name="Normal 9 5 7 4 2 4" xfId="5782" xr:uid="{CD0FC999-F593-471F-B385-D034563620C2}"/>
    <cellStyle name="Normal 9 5 7 5" xfId="5160" xr:uid="{2462CA23-3079-4079-B701-8D948E015649}"/>
    <cellStyle name="Normal 9 5 7 5 2" xfId="41787" xr:uid="{DA06B921-D814-4D60-9E01-A7616081FA3A}"/>
    <cellStyle name="Normal 9 5 7 5 3" xfId="6371" xr:uid="{81FB0939-F61B-41CD-8175-FECE480313C9}"/>
    <cellStyle name="Normal 9 5 7 5 4" xfId="5779" xr:uid="{C6AF73A7-A9B7-4B86-B783-A814F596B52C}"/>
    <cellStyle name="Normal 9 5 8" xfId="4222" xr:uid="{3814EA00-FD0E-4A4E-97BB-AAFBD860AFF5}"/>
    <cellStyle name="Normal 9 5 8 2" xfId="4223" xr:uid="{07D91B0B-5BA0-47AB-BFA9-5DB9742A7490}"/>
    <cellStyle name="Normal 9 5 8 2 2" xfId="5165" xr:uid="{74BD267F-0E09-4EC0-BD03-C0D34F393512}"/>
    <cellStyle name="Normal 9 5 8 2 2 2" xfId="41792" xr:uid="{1DA6CDE9-189B-45DE-B340-0FFB10BF30A7}"/>
    <cellStyle name="Normal 9 5 8 2 2 3" xfId="6376" xr:uid="{63200361-4238-4209-95B3-976D06B5786F}"/>
    <cellStyle name="Normal 9 5 8 2 2 4" xfId="5784" xr:uid="{1FFC0F94-0C1B-4DCC-914B-3D845DECB2D6}"/>
    <cellStyle name="Normal 9 5 8 3" xfId="4224" xr:uid="{093B72FA-3BB7-4A3C-AC14-5C219A9BDDC0}"/>
    <cellStyle name="Normal 9 5 8 3 2" xfId="5166" xr:uid="{F511F80D-6066-408C-8264-E5B455181B3E}"/>
    <cellStyle name="Normal 9 5 8 3 2 2" xfId="41793" xr:uid="{97363789-7D17-41DA-A5D3-1B562F370632}"/>
    <cellStyle name="Normal 9 5 8 3 2 3" xfId="6377" xr:uid="{2CCD5DFC-64E2-4D0C-ACEA-3B23E927A965}"/>
    <cellStyle name="Normal 9 5 8 3 2 4" xfId="5785" xr:uid="{C9CF87D7-D5E6-4BB2-BF3B-2BB01F5DEC48}"/>
    <cellStyle name="Normal 9 5 8 4" xfId="4225" xr:uid="{34FB7DF1-8693-4720-B0F7-91DB1ED44DAF}"/>
    <cellStyle name="Normal 9 5 8 4 2" xfId="5167" xr:uid="{1871BB2E-17C0-44F5-B79C-B1736B227DB3}"/>
    <cellStyle name="Normal 9 5 8 4 2 2" xfId="41794" xr:uid="{0E075C6D-B737-411D-84F1-4045093D16AA}"/>
    <cellStyle name="Normal 9 5 8 4 2 3" xfId="6378" xr:uid="{8A6BC74D-8DA0-48B3-9569-094B6B708190}"/>
    <cellStyle name="Normal 9 5 8 4 2 4" xfId="5786" xr:uid="{28B00766-AB8D-44F0-8D95-6E282796FEE3}"/>
    <cellStyle name="Normal 9 5 8 5" xfId="5164" xr:uid="{F9016F6F-8DCC-46FE-86CA-23461557EEF9}"/>
    <cellStyle name="Normal 9 5 8 5 2" xfId="41791" xr:uid="{E054D343-EC0C-41D7-81E8-669F5AF6CEA8}"/>
    <cellStyle name="Normal 9 5 8 5 3" xfId="6375" xr:uid="{C76981C1-3E45-461F-9AD0-8573A14FAB12}"/>
    <cellStyle name="Normal 9 5 8 5 4" xfId="5783" xr:uid="{0538DBD5-73C1-4767-A5B1-0477739A2E8B}"/>
    <cellStyle name="Normal 9 5 9" xfId="4226" xr:uid="{AD6457A9-B06C-42D9-804C-559F50B246FB}"/>
    <cellStyle name="Normal 9 5 9 2" xfId="5168" xr:uid="{08BD816D-2B91-4353-AFB5-89B0A5106773}"/>
    <cellStyle name="Normal 9 5 9 2 2" xfId="41795" xr:uid="{2A24F47E-5D98-424C-9DC1-A7078741939A}"/>
    <cellStyle name="Normal 9 5 9 2 3" xfId="6379" xr:uid="{BF92EC3A-0DD0-4EFE-B166-F3566BEF89DE}"/>
    <cellStyle name="Normal 9 5 9 2 4" xfId="5787" xr:uid="{3970236E-312C-45F2-AEB0-CE8DAB0A3C6B}"/>
    <cellStyle name="Normal 9 6" xfId="182" xr:uid="{F944ACA2-4FBA-4632-97EF-115FA556C2B3}"/>
    <cellStyle name="Normal 9 6 10" xfId="5169" xr:uid="{8C552396-B561-4447-B41C-54762C918E6E}"/>
    <cellStyle name="Normal 9 6 10 2" xfId="41796" xr:uid="{7C3AA314-F303-48A9-A9C4-968C9FC95FC0}"/>
    <cellStyle name="Normal 9 6 10 3" xfId="6380" xr:uid="{4D4CDDFB-180D-4C4D-A443-38312A99793A}"/>
    <cellStyle name="Normal 9 6 10 4" xfId="5788" xr:uid="{8483290B-771B-4422-838F-FBB091834A9E}"/>
    <cellStyle name="Normal 9 6 2" xfId="183" xr:uid="{46B0B7D4-208E-4D69-8917-8A7F4232D790}"/>
    <cellStyle name="Normal 9 6 2 2" xfId="425" xr:uid="{AF5F4F88-3FE2-4C3E-A4C0-339E4FC7EF92}"/>
    <cellStyle name="Normal 9 6 2 2 2" xfId="888" xr:uid="{D9C01150-0066-4AB9-92F1-8AC798AC1A0F}"/>
    <cellStyle name="Normal 9 6 2 2 2 2" xfId="2473" xr:uid="{5F4CB236-2638-4B18-BB80-1C39533B3269}"/>
    <cellStyle name="Normal 9 6 2 2 2 2 2" xfId="5173" xr:uid="{3FD2B64A-A2DA-4932-9C7F-1DC75BE19393}"/>
    <cellStyle name="Normal 9 6 2 2 2 2 2 2" xfId="41800" xr:uid="{EF60A4A6-4BF8-4F76-98E2-E346ABE42B09}"/>
    <cellStyle name="Normal 9 6 2 2 2 2 2 3" xfId="6384" xr:uid="{7D6B3A27-14D5-41DE-AB75-18D0B7AD1E65}"/>
    <cellStyle name="Normal 9 6 2 2 2 2 2 4" xfId="5792" xr:uid="{F509C15F-8D8A-4FBA-98C1-C056A6DC180F}"/>
    <cellStyle name="Normal 9 6 2 2 2 3" xfId="4227" xr:uid="{5A522C54-12C9-4045-9BB7-F79CE1281973}"/>
    <cellStyle name="Normal 9 6 2 2 2 3 2" xfId="5174" xr:uid="{79A241EC-69E3-439D-A971-9C40042442CA}"/>
    <cellStyle name="Normal 9 6 2 2 2 3 2 2" xfId="41801" xr:uid="{E68251F1-6D70-418E-90E4-09BD88F4B6A7}"/>
    <cellStyle name="Normal 9 6 2 2 2 3 2 3" xfId="6385" xr:uid="{10EE4209-3A5D-46B3-8ADF-7E67528BF31F}"/>
    <cellStyle name="Normal 9 6 2 2 2 3 2 4" xfId="5793" xr:uid="{FD906AD2-07EE-4633-86A0-6EA449F188B6}"/>
    <cellStyle name="Normal 9 6 2 2 2 4" xfId="4228" xr:uid="{F422F73A-3E6E-4ACD-A5F6-BD812F0ECE74}"/>
    <cellStyle name="Normal 9 6 2 2 2 4 2" xfId="5175" xr:uid="{FC819130-1507-40A4-A041-3D96EE933FAD}"/>
    <cellStyle name="Normal 9 6 2 2 2 4 2 2" xfId="41802" xr:uid="{D3521DED-3E9A-4C21-B54D-A557C98D53D5}"/>
    <cellStyle name="Normal 9 6 2 2 2 4 2 3" xfId="6386" xr:uid="{F3FF0D0E-3607-41FB-AB7A-D5709B7990C4}"/>
    <cellStyle name="Normal 9 6 2 2 2 4 2 4" xfId="5794" xr:uid="{FEB3B77B-15A4-4058-B54E-A77648E31AFF}"/>
    <cellStyle name="Normal 9 6 2 2 2 5" xfId="5172" xr:uid="{15891590-CB0B-4D3C-B1F2-A0D289070A5E}"/>
    <cellStyle name="Normal 9 6 2 2 2 5 2" xfId="41799" xr:uid="{368C4FBF-CBDE-471D-B7C2-8D0E63F1DCD4}"/>
    <cellStyle name="Normal 9 6 2 2 2 5 3" xfId="6383" xr:uid="{995881E2-5628-41C8-91AF-F661FC55FB8F}"/>
    <cellStyle name="Normal 9 6 2 2 2 5 4" xfId="5791" xr:uid="{B3B04F16-121F-47B9-8230-FA60B71DC930}"/>
    <cellStyle name="Normal 9 6 2 2 3" xfId="2474" xr:uid="{8DF0A6F7-2C51-4C02-AC53-3F0FFEE00AC8}"/>
    <cellStyle name="Normal 9 6 2 2 3 2" xfId="4229" xr:uid="{733548B9-AF48-4899-BEE3-29F419ECEADE}"/>
    <cellStyle name="Normal 9 6 2 2 3 2 2" xfId="5177" xr:uid="{116D2982-CFA1-43C4-B9D4-F3DAD579852D}"/>
    <cellStyle name="Normal 9 6 2 2 3 2 2 2" xfId="41804" xr:uid="{0BD88BDF-377E-42C6-BD9C-39881AE209F0}"/>
    <cellStyle name="Normal 9 6 2 2 3 2 2 3" xfId="6388" xr:uid="{0B3040DA-FAB9-4DC0-AA86-9E449A96BDB6}"/>
    <cellStyle name="Normal 9 6 2 2 3 2 2 4" xfId="5796" xr:uid="{DB57563E-6063-40B5-901E-0812EB10496B}"/>
    <cellStyle name="Normal 9 6 2 2 3 3" xfId="4230" xr:uid="{C7530281-34E1-4215-A7B7-CAC48C16E419}"/>
    <cellStyle name="Normal 9 6 2 2 3 3 2" xfId="5178" xr:uid="{3D59936E-4C22-4827-8980-9127EEC88EB2}"/>
    <cellStyle name="Normal 9 6 2 2 3 3 2 2" xfId="41805" xr:uid="{38248121-4A93-481E-8DAF-2C16552A82E6}"/>
    <cellStyle name="Normal 9 6 2 2 3 3 2 3" xfId="6389" xr:uid="{6F25E408-9B03-4529-8196-660A13FAAC77}"/>
    <cellStyle name="Normal 9 6 2 2 3 3 2 4" xfId="5797" xr:uid="{97506EA9-99EA-4BF4-A3EF-399234666FD2}"/>
    <cellStyle name="Normal 9 6 2 2 3 4" xfId="4231" xr:uid="{C12C7A6E-E704-4670-84CA-4C16C99ADEFB}"/>
    <cellStyle name="Normal 9 6 2 2 3 4 2" xfId="5179" xr:uid="{330C4FE2-F58D-4A7B-9153-FE0CED6BAE56}"/>
    <cellStyle name="Normal 9 6 2 2 3 4 2 2" xfId="41806" xr:uid="{1E5E1A20-5797-46E3-92E4-A4366E7F4B0A}"/>
    <cellStyle name="Normal 9 6 2 2 3 4 2 3" xfId="6390" xr:uid="{0A6ACF90-2F4D-4850-8E0C-556CBC9AAD15}"/>
    <cellStyle name="Normal 9 6 2 2 3 4 2 4" xfId="5798" xr:uid="{67DB1C5F-AE03-4EC7-AC3D-46AAEB30A97E}"/>
    <cellStyle name="Normal 9 6 2 2 3 5" xfId="5176" xr:uid="{B2DDBA3D-8924-4224-9DDB-87604F05F22D}"/>
    <cellStyle name="Normal 9 6 2 2 3 5 2" xfId="41803" xr:uid="{DA611C5A-D152-4D12-B7EC-CFB097F3CA14}"/>
    <cellStyle name="Normal 9 6 2 2 3 5 3" xfId="6387" xr:uid="{B2B46748-6901-444C-8D6D-B72E317E6A48}"/>
    <cellStyle name="Normal 9 6 2 2 3 5 4" xfId="5795" xr:uid="{955BDE2E-7D7C-4759-9B02-98A0D9FBD7FD}"/>
    <cellStyle name="Normal 9 6 2 2 4" xfId="4232" xr:uid="{42D34FBE-13C4-4D44-B1C9-3127604F2D7D}"/>
    <cellStyle name="Normal 9 6 2 2 4 2" xfId="5180" xr:uid="{7C5166AB-B03C-4734-83C2-CE6D3D56E937}"/>
    <cellStyle name="Normal 9 6 2 2 4 2 2" xfId="41807" xr:uid="{766DE529-E29D-43EF-952A-8B7E025C2285}"/>
    <cellStyle name="Normal 9 6 2 2 4 2 3" xfId="6391" xr:uid="{615E2370-9A93-40E0-8D00-3FDA835D45EF}"/>
    <cellStyle name="Normal 9 6 2 2 4 2 4" xfId="5799" xr:uid="{3F3F3436-915C-4CE1-90A9-60FF8E7E4E6C}"/>
    <cellStyle name="Normal 9 6 2 2 5" xfId="4233" xr:uid="{7B006D5B-700F-4D34-904B-93269785B488}"/>
    <cellStyle name="Normal 9 6 2 2 5 2" xfId="5181" xr:uid="{6B10379A-8D9E-4626-AE1F-B7E8747862B1}"/>
    <cellStyle name="Normal 9 6 2 2 5 2 2" xfId="41808" xr:uid="{DB8A22C6-A335-45F2-8752-B17FA3644E64}"/>
    <cellStyle name="Normal 9 6 2 2 5 2 3" xfId="6392" xr:uid="{52FFC277-7CA4-468A-8799-4729BA337E44}"/>
    <cellStyle name="Normal 9 6 2 2 5 2 4" xfId="5800" xr:uid="{89415B9A-390A-4338-A2C9-53416810020E}"/>
    <cellStyle name="Normal 9 6 2 2 6" xfId="4234" xr:uid="{9D15B6F9-39FA-4884-96CF-7ED8F3AD125F}"/>
    <cellStyle name="Normal 9 6 2 2 6 2" xfId="5182" xr:uid="{9EE06639-C8A9-4F60-98B1-A706AB978D61}"/>
    <cellStyle name="Normal 9 6 2 2 6 2 2" xfId="41809" xr:uid="{C9C4E519-AED3-4C2F-907E-6D3D9B7CCA71}"/>
    <cellStyle name="Normal 9 6 2 2 6 2 3" xfId="6393" xr:uid="{EB8B04C3-82CD-4A58-AEA5-D9ABD9E6D7DF}"/>
    <cellStyle name="Normal 9 6 2 2 6 2 4" xfId="5801" xr:uid="{528B8CA1-2B95-424C-8DE4-60010CFB984A}"/>
    <cellStyle name="Normal 9 6 2 2 7" xfId="5171" xr:uid="{BDB6D161-2CFA-4204-BBFC-223635FEA705}"/>
    <cellStyle name="Normal 9 6 2 2 7 2" xfId="41798" xr:uid="{85B82AD6-B415-4BB9-8E8F-ED9321D43556}"/>
    <cellStyle name="Normal 9 6 2 2 7 3" xfId="6382" xr:uid="{81A17D47-C6A8-41F8-9F89-8F3852E8DDDD}"/>
    <cellStyle name="Normal 9 6 2 2 7 4" xfId="5790" xr:uid="{F67D8A35-5ECB-4AE2-A38D-CD8128A168EC}"/>
    <cellStyle name="Normal 9 6 2 3" xfId="889" xr:uid="{4FB48760-767E-49F8-A048-ADB634C1D8B4}"/>
    <cellStyle name="Normal 9 6 2 3 2" xfId="2475" xr:uid="{399BB5D5-C883-496B-A105-2669C9898F55}"/>
    <cellStyle name="Normal 9 6 2 3 2 2" xfId="4235" xr:uid="{BB6EF89D-69B5-47FF-A3D2-65EDC6B35F9D}"/>
    <cellStyle name="Normal 9 6 2 3 2 2 2" xfId="5185" xr:uid="{3FB45084-15E4-4BD3-BD59-6A31DFFF7287}"/>
    <cellStyle name="Normal 9 6 2 3 2 2 2 2" xfId="41812" xr:uid="{75DCCDBD-BF90-4225-9C3C-6FF5639A0841}"/>
    <cellStyle name="Normal 9 6 2 3 2 2 2 3" xfId="6396" xr:uid="{9609F09B-4155-4963-A455-3DCCD9733338}"/>
    <cellStyle name="Normal 9 6 2 3 2 2 2 4" xfId="5804" xr:uid="{D3AA254D-2DAE-46D6-B48B-ECE923CA7516}"/>
    <cellStyle name="Normal 9 6 2 3 2 3" xfId="4236" xr:uid="{FCFDA12C-0AE0-4858-A641-362DC150996C}"/>
    <cellStyle name="Normal 9 6 2 3 2 3 2" xfId="5186" xr:uid="{653DCF0F-9054-4842-B5DC-34EE5829378A}"/>
    <cellStyle name="Normal 9 6 2 3 2 3 2 2" xfId="41813" xr:uid="{1D7801C4-C185-46F6-91D8-E186E12D3145}"/>
    <cellStyle name="Normal 9 6 2 3 2 3 2 3" xfId="6397" xr:uid="{19AAB673-A3A8-4490-937D-6B14D2F23F47}"/>
    <cellStyle name="Normal 9 6 2 3 2 3 2 4" xfId="5805" xr:uid="{CBAA829A-5969-457D-9A23-FB39C6F07723}"/>
    <cellStyle name="Normal 9 6 2 3 2 4" xfId="4237" xr:uid="{FB34C4E5-14C2-4145-8AFD-8D57168A94EF}"/>
    <cellStyle name="Normal 9 6 2 3 2 4 2" xfId="5187" xr:uid="{FB1B67B1-4E61-4D34-9B01-A04CC05370C7}"/>
    <cellStyle name="Normal 9 6 2 3 2 4 2 2" xfId="41814" xr:uid="{1CBA22FD-2B31-4AFB-8F58-FD1A28C39EDE}"/>
    <cellStyle name="Normal 9 6 2 3 2 4 2 3" xfId="6398" xr:uid="{E2722562-4BB6-4121-ABC0-FB7A37222433}"/>
    <cellStyle name="Normal 9 6 2 3 2 4 2 4" xfId="5806" xr:uid="{82BB76BF-19D5-44C5-BB51-496BABBC4A27}"/>
    <cellStyle name="Normal 9 6 2 3 2 5" xfId="5184" xr:uid="{1AE46CB4-1782-4DF2-AB72-D440BE6703AA}"/>
    <cellStyle name="Normal 9 6 2 3 2 5 2" xfId="41811" xr:uid="{286B824C-3572-4E8B-8BD8-28D9C096807F}"/>
    <cellStyle name="Normal 9 6 2 3 2 5 3" xfId="6395" xr:uid="{C5CDA171-CD16-48A4-AC3F-DBEE69DE8A71}"/>
    <cellStyle name="Normal 9 6 2 3 2 5 4" xfId="5803" xr:uid="{DAF7AB94-83E3-44CA-ABB1-800C45DD5214}"/>
    <cellStyle name="Normal 9 6 2 3 3" xfId="4238" xr:uid="{BC322BC7-910F-490D-B6C8-739AA6176F5D}"/>
    <cellStyle name="Normal 9 6 2 3 3 2" xfId="5188" xr:uid="{2827547F-B9B2-4F70-89DA-345FB7A16EB1}"/>
    <cellStyle name="Normal 9 6 2 3 3 2 2" xfId="41815" xr:uid="{A11FD5BA-607F-4D89-9E59-C4F3AEB39B2F}"/>
    <cellStyle name="Normal 9 6 2 3 3 2 3" xfId="6399" xr:uid="{8BAA2376-F904-4EC6-B9C4-EC088CFB6472}"/>
    <cellStyle name="Normal 9 6 2 3 3 2 4" xfId="5807" xr:uid="{983683F1-8954-4E58-BAE7-FCFBD95F5387}"/>
    <cellStyle name="Normal 9 6 2 3 4" xfId="4239" xr:uid="{D5237B80-6728-49B8-972D-47FCEB6AFAA2}"/>
    <cellStyle name="Normal 9 6 2 3 4 2" xfId="5189" xr:uid="{1EB71011-F231-4A27-BF24-4605505BF6F0}"/>
    <cellStyle name="Normal 9 6 2 3 4 2 2" xfId="41816" xr:uid="{771AB97F-AA21-4772-A154-2705609A260B}"/>
    <cellStyle name="Normal 9 6 2 3 4 2 3" xfId="6400" xr:uid="{568F0447-5491-437A-ADDA-4CC7217ECFE4}"/>
    <cellStyle name="Normal 9 6 2 3 4 2 4" xfId="5808" xr:uid="{A59BE0A9-4675-464D-ADD2-E3E636A26EA3}"/>
    <cellStyle name="Normal 9 6 2 3 5" xfId="4240" xr:uid="{49E25509-8E37-42CC-A50E-27773C6BA257}"/>
    <cellStyle name="Normal 9 6 2 3 5 2" xfId="5190" xr:uid="{91BFA8F5-CAF4-4011-B3DD-7454C41FD7BB}"/>
    <cellStyle name="Normal 9 6 2 3 5 2 2" xfId="41817" xr:uid="{F9628FB6-FC54-48E9-B1E8-667529F7FC5E}"/>
    <cellStyle name="Normal 9 6 2 3 5 2 3" xfId="6401" xr:uid="{41FC0F89-28D9-4D83-9F4E-07F575C21322}"/>
    <cellStyle name="Normal 9 6 2 3 5 2 4" xfId="5809" xr:uid="{523C3550-C76C-4FFA-ADD3-2E7891092318}"/>
    <cellStyle name="Normal 9 6 2 3 6" xfId="5183" xr:uid="{CA944CF9-BFED-4B58-A1A5-2EAB85D20606}"/>
    <cellStyle name="Normal 9 6 2 3 6 2" xfId="41810" xr:uid="{B1DE1B84-B4EA-4610-8EFD-79399AB2E619}"/>
    <cellStyle name="Normal 9 6 2 3 6 3" xfId="6394" xr:uid="{126FC231-10BB-41FF-A09A-D160645AF603}"/>
    <cellStyle name="Normal 9 6 2 3 6 4" xfId="5802" xr:uid="{F2376B41-0C39-4FFA-A012-E92A91CC3BD8}"/>
    <cellStyle name="Normal 9 6 2 4" xfId="2476" xr:uid="{81CDC08E-EAEF-4599-B407-529F601D83BE}"/>
    <cellStyle name="Normal 9 6 2 4 2" xfId="4241" xr:uid="{50E64766-A2A5-427C-BA31-2F9C2D088236}"/>
    <cellStyle name="Normal 9 6 2 4 2 2" xfId="5192" xr:uid="{77B97AF4-6A43-4CD8-B125-B254E4CBBCDD}"/>
    <cellStyle name="Normal 9 6 2 4 2 2 2" xfId="41819" xr:uid="{8732B812-0BE7-42A6-A81D-6407336B953E}"/>
    <cellStyle name="Normal 9 6 2 4 2 2 3" xfId="6403" xr:uid="{98ED0163-4950-41B1-894F-7255E21A6E4C}"/>
    <cellStyle name="Normal 9 6 2 4 2 2 4" xfId="5811" xr:uid="{7E268580-CBA9-4FAC-B2C0-BE57422B095C}"/>
    <cellStyle name="Normal 9 6 2 4 3" xfId="4242" xr:uid="{9EE65753-6F67-4BB5-B4A2-F3BE8B2391A1}"/>
    <cellStyle name="Normal 9 6 2 4 3 2" xfId="5193" xr:uid="{270088C2-E21B-40AB-BC98-7E4B3E780E14}"/>
    <cellStyle name="Normal 9 6 2 4 3 2 2" xfId="41820" xr:uid="{F9790B57-E8E6-41BD-B903-225115CD660B}"/>
    <cellStyle name="Normal 9 6 2 4 3 2 3" xfId="6404" xr:uid="{3F0F4A13-0750-49B0-9177-07E4C4D32C85}"/>
    <cellStyle name="Normal 9 6 2 4 3 2 4" xfId="5812" xr:uid="{F5D9D536-F0D5-4646-9445-E06BC0441CDF}"/>
    <cellStyle name="Normal 9 6 2 4 4" xfId="4243" xr:uid="{E732CABE-9F37-4E6A-AF9B-B20DFD92E15E}"/>
    <cellStyle name="Normal 9 6 2 4 4 2" xfId="5194" xr:uid="{FE423888-5A94-4B2C-B96C-A3AB5694532F}"/>
    <cellStyle name="Normal 9 6 2 4 4 2 2" xfId="41821" xr:uid="{12EEEF19-DA62-43EB-A9E8-18BAD371B90C}"/>
    <cellStyle name="Normal 9 6 2 4 4 2 3" xfId="6405" xr:uid="{F87F3098-87D1-4107-A861-2C471DF95A18}"/>
    <cellStyle name="Normal 9 6 2 4 4 2 4" xfId="5813" xr:uid="{0ED083D8-7ABD-48CA-9D95-A0EC10BFCA96}"/>
    <cellStyle name="Normal 9 6 2 4 5" xfId="5191" xr:uid="{086E4478-CAC0-4C6C-8F81-137800DAEDE0}"/>
    <cellStyle name="Normal 9 6 2 4 5 2" xfId="41818" xr:uid="{6D4AF778-925E-4CD2-8CBE-660D5DD4AA72}"/>
    <cellStyle name="Normal 9 6 2 4 5 3" xfId="6402" xr:uid="{AE576EA9-2451-4364-981D-58DFF8E4F9FE}"/>
    <cellStyle name="Normal 9 6 2 4 5 4" xfId="5810" xr:uid="{65B701D8-6CB3-47DA-AA02-66F63B31BB17}"/>
    <cellStyle name="Normal 9 6 2 5" xfId="4244" xr:uid="{BC0DB89A-F926-4F20-AE6F-DB5C06E9CF95}"/>
    <cellStyle name="Normal 9 6 2 5 2" xfId="4245" xr:uid="{7F259065-4863-488C-B10C-A374F258E152}"/>
    <cellStyle name="Normal 9 6 2 5 2 2" xfId="5196" xr:uid="{366EBF54-4F20-4551-A11F-7C32F42EADF6}"/>
    <cellStyle name="Normal 9 6 2 5 2 2 2" xfId="41823" xr:uid="{5D261C34-6AF2-4E90-BE3A-0C44B75F43FA}"/>
    <cellStyle name="Normal 9 6 2 5 2 2 3" xfId="6407" xr:uid="{CC719853-81FA-4BAD-B5B3-4B868716635E}"/>
    <cellStyle name="Normal 9 6 2 5 2 2 4" xfId="5815" xr:uid="{A01871E7-5CE2-402B-A7A1-AE6F53000B5E}"/>
    <cellStyle name="Normal 9 6 2 5 3" xfId="4246" xr:uid="{D66897AD-A1F6-4D4A-8455-158D52513018}"/>
    <cellStyle name="Normal 9 6 2 5 3 2" xfId="5197" xr:uid="{7650F454-E75B-42C4-A544-8C7F71348FF2}"/>
    <cellStyle name="Normal 9 6 2 5 3 2 2" xfId="41824" xr:uid="{1A0AF80F-BDF0-4F7F-8B83-1E71A41CBE07}"/>
    <cellStyle name="Normal 9 6 2 5 3 2 3" xfId="6408" xr:uid="{A4AF750E-A19F-4D50-891C-24C00C577950}"/>
    <cellStyle name="Normal 9 6 2 5 3 2 4" xfId="5816" xr:uid="{A0FA1D7B-2B61-4B77-9F29-FBB1AB89012E}"/>
    <cellStyle name="Normal 9 6 2 5 4" xfId="4247" xr:uid="{F7767F18-60A4-4B50-8684-6D14F63B72BF}"/>
    <cellStyle name="Normal 9 6 2 5 4 2" xfId="5198" xr:uid="{AFE3AFF3-34C9-4E98-B026-E0287AE4C35C}"/>
    <cellStyle name="Normal 9 6 2 5 4 2 2" xfId="41825" xr:uid="{56948DDB-CEB7-435E-A8A8-7336CB6F3745}"/>
    <cellStyle name="Normal 9 6 2 5 4 2 3" xfId="6409" xr:uid="{DE1887F5-316C-4117-98CD-41911830E11E}"/>
    <cellStyle name="Normal 9 6 2 5 4 2 4" xfId="5817" xr:uid="{F982C3DF-E9E8-4C80-AF3B-C60B50CD9EF0}"/>
    <cellStyle name="Normal 9 6 2 5 5" xfId="5195" xr:uid="{BB7E2E73-3E60-453E-8FD9-3E06D3EB056D}"/>
    <cellStyle name="Normal 9 6 2 5 5 2" xfId="41822" xr:uid="{6742BA23-F950-4DAF-AB70-3DD0D68DCECE}"/>
    <cellStyle name="Normal 9 6 2 5 5 3" xfId="6406" xr:uid="{7B3F8D6A-EE07-4D77-A1BD-E36C04544BD1}"/>
    <cellStyle name="Normal 9 6 2 5 5 4" xfId="5814" xr:uid="{89CA079E-46FA-4104-A608-08D228E029A9}"/>
    <cellStyle name="Normal 9 6 2 6" xfId="4248" xr:uid="{4DDB1701-C51F-4252-940B-8E87C6BEEC49}"/>
    <cellStyle name="Normal 9 6 2 6 2" xfId="5199" xr:uid="{F6C6EA89-E6F7-477E-BD15-A42F82817661}"/>
    <cellStyle name="Normal 9 6 2 6 2 2" xfId="41826" xr:uid="{BBE9A836-DDE6-4F29-A72D-60B2500EB224}"/>
    <cellStyle name="Normal 9 6 2 6 2 3" xfId="6410" xr:uid="{27415924-E510-427B-B299-6F4E70E59D70}"/>
    <cellStyle name="Normal 9 6 2 6 2 4" xfId="5818" xr:uid="{B54CFD05-F25F-4905-AD26-A24F92F50C8E}"/>
    <cellStyle name="Normal 9 6 2 7" xfId="4249" xr:uid="{D4A6A534-9008-4485-B37B-3921F914D359}"/>
    <cellStyle name="Normal 9 6 2 7 2" xfId="5200" xr:uid="{E8D86E29-3CA1-4BF3-BDAF-53676EC92546}"/>
    <cellStyle name="Normal 9 6 2 7 2 2" xfId="41827" xr:uid="{08FA0852-B2E3-4D94-8AEE-554CF6A70DF2}"/>
    <cellStyle name="Normal 9 6 2 7 2 3" xfId="6411" xr:uid="{F1515E09-1038-4440-9A4D-ABDCF6616F25}"/>
    <cellStyle name="Normal 9 6 2 7 2 4" xfId="5819" xr:uid="{DB58557C-F915-4103-90F0-9856E6C5B819}"/>
    <cellStyle name="Normal 9 6 2 8" xfId="4250" xr:uid="{F92BD613-26E5-4476-AC37-1612EE035DA2}"/>
    <cellStyle name="Normal 9 6 2 8 2" xfId="5201" xr:uid="{2C80D011-44C1-46F8-A7E4-218B873F52EE}"/>
    <cellStyle name="Normal 9 6 2 8 2 2" xfId="41828" xr:uid="{2EB7E63C-3670-4789-BBFA-E8BF3F3BCD00}"/>
    <cellStyle name="Normal 9 6 2 8 2 3" xfId="6412" xr:uid="{531BC042-1CF2-4559-A9BC-D43B40621389}"/>
    <cellStyle name="Normal 9 6 2 8 2 4" xfId="5820" xr:uid="{7DC49724-2566-4466-ADF3-6044F2C13A5F}"/>
    <cellStyle name="Normal 9 6 2 9" xfId="5170" xr:uid="{4B52A8B2-C8A8-40DC-858D-24BFC7B8B76C}"/>
    <cellStyle name="Normal 9 6 2 9 2" xfId="41797" xr:uid="{01A46848-45B2-43F9-B4F3-FC75D4EADB56}"/>
    <cellStyle name="Normal 9 6 2 9 3" xfId="6381" xr:uid="{FA39B5F6-6AA5-469E-9895-0D9D6B181747}"/>
    <cellStyle name="Normal 9 6 2 9 4" xfId="5789" xr:uid="{72AB06B0-3C6D-4C8D-B31B-9EA3EAD28D5A}"/>
    <cellStyle name="Normal 9 6 3" xfId="426" xr:uid="{ECE3BB5C-882D-443E-BD07-C12C8EC04F15}"/>
    <cellStyle name="Normal 9 6 3 2" xfId="890" xr:uid="{838D1759-3CB7-4AEE-9476-87452C68092F}"/>
    <cellStyle name="Normal 9 6 3 2 2" xfId="891" xr:uid="{176F0578-0BA6-4DD5-8EB8-89684B34AC5F}"/>
    <cellStyle name="Normal 9 6 3 2 2 2" xfId="5204" xr:uid="{44448C9F-BF68-42A1-A113-56BC4337BE1F}"/>
    <cellStyle name="Normal 9 6 3 2 2 2 2" xfId="41831" xr:uid="{E942314E-6A9A-4423-A8C2-5E33EE3FA4FE}"/>
    <cellStyle name="Normal 9 6 3 2 2 2 3" xfId="6415" xr:uid="{E29D3F61-BED7-4BD6-B221-ECB556288DE3}"/>
    <cellStyle name="Normal 9 6 3 2 2 2 4" xfId="5823" xr:uid="{BDFD1647-8BFB-4754-9C7F-BCA8A029C124}"/>
    <cellStyle name="Normal 9 6 3 2 3" xfId="4251" xr:uid="{2D627FE8-E6DA-4613-A724-F2C42ECD37D1}"/>
    <cellStyle name="Normal 9 6 3 2 3 2" xfId="5205" xr:uid="{A3EABCD8-50D3-4E5C-9DCD-18599AE1DA38}"/>
    <cellStyle name="Normal 9 6 3 2 3 2 2" xfId="41832" xr:uid="{2545DBDF-45F6-468E-A55F-104A211D6F45}"/>
    <cellStyle name="Normal 9 6 3 2 3 2 3" xfId="6416" xr:uid="{CD86F9CA-A2FC-44FF-9C66-25188F0CA551}"/>
    <cellStyle name="Normal 9 6 3 2 3 2 4" xfId="5824" xr:uid="{B251E236-BB8A-4783-88D8-3E8D61CAE639}"/>
    <cellStyle name="Normal 9 6 3 2 4" xfId="4252" xr:uid="{AA7D4298-AEE7-4873-BE50-454496E79B99}"/>
    <cellStyle name="Normal 9 6 3 2 4 2" xfId="5206" xr:uid="{FD754D61-C7C5-4F48-A11F-3A6CD2D3923D}"/>
    <cellStyle name="Normal 9 6 3 2 4 2 2" xfId="41833" xr:uid="{53F0944C-5E99-487A-8A11-28897B551EFD}"/>
    <cellStyle name="Normal 9 6 3 2 4 2 3" xfId="6417" xr:uid="{A7F89AF4-C8A9-466E-9B54-C54778A8362D}"/>
    <cellStyle name="Normal 9 6 3 2 4 2 4" xfId="5825" xr:uid="{C61B564A-59BF-4969-8947-5649BB2D25D9}"/>
    <cellStyle name="Normal 9 6 3 2 5" xfId="5203" xr:uid="{18CF2F45-27AE-4A54-B3AC-F0DCFA2811EF}"/>
    <cellStyle name="Normal 9 6 3 2 5 2" xfId="41830" xr:uid="{B261160E-5F46-40A8-87D6-5C9135EFB619}"/>
    <cellStyle name="Normal 9 6 3 2 5 3" xfId="6414" xr:uid="{B6A1975A-7B22-437A-962D-F823AA3E22F3}"/>
    <cellStyle name="Normal 9 6 3 2 5 4" xfId="5822" xr:uid="{CF658F9E-DCDD-45C5-92C1-83EDEFF63F26}"/>
    <cellStyle name="Normal 9 6 3 3" xfId="892" xr:uid="{55979688-40AF-47B2-B285-F35356B74011}"/>
    <cellStyle name="Normal 9 6 3 3 2" xfId="4253" xr:uid="{94E3EE9A-EC00-4A89-87F4-BB95EE61F9E8}"/>
    <cellStyle name="Normal 9 6 3 3 2 2" xfId="5208" xr:uid="{9D9A6CF5-BC10-4C7C-AD90-6FEEFE132E07}"/>
    <cellStyle name="Normal 9 6 3 3 2 2 2" xfId="41835" xr:uid="{37F238FB-FB34-4CB8-B464-653708126E8A}"/>
    <cellStyle name="Normal 9 6 3 3 2 2 3" xfId="6419" xr:uid="{3CFF898E-5C6A-4043-B13E-85B30ACC5372}"/>
    <cellStyle name="Normal 9 6 3 3 2 2 4" xfId="5827" xr:uid="{5D1C7380-BB47-4C9E-BE3E-AA6CFEED192D}"/>
    <cellStyle name="Normal 9 6 3 3 3" xfId="4254" xr:uid="{FC120B5E-62F7-4846-A20E-C518840D6538}"/>
    <cellStyle name="Normal 9 6 3 3 3 2" xfId="5209" xr:uid="{B1CC1C85-3AF9-4511-ABD7-1CB4BE9627FD}"/>
    <cellStyle name="Normal 9 6 3 3 3 2 2" xfId="41836" xr:uid="{527D175F-D11E-478E-B56E-C865DAA5CE90}"/>
    <cellStyle name="Normal 9 6 3 3 3 2 3" xfId="6420" xr:uid="{A1D32391-C558-4A38-9EC8-F810331EDFF1}"/>
    <cellStyle name="Normal 9 6 3 3 3 2 4" xfId="5828" xr:uid="{4D6C16F2-12BE-46CE-9033-16C74FE17D0C}"/>
    <cellStyle name="Normal 9 6 3 3 4" xfId="4255" xr:uid="{3BF463D6-EF35-4441-975C-EF3342E4C05E}"/>
    <cellStyle name="Normal 9 6 3 3 4 2" xfId="5210" xr:uid="{535EE583-81B5-475B-A67E-45FA090E9607}"/>
    <cellStyle name="Normal 9 6 3 3 4 2 2" xfId="41837" xr:uid="{786D7AD7-2D01-4D2B-94C0-39C276B63494}"/>
    <cellStyle name="Normal 9 6 3 3 4 2 3" xfId="6421" xr:uid="{E66D23A6-9C2B-4E1F-94F2-AAAB8C277C03}"/>
    <cellStyle name="Normal 9 6 3 3 4 2 4" xfId="5829" xr:uid="{6348691B-49C5-4651-AE42-17DA041AC020}"/>
    <cellStyle name="Normal 9 6 3 3 5" xfId="5207" xr:uid="{B256DC04-F4A8-4295-9E42-C374351C309F}"/>
    <cellStyle name="Normal 9 6 3 3 5 2" xfId="41834" xr:uid="{539F64BF-34F5-423C-BE28-19A636071697}"/>
    <cellStyle name="Normal 9 6 3 3 5 3" xfId="6418" xr:uid="{D1B7BC8A-6D2E-424E-A93C-82507120E383}"/>
    <cellStyle name="Normal 9 6 3 3 5 4" xfId="5826" xr:uid="{685F981A-A14C-432C-B035-FA54A4BD59C9}"/>
    <cellStyle name="Normal 9 6 3 4" xfId="4256" xr:uid="{EEAF0ED5-104B-4018-ADE7-A9CC003E70D7}"/>
    <cellStyle name="Normal 9 6 3 4 2" xfId="5211" xr:uid="{A03951BA-EFC9-4D78-98AA-C0EB12ED5B29}"/>
    <cellStyle name="Normal 9 6 3 4 2 2" xfId="41838" xr:uid="{E9688E6E-06CD-4203-8202-97634C76A3A9}"/>
    <cellStyle name="Normal 9 6 3 4 2 3" xfId="6422" xr:uid="{F91149E2-1CE4-4C16-97C5-3C36AAF1FE06}"/>
    <cellStyle name="Normal 9 6 3 4 2 4" xfId="5830" xr:uid="{9CE70F98-BA11-4CD7-B729-59BB3A9C58F6}"/>
    <cellStyle name="Normal 9 6 3 5" xfId="4257" xr:uid="{CCA43CD4-16AF-412D-BEBE-C1B5B45F9160}"/>
    <cellStyle name="Normal 9 6 3 5 2" xfId="5212" xr:uid="{AE235704-1DC6-4386-9547-EE117372AE05}"/>
    <cellStyle name="Normal 9 6 3 5 2 2" xfId="41839" xr:uid="{7E9BB66D-584F-4FE2-A856-FDFC37213FE7}"/>
    <cellStyle name="Normal 9 6 3 5 2 3" xfId="6423" xr:uid="{0A9A2B43-8578-47E7-B58F-CEF4ED1E1510}"/>
    <cellStyle name="Normal 9 6 3 5 2 4" xfId="5831" xr:uid="{9DB409C7-3D52-48C2-89BE-3ACD7E3FD886}"/>
    <cellStyle name="Normal 9 6 3 6" xfId="4258" xr:uid="{C442051F-C76A-4C53-B0AE-1D9F2643CCBE}"/>
    <cellStyle name="Normal 9 6 3 6 2" xfId="5213" xr:uid="{F83DA2CE-A79D-49EC-9507-C86E3F7F9BC9}"/>
    <cellStyle name="Normal 9 6 3 6 2 2" xfId="41840" xr:uid="{1DAF2185-1EA6-44B6-B87E-D5A336690308}"/>
    <cellStyle name="Normal 9 6 3 6 2 3" xfId="6424" xr:uid="{07A91E23-28A5-474E-92D5-CE13C0A9B4C5}"/>
    <cellStyle name="Normal 9 6 3 6 2 4" xfId="5832" xr:uid="{2A7C8C58-5AC8-463C-A931-F7C74D406CD3}"/>
    <cellStyle name="Normal 9 6 3 7" xfId="5202" xr:uid="{B39987D4-7C4B-4570-87C6-8375926EC996}"/>
    <cellStyle name="Normal 9 6 3 7 2" xfId="41829" xr:uid="{8B395417-73E2-454A-947E-A3D89561D4E9}"/>
    <cellStyle name="Normal 9 6 3 7 3" xfId="6413" xr:uid="{266399B2-29B5-476B-B309-CF3BC03BE69F}"/>
    <cellStyle name="Normal 9 6 3 7 4" xfId="5821" xr:uid="{B5ECD1D7-985D-4E87-A60E-29E34F2667A6}"/>
    <cellStyle name="Normal 9 6 4" xfId="427" xr:uid="{13F6E5D6-5F81-4F56-864C-70A907F532F9}"/>
    <cellStyle name="Normal 9 6 4 2" xfId="893" xr:uid="{7D8BACB8-7B8B-40BD-89EF-AE288D09EC91}"/>
    <cellStyle name="Normal 9 6 4 2 2" xfId="4259" xr:uid="{592D0CD9-FE25-45E2-B3CF-2A313B5FBE32}"/>
    <cellStyle name="Normal 9 6 4 2 2 2" xfId="5216" xr:uid="{C28A4972-C60D-4DD6-8424-227BEE95C11C}"/>
    <cellStyle name="Normal 9 6 4 2 2 2 2" xfId="41843" xr:uid="{4A6FF21E-6F65-4027-A7AE-6F22B8B2F86A}"/>
    <cellStyle name="Normal 9 6 4 2 2 2 3" xfId="6427" xr:uid="{68DCFA54-CE76-41DA-B006-74124C2A8EB6}"/>
    <cellStyle name="Normal 9 6 4 2 2 2 4" xfId="5835" xr:uid="{D16E3A2A-34FD-4B86-A6F2-D4E82335F2A4}"/>
    <cellStyle name="Normal 9 6 4 2 3" xfId="4260" xr:uid="{740E57AA-DD21-4738-9A0D-F0DDBEE190FD}"/>
    <cellStyle name="Normal 9 6 4 2 3 2" xfId="5217" xr:uid="{76891EAE-01E8-469A-BB6F-F363363D68F9}"/>
    <cellStyle name="Normal 9 6 4 2 3 2 2" xfId="41844" xr:uid="{0484F670-B9CF-4542-BB65-B0C803CFD143}"/>
    <cellStyle name="Normal 9 6 4 2 3 2 3" xfId="6428" xr:uid="{A4CBBAD2-3D48-42DE-A92A-306B64B246FC}"/>
    <cellStyle name="Normal 9 6 4 2 3 2 4" xfId="5836" xr:uid="{1C081AB8-0595-4544-9E8E-83A04AD08DF6}"/>
    <cellStyle name="Normal 9 6 4 2 4" xfId="4261" xr:uid="{E1566D75-1EA9-4569-8CD8-403D425EC39A}"/>
    <cellStyle name="Normal 9 6 4 2 4 2" xfId="5218" xr:uid="{AF2219B9-4F50-48D3-9161-A807EC13BC44}"/>
    <cellStyle name="Normal 9 6 4 2 4 2 2" xfId="41845" xr:uid="{95A6D375-23EE-443C-AC86-02582008103A}"/>
    <cellStyle name="Normal 9 6 4 2 4 2 3" xfId="6429" xr:uid="{36E73A18-008E-49F8-A6C4-5B03428FDE0A}"/>
    <cellStyle name="Normal 9 6 4 2 4 2 4" xfId="5837" xr:uid="{8ADCC215-FEAA-43D8-B3AA-40CA05C9D8B5}"/>
    <cellStyle name="Normal 9 6 4 2 5" xfId="5215" xr:uid="{15CD742B-C203-47D0-A2B3-C0EB262A9511}"/>
    <cellStyle name="Normal 9 6 4 2 5 2" xfId="41842" xr:uid="{94FB6EB2-5187-4A97-AE63-E872051396E0}"/>
    <cellStyle name="Normal 9 6 4 2 5 3" xfId="6426" xr:uid="{A6FC3D20-D9D0-49FB-98AC-FC95EE5E6656}"/>
    <cellStyle name="Normal 9 6 4 2 5 4" xfId="5834" xr:uid="{DCCA45DA-DA26-4E81-B5B8-9FE062FF2578}"/>
    <cellStyle name="Normal 9 6 4 3" xfId="4262" xr:uid="{8F44B071-9AEF-4604-9C6E-33C50379FB25}"/>
    <cellStyle name="Normal 9 6 4 3 2" xfId="5219" xr:uid="{94F2BFBF-11DA-4317-B063-1F8620E24D2A}"/>
    <cellStyle name="Normal 9 6 4 3 2 2" xfId="41846" xr:uid="{04735DE4-15E3-491C-8593-E4CBA63F46BF}"/>
    <cellStyle name="Normal 9 6 4 3 2 3" xfId="6430" xr:uid="{482AA836-BEAD-45BE-AB79-4FAF49437F4A}"/>
    <cellStyle name="Normal 9 6 4 3 2 4" xfId="5838" xr:uid="{1A9C3B28-E41A-4F04-8394-A85637BD6521}"/>
    <cellStyle name="Normal 9 6 4 4" xfId="4263" xr:uid="{507B1F45-C8F3-4B14-9AA4-EAA309D2D1A8}"/>
    <cellStyle name="Normal 9 6 4 4 2" xfId="5220" xr:uid="{64E71207-C7B3-40DD-8DC8-A845E8256391}"/>
    <cellStyle name="Normal 9 6 4 4 2 2" xfId="41847" xr:uid="{EB7DA2D4-E813-44D3-942D-3D0935F16DDB}"/>
    <cellStyle name="Normal 9 6 4 4 2 3" xfId="6431" xr:uid="{F2AA9021-3339-4640-9C86-D3882FBE84C5}"/>
    <cellStyle name="Normal 9 6 4 4 2 4" xfId="5839" xr:uid="{A60E648F-76F5-40C1-8245-31AD07A974EB}"/>
    <cellStyle name="Normal 9 6 4 5" xfId="4264" xr:uid="{8F680ED9-4781-44D2-B4D9-474D616C456D}"/>
    <cellStyle name="Normal 9 6 4 5 2" xfId="5221" xr:uid="{7BD8A240-B38C-47AD-BC99-1D6F47BD9F59}"/>
    <cellStyle name="Normal 9 6 4 5 2 2" xfId="41848" xr:uid="{D33E59CE-173D-4263-A924-A2C334D954C2}"/>
    <cellStyle name="Normal 9 6 4 5 2 3" xfId="6432" xr:uid="{14F05839-F26E-4F40-A5FC-E6AF4C34C3A7}"/>
    <cellStyle name="Normal 9 6 4 5 2 4" xfId="5840" xr:uid="{8FFF0490-388F-46FE-B4C4-271A784F2C19}"/>
    <cellStyle name="Normal 9 6 4 6" xfId="5214" xr:uid="{108DAA6C-977D-4FC5-AF8D-5D62994440CB}"/>
    <cellStyle name="Normal 9 6 4 6 2" xfId="41841" xr:uid="{726444CB-B0BA-47C3-95F1-A44F73AE7466}"/>
    <cellStyle name="Normal 9 6 4 6 3" xfId="6425" xr:uid="{9D95B718-74A0-4E12-A3A7-7A4550D233A0}"/>
    <cellStyle name="Normal 9 6 4 6 4" xfId="5833" xr:uid="{38180B1B-8C14-49DB-9048-A107A8F67466}"/>
    <cellStyle name="Normal 9 6 5" xfId="894" xr:uid="{F3C276B8-A94F-48D1-8ADA-1340E578514C}"/>
    <cellStyle name="Normal 9 6 5 2" xfId="4265" xr:uid="{105A51A3-DC5B-490B-8CC1-5CE559A9CA24}"/>
    <cellStyle name="Normal 9 6 5 2 2" xfId="5223" xr:uid="{8027A55F-A01F-4132-B000-E3EAC7F3C3F1}"/>
    <cellStyle name="Normal 9 6 5 2 2 2" xfId="41850" xr:uid="{964BFC49-EF7B-4E2E-80CA-36A1CA635465}"/>
    <cellStyle name="Normal 9 6 5 2 2 3" xfId="6434" xr:uid="{69C1D2F3-52A6-46CF-9259-963A7BBEF99A}"/>
    <cellStyle name="Normal 9 6 5 2 2 4" xfId="5842" xr:uid="{A53F94AE-5BC6-478B-9537-AB7827B36647}"/>
    <cellStyle name="Normal 9 6 5 3" xfId="4266" xr:uid="{5C4C9B27-3377-4497-8429-0E2573761D45}"/>
    <cellStyle name="Normal 9 6 5 3 2" xfId="5224" xr:uid="{A45B9C7D-9045-4C38-87F1-254975A6BF64}"/>
    <cellStyle name="Normal 9 6 5 3 2 2" xfId="41851" xr:uid="{6A8C2E36-2AC3-4512-95C5-F7C6EF811932}"/>
    <cellStyle name="Normal 9 6 5 3 2 3" xfId="6435" xr:uid="{70E3F169-2998-46EC-AF38-A0FFFFA8B300}"/>
    <cellStyle name="Normal 9 6 5 3 2 4" xfId="5843" xr:uid="{32CE3C8D-8585-411A-A7F4-D60ACC5480C0}"/>
    <cellStyle name="Normal 9 6 5 4" xfId="4267" xr:uid="{79C59B8C-944E-4111-99C3-06AEF231522A}"/>
    <cellStyle name="Normal 9 6 5 4 2" xfId="5225" xr:uid="{7BDB6608-575C-4968-9A82-3B0D1F5A5FF9}"/>
    <cellStyle name="Normal 9 6 5 4 2 2" xfId="41852" xr:uid="{3D2C4A5D-B613-4948-AA0F-2096D07E9DAC}"/>
    <cellStyle name="Normal 9 6 5 4 2 3" xfId="6436" xr:uid="{D68D1E88-E12D-4F14-B82B-55437EE78D77}"/>
    <cellStyle name="Normal 9 6 5 4 2 4" xfId="5844" xr:uid="{736E9199-9E96-499C-962C-407CA83A1D69}"/>
    <cellStyle name="Normal 9 6 5 5" xfId="5222" xr:uid="{9EB20452-3CD9-4778-9378-6C64C0AF1B2E}"/>
    <cellStyle name="Normal 9 6 5 5 2" xfId="41849" xr:uid="{A523E80E-8EBB-44F4-B600-DDEFB20D2056}"/>
    <cellStyle name="Normal 9 6 5 5 3" xfId="6433" xr:uid="{FC94CCC5-0576-41B7-AF95-3109B3AAABC1}"/>
    <cellStyle name="Normal 9 6 5 5 4" xfId="5841" xr:uid="{B0EF705F-FA25-48AD-AC4E-D4A4D2423AF5}"/>
    <cellStyle name="Normal 9 6 6" xfId="4268" xr:uid="{41939C85-16EB-437F-95BF-405287D720DA}"/>
    <cellStyle name="Normal 9 6 6 2" xfId="4269" xr:uid="{3531DEA2-2AAD-4DCD-BEB0-FCBF433AD975}"/>
    <cellStyle name="Normal 9 6 6 2 2" xfId="5227" xr:uid="{6129A5D4-45E9-463D-9BF1-7689CA949C52}"/>
    <cellStyle name="Normal 9 6 6 2 2 2" xfId="41854" xr:uid="{09BA173A-EC9A-4F38-97B0-19CD96B1369F}"/>
    <cellStyle name="Normal 9 6 6 2 2 3" xfId="6438" xr:uid="{E63392D0-469F-435F-B58B-73761FE22A85}"/>
    <cellStyle name="Normal 9 6 6 2 2 4" xfId="5846" xr:uid="{A9248694-2852-43D5-B699-BF055D0D1DE2}"/>
    <cellStyle name="Normal 9 6 6 3" xfId="4270" xr:uid="{DE897E6D-201A-4F63-8E45-E6992D2AB46B}"/>
    <cellStyle name="Normal 9 6 6 3 2" xfId="5228" xr:uid="{9A05520D-8B8A-4609-8F8C-E2BF7E4CDC46}"/>
    <cellStyle name="Normal 9 6 6 3 2 2" xfId="41855" xr:uid="{C1DF8D86-A7ED-4D11-B765-25283702F9EF}"/>
    <cellStyle name="Normal 9 6 6 3 2 3" xfId="6439" xr:uid="{62B7C084-199D-47F1-AFD7-A6B681F4B05A}"/>
    <cellStyle name="Normal 9 6 6 3 2 4" xfId="5847" xr:uid="{86E39288-69FB-4E72-9864-D66A001DC055}"/>
    <cellStyle name="Normal 9 6 6 4" xfId="4271" xr:uid="{EB1E235C-0A59-46C4-9AA9-5930455211C4}"/>
    <cellStyle name="Normal 9 6 6 4 2" xfId="5229" xr:uid="{C0B8F160-8C9C-4FDB-8513-CFE8519E8FAD}"/>
    <cellStyle name="Normal 9 6 6 4 2 2" xfId="41856" xr:uid="{BCB75993-000B-41CB-9AFE-5F0153E88DE4}"/>
    <cellStyle name="Normal 9 6 6 4 2 3" xfId="6440" xr:uid="{33AD3B7E-2138-46AE-B4D4-0B220DFB582F}"/>
    <cellStyle name="Normal 9 6 6 4 2 4" xfId="5848" xr:uid="{3D2173BB-B4F6-4D33-9C44-63190BEF5CF3}"/>
    <cellStyle name="Normal 9 6 6 5" xfId="5226" xr:uid="{8B62E59F-008A-4774-A96B-0BDB1C6D1C93}"/>
    <cellStyle name="Normal 9 6 6 5 2" xfId="41853" xr:uid="{27DFA661-CFAB-4D48-BF74-DD7C028CBF43}"/>
    <cellStyle name="Normal 9 6 6 5 3" xfId="6437" xr:uid="{A425AD17-22D8-458C-8800-587B6F03E5F3}"/>
    <cellStyle name="Normal 9 6 6 5 4" xfId="5845" xr:uid="{F26FBFB6-9B2B-48C7-A762-A30CB5FB9EB6}"/>
    <cellStyle name="Normal 9 6 7" xfId="4272" xr:uid="{FDD21CC4-EA3A-43C1-90D1-B1E9A1A241E2}"/>
    <cellStyle name="Normal 9 6 7 2" xfId="5230" xr:uid="{CD0226D1-2F34-47D3-970A-1938FE945F87}"/>
    <cellStyle name="Normal 9 6 7 2 2" xfId="41857" xr:uid="{915D19BF-2692-4E4D-A9DD-77E8A3E71E81}"/>
    <cellStyle name="Normal 9 6 7 2 3" xfId="6441" xr:uid="{B8AAD4C4-8109-44E5-B316-863AAF07B24F}"/>
    <cellStyle name="Normal 9 6 7 2 4" xfId="5849" xr:uid="{BA3B35CD-33CC-4DD8-AF17-5781E9CD8196}"/>
    <cellStyle name="Normal 9 6 8" xfId="4273" xr:uid="{D32F6317-1F11-4020-A7A8-6F1268F85CBA}"/>
    <cellStyle name="Normal 9 6 8 2" xfId="5231" xr:uid="{76D5A579-E612-41F0-9FEF-89C1B009ECE1}"/>
    <cellStyle name="Normal 9 6 8 2 2" xfId="41858" xr:uid="{5DAAAD40-64E8-4C77-A0D7-0FE3284C7840}"/>
    <cellStyle name="Normal 9 6 8 2 3" xfId="6442" xr:uid="{810A051A-B4BB-492A-9EE1-82CD59D0506C}"/>
    <cellStyle name="Normal 9 6 8 2 4" xfId="5850" xr:uid="{7C223FC3-FDE9-42AD-90A3-DDEE4EE2BEDD}"/>
    <cellStyle name="Normal 9 6 9" xfId="4274" xr:uid="{8E57E17A-F17B-4953-B82D-45761870A6F4}"/>
    <cellStyle name="Normal 9 6 9 2" xfId="5232" xr:uid="{624FA8AD-4BCD-4C2A-834D-76DF80E12B36}"/>
    <cellStyle name="Normal 9 6 9 2 2" xfId="41859" xr:uid="{4524D662-FB2E-4107-8CDB-AC79146A87E4}"/>
    <cellStyle name="Normal 9 6 9 2 3" xfId="6443" xr:uid="{CBAC6B6C-D421-4B06-AAF1-4D3CE0BB8C84}"/>
    <cellStyle name="Normal 9 6 9 2 4" xfId="5851" xr:uid="{98C58F72-ADFB-4DE0-B8D9-45E9A2B0D08B}"/>
    <cellStyle name="Normal 9 7" xfId="184" xr:uid="{69C46BC4-132B-4370-951B-3B26928BF90B}"/>
    <cellStyle name="Normal 9 7 2" xfId="428" xr:uid="{891F192E-5308-4557-9F82-6973B838BBD0}"/>
    <cellStyle name="Normal 9 7 2 2" xfId="895" xr:uid="{B5CD52A4-78B7-44FB-BAE5-41FCDC2866F3}"/>
    <cellStyle name="Normal 9 7 2 2 2" xfId="2477" xr:uid="{31790F9F-C34E-4E30-849C-257A1F25AB31}"/>
    <cellStyle name="Normal 9 7 2 2 2 2" xfId="2478" xr:uid="{999A6E01-1F4C-45FF-A244-71DF52DE11CB}"/>
    <cellStyle name="Normal 9 7 2 2 2 2 2" xfId="5237" xr:uid="{607FA42A-C4B3-438F-82AE-C82C185AEC4B}"/>
    <cellStyle name="Normal 9 7 2 2 2 2 2 2" xfId="41864" xr:uid="{3777A364-3355-4DB7-9DFF-8363F6006A9F}"/>
    <cellStyle name="Normal 9 7 2 2 2 2 2 3" xfId="6448" xr:uid="{3140834C-D820-40D7-B0C8-17D0908AA03C}"/>
    <cellStyle name="Normal 9 7 2 2 2 2 2 4" xfId="5856" xr:uid="{30B24964-68C1-45F4-9D1B-68D5CC6EC650}"/>
    <cellStyle name="Normal 9 7 2 2 2 3" xfId="5236" xr:uid="{A550A921-B510-4C01-AF26-E7705D5FE26F}"/>
    <cellStyle name="Normal 9 7 2 2 2 3 2" xfId="41863" xr:uid="{C222D34C-B577-4875-8FED-3845C320B5B2}"/>
    <cellStyle name="Normal 9 7 2 2 2 3 3" xfId="6447" xr:uid="{11C687CD-BB55-4A89-B61F-1F33B0464C36}"/>
    <cellStyle name="Normal 9 7 2 2 2 3 4" xfId="5855" xr:uid="{E204EB21-7C20-4CDC-ABAB-627DD5FC2067}"/>
    <cellStyle name="Normal 9 7 2 2 3" xfId="2479" xr:uid="{4786FEF0-6CEC-48D5-B8F8-1136572BE1C4}"/>
    <cellStyle name="Normal 9 7 2 2 3 2" xfId="5238" xr:uid="{9001561E-CFB9-4FBA-9A6B-2A36C3903C7F}"/>
    <cellStyle name="Normal 9 7 2 2 3 2 2" xfId="41865" xr:uid="{7EB60589-8901-44CC-BB24-AACE0088CD6C}"/>
    <cellStyle name="Normal 9 7 2 2 3 2 3" xfId="6449" xr:uid="{5E3E61F0-6076-4647-9CB6-5CF40C6031BE}"/>
    <cellStyle name="Normal 9 7 2 2 3 2 4" xfId="5857" xr:uid="{F8D1B604-0B6C-47CF-A0E4-1D98A38EBC4B}"/>
    <cellStyle name="Normal 9 7 2 2 4" xfId="4275" xr:uid="{D46C9ECC-A364-4533-901E-CF253F463700}"/>
    <cellStyle name="Normal 9 7 2 2 4 2" xfId="5239" xr:uid="{DD72D603-6C86-47E1-B89F-551CD6984CD6}"/>
    <cellStyle name="Normal 9 7 2 2 4 2 2" xfId="41866" xr:uid="{442B2A70-B8F4-4E92-9E35-C96F7DFE6487}"/>
    <cellStyle name="Normal 9 7 2 2 4 2 3" xfId="6450" xr:uid="{EC77C1C0-1BCF-4CE8-87B5-C4BA02D28A54}"/>
    <cellStyle name="Normal 9 7 2 2 4 2 4" xfId="5858" xr:uid="{C8C19A9C-8D0E-4395-9EEE-27A63E0E1444}"/>
    <cellStyle name="Normal 9 7 2 2 5" xfId="5235" xr:uid="{56B69E18-8CED-4781-BF91-81EA2DBB837A}"/>
    <cellStyle name="Normal 9 7 2 2 5 2" xfId="41862" xr:uid="{FDD38DCC-2449-42EF-BF00-BBA56E66A4B5}"/>
    <cellStyle name="Normal 9 7 2 2 5 3" xfId="6446" xr:uid="{10D0EB26-07C0-4462-8AC6-0276DEB850B9}"/>
    <cellStyle name="Normal 9 7 2 2 5 4" xfId="5854" xr:uid="{558EF125-7975-4E71-AE60-28B101669E90}"/>
    <cellStyle name="Normal 9 7 2 3" xfId="2480" xr:uid="{7E721242-2A5F-407C-96B2-5DA8CA58ED73}"/>
    <cellStyle name="Normal 9 7 2 3 2" xfId="2481" xr:uid="{5E5B6020-6CF8-4AF1-989B-8BB11F0C545C}"/>
    <cellStyle name="Normal 9 7 2 3 2 2" xfId="5241" xr:uid="{2E3C7220-C13B-4B20-8223-4800B349E3A2}"/>
    <cellStyle name="Normal 9 7 2 3 2 2 2" xfId="41868" xr:uid="{19872477-D800-49FF-89D2-3D2619698EBC}"/>
    <cellStyle name="Normal 9 7 2 3 2 2 3" xfId="6452" xr:uid="{C530A27C-41BE-4AD9-AF38-005FA2AA1CC7}"/>
    <cellStyle name="Normal 9 7 2 3 2 2 4" xfId="5860" xr:uid="{AA5D70BC-0248-4CBE-9D4A-6E02F6023E0A}"/>
    <cellStyle name="Normal 9 7 2 3 3" xfId="4276" xr:uid="{B5A9B222-F8DB-4C37-8F12-1EBDEAD8D583}"/>
    <cellStyle name="Normal 9 7 2 3 3 2" xfId="5242" xr:uid="{EF2855CE-CDC6-447A-BB95-58D1838ACC16}"/>
    <cellStyle name="Normal 9 7 2 3 3 2 2" xfId="41869" xr:uid="{AE897983-FE05-41CA-9F05-53BF1AC8346B}"/>
    <cellStyle name="Normal 9 7 2 3 3 2 3" xfId="6453" xr:uid="{04169951-DD8D-4B77-8DE1-297D5DADD1D5}"/>
    <cellStyle name="Normal 9 7 2 3 3 2 4" xfId="5861" xr:uid="{C113A398-F374-42AE-8293-362D238D69C2}"/>
    <cellStyle name="Normal 9 7 2 3 4" xfId="4277" xr:uid="{84FDCF10-4ECF-4670-800E-CC82225DF670}"/>
    <cellStyle name="Normal 9 7 2 3 4 2" xfId="5243" xr:uid="{1969D5AE-5A50-42CF-9287-21796D2FC86F}"/>
    <cellStyle name="Normal 9 7 2 3 4 2 2" xfId="41870" xr:uid="{72659913-084E-48AB-8487-DF69B438B446}"/>
    <cellStyle name="Normal 9 7 2 3 4 2 3" xfId="6454" xr:uid="{1B19EC77-5DD5-4114-A0EF-A1C8DFB62CF5}"/>
    <cellStyle name="Normal 9 7 2 3 4 2 4" xfId="5862" xr:uid="{A99882DE-F13D-4582-BAEA-9CF41FD16CFF}"/>
    <cellStyle name="Normal 9 7 2 3 5" xfId="5240" xr:uid="{D4D607C8-1F45-4896-AC76-41724728BECC}"/>
    <cellStyle name="Normal 9 7 2 3 5 2" xfId="41867" xr:uid="{DCBFC8B9-0024-44EE-AE90-0709F87DD5A8}"/>
    <cellStyle name="Normal 9 7 2 3 5 3" xfId="6451" xr:uid="{F00B8CF8-12E6-4086-BD77-F9A74AF19942}"/>
    <cellStyle name="Normal 9 7 2 3 5 4" xfId="5859" xr:uid="{7A0B9ECC-444B-4D96-A616-15644B048ED5}"/>
    <cellStyle name="Normal 9 7 2 4" xfId="2482" xr:uid="{E15BE4B2-DB99-4CF9-9388-BAAF94007957}"/>
    <cellStyle name="Normal 9 7 2 4 2" xfId="5244" xr:uid="{CECF19C8-FC9C-4E86-867A-AAF5E95439E1}"/>
    <cellStyle name="Normal 9 7 2 4 2 2" xfId="41871" xr:uid="{C5437C54-CF17-4198-855B-4B8DEA942008}"/>
    <cellStyle name="Normal 9 7 2 4 2 3" xfId="6455" xr:uid="{BF623DBE-CA9C-4438-A8F6-DDCBC4D6A0E8}"/>
    <cellStyle name="Normal 9 7 2 4 2 4" xfId="5863" xr:uid="{438B3DB5-0C4F-4F73-90F6-4115C538FA14}"/>
    <cellStyle name="Normal 9 7 2 5" xfId="4278" xr:uid="{637DBC23-E44A-480C-83D9-DFEE4BE66E09}"/>
    <cellStyle name="Normal 9 7 2 5 2" xfId="5245" xr:uid="{2D82C75F-2728-4CB7-9518-40120B454388}"/>
    <cellStyle name="Normal 9 7 2 5 2 2" xfId="41872" xr:uid="{1B0A249B-6286-4E4F-AC34-50DEB379E91B}"/>
    <cellStyle name="Normal 9 7 2 5 2 3" xfId="6456" xr:uid="{3122F5CB-385E-451B-A0C4-B38F6C8FB8F8}"/>
    <cellStyle name="Normal 9 7 2 5 2 4" xfId="5864" xr:uid="{B924848D-A29B-4B00-BAB6-057746992FC8}"/>
    <cellStyle name="Normal 9 7 2 6" xfId="4279" xr:uid="{A3A9D903-793A-447E-886C-E194A025C40A}"/>
    <cellStyle name="Normal 9 7 2 6 2" xfId="5246" xr:uid="{BEF86B3B-C396-4218-A4AC-E4C1AADF7C18}"/>
    <cellStyle name="Normal 9 7 2 6 2 2" xfId="41873" xr:uid="{85D4B686-447F-41D0-99AC-F746674D3592}"/>
    <cellStyle name="Normal 9 7 2 6 2 3" xfId="6457" xr:uid="{6E7BA70F-27BC-4A4A-A011-D8B1A9CE0A5F}"/>
    <cellStyle name="Normal 9 7 2 6 2 4" xfId="5865" xr:uid="{681F17CB-6CD9-41C1-B223-C7CD159935E8}"/>
    <cellStyle name="Normal 9 7 2 7" xfId="5234" xr:uid="{813B664D-6E80-490B-ABBD-CEC8AA9522CA}"/>
    <cellStyle name="Normal 9 7 2 7 2" xfId="41861" xr:uid="{351DCA01-28C8-4FAC-8C4A-B95228A3D769}"/>
    <cellStyle name="Normal 9 7 2 7 3" xfId="6445" xr:uid="{EEF8B7F3-4D32-4629-AEB6-DEA85593F850}"/>
    <cellStyle name="Normal 9 7 2 7 4" xfId="5853" xr:uid="{D72E5470-6A7A-4962-AE2E-21B73E9652DF}"/>
    <cellStyle name="Normal 9 7 3" xfId="896" xr:uid="{10593D0E-6588-4FC9-8981-D865CED83C42}"/>
    <cellStyle name="Normal 9 7 3 2" xfId="2483" xr:uid="{A713ED16-52E5-4E5E-B27A-6D3616407D98}"/>
    <cellStyle name="Normal 9 7 3 2 2" xfId="2484" xr:uid="{6007ECBF-D341-4223-87E2-26DEC52019AC}"/>
    <cellStyle name="Normal 9 7 3 2 2 2" xfId="5249" xr:uid="{87416E5E-7888-4DA3-8193-9AC29F81233A}"/>
    <cellStyle name="Normal 9 7 3 2 2 2 2" xfId="41876" xr:uid="{CC4744A3-6E0D-4A17-BA66-7CEF4EAEC820}"/>
    <cellStyle name="Normal 9 7 3 2 2 2 3" xfId="6460" xr:uid="{04B10B96-8EDC-4480-B43B-F3DCED887A6C}"/>
    <cellStyle name="Normal 9 7 3 2 2 2 4" xfId="5868" xr:uid="{2AD10EBF-E106-46FE-8421-1A8641A48251}"/>
    <cellStyle name="Normal 9 7 3 2 3" xfId="4280" xr:uid="{5946FD14-1FF2-4ACC-970F-AB94CB9BDCD2}"/>
    <cellStyle name="Normal 9 7 3 2 3 2" xfId="5250" xr:uid="{0E588F3D-3CE0-452C-AF8D-579DE1F54B56}"/>
    <cellStyle name="Normal 9 7 3 2 3 2 2" xfId="41877" xr:uid="{BF861A05-E1E7-4AC9-AD0D-14BD2FD0D7F8}"/>
    <cellStyle name="Normal 9 7 3 2 3 2 3" xfId="6461" xr:uid="{533AA32F-BC5A-4CDC-8227-E0CFF29A45F0}"/>
    <cellStyle name="Normal 9 7 3 2 3 2 4" xfId="5869" xr:uid="{65FED527-16FC-4058-989A-DBE873DA407F}"/>
    <cellStyle name="Normal 9 7 3 2 4" xfId="4281" xr:uid="{BC1DF72C-870A-4D3D-AE1C-24E978533640}"/>
    <cellStyle name="Normal 9 7 3 2 4 2" xfId="5251" xr:uid="{BBE5D960-86FE-4331-A9B2-E17A4557C62D}"/>
    <cellStyle name="Normal 9 7 3 2 4 2 2" xfId="41878" xr:uid="{14E34C64-016A-4230-B9B4-E59F48D7B9A4}"/>
    <cellStyle name="Normal 9 7 3 2 4 2 3" xfId="6462" xr:uid="{CEAF07B8-46D2-465B-925B-E51E11C7A8ED}"/>
    <cellStyle name="Normal 9 7 3 2 4 2 4" xfId="5870" xr:uid="{171DB759-64D4-4FDE-B915-B34622926A0C}"/>
    <cellStyle name="Normal 9 7 3 2 5" xfId="5248" xr:uid="{E597F38D-161C-4286-AF30-464FAE1D38E8}"/>
    <cellStyle name="Normal 9 7 3 2 5 2" xfId="41875" xr:uid="{DE0B9689-52CC-478C-92A0-740B33F385A4}"/>
    <cellStyle name="Normal 9 7 3 2 5 3" xfId="6459" xr:uid="{8C2C5516-938B-4C28-A120-745E527DBC6D}"/>
    <cellStyle name="Normal 9 7 3 2 5 4" xfId="5867" xr:uid="{3D58D673-B5BC-4C7E-8B96-E636AA6EE0E1}"/>
    <cellStyle name="Normal 9 7 3 3" xfId="2485" xr:uid="{6ACABAB4-64B7-47A7-9C37-8B80FF68A5D1}"/>
    <cellStyle name="Normal 9 7 3 3 2" xfId="5252" xr:uid="{F4D6448C-6C16-4B02-B76E-FD91467CB071}"/>
    <cellStyle name="Normal 9 7 3 3 2 2" xfId="41879" xr:uid="{3A29E0CF-520E-415A-8AFB-866F01A5B5E0}"/>
    <cellStyle name="Normal 9 7 3 3 2 3" xfId="6463" xr:uid="{D256CCE8-5E05-442C-9F34-5D06003E9468}"/>
    <cellStyle name="Normal 9 7 3 3 2 4" xfId="5871" xr:uid="{F83369AA-0DCA-4A83-B26D-B064B49D24BD}"/>
    <cellStyle name="Normal 9 7 3 4" xfId="4282" xr:uid="{61157798-B14B-4043-AE5C-C4AFA9C5A92B}"/>
    <cellStyle name="Normal 9 7 3 4 2" xfId="5253" xr:uid="{177EBEC3-1E4A-4725-9413-09048D5BEAC5}"/>
    <cellStyle name="Normal 9 7 3 4 2 2" xfId="41880" xr:uid="{488694E3-D735-4403-A6BB-6718739FF68E}"/>
    <cellStyle name="Normal 9 7 3 4 2 3" xfId="6464" xr:uid="{88C3150B-DDF8-44AE-B156-FDE0CC32808F}"/>
    <cellStyle name="Normal 9 7 3 4 2 4" xfId="5872" xr:uid="{506D5BEA-980B-422A-9D26-E38C06B32446}"/>
    <cellStyle name="Normal 9 7 3 5" xfId="4283" xr:uid="{7BB8186D-CDD8-44D9-99EE-522E99BC367F}"/>
    <cellStyle name="Normal 9 7 3 5 2" xfId="5254" xr:uid="{B0B58471-7CEE-4ECB-A69B-E5CAADE3B8F0}"/>
    <cellStyle name="Normal 9 7 3 5 2 2" xfId="41881" xr:uid="{D80D954B-FD41-4636-9340-D9F716B0162E}"/>
    <cellStyle name="Normal 9 7 3 5 2 3" xfId="6465" xr:uid="{06495776-5109-4F02-8948-88688C1A940B}"/>
    <cellStyle name="Normal 9 7 3 5 2 4" xfId="5873" xr:uid="{ADDDC9C0-7590-4B40-AEB4-B621EE1F0891}"/>
    <cellStyle name="Normal 9 7 3 6" xfId="5247" xr:uid="{CDBC05D8-F951-4872-86F3-9C54895EB2B5}"/>
    <cellStyle name="Normal 9 7 3 6 2" xfId="41874" xr:uid="{2E75A281-9555-4520-8705-44A16115D63C}"/>
    <cellStyle name="Normal 9 7 3 6 3" xfId="6458" xr:uid="{215522B0-0245-43DA-8365-27A515F69E30}"/>
    <cellStyle name="Normal 9 7 3 6 4" xfId="5866" xr:uid="{4B6E382D-8336-4594-8433-4E791367D383}"/>
    <cellStyle name="Normal 9 7 4" xfId="2486" xr:uid="{E6747B08-8214-4FAE-9B49-92614E1996FA}"/>
    <cellStyle name="Normal 9 7 4 2" xfId="2487" xr:uid="{428DC145-5E6C-4744-A5D6-A263D6615969}"/>
    <cellStyle name="Normal 9 7 4 2 2" xfId="5256" xr:uid="{4FA4C713-1A2F-487D-AD24-7187B6CFF4C4}"/>
    <cellStyle name="Normal 9 7 4 2 2 2" xfId="41883" xr:uid="{AE8719D5-D130-4A28-97A5-4B9169C17685}"/>
    <cellStyle name="Normal 9 7 4 2 2 3" xfId="6467" xr:uid="{A9F74A98-E3BC-40A5-9A73-E2C99186C941}"/>
    <cellStyle name="Normal 9 7 4 2 2 4" xfId="5875" xr:uid="{430EB124-7F87-4FBF-9A8E-9AABE5C9C41A}"/>
    <cellStyle name="Normal 9 7 4 3" xfId="4284" xr:uid="{5D96C933-2ABE-4660-8805-5867A7718B8A}"/>
    <cellStyle name="Normal 9 7 4 3 2" xfId="5257" xr:uid="{55DD0E75-2904-4E09-B54B-E522C8FCD77B}"/>
    <cellStyle name="Normal 9 7 4 3 2 2" xfId="41884" xr:uid="{127171AA-197C-498C-BF67-04F6D21EA0B9}"/>
    <cellStyle name="Normal 9 7 4 3 2 3" xfId="6468" xr:uid="{EAC0950E-6CC4-43B2-8FA7-C4C3B280AF33}"/>
    <cellStyle name="Normal 9 7 4 3 2 4" xfId="5876" xr:uid="{A68C1E1B-C098-413C-8126-B9E1AD382EEC}"/>
    <cellStyle name="Normal 9 7 4 4" xfId="4285" xr:uid="{A432AFA4-0B46-40DC-9E67-D4F1E4A1BD20}"/>
    <cellStyle name="Normal 9 7 4 4 2" xfId="5258" xr:uid="{A897FCAA-B305-4C9E-A632-2B8EDD723C9E}"/>
    <cellStyle name="Normal 9 7 4 4 2 2" xfId="41885" xr:uid="{C8765070-5BB6-4E65-9510-3732CB333CB2}"/>
    <cellStyle name="Normal 9 7 4 4 2 3" xfId="6469" xr:uid="{54CC1B93-A7CA-423A-B14E-02437DF6EF5B}"/>
    <cellStyle name="Normal 9 7 4 4 2 4" xfId="5877" xr:uid="{CCF4EE71-04D0-41DF-BD97-D0C5C66CD062}"/>
    <cellStyle name="Normal 9 7 4 5" xfId="5255" xr:uid="{AA7EFB12-7B3A-4444-B87F-B90322C7E66C}"/>
    <cellStyle name="Normal 9 7 4 5 2" xfId="41882" xr:uid="{545D63E3-AFCE-4670-9E7F-ADFEA3207355}"/>
    <cellStyle name="Normal 9 7 4 5 3" xfId="6466" xr:uid="{AF21FB8B-5E84-4409-B300-6F70E57B60A0}"/>
    <cellStyle name="Normal 9 7 4 5 4" xfId="5874" xr:uid="{0BCC10D6-AA73-4008-9FA3-2DD2E0820BF1}"/>
    <cellStyle name="Normal 9 7 5" xfId="2488" xr:uid="{11DD310F-6A2F-420F-9CC6-94AC452DA954}"/>
    <cellStyle name="Normal 9 7 5 2" xfId="4286" xr:uid="{636FF546-591A-4DF5-8E75-7129FC38B6D0}"/>
    <cellStyle name="Normal 9 7 5 2 2" xfId="5260" xr:uid="{0AC0767D-20AB-4AB2-8D4B-A8429A10AE59}"/>
    <cellStyle name="Normal 9 7 5 2 2 2" xfId="41887" xr:uid="{50AA87A9-422E-46AF-B8CC-1E912A3BFE70}"/>
    <cellStyle name="Normal 9 7 5 2 2 3" xfId="6471" xr:uid="{4DC532B0-A1FF-4703-A6F5-2F0C16157495}"/>
    <cellStyle name="Normal 9 7 5 2 2 4" xfId="5879" xr:uid="{148B40EE-297B-4E18-BBC2-0BF1D8C08196}"/>
    <cellStyle name="Normal 9 7 5 3" xfId="4287" xr:uid="{2CAEFB77-4EC1-472E-B6FF-3B15021741E7}"/>
    <cellStyle name="Normal 9 7 5 3 2" xfId="5261" xr:uid="{7D17986B-9BC0-4EC7-9128-F7EF77CE3BD3}"/>
    <cellStyle name="Normal 9 7 5 3 2 2" xfId="41888" xr:uid="{17979E9C-3900-41D9-9CF0-398A9E6BB3FA}"/>
    <cellStyle name="Normal 9 7 5 3 2 3" xfId="6472" xr:uid="{B2C842F0-8F6C-49F5-AF49-36886F927471}"/>
    <cellStyle name="Normal 9 7 5 3 2 4" xfId="5880" xr:uid="{6D5378A7-C632-471B-8EAB-02C3503B48C1}"/>
    <cellStyle name="Normal 9 7 5 4" xfId="4288" xr:uid="{689808DC-6404-425E-AE9B-D6C205013A94}"/>
    <cellStyle name="Normal 9 7 5 4 2" xfId="5262" xr:uid="{C5559871-251B-4B43-A04D-F1BE0646ED46}"/>
    <cellStyle name="Normal 9 7 5 4 2 2" xfId="41889" xr:uid="{391C2503-D1D1-4426-8682-E264671C7BB6}"/>
    <cellStyle name="Normal 9 7 5 4 2 3" xfId="6473" xr:uid="{DDF58555-C12E-4142-BF58-8C3C36FF0143}"/>
    <cellStyle name="Normal 9 7 5 4 2 4" xfId="5881" xr:uid="{94898F58-6F80-4197-BA0B-F4DAE859D1A3}"/>
    <cellStyle name="Normal 9 7 5 5" xfId="5259" xr:uid="{3ECA4E07-188A-42F5-AF08-8DF7D23FD429}"/>
    <cellStyle name="Normal 9 7 5 5 2" xfId="41886" xr:uid="{C3396898-AD60-4E84-B984-50CD8D81FECF}"/>
    <cellStyle name="Normal 9 7 5 5 3" xfId="6470" xr:uid="{E36A18E7-DE0E-4212-AA86-5D738469985C}"/>
    <cellStyle name="Normal 9 7 5 5 4" xfId="5878" xr:uid="{F19DCC70-7C5E-46E6-B724-293DA7D7C4D1}"/>
    <cellStyle name="Normal 9 7 6" xfId="4289" xr:uid="{7690C711-F023-4E45-8C25-C06BE73F83C0}"/>
    <cellStyle name="Normal 9 7 6 2" xfId="5263" xr:uid="{F0517C23-BF66-42CC-B37B-0C246F1731C5}"/>
    <cellStyle name="Normal 9 7 6 2 2" xfId="41890" xr:uid="{3DE22ABC-FC09-4CA9-83F5-E17FA8385F2E}"/>
    <cellStyle name="Normal 9 7 6 2 3" xfId="6474" xr:uid="{F5753960-2F8C-4DD8-AD70-D9A98A928EEA}"/>
    <cellStyle name="Normal 9 7 6 2 4" xfId="5882" xr:uid="{43F536DA-575A-4A43-8EE7-52338D59FC04}"/>
    <cellStyle name="Normal 9 7 7" xfId="4290" xr:uid="{9A5679FC-8105-4DB7-9536-73D1C0A70D20}"/>
    <cellStyle name="Normal 9 7 7 2" xfId="5264" xr:uid="{320F4271-7562-4C8C-8BE2-5FE5F512F643}"/>
    <cellStyle name="Normal 9 7 7 2 2" xfId="41891" xr:uid="{70484C3E-3791-4BBC-886D-5A9A7AF10AA7}"/>
    <cellStyle name="Normal 9 7 7 2 3" xfId="6475" xr:uid="{652AA829-2410-4A42-82F7-4C27D18FAF04}"/>
    <cellStyle name="Normal 9 7 7 2 4" xfId="5883" xr:uid="{D2D383BA-5C4D-4BAA-8A58-152DE780F951}"/>
    <cellStyle name="Normal 9 7 8" xfId="4291" xr:uid="{0D505A34-15A8-4ECB-8366-7A7AEBB2A22A}"/>
    <cellStyle name="Normal 9 7 8 2" xfId="5265" xr:uid="{C092B204-4A1F-43CD-843F-424B14B97D73}"/>
    <cellStyle name="Normal 9 7 8 2 2" xfId="41892" xr:uid="{9C1513CE-58AE-40FE-8B8C-2006C1170BF5}"/>
    <cellStyle name="Normal 9 7 8 2 3" xfId="6476" xr:uid="{BFCC95E9-4C37-43C7-972C-0DE514D0DF01}"/>
    <cellStyle name="Normal 9 7 8 2 4" xfId="5884" xr:uid="{6E63CD2A-5E19-49C8-BF37-D29B3AA14108}"/>
    <cellStyle name="Normal 9 7 9" xfId="5233" xr:uid="{06FB95DC-CEF7-4DB8-974D-4C6E427F8638}"/>
    <cellStyle name="Normal 9 7 9 2" xfId="41860" xr:uid="{0382E79B-F968-452B-8F96-3F2813F8D186}"/>
    <cellStyle name="Normal 9 7 9 3" xfId="6444" xr:uid="{F88ADD39-AEEF-45F5-B1F3-F1FC973164EC}"/>
    <cellStyle name="Normal 9 7 9 4" xfId="5852" xr:uid="{3EC61409-B516-4DE6-91DB-509742524E83}"/>
    <cellStyle name="Normal 9 8" xfId="429" xr:uid="{8857D110-C544-49B5-8018-6A84C58AB117}"/>
    <cellStyle name="Normal 9 8 2" xfId="897" xr:uid="{725AA220-C034-4AD7-AA64-D27DBA2FB874}"/>
    <cellStyle name="Normal 9 8 2 2" xfId="898" xr:uid="{99854A52-EC48-4FDA-9B76-ADDF295B3BF4}"/>
    <cellStyle name="Normal 9 8 2 2 2" xfId="2489" xr:uid="{891F9AAC-D1A0-49A9-8AC8-D13B921F521A}"/>
    <cellStyle name="Normal 9 8 2 2 2 2" xfId="5269" xr:uid="{63B5D28C-F7AB-4954-8D62-B902B940F821}"/>
    <cellStyle name="Normal 9 8 2 2 2 2 2" xfId="41896" xr:uid="{860F73CA-CE14-404B-80B1-3648CAC2D39A}"/>
    <cellStyle name="Normal 9 8 2 2 2 2 3" xfId="6480" xr:uid="{FFCB82CA-073B-42E2-8684-85E0EC77D9CF}"/>
    <cellStyle name="Normal 9 8 2 2 2 2 4" xfId="5888" xr:uid="{6AEC7794-FE3A-435B-B78C-B7A6697614E1}"/>
    <cellStyle name="Normal 9 8 2 2 3" xfId="4292" xr:uid="{594F637C-F1DF-4DA6-91B9-9B6D3501BC57}"/>
    <cellStyle name="Normal 9 8 2 2 3 2" xfId="5270" xr:uid="{6010C062-6508-4999-85B4-9B88C26BFE3B}"/>
    <cellStyle name="Normal 9 8 2 2 3 2 2" xfId="41897" xr:uid="{A8796A29-2353-4E7E-9A75-3DF5231EEFFE}"/>
    <cellStyle name="Normal 9 8 2 2 3 2 3" xfId="6481" xr:uid="{D3CD07D5-AD58-496E-AE63-BA2BF4B39D36}"/>
    <cellStyle name="Normal 9 8 2 2 3 2 4" xfId="5889" xr:uid="{B7D1073D-87F3-4AAC-87FB-2932ED03B06B}"/>
    <cellStyle name="Normal 9 8 2 2 4" xfId="4293" xr:uid="{F234B41D-9FDE-4CE5-9ACB-CCD1C044F7B8}"/>
    <cellStyle name="Normal 9 8 2 2 4 2" xfId="5271" xr:uid="{2D39314D-59BC-42CC-BDD3-28A1F8ACA70E}"/>
    <cellStyle name="Normal 9 8 2 2 4 2 2" xfId="41898" xr:uid="{5B1CD463-ACE1-4DF1-80B4-0D26CAF71614}"/>
    <cellStyle name="Normal 9 8 2 2 4 2 3" xfId="6482" xr:uid="{D4B85079-D455-48D3-A0CC-3B25EE2C377D}"/>
    <cellStyle name="Normal 9 8 2 2 4 2 4" xfId="5890" xr:uid="{C85590B6-A70C-4AC0-933E-9D8BE8202E8E}"/>
    <cellStyle name="Normal 9 8 2 2 5" xfId="5268" xr:uid="{DE4AA490-BA32-46B0-A0D9-59FCCB572EAA}"/>
    <cellStyle name="Normal 9 8 2 2 5 2" xfId="41895" xr:uid="{2D56170B-C43A-456F-8166-F4B932F51BEA}"/>
    <cellStyle name="Normal 9 8 2 2 5 3" xfId="6479" xr:uid="{5E258D7B-5A89-40CB-9706-8B892017DC0C}"/>
    <cellStyle name="Normal 9 8 2 2 5 4" xfId="5887" xr:uid="{573FC2FF-BDE8-4A1C-9176-0739541DD395}"/>
    <cellStyle name="Normal 9 8 2 3" xfId="2490" xr:uid="{474ECF00-63B6-4B8A-B0FC-11AABBD932FA}"/>
    <cellStyle name="Normal 9 8 2 3 2" xfId="5272" xr:uid="{2A43868D-8422-4F73-BA5C-F6979D38358C}"/>
    <cellStyle name="Normal 9 8 2 3 2 2" xfId="41899" xr:uid="{035BAD89-E321-49F0-8889-47B11A5B36B6}"/>
    <cellStyle name="Normal 9 8 2 3 2 3" xfId="6483" xr:uid="{E5980FFC-5017-48D2-91D9-4CF4DF1CF449}"/>
    <cellStyle name="Normal 9 8 2 3 2 4" xfId="5891" xr:uid="{23B4A2DF-4F9E-4CB4-B867-AAE73EE53FBE}"/>
    <cellStyle name="Normal 9 8 2 4" xfId="4294" xr:uid="{070D0B88-9D35-4A98-BEE4-DBF455762C98}"/>
    <cellStyle name="Normal 9 8 2 4 2" xfId="5273" xr:uid="{97D11470-2007-4B64-A5AD-C66AA1ABDBBC}"/>
    <cellStyle name="Normal 9 8 2 4 2 2" xfId="41900" xr:uid="{866B7634-1AE8-4061-8FD2-954D9AF18AE9}"/>
    <cellStyle name="Normal 9 8 2 4 2 3" xfId="6484" xr:uid="{2EE5A2BA-7EBB-4FE7-A2FB-15EEBCDC304A}"/>
    <cellStyle name="Normal 9 8 2 4 2 4" xfId="5892" xr:uid="{367101F2-C6F7-49D1-92A7-86C486CD84E1}"/>
    <cellStyle name="Normal 9 8 2 5" xfId="4295" xr:uid="{7359E5A0-50CD-45BD-BD3E-750207FE3FE4}"/>
    <cellStyle name="Normal 9 8 2 5 2" xfId="5274" xr:uid="{BA4DC11B-34DB-4BC6-AF75-3186BC7894BE}"/>
    <cellStyle name="Normal 9 8 2 5 2 2" xfId="41901" xr:uid="{6E3231FB-D2FE-4BD6-8F27-7F23694C58B1}"/>
    <cellStyle name="Normal 9 8 2 5 2 3" xfId="6485" xr:uid="{262B6F1E-6E63-4E69-937F-286D1E852BAB}"/>
    <cellStyle name="Normal 9 8 2 5 2 4" xfId="5893" xr:uid="{5D30490B-4016-4434-9FE6-624B7B04661B}"/>
    <cellStyle name="Normal 9 8 2 6" xfId="5267" xr:uid="{694F6A96-BD9F-4F92-BFED-19B66F68D1F6}"/>
    <cellStyle name="Normal 9 8 2 6 2" xfId="41894" xr:uid="{8D5BDFBF-9B39-49F6-B966-0FCC63B6892A}"/>
    <cellStyle name="Normal 9 8 2 6 3" xfId="6478" xr:uid="{8F92ECAD-451B-4670-B256-DF58AD9793F8}"/>
    <cellStyle name="Normal 9 8 2 6 4" xfId="5886" xr:uid="{D6CE35F0-445E-4948-8D0A-D1C37DD8C817}"/>
    <cellStyle name="Normal 9 8 3" xfId="899" xr:uid="{4E0F6894-3D5A-4086-839D-4DCD5E44BAF9}"/>
    <cellStyle name="Normal 9 8 3 2" xfId="2491" xr:uid="{BE6CCAF8-9D03-4EC6-9E07-3AE1F1676C73}"/>
    <cellStyle name="Normal 9 8 3 2 2" xfId="5276" xr:uid="{8791E5AD-9BE6-4E0C-84D7-15164E682CB5}"/>
    <cellStyle name="Normal 9 8 3 2 2 2" xfId="41903" xr:uid="{ED859C33-5340-4FA5-9F54-F5DCF5B45980}"/>
    <cellStyle name="Normal 9 8 3 2 2 3" xfId="6487" xr:uid="{1AEAA486-9BB0-40C8-8603-AF5B40588245}"/>
    <cellStyle name="Normal 9 8 3 2 2 4" xfId="5895" xr:uid="{128813F6-9425-4F5B-9B06-B19EDE40ED1E}"/>
    <cellStyle name="Normal 9 8 3 3" xfId="4296" xr:uid="{6D1B25F5-020B-43D7-96B2-57F290C89849}"/>
    <cellStyle name="Normal 9 8 3 3 2" xfId="5277" xr:uid="{47FEC503-0159-4647-A6E5-D0BE8A82E730}"/>
    <cellStyle name="Normal 9 8 3 3 2 2" xfId="41904" xr:uid="{04845AB5-8B76-4C7A-8EE5-21C6AE3A2A21}"/>
    <cellStyle name="Normal 9 8 3 3 2 3" xfId="6488" xr:uid="{E56E85A1-A790-4D16-8F9F-C2466136D6DA}"/>
    <cellStyle name="Normal 9 8 3 3 2 4" xfId="5896" xr:uid="{0CC8BACA-94E1-4939-886E-95B375D4D233}"/>
    <cellStyle name="Normal 9 8 3 4" xfId="4297" xr:uid="{674EB9AC-E291-43D6-8F2D-CBE2AF6CD0C8}"/>
    <cellStyle name="Normal 9 8 3 4 2" xfId="5278" xr:uid="{7BAE6D77-6AB5-4DEC-8BFF-B54799AD7565}"/>
    <cellStyle name="Normal 9 8 3 4 2 2" xfId="41905" xr:uid="{213ABB79-785B-4640-AA5C-0C9380519F79}"/>
    <cellStyle name="Normal 9 8 3 4 2 3" xfId="6489" xr:uid="{A6B470A4-47C5-40D4-A81F-95C5BAA304B8}"/>
    <cellStyle name="Normal 9 8 3 4 2 4" xfId="5897" xr:uid="{A96D948D-BE31-4331-BDC6-F0CA1C0C56C8}"/>
    <cellStyle name="Normal 9 8 3 5" xfId="5275" xr:uid="{98F3169A-7059-4BA6-BAC2-BA1C52E52D64}"/>
    <cellStyle name="Normal 9 8 3 5 2" xfId="41902" xr:uid="{578A7464-0A78-4809-B90F-645B52FD6726}"/>
    <cellStyle name="Normal 9 8 3 5 3" xfId="6486" xr:uid="{7090F9E4-0809-40A6-9A9D-00585A00FF81}"/>
    <cellStyle name="Normal 9 8 3 5 4" xfId="5894" xr:uid="{0C87F2E1-E74A-4ECB-93F6-3209C96E4D2B}"/>
    <cellStyle name="Normal 9 8 4" xfId="2492" xr:uid="{4EF04784-83ED-46A5-AADA-49BFB823EFD6}"/>
    <cellStyle name="Normal 9 8 4 2" xfId="4298" xr:uid="{F01605E6-C7D3-4027-9902-BF40146A62D4}"/>
    <cellStyle name="Normal 9 8 4 2 2" xfId="5280" xr:uid="{D5043CE3-B77B-4566-B7C5-5058D3902816}"/>
    <cellStyle name="Normal 9 8 4 2 2 2" xfId="41907" xr:uid="{04A4224D-1BA8-4DE9-8951-C56A5D4D994C}"/>
    <cellStyle name="Normal 9 8 4 2 2 3" xfId="6491" xr:uid="{FEECFA09-20AC-4106-A36E-6FB136E57310}"/>
    <cellStyle name="Normal 9 8 4 2 2 4" xfId="5899" xr:uid="{90BF2ED0-D68D-436A-92AC-433E92EF8A47}"/>
    <cellStyle name="Normal 9 8 4 3" xfId="4299" xr:uid="{9E9BB069-71B8-4E2D-8301-9B8A1A4921B8}"/>
    <cellStyle name="Normal 9 8 4 3 2" xfId="5281" xr:uid="{ADC00A39-42D5-4C21-AF0B-9808ED6F89DE}"/>
    <cellStyle name="Normal 9 8 4 3 2 2" xfId="41908" xr:uid="{9DC93400-BC53-489D-A85C-6260D99F101C}"/>
    <cellStyle name="Normal 9 8 4 3 2 3" xfId="6492" xr:uid="{456E4041-10CE-4EAD-B481-17DEACFF6FF8}"/>
    <cellStyle name="Normal 9 8 4 3 2 4" xfId="5900" xr:uid="{BD7894CB-EA41-4E75-950B-31CD73954ADF}"/>
    <cellStyle name="Normal 9 8 4 4" xfId="4300" xr:uid="{AF5836AF-5CC6-4CD5-A805-17AAF4415114}"/>
    <cellStyle name="Normal 9 8 4 4 2" xfId="5282" xr:uid="{29FC408A-206D-4020-8361-F8FC1E13D589}"/>
    <cellStyle name="Normal 9 8 4 4 2 2" xfId="41909" xr:uid="{9B922604-DFB7-4C17-A13C-C0E51030F55F}"/>
    <cellStyle name="Normal 9 8 4 4 2 3" xfId="6493" xr:uid="{8013AA8A-5362-4794-984E-53DE11C0A5E1}"/>
    <cellStyle name="Normal 9 8 4 4 2 4" xfId="5901" xr:uid="{0A4E0B33-E94A-4412-8D4F-D3366CE55516}"/>
    <cellStyle name="Normal 9 8 4 5" xfId="5279" xr:uid="{ECD177C1-5512-449E-AFF0-5218821A529A}"/>
    <cellStyle name="Normal 9 8 4 5 2" xfId="41906" xr:uid="{5286920C-A69C-48FA-8AAA-1933A3ADE7B6}"/>
    <cellStyle name="Normal 9 8 4 5 3" xfId="6490" xr:uid="{3A8F5EAC-12EB-48D9-85FC-753BC4CC1075}"/>
    <cellStyle name="Normal 9 8 4 5 4" xfId="5898" xr:uid="{47497351-DA27-4099-8974-3F8D39B6B79E}"/>
    <cellStyle name="Normal 9 8 5" xfId="4301" xr:uid="{FC4106AD-4C72-4230-85CA-751B53B69803}"/>
    <cellStyle name="Normal 9 8 5 2" xfId="5283" xr:uid="{1E721306-90EA-4B60-8C2F-7BA631A0D770}"/>
    <cellStyle name="Normal 9 8 5 2 2" xfId="41910" xr:uid="{2E696FBF-4A3B-49E3-A7DE-814513F4161B}"/>
    <cellStyle name="Normal 9 8 5 2 3" xfId="6494" xr:uid="{9C3B1652-B3EC-4DF1-9F25-0BB619E50390}"/>
    <cellStyle name="Normal 9 8 5 2 4" xfId="5902" xr:uid="{867853BC-8267-4591-8CF0-628598546E92}"/>
    <cellStyle name="Normal 9 8 6" xfId="4302" xr:uid="{8BA1DCA1-4AF1-408F-89A4-D5B975409AB1}"/>
    <cellStyle name="Normal 9 8 6 2" xfId="5284" xr:uid="{1649FF39-D74E-47A8-A394-62401F260A70}"/>
    <cellStyle name="Normal 9 8 6 2 2" xfId="41911" xr:uid="{3DC260BA-AA6B-4EC0-8AD8-CA6FD762040F}"/>
    <cellStyle name="Normal 9 8 6 2 3" xfId="6495" xr:uid="{A8673A49-0D19-455A-A9E4-D5401903881C}"/>
    <cellStyle name="Normal 9 8 6 2 4" xfId="5903" xr:uid="{54A7669F-6E7D-4406-B8CE-C7F0FBE0C9A3}"/>
    <cellStyle name="Normal 9 8 7" xfId="4303" xr:uid="{6D7C8C8E-321E-4B03-896E-69660882E28D}"/>
    <cellStyle name="Normal 9 8 7 2" xfId="5285" xr:uid="{82E0CC6B-0D65-48BB-A467-02F92F025F68}"/>
    <cellStyle name="Normal 9 8 7 2 2" xfId="41912" xr:uid="{D9CF2E86-0097-412D-BDE6-AC642B788099}"/>
    <cellStyle name="Normal 9 8 7 2 3" xfId="6496" xr:uid="{F37C1E87-1073-4FE3-A82C-343FA1250F0C}"/>
    <cellStyle name="Normal 9 8 7 2 4" xfId="5904" xr:uid="{8778E440-CF5B-49D5-AF65-1DC682DBF80A}"/>
    <cellStyle name="Normal 9 8 8" xfId="5266" xr:uid="{4C5FEF35-263A-4999-8BB0-12DB71FF5560}"/>
    <cellStyle name="Normal 9 8 8 2" xfId="41893" xr:uid="{0F61AF0D-987C-4FA7-81F5-579F839B9B63}"/>
    <cellStyle name="Normal 9 8 8 3" xfId="6477" xr:uid="{FBCA8FB0-2957-4FA7-951D-A57A28ACBF31}"/>
    <cellStyle name="Normal 9 8 8 4" xfId="5885" xr:uid="{82840B08-1309-49B2-8DC2-907FDF4AC364}"/>
    <cellStyle name="Normal 9 9" xfId="430" xr:uid="{6AA4886F-ABDF-4D52-9366-7F5A880B87E4}"/>
    <cellStyle name="Normal 9 9 2" xfId="900" xr:uid="{946DD4F2-4D77-40E8-B882-4C7BDE7F0DFE}"/>
    <cellStyle name="Normal 9 9 2 2" xfId="2493" xr:uid="{D1794941-423F-4E72-9880-ED38D152CD46}"/>
    <cellStyle name="Normal 9 9 2 2 2" xfId="5288" xr:uid="{923A30BF-DF71-47FA-A76B-96BA02B1276B}"/>
    <cellStyle name="Normal 9 9 2 2 2 2" xfId="41915" xr:uid="{EE12CC79-944B-4063-969F-298D2BE6C2B6}"/>
    <cellStyle name="Normal 9 9 2 2 2 3" xfId="6499" xr:uid="{4466EA2B-F6EE-43C3-939A-A704E639A971}"/>
    <cellStyle name="Normal 9 9 2 2 2 4" xfId="5907" xr:uid="{BA126577-6F07-49FC-909A-B64E58E10AEC}"/>
    <cellStyle name="Normal 9 9 2 3" xfId="4304" xr:uid="{505DC0D6-EADE-4F86-9431-F4A3B854A979}"/>
    <cellStyle name="Normal 9 9 2 3 2" xfId="5289" xr:uid="{71A1B681-F1AD-4416-A2B7-5B522B404CBA}"/>
    <cellStyle name="Normal 9 9 2 3 2 2" xfId="41916" xr:uid="{832A8295-ABC4-4475-A462-FD3BC3014B48}"/>
    <cellStyle name="Normal 9 9 2 3 2 3" xfId="6500" xr:uid="{67D35732-44FA-49E4-90B0-34B58DB8507B}"/>
    <cellStyle name="Normal 9 9 2 3 2 4" xfId="5908" xr:uid="{E4564AE8-BA00-4C1B-9DCD-FE59E58E5DA2}"/>
    <cellStyle name="Normal 9 9 2 4" xfId="4305" xr:uid="{4DB362E0-5B4B-4AD5-9F4F-1ACD133048B4}"/>
    <cellStyle name="Normal 9 9 2 4 2" xfId="5290" xr:uid="{129910DB-BC32-4C8C-8DEF-5C49F2917510}"/>
    <cellStyle name="Normal 9 9 2 4 2 2" xfId="41917" xr:uid="{542DE044-39D6-4782-99FC-A7963BA9BE90}"/>
    <cellStyle name="Normal 9 9 2 4 2 3" xfId="6501" xr:uid="{D2802428-AD72-4D48-A46E-1793585D7A99}"/>
    <cellStyle name="Normal 9 9 2 4 2 4" xfId="5909" xr:uid="{A300A658-1678-478E-9E42-1868F1974E46}"/>
    <cellStyle name="Normal 9 9 2 5" xfId="5287" xr:uid="{0C5A3A5E-56DE-4729-A0DA-F98BDD1FAEB4}"/>
    <cellStyle name="Normal 9 9 2 5 2" xfId="41914" xr:uid="{0CC06F9D-F5D5-4012-B348-847C1B25EB6C}"/>
    <cellStyle name="Normal 9 9 2 5 3" xfId="6498" xr:uid="{FB3FCA5C-1FF5-4217-94B5-6B8C69CB7AA8}"/>
    <cellStyle name="Normal 9 9 2 5 4" xfId="5906" xr:uid="{4E623C4B-E398-441B-9867-7590F2365987}"/>
    <cellStyle name="Normal 9 9 3" xfId="2494" xr:uid="{3CCB4C24-2D58-4C57-9640-FE4936CECD69}"/>
    <cellStyle name="Normal 9 9 3 2" xfId="4306" xr:uid="{0ED53B83-FDC6-4CA9-AAE2-541E01ADD7CA}"/>
    <cellStyle name="Normal 9 9 3 2 2" xfId="5292" xr:uid="{4976573E-8F41-4FAC-803A-80570D8D96ED}"/>
    <cellStyle name="Normal 9 9 3 2 2 2" xfId="41919" xr:uid="{74369397-EFE2-46AE-8A55-8482287CF040}"/>
    <cellStyle name="Normal 9 9 3 2 2 3" xfId="6503" xr:uid="{D36FEB10-98EE-4782-B8C5-CDCA64AA0326}"/>
    <cellStyle name="Normal 9 9 3 2 2 4" xfId="5911" xr:uid="{7E1845E6-BC8E-40C6-A0F4-BEF4A181C053}"/>
    <cellStyle name="Normal 9 9 3 3" xfId="4307" xr:uid="{FD4C2DCF-7A8B-478E-9EE3-6AC95353E07F}"/>
    <cellStyle name="Normal 9 9 3 3 2" xfId="5293" xr:uid="{75E11043-7922-423C-B603-9A2C67F244DD}"/>
    <cellStyle name="Normal 9 9 3 3 2 2" xfId="41920" xr:uid="{3FB5E112-183B-472D-A3E8-02AB78BFFF15}"/>
    <cellStyle name="Normal 9 9 3 3 2 3" xfId="6504" xr:uid="{EF269684-A30C-436D-A8AA-72F9AF541796}"/>
    <cellStyle name="Normal 9 9 3 3 2 4" xfId="5912" xr:uid="{1C91FE84-7D2E-4B56-9BDB-D6DA8244CC72}"/>
    <cellStyle name="Normal 9 9 3 4" xfId="4308" xr:uid="{28064AB8-E5C4-4D6C-B155-55371CCD34AF}"/>
    <cellStyle name="Normal 9 9 3 4 2" xfId="5294" xr:uid="{3A010E36-DAA5-43CC-9C69-FBABF7A1A62B}"/>
    <cellStyle name="Normal 9 9 3 4 2 2" xfId="41921" xr:uid="{90A2BF98-F0F2-4655-A20E-A45627FF4989}"/>
    <cellStyle name="Normal 9 9 3 4 2 3" xfId="6505" xr:uid="{3DE69530-7A14-47F0-A6F6-C46E69C1AC47}"/>
    <cellStyle name="Normal 9 9 3 4 2 4" xfId="5913" xr:uid="{F42839D9-030B-46E0-9163-D2A3CC736AC5}"/>
    <cellStyle name="Normal 9 9 3 5" xfId="5291" xr:uid="{516FD162-5B0D-4434-83DC-3D4BD244F36A}"/>
    <cellStyle name="Normal 9 9 3 5 2" xfId="41918" xr:uid="{3B32A1E5-B803-4058-94EA-B23176CC2D76}"/>
    <cellStyle name="Normal 9 9 3 5 3" xfId="6502" xr:uid="{D923361B-AE63-4F9A-A7E5-CCE6217C7927}"/>
    <cellStyle name="Normal 9 9 3 5 4" xfId="5910" xr:uid="{AB37B2DE-C390-49BE-816D-05EC3AA6A34B}"/>
    <cellStyle name="Normal 9 9 4" xfId="4309" xr:uid="{DF6CF5E8-4599-4889-BDAB-25EB6AA44A08}"/>
    <cellStyle name="Normal 9 9 4 2" xfId="5295" xr:uid="{D2982C71-06B8-4A9F-A4D0-26DA0E80A0B3}"/>
    <cellStyle name="Normal 9 9 4 2 2" xfId="41922" xr:uid="{01BF3BEC-B9F5-4BC7-8B84-FC61988DA9FC}"/>
    <cellStyle name="Normal 9 9 4 2 3" xfId="6506" xr:uid="{13C0296B-AB7A-44D7-B67F-661AD335AA63}"/>
    <cellStyle name="Normal 9 9 4 2 4" xfId="5914" xr:uid="{5061B6E2-0AFA-4137-9CE6-5D9FAD3AF5C3}"/>
    <cellStyle name="Normal 9 9 5" xfId="4310" xr:uid="{02FC34AA-6C09-43A0-8C4B-AC39B5A1F441}"/>
    <cellStyle name="Normal 9 9 5 2" xfId="5296" xr:uid="{C393D062-6C7F-46FC-BC04-D369DAB43A71}"/>
    <cellStyle name="Normal 9 9 5 2 2" xfId="41923" xr:uid="{0DBA48DB-4C49-4400-809A-B0DC03B63399}"/>
    <cellStyle name="Normal 9 9 5 2 3" xfId="6507" xr:uid="{3406C051-EF98-4372-A041-F87E8621F5A6}"/>
    <cellStyle name="Normal 9 9 5 2 4" xfId="5915" xr:uid="{EB47AAAD-FAA8-429B-A4A0-085F744EEDB8}"/>
    <cellStyle name="Normal 9 9 6" xfId="4311" xr:uid="{91DE6926-37F3-4190-9F84-8ABF53D30E63}"/>
    <cellStyle name="Normal 9 9 6 2" xfId="5297" xr:uid="{5DD9E559-9E8F-4807-A6E9-A5613A98DFD8}"/>
    <cellStyle name="Normal 9 9 6 2 2" xfId="41924" xr:uid="{976156EA-8A83-48A0-8548-E88B6DAECB00}"/>
    <cellStyle name="Normal 9 9 6 2 3" xfId="6508" xr:uid="{C6573349-61D6-4A37-992C-470B9E8B3309}"/>
    <cellStyle name="Normal 9 9 6 2 4" xfId="5916" xr:uid="{0E385303-7A65-4ED7-A7AD-00C60587A2FD}"/>
    <cellStyle name="Normal 9 9 7" xfId="5286" xr:uid="{E9803B31-FCB4-4942-B406-83537DC70781}"/>
    <cellStyle name="Normal 9 9 7 2" xfId="41913" xr:uid="{E393FFF6-3D7F-40F3-A385-D539656DCA25}"/>
    <cellStyle name="Normal 9 9 7 3" xfId="6497" xr:uid="{3A91FC17-402C-489C-8D83-4B5F234C50A0}"/>
    <cellStyle name="Normal 9 9 7 4" xfId="5905" xr:uid="{7A3BAFB2-C9AD-411B-92BD-37FD7D1A1E48}"/>
    <cellStyle name="Percent 2" xfId="185" xr:uid="{2DDDC2AC-8FFD-416A-ABE8-38FE1E6639CD}"/>
    <cellStyle name="Percent 2 10" xfId="8083" xr:uid="{B9C45FB5-80E6-474F-8424-C978DA424122}"/>
    <cellStyle name="Percent 2 10 2" xfId="9795" xr:uid="{EE402A08-1A36-4E96-9AFF-EDD8DF83442D}"/>
    <cellStyle name="Percent 2 10 2 2" xfId="13217" xr:uid="{22A9CA61-1871-48D8-B23B-E50D68E1E14C}"/>
    <cellStyle name="Percent 2 10 2 2 2" xfId="26907" xr:uid="{83D0F1F3-3D93-402C-B3EE-DBD49BFB61BF}"/>
    <cellStyle name="Percent 2 10 2 2 2 2" xfId="40599" xr:uid="{CFC8DFA6-C570-428A-A97E-B5C42C49C172}"/>
    <cellStyle name="Percent 2 10 2 2 2 3" xfId="55483" xr:uid="{176C11F8-D7DD-4354-AF77-99566CD87C84}"/>
    <cellStyle name="Percent 2 10 2 2 3" xfId="20063" xr:uid="{CB8FEED2-F1FA-4FEA-9666-429F27EFE000}"/>
    <cellStyle name="Percent 2 10 2 2 4" xfId="33753" xr:uid="{EB30E2B0-F9AB-4C92-880C-5BF84CB30827}"/>
    <cellStyle name="Percent 2 10 2 2 5" xfId="48637" xr:uid="{F5A72271-795E-43C4-9C5E-47600A3284D5}"/>
    <cellStyle name="Percent 2 10 2 3" xfId="23485" xr:uid="{740FD4DF-95C0-4521-8A1E-C07301728C5F}"/>
    <cellStyle name="Percent 2 10 2 3 2" xfId="37177" xr:uid="{DA5BCBA0-656E-475E-8180-EAD39DD0F829}"/>
    <cellStyle name="Percent 2 10 2 3 3" xfId="52061" xr:uid="{117C6652-7193-45E2-82BB-3B099EE0E454}"/>
    <cellStyle name="Percent 2 10 2 4" xfId="16641" xr:uid="{8882CE6C-9F3C-4F26-92E8-48A09F6BA30B}"/>
    <cellStyle name="Percent 2 10 2 5" xfId="30331" xr:uid="{8F55C513-335D-4E29-9143-14060A473AE5}"/>
    <cellStyle name="Percent 2 10 2 6" xfId="45215" xr:uid="{D7A43B47-D110-4446-943F-0F77EFAB0588}"/>
    <cellStyle name="Percent 2 10 3" xfId="11505" xr:uid="{8C14CF46-BC6A-4921-9044-B8C12D6E5283}"/>
    <cellStyle name="Percent 2 10 3 2" xfId="25195" xr:uid="{05F85E98-EFD6-48BA-BCD3-6F7DD1C1E069}"/>
    <cellStyle name="Percent 2 10 3 2 2" xfId="38887" xr:uid="{080FA34A-17C2-458C-A7F6-12916A694F6F}"/>
    <cellStyle name="Percent 2 10 3 2 3" xfId="53771" xr:uid="{13A49746-F222-49D3-AFFA-FE86F6609B76}"/>
    <cellStyle name="Percent 2 10 3 3" xfId="18351" xr:uid="{1D7406BB-D127-4D10-B529-5B86BF622EA2}"/>
    <cellStyle name="Percent 2 10 3 4" xfId="32041" xr:uid="{AEF9ACD3-CECB-4B76-8170-1A511B647609}"/>
    <cellStyle name="Percent 2 10 3 5" xfId="46925" xr:uid="{49D6D3DD-A814-458A-8D8A-8DEE472D533C}"/>
    <cellStyle name="Percent 2 10 4" xfId="21773" xr:uid="{749C25B8-865E-4BF8-9B98-0CF47EE094E3}"/>
    <cellStyle name="Percent 2 10 4 2" xfId="35465" xr:uid="{F642F99A-6BE1-4C2E-9D9A-B21CBCA6BCA2}"/>
    <cellStyle name="Percent 2 10 4 3" xfId="50349" xr:uid="{EB31DCB6-2A77-424F-94DB-E9FFAD5789EF}"/>
    <cellStyle name="Percent 2 10 5" xfId="14929" xr:uid="{F0A69EE5-0F5E-4701-9D2E-BE6580DF584E}"/>
    <cellStyle name="Percent 2 10 6" xfId="28619" xr:uid="{7B1B4651-0C6A-4084-AB7C-21D6A5097EB1}"/>
    <cellStyle name="Percent 2 10 7" xfId="43503" xr:uid="{73955C9E-E116-4B6E-A14A-4FF03566EBAA}"/>
    <cellStyle name="Percent 2 11" xfId="9794" xr:uid="{8053D502-C0FC-4958-97A6-7AF57133215F}"/>
    <cellStyle name="Percent 2 11 2" xfId="13216" xr:uid="{58D05B35-DDF8-4C01-80B9-30800FBA7266}"/>
    <cellStyle name="Percent 2 11 2 2" xfId="26906" xr:uid="{22D42755-54FD-47EB-938F-AF5369B90616}"/>
    <cellStyle name="Percent 2 11 2 2 2" xfId="40598" xr:uid="{A9295C14-EB23-4669-B1C8-CB7DADA43A41}"/>
    <cellStyle name="Percent 2 11 2 2 3" xfId="55482" xr:uid="{FC26989F-1E88-456D-940C-9338473AA9BF}"/>
    <cellStyle name="Percent 2 11 2 3" xfId="20062" xr:uid="{2FBCAEE3-E28F-4402-8A3D-8D8CB3627DAC}"/>
    <cellStyle name="Percent 2 11 2 4" xfId="33752" xr:uid="{D5A92582-8DD0-4EE6-BC29-C8725546F2BB}"/>
    <cellStyle name="Percent 2 11 2 5" xfId="48636" xr:uid="{0409F803-942A-4EEC-AA21-4A5CF7557F08}"/>
    <cellStyle name="Percent 2 11 3" xfId="23484" xr:uid="{ABF4654B-D80A-4A1F-9329-6E89711AB4E0}"/>
    <cellStyle name="Percent 2 11 3 2" xfId="37176" xr:uid="{19713325-7412-476C-A127-B229A49FA33A}"/>
    <cellStyle name="Percent 2 11 3 3" xfId="52060" xr:uid="{18C336E2-26A4-45E2-B944-FF4D54B79C0D}"/>
    <cellStyle name="Percent 2 11 4" xfId="16640" xr:uid="{299A0159-E40A-475D-A9AC-19ACF58BCE55}"/>
    <cellStyle name="Percent 2 11 5" xfId="30330" xr:uid="{3EFD9642-1259-4328-AB1A-D70FBA7DA02F}"/>
    <cellStyle name="Percent 2 11 6" xfId="45214" xr:uid="{40C8B71A-D452-43EA-B8B3-FC3E377BECBD}"/>
    <cellStyle name="Percent 2 12" xfId="11504" xr:uid="{67C73547-855A-41A5-A062-25E282E853AE}"/>
    <cellStyle name="Percent 2 12 2" xfId="25194" xr:uid="{26F75B68-F6D2-4B29-9EF1-47BE62825A53}"/>
    <cellStyle name="Percent 2 12 2 2" xfId="38886" xr:uid="{723CABB8-0900-4440-B8C3-775164BEC0CC}"/>
    <cellStyle name="Percent 2 12 2 3" xfId="53770" xr:uid="{F368F0DB-E77F-43D1-BD20-FD13EB901EB9}"/>
    <cellStyle name="Percent 2 12 3" xfId="18350" xr:uid="{DF65B8E8-E697-4A2C-BF3B-173BEC989005}"/>
    <cellStyle name="Percent 2 12 4" xfId="32040" xr:uid="{3FFCBC59-0058-4D12-8E77-856848746DD7}"/>
    <cellStyle name="Percent 2 12 5" xfId="46924" xr:uid="{BD64D9F7-C23E-4BA4-A2CD-A0DDCF8E91F8}"/>
    <cellStyle name="Percent 2 13" xfId="21772" xr:uid="{B88B91E6-8745-4B64-ABB3-E805F294C4BC}"/>
    <cellStyle name="Percent 2 13 2" xfId="35464" xr:uid="{A7CF0021-C848-483C-9F7D-345BDB28C191}"/>
    <cellStyle name="Percent 2 13 3" xfId="50348" xr:uid="{108C4DBB-AD13-4D7E-B8A6-84E7719E5A73}"/>
    <cellStyle name="Percent 2 14" xfId="14928" xr:uid="{069F9E9B-85ED-4CE7-9C0D-A7E11D3EBFA1}"/>
    <cellStyle name="Percent 2 14 2" xfId="40776" xr:uid="{FEE9AFFC-004F-4C13-8BE0-693ABB95E2A2}"/>
    <cellStyle name="Percent 2 15" xfId="28618" xr:uid="{687FFB3A-25E5-402A-869B-A1ECE4E14563}"/>
    <cellStyle name="Percent 2 16" xfId="43502" xr:uid="{ABFF17DF-5C6F-40C5-82D6-4263468E2B38}"/>
    <cellStyle name="Percent 2 17" xfId="8082" xr:uid="{7F21424B-7DDB-4398-8FF7-C4C2D616C1AF}"/>
    <cellStyle name="Percent 2 18" xfId="5937" xr:uid="{AF8A777D-5927-455C-8611-E3FA911DF99F}"/>
    <cellStyle name="Percent 2 19" xfId="5345" xr:uid="{B00B99E9-62EC-43A5-9109-B1CE5C389C12}"/>
    <cellStyle name="Percent 2 2" xfId="5298" xr:uid="{4E617E5D-C8FE-414F-837F-9C899B7A44E7}"/>
    <cellStyle name="Percent 2 2 10" xfId="9796" xr:uid="{DE4DFC0D-C453-43BB-AF45-32D09396AB85}"/>
    <cellStyle name="Percent 2 2 10 2" xfId="13218" xr:uid="{AC52F8B9-10EE-4A23-94D8-A3651513D2A3}"/>
    <cellStyle name="Percent 2 2 10 2 2" xfId="26908" xr:uid="{04FDE6D9-9A7F-4F5A-A5C0-E22D67A0F4DD}"/>
    <cellStyle name="Percent 2 2 10 2 2 2" xfId="40600" xr:uid="{FEC070FC-E07E-4E13-90CC-D3EB72EF8CC7}"/>
    <cellStyle name="Percent 2 2 10 2 2 3" xfId="55484" xr:uid="{9155246E-AD5C-4302-B2F3-05B65DA228EE}"/>
    <cellStyle name="Percent 2 2 10 2 3" xfId="20064" xr:uid="{CE61636F-B5BF-4B05-9681-EC2A8D6C28F6}"/>
    <cellStyle name="Percent 2 2 10 2 4" xfId="33754" xr:uid="{49276D5E-7746-42C6-BB0F-3DBF0F179CF1}"/>
    <cellStyle name="Percent 2 2 10 2 5" xfId="48638" xr:uid="{9A77D189-EEE2-4B50-97DF-F03C278F42E0}"/>
    <cellStyle name="Percent 2 2 10 3" xfId="23486" xr:uid="{66AB636A-442D-4273-9720-D685B60F3A3C}"/>
    <cellStyle name="Percent 2 2 10 3 2" xfId="37178" xr:uid="{D616DB03-C100-45AE-8DC0-3E22A31547B3}"/>
    <cellStyle name="Percent 2 2 10 3 3" xfId="52062" xr:uid="{78DFEA2E-4E78-4447-BF25-DE5B88FA78F8}"/>
    <cellStyle name="Percent 2 2 10 4" xfId="16642" xr:uid="{E7838F89-709D-48D2-807F-DA1D36BCD51D}"/>
    <cellStyle name="Percent 2 2 10 5" xfId="30332" xr:uid="{D910C621-84C1-490F-A4C6-6CB06AC2A196}"/>
    <cellStyle name="Percent 2 2 10 6" xfId="45216" xr:uid="{434E2DFD-311C-451E-AFD3-E4A308775D59}"/>
    <cellStyle name="Percent 2 2 11" xfId="11506" xr:uid="{C3A32273-F7D6-4163-9BDF-665C43958A6F}"/>
    <cellStyle name="Percent 2 2 11 2" xfId="25196" xr:uid="{47F23D5A-9A1A-445B-82FA-ABF38FF46010}"/>
    <cellStyle name="Percent 2 2 11 2 2" xfId="38888" xr:uid="{0DEDE00D-E12B-40A8-B344-0544D9575245}"/>
    <cellStyle name="Percent 2 2 11 2 3" xfId="53772" xr:uid="{81D99F91-7D79-457E-8310-B69F5E1AD6C1}"/>
    <cellStyle name="Percent 2 2 11 3" xfId="18352" xr:uid="{1F421078-0C2B-43B1-B041-E7D04885B108}"/>
    <cellStyle name="Percent 2 2 11 4" xfId="32042" xr:uid="{D98DB0E6-5DAC-47AB-9ECA-EBE20EADD49E}"/>
    <cellStyle name="Percent 2 2 11 5" xfId="46926" xr:uid="{9211A900-2840-4E23-9BF2-16661AE25845}"/>
    <cellStyle name="Percent 2 2 12" xfId="21774" xr:uid="{F6AE4B0A-7733-43C4-824E-663DE56E4893}"/>
    <cellStyle name="Percent 2 2 12 2" xfId="35466" xr:uid="{2D9E3164-D6B1-4E4B-9006-6DE8FA587CFC}"/>
    <cellStyle name="Percent 2 2 12 3" xfId="50350" xr:uid="{CCCF8A8F-A709-419C-A90A-AA486815975B}"/>
    <cellStyle name="Percent 2 2 13" xfId="14930" xr:uid="{B6E8341D-D559-4E91-8144-5497149EC3AD}"/>
    <cellStyle name="Percent 2 2 13 2" xfId="41925" xr:uid="{8A988897-3008-4034-BF3E-C25DF44885B8}"/>
    <cellStyle name="Percent 2 2 14" xfId="28620" xr:uid="{ED2B99FA-8A4E-4B33-8516-5897557A7F71}"/>
    <cellStyle name="Percent 2 2 15" xfId="43504" xr:uid="{B7927FA3-B823-4F1C-9EF2-1868D4E8FC00}"/>
    <cellStyle name="Percent 2 2 16" xfId="8084" xr:uid="{98077482-D748-47FF-AFBF-27100C08A5D7}"/>
    <cellStyle name="Percent 2 2 17" xfId="6509" xr:uid="{C3DEA03E-FF83-4E1F-91F4-54FE4A58DC62}"/>
    <cellStyle name="Percent 2 2 18" xfId="5917" xr:uid="{560AC0B2-82BF-4B2C-94DA-0019AC361352}"/>
    <cellStyle name="Percent 2 2 2" xfId="8085" xr:uid="{850E1682-116F-48F9-8F00-8215187E40D3}"/>
    <cellStyle name="Percent 2 2 2 10" xfId="21775" xr:uid="{B2273C54-D68C-4C44-9594-EE7E59D6A0F7}"/>
    <cellStyle name="Percent 2 2 2 10 2" xfId="35467" xr:uid="{4B1453AA-BCF7-4AF9-9940-F83827F2A1C0}"/>
    <cellStyle name="Percent 2 2 2 10 3" xfId="50351" xr:uid="{65B2853E-F2C9-4961-92F9-31C65C79EE83}"/>
    <cellStyle name="Percent 2 2 2 11" xfId="14931" xr:uid="{5FD0D571-6023-493F-85D4-D88EDD8A8586}"/>
    <cellStyle name="Percent 2 2 2 12" xfId="28621" xr:uid="{3685CA09-DE5E-4401-814D-FC27539E284A}"/>
    <cellStyle name="Percent 2 2 2 13" xfId="43505" xr:uid="{C98AD615-83C5-4146-85EE-C21E755A8DA2}"/>
    <cellStyle name="Percent 2 2 2 2" xfId="8086" xr:uid="{AE8F52D7-4D7F-4666-8395-2BF744E3189F}"/>
    <cellStyle name="Percent 2 2 2 2 10" xfId="14932" xr:uid="{62E9D1EB-03A8-4C76-B460-7296CBDE068E}"/>
    <cellStyle name="Percent 2 2 2 2 11" xfId="28622" xr:uid="{07AA02E7-29BB-49C3-917E-C332F110D9B4}"/>
    <cellStyle name="Percent 2 2 2 2 12" xfId="43506" xr:uid="{944100DA-F2FB-4304-82B6-5934764DCAF9}"/>
    <cellStyle name="Percent 2 2 2 2 2" xfId="8087" xr:uid="{8CEB69DA-FA9E-401D-A980-4C27FB798C76}"/>
    <cellStyle name="Percent 2 2 2 2 2 10" xfId="43507" xr:uid="{53BB5BC1-8AFE-4C7A-87EA-13AF23138336}"/>
    <cellStyle name="Percent 2 2 2 2 2 2" xfId="8088" xr:uid="{58CE80E4-6700-4348-B85B-1639C391F369}"/>
    <cellStyle name="Percent 2 2 2 2 2 2 2" xfId="8089" xr:uid="{A474F703-8725-424A-A1B5-97CFC24E2603}"/>
    <cellStyle name="Percent 2 2 2 2 2 2 2 2" xfId="9801" xr:uid="{978C1B50-E55A-4261-A165-F5B11DAC8894}"/>
    <cellStyle name="Percent 2 2 2 2 2 2 2 2 2" xfId="13223" xr:uid="{E44231FE-C133-4185-A644-31179B5C9859}"/>
    <cellStyle name="Percent 2 2 2 2 2 2 2 2 2 2" xfId="26913" xr:uid="{524864DB-41AC-44B1-AB4E-0847F044FBB5}"/>
    <cellStyle name="Percent 2 2 2 2 2 2 2 2 2 2 2" xfId="40605" xr:uid="{7E9F9FF3-381E-4DC2-84B1-120C3C75B014}"/>
    <cellStyle name="Percent 2 2 2 2 2 2 2 2 2 2 3" xfId="55489" xr:uid="{CAADF565-C318-4F9B-8362-7B15FC3E0410}"/>
    <cellStyle name="Percent 2 2 2 2 2 2 2 2 2 3" xfId="20069" xr:uid="{B9342FF5-1925-4E7F-9948-F15D42808E18}"/>
    <cellStyle name="Percent 2 2 2 2 2 2 2 2 2 4" xfId="33759" xr:uid="{862A3FDD-4075-46AB-8333-8B2249794CE1}"/>
    <cellStyle name="Percent 2 2 2 2 2 2 2 2 2 5" xfId="48643" xr:uid="{ADE5646C-1345-4112-8553-1BFAAA0A9E30}"/>
    <cellStyle name="Percent 2 2 2 2 2 2 2 2 3" xfId="23491" xr:uid="{44ECED2E-6636-4DB8-B825-EF8DE4DEF50E}"/>
    <cellStyle name="Percent 2 2 2 2 2 2 2 2 3 2" xfId="37183" xr:uid="{BB824AF1-EF01-44A4-BF2A-88BAD000E28D}"/>
    <cellStyle name="Percent 2 2 2 2 2 2 2 2 3 3" xfId="52067" xr:uid="{E1B7D893-C3F4-4F4F-8B65-3B3B8F2E041B}"/>
    <cellStyle name="Percent 2 2 2 2 2 2 2 2 4" xfId="16647" xr:uid="{DE87FC19-B7EB-4C54-9991-DA54747097A7}"/>
    <cellStyle name="Percent 2 2 2 2 2 2 2 2 5" xfId="30337" xr:uid="{D63F5B0D-04B1-4F87-ABEF-19757FA38D7A}"/>
    <cellStyle name="Percent 2 2 2 2 2 2 2 2 6" xfId="45221" xr:uid="{BDA7F95F-F114-4DFC-AD98-C21D36EE1603}"/>
    <cellStyle name="Percent 2 2 2 2 2 2 2 3" xfId="11511" xr:uid="{F69E23E1-780C-416B-85C0-FF5C663A4DC3}"/>
    <cellStyle name="Percent 2 2 2 2 2 2 2 3 2" xfId="25201" xr:uid="{F4322B11-FA0E-4D72-9C74-24FB16B4C97F}"/>
    <cellStyle name="Percent 2 2 2 2 2 2 2 3 2 2" xfId="38893" xr:uid="{1BA645F5-C212-4957-81AD-E1368EE53F43}"/>
    <cellStyle name="Percent 2 2 2 2 2 2 2 3 2 3" xfId="53777" xr:uid="{0CA95107-6F48-48F1-BF16-D4559203164B}"/>
    <cellStyle name="Percent 2 2 2 2 2 2 2 3 3" xfId="18357" xr:uid="{ADE2D76E-001E-4182-BDE5-325241197EDD}"/>
    <cellStyle name="Percent 2 2 2 2 2 2 2 3 4" xfId="32047" xr:uid="{A51542BC-DCFF-462B-A9F6-DFE2E17B65A3}"/>
    <cellStyle name="Percent 2 2 2 2 2 2 2 3 5" xfId="46931" xr:uid="{C530E0FA-B620-4601-87A9-703E7C09F048}"/>
    <cellStyle name="Percent 2 2 2 2 2 2 2 4" xfId="21779" xr:uid="{5C0BF6EF-2106-4639-AD68-E2D227BD7601}"/>
    <cellStyle name="Percent 2 2 2 2 2 2 2 4 2" xfId="35471" xr:uid="{45D9E4DF-9A34-45C4-89D8-96989FE005C8}"/>
    <cellStyle name="Percent 2 2 2 2 2 2 2 4 3" xfId="50355" xr:uid="{2D21B7C0-66AB-42A5-AB70-D4CCABE7BE63}"/>
    <cellStyle name="Percent 2 2 2 2 2 2 2 5" xfId="14935" xr:uid="{0598D4F7-3518-49B2-891F-CB5282C2D7DD}"/>
    <cellStyle name="Percent 2 2 2 2 2 2 2 6" xfId="28625" xr:uid="{62249F06-7CFC-406E-A3E2-1712BB5629C3}"/>
    <cellStyle name="Percent 2 2 2 2 2 2 2 7" xfId="43509" xr:uid="{F8750FA6-8B26-4D64-A073-F3EB0C020434}"/>
    <cellStyle name="Percent 2 2 2 2 2 2 3" xfId="9800" xr:uid="{65EF36D7-3C76-4054-B6DB-B95B08F4344B}"/>
    <cellStyle name="Percent 2 2 2 2 2 2 3 2" xfId="13222" xr:uid="{FC534ADB-ECEB-4C1E-AA1F-D0D265621960}"/>
    <cellStyle name="Percent 2 2 2 2 2 2 3 2 2" xfId="26912" xr:uid="{ADD03311-C730-4CF9-871C-994BA36DEA1A}"/>
    <cellStyle name="Percent 2 2 2 2 2 2 3 2 2 2" xfId="40604" xr:uid="{C063F163-0EE0-47FE-93D1-50CCFE6325C3}"/>
    <cellStyle name="Percent 2 2 2 2 2 2 3 2 2 3" xfId="55488" xr:uid="{A6114A8D-B082-47E4-BD00-F986327EECE2}"/>
    <cellStyle name="Percent 2 2 2 2 2 2 3 2 3" xfId="20068" xr:uid="{383A68B7-FB51-47B3-AD4A-9EDB5CE9A0A9}"/>
    <cellStyle name="Percent 2 2 2 2 2 2 3 2 4" xfId="33758" xr:uid="{37C5C64E-53AA-4BDB-BB1A-A6C7F9F1D8EE}"/>
    <cellStyle name="Percent 2 2 2 2 2 2 3 2 5" xfId="48642" xr:uid="{024966AA-AD54-4A59-A786-ECF2B1368B64}"/>
    <cellStyle name="Percent 2 2 2 2 2 2 3 3" xfId="23490" xr:uid="{E00FA837-4AFF-40A3-9A9E-7C26388FDC5D}"/>
    <cellStyle name="Percent 2 2 2 2 2 2 3 3 2" xfId="37182" xr:uid="{F9C7FDC1-9A0F-4B67-81CA-953D2904DE63}"/>
    <cellStyle name="Percent 2 2 2 2 2 2 3 3 3" xfId="52066" xr:uid="{2CAFEA14-C1E4-49A3-8CB8-7273D8286CE7}"/>
    <cellStyle name="Percent 2 2 2 2 2 2 3 4" xfId="16646" xr:uid="{51F21481-B0E2-4B47-A0EE-0F9F2447737B}"/>
    <cellStyle name="Percent 2 2 2 2 2 2 3 5" xfId="30336" xr:uid="{A3415B9A-9805-415B-AB20-1AC6508EA6BE}"/>
    <cellStyle name="Percent 2 2 2 2 2 2 3 6" xfId="45220" xr:uid="{8BBA1815-130B-4BE2-A26C-AD5BF91C3B06}"/>
    <cellStyle name="Percent 2 2 2 2 2 2 4" xfId="11510" xr:uid="{CF51870D-DE0F-4129-AEDC-B900240D4930}"/>
    <cellStyle name="Percent 2 2 2 2 2 2 4 2" xfId="25200" xr:uid="{D05A05F8-6DE0-4A88-B914-02B7EF060D67}"/>
    <cellStyle name="Percent 2 2 2 2 2 2 4 2 2" xfId="38892" xr:uid="{5E18BE20-FAE4-4885-9EA9-7770736C1BCA}"/>
    <cellStyle name="Percent 2 2 2 2 2 2 4 2 3" xfId="53776" xr:uid="{08C015B0-65DF-4DC5-AEBC-1D665254EB86}"/>
    <cellStyle name="Percent 2 2 2 2 2 2 4 3" xfId="18356" xr:uid="{AFBCE466-2BD4-4C2C-BFCA-A779135A454D}"/>
    <cellStyle name="Percent 2 2 2 2 2 2 4 4" xfId="32046" xr:uid="{28BC53E1-EB9D-44F9-B0DF-4929CDE9D129}"/>
    <cellStyle name="Percent 2 2 2 2 2 2 4 5" xfId="46930" xr:uid="{B1A4D9FB-CF0F-47CC-BC84-EBEBE6A2BBCD}"/>
    <cellStyle name="Percent 2 2 2 2 2 2 5" xfId="21778" xr:uid="{34BC038F-8636-4CC3-B41C-FD11377BFCA4}"/>
    <cellStyle name="Percent 2 2 2 2 2 2 5 2" xfId="35470" xr:uid="{928ECFC2-B3EF-4F17-BF44-BE28B8DCEB0E}"/>
    <cellStyle name="Percent 2 2 2 2 2 2 5 3" xfId="50354" xr:uid="{9E635F3B-93F6-42D7-A978-A793102D4AD7}"/>
    <cellStyle name="Percent 2 2 2 2 2 2 6" xfId="14934" xr:uid="{A1DCC0AC-86E7-437E-9C64-D14FF55BEEBC}"/>
    <cellStyle name="Percent 2 2 2 2 2 2 7" xfId="28624" xr:uid="{4EE593F3-27F8-41B2-8920-45A5CECE38D1}"/>
    <cellStyle name="Percent 2 2 2 2 2 2 8" xfId="43508" xr:uid="{35699006-DA42-4F26-A3B8-2985192F9670}"/>
    <cellStyle name="Percent 2 2 2 2 2 3" xfId="8090" xr:uid="{F86E1663-F73D-40E4-8E3F-209DB856AC58}"/>
    <cellStyle name="Percent 2 2 2 2 2 3 2" xfId="9802" xr:uid="{8E5659CF-5308-4ED2-8E07-79382783A95A}"/>
    <cellStyle name="Percent 2 2 2 2 2 3 2 2" xfId="13224" xr:uid="{D27104A7-3FED-4247-8034-1D15926690DD}"/>
    <cellStyle name="Percent 2 2 2 2 2 3 2 2 2" xfId="26914" xr:uid="{5BD3B1A9-93A6-4AFD-B7C4-EBC290E1857E}"/>
    <cellStyle name="Percent 2 2 2 2 2 3 2 2 2 2" xfId="40606" xr:uid="{F12BBB7C-EFA8-4D30-B47C-588CC20FA6F2}"/>
    <cellStyle name="Percent 2 2 2 2 2 3 2 2 2 3" xfId="55490" xr:uid="{BA4E1626-5D02-4845-9AEE-839BC598D639}"/>
    <cellStyle name="Percent 2 2 2 2 2 3 2 2 3" xfId="20070" xr:uid="{2B0D22E3-3A74-49C5-876D-C0091179A775}"/>
    <cellStyle name="Percent 2 2 2 2 2 3 2 2 4" xfId="33760" xr:uid="{6D5258AB-CEAB-4CDC-B8EC-04C1EF9433FB}"/>
    <cellStyle name="Percent 2 2 2 2 2 3 2 2 5" xfId="48644" xr:uid="{F7D942DA-BFCA-4153-8FF2-59336384597B}"/>
    <cellStyle name="Percent 2 2 2 2 2 3 2 3" xfId="23492" xr:uid="{890B62C6-BED5-4AC2-A76F-1CF84EBE55C5}"/>
    <cellStyle name="Percent 2 2 2 2 2 3 2 3 2" xfId="37184" xr:uid="{610520E6-A031-42EA-A8B7-F56CF9D27FC1}"/>
    <cellStyle name="Percent 2 2 2 2 2 3 2 3 3" xfId="52068" xr:uid="{3D8EF98D-7553-455C-B56E-0633FA7604DF}"/>
    <cellStyle name="Percent 2 2 2 2 2 3 2 4" xfId="16648" xr:uid="{2338634C-6E35-4E17-8C2A-AEAC5DA2DACC}"/>
    <cellStyle name="Percent 2 2 2 2 2 3 2 5" xfId="30338" xr:uid="{3AAE78DF-518F-452D-A38E-4AD725FF96CB}"/>
    <cellStyle name="Percent 2 2 2 2 2 3 2 6" xfId="45222" xr:uid="{4FB62C89-800A-443C-8A58-E256C0B6C22B}"/>
    <cellStyle name="Percent 2 2 2 2 2 3 3" xfId="11512" xr:uid="{7D10CC6E-FB91-463C-8993-EDE435B251DA}"/>
    <cellStyle name="Percent 2 2 2 2 2 3 3 2" xfId="25202" xr:uid="{CAFEC246-F1C7-4532-BD5D-16A4DF42CA7C}"/>
    <cellStyle name="Percent 2 2 2 2 2 3 3 2 2" xfId="38894" xr:uid="{71CA3726-C286-472E-AA79-B71624263306}"/>
    <cellStyle name="Percent 2 2 2 2 2 3 3 2 3" xfId="53778" xr:uid="{527F3F3A-BB52-449D-9773-6E86B217AA0E}"/>
    <cellStyle name="Percent 2 2 2 2 2 3 3 3" xfId="18358" xr:uid="{FC6F5C56-DB75-4183-9A78-A0B1868C7FA0}"/>
    <cellStyle name="Percent 2 2 2 2 2 3 3 4" xfId="32048" xr:uid="{3D4AEF69-A87E-4151-A3D5-C17DB3843829}"/>
    <cellStyle name="Percent 2 2 2 2 2 3 3 5" xfId="46932" xr:uid="{8F7A7E5C-286F-482A-936F-464921FDA6A7}"/>
    <cellStyle name="Percent 2 2 2 2 2 3 4" xfId="21780" xr:uid="{7E77CDBD-BEC5-4B06-876E-F68CCFBAE952}"/>
    <cellStyle name="Percent 2 2 2 2 2 3 4 2" xfId="35472" xr:uid="{8DB1167B-27AD-4E82-83AE-A30EACFD0965}"/>
    <cellStyle name="Percent 2 2 2 2 2 3 4 3" xfId="50356" xr:uid="{4F6ADB73-58B8-4769-91B5-B1A6F446086D}"/>
    <cellStyle name="Percent 2 2 2 2 2 3 5" xfId="14936" xr:uid="{5A429D32-685B-4EE0-8B68-799EF83F7A16}"/>
    <cellStyle name="Percent 2 2 2 2 2 3 6" xfId="28626" xr:uid="{168147AC-487B-4F0C-98E4-167D32BF8E97}"/>
    <cellStyle name="Percent 2 2 2 2 2 3 7" xfId="43510" xr:uid="{E729DE03-8838-4756-A9D9-6CE9DE514DC9}"/>
    <cellStyle name="Percent 2 2 2 2 2 4" xfId="8091" xr:uid="{FB21EE14-D339-4AB4-BA3D-625714963A20}"/>
    <cellStyle name="Percent 2 2 2 2 2 4 2" xfId="9803" xr:uid="{CBBF7083-33AE-4DBA-BADF-500C5E1B8A50}"/>
    <cellStyle name="Percent 2 2 2 2 2 4 2 2" xfId="13225" xr:uid="{A2B3352E-4D06-4CAC-BC2F-6C92D514BC35}"/>
    <cellStyle name="Percent 2 2 2 2 2 4 2 2 2" xfId="26915" xr:uid="{B7D5DFC6-2676-4B80-9F39-1FC29AE27A23}"/>
    <cellStyle name="Percent 2 2 2 2 2 4 2 2 2 2" xfId="40607" xr:uid="{E24B84B9-AA2C-4E03-AA08-7DE97F9740C7}"/>
    <cellStyle name="Percent 2 2 2 2 2 4 2 2 2 3" xfId="55491" xr:uid="{B8C9F504-ED43-4DF3-9BDE-5F60A3E9C8AC}"/>
    <cellStyle name="Percent 2 2 2 2 2 4 2 2 3" xfId="20071" xr:uid="{F325A227-E5D9-4F23-8E95-3D8714FB0DBB}"/>
    <cellStyle name="Percent 2 2 2 2 2 4 2 2 4" xfId="33761" xr:uid="{99AB9AEB-D556-479D-8865-E7ABB5300C9E}"/>
    <cellStyle name="Percent 2 2 2 2 2 4 2 2 5" xfId="48645" xr:uid="{B09ECC28-F846-41B2-9389-FD459516391F}"/>
    <cellStyle name="Percent 2 2 2 2 2 4 2 3" xfId="23493" xr:uid="{0FACA611-68E9-4C37-ADD9-B3C3A671C850}"/>
    <cellStyle name="Percent 2 2 2 2 2 4 2 3 2" xfId="37185" xr:uid="{BB0535ED-993B-4980-AE27-6244783555E9}"/>
    <cellStyle name="Percent 2 2 2 2 2 4 2 3 3" xfId="52069" xr:uid="{F922A1B5-169A-48BF-B29A-0AA1684BC6A7}"/>
    <cellStyle name="Percent 2 2 2 2 2 4 2 4" xfId="16649" xr:uid="{C095F0D2-4A15-4152-AC46-4028F37C19AF}"/>
    <cellStyle name="Percent 2 2 2 2 2 4 2 5" xfId="30339" xr:uid="{366F8B9D-D7EC-482A-9DB4-4FD7F263F8CB}"/>
    <cellStyle name="Percent 2 2 2 2 2 4 2 6" xfId="45223" xr:uid="{C7AF4A36-5332-4A4D-ADF2-B66DAEF16974}"/>
    <cellStyle name="Percent 2 2 2 2 2 4 3" xfId="11513" xr:uid="{46DAE8B4-038A-4F63-A2E6-458F18F73DF7}"/>
    <cellStyle name="Percent 2 2 2 2 2 4 3 2" xfId="25203" xr:uid="{3C52B557-9BDD-49D4-8204-2BF27B4A4A03}"/>
    <cellStyle name="Percent 2 2 2 2 2 4 3 2 2" xfId="38895" xr:uid="{AD0F98F2-36D0-49CC-8753-D0E9FD9FF94D}"/>
    <cellStyle name="Percent 2 2 2 2 2 4 3 2 3" xfId="53779" xr:uid="{F313E0A3-3570-4D38-93CF-C862125AB001}"/>
    <cellStyle name="Percent 2 2 2 2 2 4 3 3" xfId="18359" xr:uid="{7A4A9A95-35B2-4A14-B3BC-D9F89B519878}"/>
    <cellStyle name="Percent 2 2 2 2 2 4 3 4" xfId="32049" xr:uid="{EF762DCB-395C-46EB-8BDE-9AE755563762}"/>
    <cellStyle name="Percent 2 2 2 2 2 4 3 5" xfId="46933" xr:uid="{71EF1C55-6AD4-4945-9242-315D53C6F3E2}"/>
    <cellStyle name="Percent 2 2 2 2 2 4 4" xfId="21781" xr:uid="{3183DB39-7158-4A07-A3C7-D4D2444CF290}"/>
    <cellStyle name="Percent 2 2 2 2 2 4 4 2" xfId="35473" xr:uid="{6FDE89C2-7E66-4BD1-B184-E49515B83A75}"/>
    <cellStyle name="Percent 2 2 2 2 2 4 4 3" xfId="50357" xr:uid="{CFAD2A2A-1765-4623-BB1C-4B33A512ACF9}"/>
    <cellStyle name="Percent 2 2 2 2 2 4 5" xfId="14937" xr:uid="{6E67C922-71FF-454D-8A86-35A81BB22938}"/>
    <cellStyle name="Percent 2 2 2 2 2 4 6" xfId="28627" xr:uid="{8ACE0B42-F491-425B-B357-381E24507C2A}"/>
    <cellStyle name="Percent 2 2 2 2 2 4 7" xfId="43511" xr:uid="{E7BAE30D-6FC7-4D40-83AC-81B6CD4EBFAC}"/>
    <cellStyle name="Percent 2 2 2 2 2 5" xfId="9799" xr:uid="{17D96575-72C0-448D-8921-7CDBA9953ADE}"/>
    <cellStyle name="Percent 2 2 2 2 2 5 2" xfId="13221" xr:uid="{58D288C3-810E-4B5C-A879-DAAE17B0DD8E}"/>
    <cellStyle name="Percent 2 2 2 2 2 5 2 2" xfId="26911" xr:uid="{F71EA626-C878-4F56-BF45-28E9094B2298}"/>
    <cellStyle name="Percent 2 2 2 2 2 5 2 2 2" xfId="40603" xr:uid="{7B6DF0B1-A395-430C-BAD4-8A9C8FE6C2BB}"/>
    <cellStyle name="Percent 2 2 2 2 2 5 2 2 3" xfId="55487" xr:uid="{218059ED-E350-43F3-A60D-AC59A358BB2F}"/>
    <cellStyle name="Percent 2 2 2 2 2 5 2 3" xfId="20067" xr:uid="{0C9C8734-C601-4036-BA85-A45716EC0326}"/>
    <cellStyle name="Percent 2 2 2 2 2 5 2 4" xfId="33757" xr:uid="{E84EBCC4-9AF2-46DF-BA06-22E2B1CB6537}"/>
    <cellStyle name="Percent 2 2 2 2 2 5 2 5" xfId="48641" xr:uid="{569CA7F8-498B-454E-9946-591D5D178DF5}"/>
    <cellStyle name="Percent 2 2 2 2 2 5 3" xfId="23489" xr:uid="{1B035E30-8C29-454F-B01E-07CEE07D804E}"/>
    <cellStyle name="Percent 2 2 2 2 2 5 3 2" xfId="37181" xr:uid="{DEC197B1-F1E8-4B0A-8233-A3954FD7927C}"/>
    <cellStyle name="Percent 2 2 2 2 2 5 3 3" xfId="52065" xr:uid="{A1B7CE40-7863-45A7-ADCD-43CD4038ECC0}"/>
    <cellStyle name="Percent 2 2 2 2 2 5 4" xfId="16645" xr:uid="{AD206D1F-1842-446E-84A8-57D183F4C5F3}"/>
    <cellStyle name="Percent 2 2 2 2 2 5 5" xfId="30335" xr:uid="{3EBBD8E8-BBCD-4722-A67F-85F41CB006CB}"/>
    <cellStyle name="Percent 2 2 2 2 2 5 6" xfId="45219" xr:uid="{9ECC852B-F2A4-4D8B-B25D-9FF255305AF7}"/>
    <cellStyle name="Percent 2 2 2 2 2 6" xfId="11509" xr:uid="{9789F412-95A8-4E3D-8B02-1D7A318317C0}"/>
    <cellStyle name="Percent 2 2 2 2 2 6 2" xfId="25199" xr:uid="{E2DDE37D-1AE5-44F8-9B80-2412A810D7E9}"/>
    <cellStyle name="Percent 2 2 2 2 2 6 2 2" xfId="38891" xr:uid="{377F1E61-CA71-4D80-8A52-044CC54E290E}"/>
    <cellStyle name="Percent 2 2 2 2 2 6 2 3" xfId="53775" xr:uid="{619EB996-BE56-4690-B97C-B1DA34F4815B}"/>
    <cellStyle name="Percent 2 2 2 2 2 6 3" xfId="18355" xr:uid="{85777390-D9A2-46CF-8C8E-EB038B4DA4AB}"/>
    <cellStyle name="Percent 2 2 2 2 2 6 4" xfId="32045" xr:uid="{709F0B65-C90C-49AD-8249-1BA5C8465073}"/>
    <cellStyle name="Percent 2 2 2 2 2 6 5" xfId="46929" xr:uid="{04FF7A3F-1680-404F-9CAA-BCF80F57225F}"/>
    <cellStyle name="Percent 2 2 2 2 2 7" xfId="21777" xr:uid="{C891391B-1212-45EF-8B5B-D33ABF6D256E}"/>
    <cellStyle name="Percent 2 2 2 2 2 7 2" xfId="35469" xr:uid="{FADE3B1E-081E-490E-B8FA-52A9A356933A}"/>
    <cellStyle name="Percent 2 2 2 2 2 7 3" xfId="50353" xr:uid="{B032A144-F4ED-48F3-9DF0-347AF7DC7E7B}"/>
    <cellStyle name="Percent 2 2 2 2 2 8" xfId="14933" xr:uid="{D5749395-73A0-4FE8-8589-A39CC008687B}"/>
    <cellStyle name="Percent 2 2 2 2 2 9" xfId="28623" xr:uid="{5692A151-DA81-4EC3-945B-97707B87AB41}"/>
    <cellStyle name="Percent 2 2 2 2 3" xfId="8092" xr:uid="{BFACCC78-C35E-441B-B024-E7095B6F5D80}"/>
    <cellStyle name="Percent 2 2 2 2 3 10" xfId="43512" xr:uid="{EBF3F9D7-A148-4E71-9B89-16BCB1D57922}"/>
    <cellStyle name="Percent 2 2 2 2 3 2" xfId="8093" xr:uid="{25251437-A5C0-4BE7-950A-6A87141F1F2E}"/>
    <cellStyle name="Percent 2 2 2 2 3 2 2" xfId="8094" xr:uid="{5AF47BE4-6560-4995-9569-5B81B1C745F6}"/>
    <cellStyle name="Percent 2 2 2 2 3 2 2 2" xfId="9806" xr:uid="{25255F82-F5EC-4456-B011-56B628C9A72E}"/>
    <cellStyle name="Percent 2 2 2 2 3 2 2 2 2" xfId="13228" xr:uid="{D7052588-C34D-4455-ABCD-6099E64CA575}"/>
    <cellStyle name="Percent 2 2 2 2 3 2 2 2 2 2" xfId="26918" xr:uid="{E99F6BBD-E8E0-4D1B-9903-E6100B595365}"/>
    <cellStyle name="Percent 2 2 2 2 3 2 2 2 2 2 2" xfId="40610" xr:uid="{75533523-80A4-4477-81CE-C7C191DFB481}"/>
    <cellStyle name="Percent 2 2 2 2 3 2 2 2 2 2 3" xfId="55494" xr:uid="{86FED2B2-210D-437E-9E5C-791CAA638DD9}"/>
    <cellStyle name="Percent 2 2 2 2 3 2 2 2 2 3" xfId="20074" xr:uid="{2E0AE891-2CCC-4BC1-9A7C-426963056ACF}"/>
    <cellStyle name="Percent 2 2 2 2 3 2 2 2 2 4" xfId="33764" xr:uid="{4F824732-F7B4-4CBE-9EB1-FC9E9C6A61DB}"/>
    <cellStyle name="Percent 2 2 2 2 3 2 2 2 2 5" xfId="48648" xr:uid="{F4E0D0AD-A1B0-47CA-8D06-6B58E48CDA2F}"/>
    <cellStyle name="Percent 2 2 2 2 3 2 2 2 3" xfId="23496" xr:uid="{70D96DCD-CA68-414A-8283-785AAD2F446F}"/>
    <cellStyle name="Percent 2 2 2 2 3 2 2 2 3 2" xfId="37188" xr:uid="{0ACEC5D8-41E9-4385-A0C3-9B513CDDAC2A}"/>
    <cellStyle name="Percent 2 2 2 2 3 2 2 2 3 3" xfId="52072" xr:uid="{D90C3132-0CD2-49EC-AFA4-46033F8AB913}"/>
    <cellStyle name="Percent 2 2 2 2 3 2 2 2 4" xfId="16652" xr:uid="{D61553DC-FD5A-470D-9798-27ED7B3DC13A}"/>
    <cellStyle name="Percent 2 2 2 2 3 2 2 2 5" xfId="30342" xr:uid="{250C9559-7B66-4174-A462-B613B4930B38}"/>
    <cellStyle name="Percent 2 2 2 2 3 2 2 2 6" xfId="45226" xr:uid="{6F3A17BC-FF86-4CD6-9B8A-E6CEFBBFB285}"/>
    <cellStyle name="Percent 2 2 2 2 3 2 2 3" xfId="11516" xr:uid="{0DC11869-B22D-4FC2-A8E0-40D3A570D50D}"/>
    <cellStyle name="Percent 2 2 2 2 3 2 2 3 2" xfId="25206" xr:uid="{9503F73A-124F-465D-8A9E-4DE1994A0D2C}"/>
    <cellStyle name="Percent 2 2 2 2 3 2 2 3 2 2" xfId="38898" xr:uid="{8BC62369-2591-4AF5-BD29-76ACEDF1F6F1}"/>
    <cellStyle name="Percent 2 2 2 2 3 2 2 3 2 3" xfId="53782" xr:uid="{386DB890-67C9-4121-89AA-AF94B1EE5F78}"/>
    <cellStyle name="Percent 2 2 2 2 3 2 2 3 3" xfId="18362" xr:uid="{64E0ADCB-CF7E-45D3-9A41-B99D070BEEA6}"/>
    <cellStyle name="Percent 2 2 2 2 3 2 2 3 4" xfId="32052" xr:uid="{28820206-5215-4A9B-9EB6-3B67FEF83F75}"/>
    <cellStyle name="Percent 2 2 2 2 3 2 2 3 5" xfId="46936" xr:uid="{9FF7A59F-1F03-462E-A397-F4F39A591604}"/>
    <cellStyle name="Percent 2 2 2 2 3 2 2 4" xfId="21784" xr:uid="{D5C55645-08E7-4344-AA3B-793353E9A478}"/>
    <cellStyle name="Percent 2 2 2 2 3 2 2 4 2" xfId="35476" xr:uid="{C6308347-70B7-4073-B882-C756F531DF23}"/>
    <cellStyle name="Percent 2 2 2 2 3 2 2 4 3" xfId="50360" xr:uid="{DC905EC9-564F-4F26-8387-9F88082AF66D}"/>
    <cellStyle name="Percent 2 2 2 2 3 2 2 5" xfId="14940" xr:uid="{FD761A85-1FD4-4AF4-A4FE-ACCD3B42E99F}"/>
    <cellStyle name="Percent 2 2 2 2 3 2 2 6" xfId="28630" xr:uid="{67A76D46-E61E-4E8A-8879-F8A40E570981}"/>
    <cellStyle name="Percent 2 2 2 2 3 2 2 7" xfId="43514" xr:uid="{0D3285F7-5D0B-4DCC-BD44-8C903663AF18}"/>
    <cellStyle name="Percent 2 2 2 2 3 2 3" xfId="9805" xr:uid="{357E8F02-F359-4B30-A17C-73D47BCC8652}"/>
    <cellStyle name="Percent 2 2 2 2 3 2 3 2" xfId="13227" xr:uid="{DCD62F65-4890-4EB8-8A9F-F99715C7BD75}"/>
    <cellStyle name="Percent 2 2 2 2 3 2 3 2 2" xfId="26917" xr:uid="{0E886D1F-360A-4869-B227-4BED84CD299E}"/>
    <cellStyle name="Percent 2 2 2 2 3 2 3 2 2 2" xfId="40609" xr:uid="{49EA863E-70CE-4F4A-A0C0-35F092C30501}"/>
    <cellStyle name="Percent 2 2 2 2 3 2 3 2 2 3" xfId="55493" xr:uid="{F3F6844A-2ACA-45D8-A61F-2AF87392342D}"/>
    <cellStyle name="Percent 2 2 2 2 3 2 3 2 3" xfId="20073" xr:uid="{D9B67774-7DE4-46EF-B3C9-CB814F21E937}"/>
    <cellStyle name="Percent 2 2 2 2 3 2 3 2 4" xfId="33763" xr:uid="{40F00831-0A5D-4B41-BEC1-2A1DACBF1413}"/>
    <cellStyle name="Percent 2 2 2 2 3 2 3 2 5" xfId="48647" xr:uid="{0391BFCB-A903-4A0C-8559-8446218A0722}"/>
    <cellStyle name="Percent 2 2 2 2 3 2 3 3" xfId="23495" xr:uid="{CCED8B96-30EB-44EA-AE1F-5803681B8905}"/>
    <cellStyle name="Percent 2 2 2 2 3 2 3 3 2" xfId="37187" xr:uid="{D8E1C0CF-C9CB-410E-889E-500119A25F96}"/>
    <cellStyle name="Percent 2 2 2 2 3 2 3 3 3" xfId="52071" xr:uid="{4B46679E-A2D4-436D-888C-54F6A1D007AE}"/>
    <cellStyle name="Percent 2 2 2 2 3 2 3 4" xfId="16651" xr:uid="{76620467-120F-46B6-A0DF-28119714BF19}"/>
    <cellStyle name="Percent 2 2 2 2 3 2 3 5" xfId="30341" xr:uid="{99D5A340-C914-4F32-80CF-C40CE2535433}"/>
    <cellStyle name="Percent 2 2 2 2 3 2 3 6" xfId="45225" xr:uid="{956A92A9-5453-4827-96C5-40375815231B}"/>
    <cellStyle name="Percent 2 2 2 2 3 2 4" xfId="11515" xr:uid="{AD09F6EF-7D79-470E-8A9B-AF22DCB8044F}"/>
    <cellStyle name="Percent 2 2 2 2 3 2 4 2" xfId="25205" xr:uid="{E75A3326-7064-48C5-9823-49A3CAC17359}"/>
    <cellStyle name="Percent 2 2 2 2 3 2 4 2 2" xfId="38897" xr:uid="{7C332BD4-3636-46ED-A64E-80A289073F90}"/>
    <cellStyle name="Percent 2 2 2 2 3 2 4 2 3" xfId="53781" xr:uid="{24FE129C-05EA-4C74-B93B-92802CE5EB76}"/>
    <cellStyle name="Percent 2 2 2 2 3 2 4 3" xfId="18361" xr:uid="{1A274E97-9560-4C4B-83D2-B11F0601FC12}"/>
    <cellStyle name="Percent 2 2 2 2 3 2 4 4" xfId="32051" xr:uid="{B84CCC57-3DB5-45D9-AEB0-44386EE4F570}"/>
    <cellStyle name="Percent 2 2 2 2 3 2 4 5" xfId="46935" xr:uid="{4FBA6768-B62D-4825-98DC-1AA730FF3607}"/>
    <cellStyle name="Percent 2 2 2 2 3 2 5" xfId="21783" xr:uid="{B073CFA3-B01A-4621-B22D-F56211269187}"/>
    <cellStyle name="Percent 2 2 2 2 3 2 5 2" xfId="35475" xr:uid="{D5DAA235-1F01-482B-841B-531B7A17653F}"/>
    <cellStyle name="Percent 2 2 2 2 3 2 5 3" xfId="50359" xr:uid="{1335F4F3-8E4B-426A-B973-19256AE81ACE}"/>
    <cellStyle name="Percent 2 2 2 2 3 2 6" xfId="14939" xr:uid="{20385F01-9F2B-4CBE-B413-196E98B51CEF}"/>
    <cellStyle name="Percent 2 2 2 2 3 2 7" xfId="28629" xr:uid="{161B7DB8-7A26-40E0-8887-1938E4AFADE4}"/>
    <cellStyle name="Percent 2 2 2 2 3 2 8" xfId="43513" xr:uid="{403E73F9-602D-4F1E-8548-BE0D7FF6F10B}"/>
    <cellStyle name="Percent 2 2 2 2 3 3" xfId="8095" xr:uid="{9C478DCC-A1BB-42AE-96C1-BEF95CFAB6EF}"/>
    <cellStyle name="Percent 2 2 2 2 3 3 2" xfId="9807" xr:uid="{9D69DB17-B7F8-4E9E-B90D-70FF60047A11}"/>
    <cellStyle name="Percent 2 2 2 2 3 3 2 2" xfId="13229" xr:uid="{6C02CC83-1A5C-4856-9DBB-AB94E398FF5E}"/>
    <cellStyle name="Percent 2 2 2 2 3 3 2 2 2" xfId="26919" xr:uid="{C17FAC4F-097F-41D6-AE58-39A2C8C0D4D9}"/>
    <cellStyle name="Percent 2 2 2 2 3 3 2 2 2 2" xfId="40611" xr:uid="{16DFBF3C-83C2-48BD-A311-BFED4A4BEE7F}"/>
    <cellStyle name="Percent 2 2 2 2 3 3 2 2 2 3" xfId="55495" xr:uid="{029B9E22-C13C-413C-9043-2F685E9F4CAE}"/>
    <cellStyle name="Percent 2 2 2 2 3 3 2 2 3" xfId="20075" xr:uid="{8914E0A9-D944-4720-B2BA-D7EF2B8E5843}"/>
    <cellStyle name="Percent 2 2 2 2 3 3 2 2 4" xfId="33765" xr:uid="{6E1E15FB-31FF-454D-B493-DF49219A24CC}"/>
    <cellStyle name="Percent 2 2 2 2 3 3 2 2 5" xfId="48649" xr:uid="{3294ED51-AB90-4433-8DDA-C7AC7AE9E1B6}"/>
    <cellStyle name="Percent 2 2 2 2 3 3 2 3" xfId="23497" xr:uid="{8502F3F3-7ED9-4B7D-9F41-71CA7EB235ED}"/>
    <cellStyle name="Percent 2 2 2 2 3 3 2 3 2" xfId="37189" xr:uid="{D4B44E4A-9914-4A29-B745-83607EC9AB03}"/>
    <cellStyle name="Percent 2 2 2 2 3 3 2 3 3" xfId="52073" xr:uid="{3793B2AC-3492-49C9-B04A-4319BDE7F580}"/>
    <cellStyle name="Percent 2 2 2 2 3 3 2 4" xfId="16653" xr:uid="{9548E46B-D242-49C7-BEE1-152F07D557F7}"/>
    <cellStyle name="Percent 2 2 2 2 3 3 2 5" xfId="30343" xr:uid="{5963CD57-56B2-48AC-8257-11182839B68A}"/>
    <cellStyle name="Percent 2 2 2 2 3 3 2 6" xfId="45227" xr:uid="{C6158141-643F-41F6-A2BB-31317244FB1B}"/>
    <cellStyle name="Percent 2 2 2 2 3 3 3" xfId="11517" xr:uid="{AA5F815C-80DA-4048-B1EF-088DC52E8E10}"/>
    <cellStyle name="Percent 2 2 2 2 3 3 3 2" xfId="25207" xr:uid="{13E86ECE-9397-4EF3-ADEC-E362A9AC7853}"/>
    <cellStyle name="Percent 2 2 2 2 3 3 3 2 2" xfId="38899" xr:uid="{3180BFE1-CD59-4A6E-91A8-117564EA1F47}"/>
    <cellStyle name="Percent 2 2 2 2 3 3 3 2 3" xfId="53783" xr:uid="{B6ED4A3B-D074-49CC-BB3A-5B9396C0CB7E}"/>
    <cellStyle name="Percent 2 2 2 2 3 3 3 3" xfId="18363" xr:uid="{FA87E2C6-419B-4840-8604-70A0992D58DB}"/>
    <cellStyle name="Percent 2 2 2 2 3 3 3 4" xfId="32053" xr:uid="{485F0965-737A-436B-AE5A-02C174914341}"/>
    <cellStyle name="Percent 2 2 2 2 3 3 3 5" xfId="46937" xr:uid="{861126A4-848E-4C19-9E20-19ED2C8E2D43}"/>
    <cellStyle name="Percent 2 2 2 2 3 3 4" xfId="21785" xr:uid="{B5E94905-8E4B-47E3-A663-BED2C370052E}"/>
    <cellStyle name="Percent 2 2 2 2 3 3 4 2" xfId="35477" xr:uid="{1BEE7E9A-7A9C-4793-8660-3B0AE09F7A77}"/>
    <cellStyle name="Percent 2 2 2 2 3 3 4 3" xfId="50361" xr:uid="{CAECAF2A-F929-45FE-B758-9C13994312A0}"/>
    <cellStyle name="Percent 2 2 2 2 3 3 5" xfId="14941" xr:uid="{83578BF2-40F9-4371-B7D2-079F91C9038E}"/>
    <cellStyle name="Percent 2 2 2 2 3 3 6" xfId="28631" xr:uid="{29DB7FF9-148D-459A-9DAF-E28C540D335D}"/>
    <cellStyle name="Percent 2 2 2 2 3 3 7" xfId="43515" xr:uid="{82FB3D9D-FA42-42B1-B008-419142D9F6C4}"/>
    <cellStyle name="Percent 2 2 2 2 3 4" xfId="8096" xr:uid="{9064F81B-B4A2-4054-A1F3-D1931733515D}"/>
    <cellStyle name="Percent 2 2 2 2 3 4 2" xfId="9808" xr:uid="{4C8C18EF-21DF-40A9-8D03-229029AC010B}"/>
    <cellStyle name="Percent 2 2 2 2 3 4 2 2" xfId="13230" xr:uid="{EA294883-C994-4614-8500-4C3B9CD13B35}"/>
    <cellStyle name="Percent 2 2 2 2 3 4 2 2 2" xfId="26920" xr:uid="{048830C0-442F-4384-83C7-C15439E641BA}"/>
    <cellStyle name="Percent 2 2 2 2 3 4 2 2 2 2" xfId="40612" xr:uid="{F9612F02-CA59-4D01-8B9F-871AA8E2AA42}"/>
    <cellStyle name="Percent 2 2 2 2 3 4 2 2 2 3" xfId="55496" xr:uid="{17E17515-FB01-4D83-9B38-37EB24D33260}"/>
    <cellStyle name="Percent 2 2 2 2 3 4 2 2 3" xfId="20076" xr:uid="{34AEB2E2-09BD-4B10-88DC-EE46BEAA9C21}"/>
    <cellStyle name="Percent 2 2 2 2 3 4 2 2 4" xfId="33766" xr:uid="{47DFCE90-9FEC-49D2-9ED6-4098F7E0DC59}"/>
    <cellStyle name="Percent 2 2 2 2 3 4 2 2 5" xfId="48650" xr:uid="{C9CC0B8A-B7BA-4674-A4A5-E8A262556F48}"/>
    <cellStyle name="Percent 2 2 2 2 3 4 2 3" xfId="23498" xr:uid="{547FD54A-BB54-4465-947E-FF55D99562AE}"/>
    <cellStyle name="Percent 2 2 2 2 3 4 2 3 2" xfId="37190" xr:uid="{3D29B361-DB60-4DB1-82A5-BB06D92CC3FD}"/>
    <cellStyle name="Percent 2 2 2 2 3 4 2 3 3" xfId="52074" xr:uid="{562F93D9-1CD4-4F00-9481-892821A9E6B8}"/>
    <cellStyle name="Percent 2 2 2 2 3 4 2 4" xfId="16654" xr:uid="{D2F80BBB-F7CC-4AFB-BA51-AC901C0CB942}"/>
    <cellStyle name="Percent 2 2 2 2 3 4 2 5" xfId="30344" xr:uid="{6DA46440-2C3C-41EC-B23A-3D5FADDF5239}"/>
    <cellStyle name="Percent 2 2 2 2 3 4 2 6" xfId="45228" xr:uid="{BD4FDF7F-FD88-4DCE-A1CA-63EDA983B400}"/>
    <cellStyle name="Percent 2 2 2 2 3 4 3" xfId="11518" xr:uid="{D4277FE5-8D40-45A9-97A8-AC8E60F52EC1}"/>
    <cellStyle name="Percent 2 2 2 2 3 4 3 2" xfId="25208" xr:uid="{7D26A36E-D27D-4E96-8314-A3C9C8F3A7CF}"/>
    <cellStyle name="Percent 2 2 2 2 3 4 3 2 2" xfId="38900" xr:uid="{A6E4D726-1DF2-4AD6-A95A-68BEBBCF80AF}"/>
    <cellStyle name="Percent 2 2 2 2 3 4 3 2 3" xfId="53784" xr:uid="{EBED36A1-6DB3-44F3-96E1-AA462B9C90EF}"/>
    <cellStyle name="Percent 2 2 2 2 3 4 3 3" xfId="18364" xr:uid="{CF92FCC7-E38B-4562-986E-1402CA6711D3}"/>
    <cellStyle name="Percent 2 2 2 2 3 4 3 4" xfId="32054" xr:uid="{5A29A019-27B5-4BB9-B793-58B647A00DF1}"/>
    <cellStyle name="Percent 2 2 2 2 3 4 3 5" xfId="46938" xr:uid="{0AE2B0AC-52B7-4916-8CA6-0FFAB2FF9CC3}"/>
    <cellStyle name="Percent 2 2 2 2 3 4 4" xfId="21786" xr:uid="{ED3DC9A3-2F1C-43AE-AF00-3E4773B49661}"/>
    <cellStyle name="Percent 2 2 2 2 3 4 4 2" xfId="35478" xr:uid="{452EB8F7-67B2-4281-9517-9CF49D4B5725}"/>
    <cellStyle name="Percent 2 2 2 2 3 4 4 3" xfId="50362" xr:uid="{4E059EDD-CA24-47F9-9632-47D2FD1AE46D}"/>
    <cellStyle name="Percent 2 2 2 2 3 4 5" xfId="14942" xr:uid="{C1B09D54-EBD4-4F02-80C4-9B29C62EF0B8}"/>
    <cellStyle name="Percent 2 2 2 2 3 4 6" xfId="28632" xr:uid="{680BD4C9-AD4A-4049-A513-304EF7D966CE}"/>
    <cellStyle name="Percent 2 2 2 2 3 4 7" xfId="43516" xr:uid="{7B7F0791-39AC-4726-B5AD-AAF2568FAE1E}"/>
    <cellStyle name="Percent 2 2 2 2 3 5" xfId="9804" xr:uid="{8C6D5A0B-142F-4640-BF67-75816617B40E}"/>
    <cellStyle name="Percent 2 2 2 2 3 5 2" xfId="13226" xr:uid="{239C9891-4B9E-432D-B158-ECC84F42E364}"/>
    <cellStyle name="Percent 2 2 2 2 3 5 2 2" xfId="26916" xr:uid="{58964E16-A8EB-44E1-BDC4-013F37DDB119}"/>
    <cellStyle name="Percent 2 2 2 2 3 5 2 2 2" xfId="40608" xr:uid="{4F5A9ABE-2CCF-4F3D-A297-CD6D59E2CB84}"/>
    <cellStyle name="Percent 2 2 2 2 3 5 2 2 3" xfId="55492" xr:uid="{53474F2C-FE53-4C0E-8877-DE2A91E68D25}"/>
    <cellStyle name="Percent 2 2 2 2 3 5 2 3" xfId="20072" xr:uid="{504102F4-C1B0-49AF-962F-4AE1012AA41E}"/>
    <cellStyle name="Percent 2 2 2 2 3 5 2 4" xfId="33762" xr:uid="{3F2BF125-7DEF-466B-B1F2-7380B5D34BD4}"/>
    <cellStyle name="Percent 2 2 2 2 3 5 2 5" xfId="48646" xr:uid="{ED7FAA9B-E448-49E6-8E93-1DD281D9430D}"/>
    <cellStyle name="Percent 2 2 2 2 3 5 3" xfId="23494" xr:uid="{698CAAF0-D07A-411A-9F8A-CE3D27552C90}"/>
    <cellStyle name="Percent 2 2 2 2 3 5 3 2" xfId="37186" xr:uid="{3827611A-9015-4084-B113-E2E3FB6FB67C}"/>
    <cellStyle name="Percent 2 2 2 2 3 5 3 3" xfId="52070" xr:uid="{491D890D-18A1-48D4-888E-E1606E00FE20}"/>
    <cellStyle name="Percent 2 2 2 2 3 5 4" xfId="16650" xr:uid="{AA87F31A-2589-4725-9F68-57997A879141}"/>
    <cellStyle name="Percent 2 2 2 2 3 5 5" xfId="30340" xr:uid="{DE160221-B8F3-4D8B-8848-0DF159DDBE5A}"/>
    <cellStyle name="Percent 2 2 2 2 3 5 6" xfId="45224" xr:uid="{6E35250C-7677-49FB-A47F-CAE1BBE32E9D}"/>
    <cellStyle name="Percent 2 2 2 2 3 6" xfId="11514" xr:uid="{E49AA9FD-330D-40AC-A4CC-AF325F5CAF86}"/>
    <cellStyle name="Percent 2 2 2 2 3 6 2" xfId="25204" xr:uid="{9B28AADC-1E24-4ACF-B7F1-AF8B36ECC554}"/>
    <cellStyle name="Percent 2 2 2 2 3 6 2 2" xfId="38896" xr:uid="{0F912E80-250E-405E-824C-DE81F75ABF6D}"/>
    <cellStyle name="Percent 2 2 2 2 3 6 2 3" xfId="53780" xr:uid="{3F3D6C03-AE36-43FC-A334-E85CC92AF024}"/>
    <cellStyle name="Percent 2 2 2 2 3 6 3" xfId="18360" xr:uid="{14234E17-8A10-49DC-8A88-0CDFD3D60BB8}"/>
    <cellStyle name="Percent 2 2 2 2 3 6 4" xfId="32050" xr:uid="{DE8350C3-AE4B-478C-A40E-843F72D238D9}"/>
    <cellStyle name="Percent 2 2 2 2 3 6 5" xfId="46934" xr:uid="{596958ED-9170-4415-BA03-5A7326149E03}"/>
    <cellStyle name="Percent 2 2 2 2 3 7" xfId="21782" xr:uid="{5DCA7B00-29EA-46B5-A41F-34E8D3594952}"/>
    <cellStyle name="Percent 2 2 2 2 3 7 2" xfId="35474" xr:uid="{320C9493-3EC2-4B01-98ED-09D5A74BE2A1}"/>
    <cellStyle name="Percent 2 2 2 2 3 7 3" xfId="50358" xr:uid="{7CB9E54A-6023-45DB-A5BC-3AB3483211C1}"/>
    <cellStyle name="Percent 2 2 2 2 3 8" xfId="14938" xr:uid="{B25E33AF-AB32-4CCC-94F8-FFCFDDBCBBDA}"/>
    <cellStyle name="Percent 2 2 2 2 3 9" xfId="28628" xr:uid="{40BD8709-8489-4C75-85C0-42BE4803E11E}"/>
    <cellStyle name="Percent 2 2 2 2 4" xfId="8097" xr:uid="{5BE02A97-76CA-4EA6-B673-2E9A6E2B8902}"/>
    <cellStyle name="Percent 2 2 2 2 4 2" xfId="8098" xr:uid="{0D430CDC-214D-48D9-8FDE-A14F8BC2FAEB}"/>
    <cellStyle name="Percent 2 2 2 2 4 2 2" xfId="9810" xr:uid="{B98730E2-826A-44F3-8707-7F01CB88F1C3}"/>
    <cellStyle name="Percent 2 2 2 2 4 2 2 2" xfId="13232" xr:uid="{29842C11-4E50-4980-B61F-24CFAEA62914}"/>
    <cellStyle name="Percent 2 2 2 2 4 2 2 2 2" xfId="26922" xr:uid="{717C8A20-6E32-4859-87A8-2A5FFE2977B3}"/>
    <cellStyle name="Percent 2 2 2 2 4 2 2 2 2 2" xfId="40614" xr:uid="{3A3DA88A-1D8F-4F26-A057-F5458318DE7D}"/>
    <cellStyle name="Percent 2 2 2 2 4 2 2 2 2 3" xfId="55498" xr:uid="{10FD1EF3-ABB6-4413-B580-CE875F77D904}"/>
    <cellStyle name="Percent 2 2 2 2 4 2 2 2 3" xfId="20078" xr:uid="{9E2D3746-3F17-4886-B2D0-4CCBDB065EF8}"/>
    <cellStyle name="Percent 2 2 2 2 4 2 2 2 4" xfId="33768" xr:uid="{74C9792B-053E-4DDE-9BB6-CA0E69CA149B}"/>
    <cellStyle name="Percent 2 2 2 2 4 2 2 2 5" xfId="48652" xr:uid="{96E46D18-3990-4E1A-BB40-36875DC9B497}"/>
    <cellStyle name="Percent 2 2 2 2 4 2 2 3" xfId="23500" xr:uid="{2E8F85F7-BF41-4705-9FB5-024E72DAA71C}"/>
    <cellStyle name="Percent 2 2 2 2 4 2 2 3 2" xfId="37192" xr:uid="{A121326A-1BE9-426E-9F0A-D5268FFFD67C}"/>
    <cellStyle name="Percent 2 2 2 2 4 2 2 3 3" xfId="52076" xr:uid="{7AD6EFF7-07A4-44DB-A76A-F6E4A50AFA86}"/>
    <cellStyle name="Percent 2 2 2 2 4 2 2 4" xfId="16656" xr:uid="{A7B5E5AF-CA95-4386-8221-1B5E7F612F8E}"/>
    <cellStyle name="Percent 2 2 2 2 4 2 2 5" xfId="30346" xr:uid="{BCE27F3A-E758-4738-8C71-E7B66F27CA35}"/>
    <cellStyle name="Percent 2 2 2 2 4 2 2 6" xfId="45230" xr:uid="{38EF5737-9270-4046-B88C-EB681D78E258}"/>
    <cellStyle name="Percent 2 2 2 2 4 2 3" xfId="11520" xr:uid="{578749D2-0D30-44CF-A69A-CBA314F6184A}"/>
    <cellStyle name="Percent 2 2 2 2 4 2 3 2" xfId="25210" xr:uid="{092E4BAD-EE47-40E1-A409-446052AB754A}"/>
    <cellStyle name="Percent 2 2 2 2 4 2 3 2 2" xfId="38902" xr:uid="{F7790B96-FBFA-40D7-A5D1-A31DE4BB855F}"/>
    <cellStyle name="Percent 2 2 2 2 4 2 3 2 3" xfId="53786" xr:uid="{A42CD68C-D46E-4576-A831-E81B9ADABD99}"/>
    <cellStyle name="Percent 2 2 2 2 4 2 3 3" xfId="18366" xr:uid="{F5A4220B-8479-4ED9-BDD3-575FB7F68117}"/>
    <cellStyle name="Percent 2 2 2 2 4 2 3 4" xfId="32056" xr:uid="{983DFD85-B0AE-4C88-951A-88C51676FD33}"/>
    <cellStyle name="Percent 2 2 2 2 4 2 3 5" xfId="46940" xr:uid="{C1CE0306-3541-4EAD-91D5-0B6C68E0B57F}"/>
    <cellStyle name="Percent 2 2 2 2 4 2 4" xfId="21788" xr:uid="{0DC19AC5-2379-465A-BE8F-E31CF792171F}"/>
    <cellStyle name="Percent 2 2 2 2 4 2 4 2" xfId="35480" xr:uid="{07053566-2C45-487F-89EC-4DB4DEDF2142}"/>
    <cellStyle name="Percent 2 2 2 2 4 2 4 3" xfId="50364" xr:uid="{DDCA11CB-248A-4BEB-9B34-A17FAAE991D8}"/>
    <cellStyle name="Percent 2 2 2 2 4 2 5" xfId="14944" xr:uid="{C450DFB9-5335-4012-B236-4AD57E34526E}"/>
    <cellStyle name="Percent 2 2 2 2 4 2 6" xfId="28634" xr:uid="{F0934990-9158-40E6-991D-BDD89BE8637D}"/>
    <cellStyle name="Percent 2 2 2 2 4 2 7" xfId="43518" xr:uid="{DAD25CDD-DF81-4292-8709-CFCA5C119605}"/>
    <cellStyle name="Percent 2 2 2 2 4 3" xfId="9809" xr:uid="{B0EEDF3F-2B78-4FC5-9768-EC6AC0C011BA}"/>
    <cellStyle name="Percent 2 2 2 2 4 3 2" xfId="13231" xr:uid="{2C3BAAB2-2C3A-4C25-BC98-195B75246D41}"/>
    <cellStyle name="Percent 2 2 2 2 4 3 2 2" xfId="26921" xr:uid="{3A3585C6-C3FA-4A27-9F2F-4D90F11F919B}"/>
    <cellStyle name="Percent 2 2 2 2 4 3 2 2 2" xfId="40613" xr:uid="{FFED783A-7578-4EBE-B6D1-BF3DEF879155}"/>
    <cellStyle name="Percent 2 2 2 2 4 3 2 2 3" xfId="55497" xr:uid="{59AA66EA-EEF8-49BD-8113-3E051CF71ADB}"/>
    <cellStyle name="Percent 2 2 2 2 4 3 2 3" xfId="20077" xr:uid="{D3CE58B7-524B-456A-986E-683AF59116F7}"/>
    <cellStyle name="Percent 2 2 2 2 4 3 2 4" xfId="33767" xr:uid="{B6D50DB2-933B-43A4-AC79-657C7E9FF128}"/>
    <cellStyle name="Percent 2 2 2 2 4 3 2 5" xfId="48651" xr:uid="{838E5EB8-BD92-43AA-A911-88AB1C3D576E}"/>
    <cellStyle name="Percent 2 2 2 2 4 3 3" xfId="23499" xr:uid="{8FBC4D90-5A58-47F9-BEDB-6E8E35FAD348}"/>
    <cellStyle name="Percent 2 2 2 2 4 3 3 2" xfId="37191" xr:uid="{1018A50D-123B-4BD5-9203-9DEBD43E8038}"/>
    <cellStyle name="Percent 2 2 2 2 4 3 3 3" xfId="52075" xr:uid="{535DBA19-72BC-42C0-B208-03EF4D6444DF}"/>
    <cellStyle name="Percent 2 2 2 2 4 3 4" xfId="16655" xr:uid="{EC5DEF18-BBDF-4083-9F2A-26C8341348CE}"/>
    <cellStyle name="Percent 2 2 2 2 4 3 5" xfId="30345" xr:uid="{ACC02914-EE64-4461-AC3B-0094006B810B}"/>
    <cellStyle name="Percent 2 2 2 2 4 3 6" xfId="45229" xr:uid="{8E1A2065-9996-41A9-ACED-7C02A03BBA9E}"/>
    <cellStyle name="Percent 2 2 2 2 4 4" xfId="11519" xr:uid="{FF5255FA-0459-4495-87DA-E5A7270D4B5E}"/>
    <cellStyle name="Percent 2 2 2 2 4 4 2" xfId="25209" xr:uid="{5E67C530-2EB7-4D28-ACDA-7B78B50E7E95}"/>
    <cellStyle name="Percent 2 2 2 2 4 4 2 2" xfId="38901" xr:uid="{EF68049C-4BD7-42E9-AC51-299B28689E18}"/>
    <cellStyle name="Percent 2 2 2 2 4 4 2 3" xfId="53785" xr:uid="{2929C815-07D7-40E6-B859-AB521DD19BA9}"/>
    <cellStyle name="Percent 2 2 2 2 4 4 3" xfId="18365" xr:uid="{04F48D19-E3F1-4EDD-ACAC-C9C265768152}"/>
    <cellStyle name="Percent 2 2 2 2 4 4 4" xfId="32055" xr:uid="{E39F6F15-A7A3-4DA7-861A-D2B1E0474655}"/>
    <cellStyle name="Percent 2 2 2 2 4 4 5" xfId="46939" xr:uid="{C3B9D4A0-49E5-4506-9818-C8897CCEF1AC}"/>
    <cellStyle name="Percent 2 2 2 2 4 5" xfId="21787" xr:uid="{0F38B34D-7486-4478-83BC-143B53282860}"/>
    <cellStyle name="Percent 2 2 2 2 4 5 2" xfId="35479" xr:uid="{BFF6C5BB-5300-4C66-8E13-358286307FB6}"/>
    <cellStyle name="Percent 2 2 2 2 4 5 3" xfId="50363" xr:uid="{F45F70DE-B99E-4952-A3B6-874DC8CF6AD9}"/>
    <cellStyle name="Percent 2 2 2 2 4 6" xfId="14943" xr:uid="{49DD2DC2-AC5E-4903-9663-B055F5BBEA56}"/>
    <cellStyle name="Percent 2 2 2 2 4 7" xfId="28633" xr:uid="{4FAE682C-5A78-44D4-BD08-170D6BF79AD4}"/>
    <cellStyle name="Percent 2 2 2 2 4 8" xfId="43517" xr:uid="{AAD081A5-BDC3-4708-BBA7-1B4B49C27709}"/>
    <cellStyle name="Percent 2 2 2 2 5" xfId="8099" xr:uid="{D7BF043A-FED6-4650-911B-9E5818D0EE82}"/>
    <cellStyle name="Percent 2 2 2 2 5 2" xfId="9811" xr:uid="{43710D62-947A-4838-95AC-0669820B5A6A}"/>
    <cellStyle name="Percent 2 2 2 2 5 2 2" xfId="13233" xr:uid="{2A2DD784-47AF-4B88-8F40-59C30DE9A3CA}"/>
    <cellStyle name="Percent 2 2 2 2 5 2 2 2" xfId="26923" xr:uid="{0A1544A3-BF29-464A-8A47-9A5A8BBD882E}"/>
    <cellStyle name="Percent 2 2 2 2 5 2 2 2 2" xfId="40615" xr:uid="{175FBEBD-734B-46D9-9108-64913406E81C}"/>
    <cellStyle name="Percent 2 2 2 2 5 2 2 2 3" xfId="55499" xr:uid="{D40433AA-2F00-4802-B588-B94A334C0DB4}"/>
    <cellStyle name="Percent 2 2 2 2 5 2 2 3" xfId="20079" xr:uid="{A293E0B4-4ED7-4615-90FE-01955F455D8F}"/>
    <cellStyle name="Percent 2 2 2 2 5 2 2 4" xfId="33769" xr:uid="{3BF4DAC4-19FC-4AFD-BEDE-11ED6827F67E}"/>
    <cellStyle name="Percent 2 2 2 2 5 2 2 5" xfId="48653" xr:uid="{741ABCB0-6A27-413D-9E66-6CB63DC444F4}"/>
    <cellStyle name="Percent 2 2 2 2 5 2 3" xfId="23501" xr:uid="{7EBD0354-77AE-4F77-ACB7-512D86B93BB7}"/>
    <cellStyle name="Percent 2 2 2 2 5 2 3 2" xfId="37193" xr:uid="{5A3BE414-346C-41E9-BE68-37ED0E6732D9}"/>
    <cellStyle name="Percent 2 2 2 2 5 2 3 3" xfId="52077" xr:uid="{A6F50874-A028-4EAC-8852-EAD33751BEAB}"/>
    <cellStyle name="Percent 2 2 2 2 5 2 4" xfId="16657" xr:uid="{3862890C-8612-4A35-BEF6-39A108D330FB}"/>
    <cellStyle name="Percent 2 2 2 2 5 2 5" xfId="30347" xr:uid="{6B247414-A542-412A-973B-0E62068EA959}"/>
    <cellStyle name="Percent 2 2 2 2 5 2 6" xfId="45231" xr:uid="{E433C414-7322-4880-97CA-DD97E79F8369}"/>
    <cellStyle name="Percent 2 2 2 2 5 3" xfId="11521" xr:uid="{D5B8D677-30D7-46AE-B57A-1758E8A3AB4D}"/>
    <cellStyle name="Percent 2 2 2 2 5 3 2" xfId="25211" xr:uid="{9411C857-F3A5-48E4-8808-8B825C42E2DE}"/>
    <cellStyle name="Percent 2 2 2 2 5 3 2 2" xfId="38903" xr:uid="{618A6D31-D66C-4238-92DC-0C73BA915AD9}"/>
    <cellStyle name="Percent 2 2 2 2 5 3 2 3" xfId="53787" xr:uid="{FA943C6C-A9D3-432B-9ECD-4ABA494BDA5E}"/>
    <cellStyle name="Percent 2 2 2 2 5 3 3" xfId="18367" xr:uid="{AB7021A8-D9E5-4CD6-8902-18D9D8F4C14A}"/>
    <cellStyle name="Percent 2 2 2 2 5 3 4" xfId="32057" xr:uid="{104F7123-464E-4EC6-A04B-ECFFA9085A71}"/>
    <cellStyle name="Percent 2 2 2 2 5 3 5" xfId="46941" xr:uid="{E7BB1ED8-0378-4E88-81D6-DAE46E5DD25F}"/>
    <cellStyle name="Percent 2 2 2 2 5 4" xfId="21789" xr:uid="{DE35FEE2-AFBE-4A2B-BAE6-7FFF1125CBAF}"/>
    <cellStyle name="Percent 2 2 2 2 5 4 2" xfId="35481" xr:uid="{DEEA5FBC-012A-4669-BBBC-838BDA79753C}"/>
    <cellStyle name="Percent 2 2 2 2 5 4 3" xfId="50365" xr:uid="{FB50D383-347F-4C47-9D52-61829B26C5AF}"/>
    <cellStyle name="Percent 2 2 2 2 5 5" xfId="14945" xr:uid="{5138B692-8301-4CE4-909C-0D37E35054C8}"/>
    <cellStyle name="Percent 2 2 2 2 5 6" xfId="28635" xr:uid="{EB8AFB60-67B7-46A0-AAA0-7176E0AAE44E}"/>
    <cellStyle name="Percent 2 2 2 2 5 7" xfId="43519" xr:uid="{4675D5B8-6A9D-4ADE-8BA1-A2C685ADD733}"/>
    <cellStyle name="Percent 2 2 2 2 6" xfId="8100" xr:uid="{0FC60A89-F0D2-4A26-8399-0DC938211C7F}"/>
    <cellStyle name="Percent 2 2 2 2 6 2" xfId="9812" xr:uid="{9452548F-D17A-4944-9528-29AFA36DA07D}"/>
    <cellStyle name="Percent 2 2 2 2 6 2 2" xfId="13234" xr:uid="{8615FF9D-F76F-404E-8A34-0831F2176AFF}"/>
    <cellStyle name="Percent 2 2 2 2 6 2 2 2" xfId="26924" xr:uid="{705D6F82-E02A-4403-B2E0-C54181CF83B8}"/>
    <cellStyle name="Percent 2 2 2 2 6 2 2 2 2" xfId="40616" xr:uid="{F3E78EED-3708-4208-A61C-A4914D83C73A}"/>
    <cellStyle name="Percent 2 2 2 2 6 2 2 2 3" xfId="55500" xr:uid="{6D70A311-B542-4738-B387-AE88492557BE}"/>
    <cellStyle name="Percent 2 2 2 2 6 2 2 3" xfId="20080" xr:uid="{5FE0D528-C2AD-43FE-8CE1-7CC155348F33}"/>
    <cellStyle name="Percent 2 2 2 2 6 2 2 4" xfId="33770" xr:uid="{695F7E20-533B-4D58-B451-4A80AA188D32}"/>
    <cellStyle name="Percent 2 2 2 2 6 2 2 5" xfId="48654" xr:uid="{40C384D6-F436-45B5-99C8-72372480A559}"/>
    <cellStyle name="Percent 2 2 2 2 6 2 3" xfId="23502" xr:uid="{F383AF3C-BC18-4B32-B501-F6F2E4AA2F91}"/>
    <cellStyle name="Percent 2 2 2 2 6 2 3 2" xfId="37194" xr:uid="{63FD524E-B006-4FEE-B20B-0B61A905ABFC}"/>
    <cellStyle name="Percent 2 2 2 2 6 2 3 3" xfId="52078" xr:uid="{223B05DD-3891-441C-8E5C-4668331E7A1D}"/>
    <cellStyle name="Percent 2 2 2 2 6 2 4" xfId="16658" xr:uid="{27048865-88B7-460F-B72C-DEB6B7165F6D}"/>
    <cellStyle name="Percent 2 2 2 2 6 2 5" xfId="30348" xr:uid="{3957C39A-9C4D-489F-9C1E-B3D50C390A33}"/>
    <cellStyle name="Percent 2 2 2 2 6 2 6" xfId="45232" xr:uid="{960686DC-ABA8-483B-A752-E6149F9DF8E2}"/>
    <cellStyle name="Percent 2 2 2 2 6 3" xfId="11522" xr:uid="{7256A49D-8FC9-4208-AAB1-6E6CA192F3B1}"/>
    <cellStyle name="Percent 2 2 2 2 6 3 2" xfId="25212" xr:uid="{BA0B85D2-9D4C-4705-8ADD-F4D0BE018F45}"/>
    <cellStyle name="Percent 2 2 2 2 6 3 2 2" xfId="38904" xr:uid="{C5CABDC5-6A51-469E-AE0E-75DA1DE35788}"/>
    <cellStyle name="Percent 2 2 2 2 6 3 2 3" xfId="53788" xr:uid="{57304F2F-EB7C-44AE-BC09-D528DE8B778C}"/>
    <cellStyle name="Percent 2 2 2 2 6 3 3" xfId="18368" xr:uid="{94D30AE5-E0E5-4C39-AB0E-4645254B341E}"/>
    <cellStyle name="Percent 2 2 2 2 6 3 4" xfId="32058" xr:uid="{E5585733-4DD7-43BB-96B8-B1BA58FEC168}"/>
    <cellStyle name="Percent 2 2 2 2 6 3 5" xfId="46942" xr:uid="{839EB04A-53B2-463C-8A3F-1211AF07569A}"/>
    <cellStyle name="Percent 2 2 2 2 6 4" xfId="21790" xr:uid="{C77FF758-99AF-4515-8837-93D4861A3A49}"/>
    <cellStyle name="Percent 2 2 2 2 6 4 2" xfId="35482" xr:uid="{9F9FA489-94AE-4724-909C-11D03866967F}"/>
    <cellStyle name="Percent 2 2 2 2 6 4 3" xfId="50366" xr:uid="{952A0AE4-D9A0-45D5-96FB-011F6276598E}"/>
    <cellStyle name="Percent 2 2 2 2 6 5" xfId="14946" xr:uid="{D0282DD7-BE10-48C4-950B-557DE95AD9FA}"/>
    <cellStyle name="Percent 2 2 2 2 6 6" xfId="28636" xr:uid="{F3BD12ED-7AF3-4532-873D-E4F684D5C353}"/>
    <cellStyle name="Percent 2 2 2 2 6 7" xfId="43520" xr:uid="{93F54902-8FFC-4B31-ADCF-C0FB656A475F}"/>
    <cellStyle name="Percent 2 2 2 2 7" xfId="9798" xr:uid="{ABDC791F-6078-4AC7-AD5A-E9446F37204D}"/>
    <cellStyle name="Percent 2 2 2 2 7 2" xfId="13220" xr:uid="{A12627E1-BBB9-42E6-B4B6-364CE323789A}"/>
    <cellStyle name="Percent 2 2 2 2 7 2 2" xfId="26910" xr:uid="{A339DADF-6007-4193-AA2A-2BBDE612FEE8}"/>
    <cellStyle name="Percent 2 2 2 2 7 2 2 2" xfId="40602" xr:uid="{C1B020AD-A1B4-48E5-8FEF-1C845B49599A}"/>
    <cellStyle name="Percent 2 2 2 2 7 2 2 3" xfId="55486" xr:uid="{2761A03D-2D93-4C6F-AF5D-DA6BD745F34C}"/>
    <cellStyle name="Percent 2 2 2 2 7 2 3" xfId="20066" xr:uid="{DB8ADE8C-C0A7-4B9A-9ED7-4EA55045FEBD}"/>
    <cellStyle name="Percent 2 2 2 2 7 2 4" xfId="33756" xr:uid="{1FFB7A05-2F79-42D0-8FB4-9E950ED260F1}"/>
    <cellStyle name="Percent 2 2 2 2 7 2 5" xfId="48640" xr:uid="{4E0F6676-7C34-4DE2-AF16-B2A6334F5FF2}"/>
    <cellStyle name="Percent 2 2 2 2 7 3" xfId="23488" xr:uid="{65B52DC7-6235-4104-9442-02CF88DE5769}"/>
    <cellStyle name="Percent 2 2 2 2 7 3 2" xfId="37180" xr:uid="{97874162-A166-42F1-96F1-3ABB591FA4FA}"/>
    <cellStyle name="Percent 2 2 2 2 7 3 3" xfId="52064" xr:uid="{4A2187CA-F960-420F-A014-B2B2D09714B0}"/>
    <cellStyle name="Percent 2 2 2 2 7 4" xfId="16644" xr:uid="{C302BB64-38CB-400C-B925-50AED4683570}"/>
    <cellStyle name="Percent 2 2 2 2 7 5" xfId="30334" xr:uid="{24D188F5-DB76-4264-8B2C-8D96970394A6}"/>
    <cellStyle name="Percent 2 2 2 2 7 6" xfId="45218" xr:uid="{E45E7812-C47D-4306-B87C-43D99C28DF6F}"/>
    <cellStyle name="Percent 2 2 2 2 8" xfId="11508" xr:uid="{708526F9-11F3-42E8-BBD6-7565A3A3F92B}"/>
    <cellStyle name="Percent 2 2 2 2 8 2" xfId="25198" xr:uid="{BB9AF478-F763-4473-A805-781D807243F7}"/>
    <cellStyle name="Percent 2 2 2 2 8 2 2" xfId="38890" xr:uid="{1F5FAC59-55D9-4934-A25D-CCD1B7E9C204}"/>
    <cellStyle name="Percent 2 2 2 2 8 2 3" xfId="53774" xr:uid="{9499988E-3733-4EEB-BBC3-D8689051D574}"/>
    <cellStyle name="Percent 2 2 2 2 8 3" xfId="18354" xr:uid="{AEF6C250-ABDE-4095-996E-45B456D294D1}"/>
    <cellStyle name="Percent 2 2 2 2 8 4" xfId="32044" xr:uid="{3BAB655D-C370-4FF1-882A-E7B337E0237C}"/>
    <cellStyle name="Percent 2 2 2 2 8 5" xfId="46928" xr:uid="{7986BE84-5FC8-46B8-B991-9A7CEE0EF036}"/>
    <cellStyle name="Percent 2 2 2 2 9" xfId="21776" xr:uid="{D5094835-0766-4AB5-A02F-35C33438BB32}"/>
    <cellStyle name="Percent 2 2 2 2 9 2" xfId="35468" xr:uid="{301D1379-A036-4CDB-8F52-36A125184C0A}"/>
    <cellStyle name="Percent 2 2 2 2 9 3" xfId="50352" xr:uid="{D3644DC0-1BEF-4910-A22C-F0D6EF70064F}"/>
    <cellStyle name="Percent 2 2 2 3" xfId="8101" xr:uid="{25FCBFF0-BDEC-4AE7-811F-F05DF55F8932}"/>
    <cellStyle name="Percent 2 2 2 3 10" xfId="43521" xr:uid="{4700FE81-4324-4EF8-83D9-4304F5D95430}"/>
    <cellStyle name="Percent 2 2 2 3 2" xfId="8102" xr:uid="{0DBA7CB9-2664-4743-8CAB-F00818607A0D}"/>
    <cellStyle name="Percent 2 2 2 3 2 2" xfId="8103" xr:uid="{6A78A7F0-7CC0-4512-A8E3-763EFFD38C56}"/>
    <cellStyle name="Percent 2 2 2 3 2 2 2" xfId="9815" xr:uid="{48425766-70B4-41FB-A758-CB1247620635}"/>
    <cellStyle name="Percent 2 2 2 3 2 2 2 2" xfId="13237" xr:uid="{DE7D3384-C456-43CB-891A-7981B4DD7545}"/>
    <cellStyle name="Percent 2 2 2 3 2 2 2 2 2" xfId="26927" xr:uid="{9E2BBE97-0985-4997-A4E9-34B853C89DFC}"/>
    <cellStyle name="Percent 2 2 2 3 2 2 2 2 2 2" xfId="40619" xr:uid="{5A41EEC6-B477-4D73-A255-421F3461179A}"/>
    <cellStyle name="Percent 2 2 2 3 2 2 2 2 2 3" xfId="55503" xr:uid="{32CFCC50-8BFD-45A1-A391-7F257D4D0295}"/>
    <cellStyle name="Percent 2 2 2 3 2 2 2 2 3" xfId="20083" xr:uid="{94F58F5E-5AD7-4318-9EFC-A12E6759EB1B}"/>
    <cellStyle name="Percent 2 2 2 3 2 2 2 2 4" xfId="33773" xr:uid="{5A41C8B7-0AB4-4AE4-AB59-8BF8283D5FEA}"/>
    <cellStyle name="Percent 2 2 2 3 2 2 2 2 5" xfId="48657" xr:uid="{FBE4FE5C-1007-481C-B5E1-981C7C5CE4C2}"/>
    <cellStyle name="Percent 2 2 2 3 2 2 2 3" xfId="23505" xr:uid="{34D36B90-D743-495D-BA44-0EECD8EA9E8C}"/>
    <cellStyle name="Percent 2 2 2 3 2 2 2 3 2" xfId="37197" xr:uid="{6D044DF2-24FC-4A03-9519-93ED4BD283C4}"/>
    <cellStyle name="Percent 2 2 2 3 2 2 2 3 3" xfId="52081" xr:uid="{A3A073E3-F855-4F8C-8078-C2D54FD79CA1}"/>
    <cellStyle name="Percent 2 2 2 3 2 2 2 4" xfId="16661" xr:uid="{66B8162F-56CC-497C-8F45-94A15950EEF1}"/>
    <cellStyle name="Percent 2 2 2 3 2 2 2 5" xfId="30351" xr:uid="{865ADD8C-1994-4D7F-8D9C-DC511FA91BBC}"/>
    <cellStyle name="Percent 2 2 2 3 2 2 2 6" xfId="45235" xr:uid="{9A579BE6-280C-4B80-8A6D-6105A1BC11BE}"/>
    <cellStyle name="Percent 2 2 2 3 2 2 3" xfId="11525" xr:uid="{957B07AC-01FA-4F8F-B264-40E739601771}"/>
    <cellStyle name="Percent 2 2 2 3 2 2 3 2" xfId="25215" xr:uid="{31D79069-AE46-4E20-BD79-79D2088BEA4D}"/>
    <cellStyle name="Percent 2 2 2 3 2 2 3 2 2" xfId="38907" xr:uid="{599B4D6E-F576-4872-A27A-A4DF0D0167A6}"/>
    <cellStyle name="Percent 2 2 2 3 2 2 3 2 3" xfId="53791" xr:uid="{DBF942C3-C126-4CC0-8C9C-240A84102A19}"/>
    <cellStyle name="Percent 2 2 2 3 2 2 3 3" xfId="18371" xr:uid="{35B06F05-C3A6-4BB4-8D82-415EDBEA4277}"/>
    <cellStyle name="Percent 2 2 2 3 2 2 3 4" xfId="32061" xr:uid="{CDC638F3-B0A1-478F-9B43-4A82553C9397}"/>
    <cellStyle name="Percent 2 2 2 3 2 2 3 5" xfId="46945" xr:uid="{DC2B3595-2B5E-42B0-98FB-F6CDBAD066F0}"/>
    <cellStyle name="Percent 2 2 2 3 2 2 4" xfId="21793" xr:uid="{54CA6B4C-AA93-4054-9795-FDF8A960D6A7}"/>
    <cellStyle name="Percent 2 2 2 3 2 2 4 2" xfId="35485" xr:uid="{0279B0C0-AC6C-4EB5-AF18-D820F3E003C7}"/>
    <cellStyle name="Percent 2 2 2 3 2 2 4 3" xfId="50369" xr:uid="{90412F78-F7F7-42D7-BA7A-13A306DB49F0}"/>
    <cellStyle name="Percent 2 2 2 3 2 2 5" xfId="14949" xr:uid="{FAFE5FE9-33AD-48FC-BD91-E5B927E8BCCD}"/>
    <cellStyle name="Percent 2 2 2 3 2 2 6" xfId="28639" xr:uid="{A9F91BB3-3495-4621-88D3-CC3F2746E592}"/>
    <cellStyle name="Percent 2 2 2 3 2 2 7" xfId="43523" xr:uid="{F926C8EA-3961-46C9-8A83-D84640818962}"/>
    <cellStyle name="Percent 2 2 2 3 2 3" xfId="9814" xr:uid="{C0A84AB8-D333-48AB-9C41-7D95251E17CF}"/>
    <cellStyle name="Percent 2 2 2 3 2 3 2" xfId="13236" xr:uid="{34B6731A-60F7-4CE2-894D-7965BEB18F43}"/>
    <cellStyle name="Percent 2 2 2 3 2 3 2 2" xfId="26926" xr:uid="{2E88748E-C86B-481E-82EF-D7C62AA609E1}"/>
    <cellStyle name="Percent 2 2 2 3 2 3 2 2 2" xfId="40618" xr:uid="{C96ED061-C68C-40E8-88C2-CFF83475ADB8}"/>
    <cellStyle name="Percent 2 2 2 3 2 3 2 2 3" xfId="55502" xr:uid="{583290EA-07F3-43FE-8FA6-B31AD461F000}"/>
    <cellStyle name="Percent 2 2 2 3 2 3 2 3" xfId="20082" xr:uid="{D15DB6A8-AD17-41DD-A2EE-DA528D5BAE10}"/>
    <cellStyle name="Percent 2 2 2 3 2 3 2 4" xfId="33772" xr:uid="{3C3CA184-F8BB-492E-9038-81BC4C3A930E}"/>
    <cellStyle name="Percent 2 2 2 3 2 3 2 5" xfId="48656" xr:uid="{80DFC422-21E6-4A75-B139-A9D979B3DA08}"/>
    <cellStyle name="Percent 2 2 2 3 2 3 3" xfId="23504" xr:uid="{D60D4DF1-B0E6-429A-9B75-FE844BDAD6E8}"/>
    <cellStyle name="Percent 2 2 2 3 2 3 3 2" xfId="37196" xr:uid="{9CCF8580-C6AD-41E1-9FD2-1367AE45B424}"/>
    <cellStyle name="Percent 2 2 2 3 2 3 3 3" xfId="52080" xr:uid="{DEF1AEE7-ABA6-4FD3-9B54-0CF920C8E4E3}"/>
    <cellStyle name="Percent 2 2 2 3 2 3 4" xfId="16660" xr:uid="{52FE243D-ACF6-4142-BDA4-B917F22B3399}"/>
    <cellStyle name="Percent 2 2 2 3 2 3 5" xfId="30350" xr:uid="{8093EBF4-01BB-44F6-B86C-73EC1DF94443}"/>
    <cellStyle name="Percent 2 2 2 3 2 3 6" xfId="45234" xr:uid="{E77A6944-FE55-4CAF-99CB-AF1D46284E49}"/>
    <cellStyle name="Percent 2 2 2 3 2 4" xfId="11524" xr:uid="{81F6EAB1-8F03-4B20-82FD-F80EE98350BA}"/>
    <cellStyle name="Percent 2 2 2 3 2 4 2" xfId="25214" xr:uid="{9423DA98-F56F-4480-8D21-9AF70EF1FFFA}"/>
    <cellStyle name="Percent 2 2 2 3 2 4 2 2" xfId="38906" xr:uid="{F227FAA1-FCB3-454E-8088-947D2A23E7D2}"/>
    <cellStyle name="Percent 2 2 2 3 2 4 2 3" xfId="53790" xr:uid="{F164E0BD-01D9-4CC0-9756-B00976E60102}"/>
    <cellStyle name="Percent 2 2 2 3 2 4 3" xfId="18370" xr:uid="{4405CE7C-4CD3-4DB7-8A75-0A60589C12AB}"/>
    <cellStyle name="Percent 2 2 2 3 2 4 4" xfId="32060" xr:uid="{89AE114B-560E-4FA6-B71A-792F0C33E928}"/>
    <cellStyle name="Percent 2 2 2 3 2 4 5" xfId="46944" xr:uid="{86BDFB02-68C1-4F59-A5E7-01FA59FE6C69}"/>
    <cellStyle name="Percent 2 2 2 3 2 5" xfId="21792" xr:uid="{B016243A-E48F-4BC1-9EF4-D5A6B8F1B34B}"/>
    <cellStyle name="Percent 2 2 2 3 2 5 2" xfId="35484" xr:uid="{40D84974-8449-41E3-A9CE-1AB334F86D0B}"/>
    <cellStyle name="Percent 2 2 2 3 2 5 3" xfId="50368" xr:uid="{E584E94C-A2D7-4F89-AAA4-DA81B57222BE}"/>
    <cellStyle name="Percent 2 2 2 3 2 6" xfId="14948" xr:uid="{7437C89A-1AC1-403D-9C56-EFE40F5A7984}"/>
    <cellStyle name="Percent 2 2 2 3 2 7" xfId="28638" xr:uid="{8C62465E-FA03-48BE-AD5A-DC25DDF61D8A}"/>
    <cellStyle name="Percent 2 2 2 3 2 8" xfId="43522" xr:uid="{D218A970-2BB2-4C1E-87E7-799A325E6508}"/>
    <cellStyle name="Percent 2 2 2 3 3" xfId="8104" xr:uid="{9DC0ECCB-8EE3-4C24-BCC0-B1AC51553FFF}"/>
    <cellStyle name="Percent 2 2 2 3 3 2" xfId="9816" xr:uid="{74B3E9D6-A80B-46FB-9BFB-2759354E2B44}"/>
    <cellStyle name="Percent 2 2 2 3 3 2 2" xfId="13238" xr:uid="{F09B3562-4E57-411D-A7F3-289D2D435FB6}"/>
    <cellStyle name="Percent 2 2 2 3 3 2 2 2" xfId="26928" xr:uid="{4659FCE8-D6A3-450E-8E88-46A15FF543BA}"/>
    <cellStyle name="Percent 2 2 2 3 3 2 2 2 2" xfId="40620" xr:uid="{D8ADBC91-96AE-43D9-9145-76837BA8D358}"/>
    <cellStyle name="Percent 2 2 2 3 3 2 2 2 3" xfId="55504" xr:uid="{5832CA08-F9E6-4A08-8414-B483ACCB491A}"/>
    <cellStyle name="Percent 2 2 2 3 3 2 2 3" xfId="20084" xr:uid="{1EA485ED-80A7-4D25-9124-7B781C68DDD9}"/>
    <cellStyle name="Percent 2 2 2 3 3 2 2 4" xfId="33774" xr:uid="{5063C8E2-27E8-40CF-802D-5912D2E8EBD8}"/>
    <cellStyle name="Percent 2 2 2 3 3 2 2 5" xfId="48658" xr:uid="{4D68BBBF-0D5C-4AFA-9429-A942BA420BF1}"/>
    <cellStyle name="Percent 2 2 2 3 3 2 3" xfId="23506" xr:uid="{C94E10C7-BB64-40E9-853C-04CD19A71F3F}"/>
    <cellStyle name="Percent 2 2 2 3 3 2 3 2" xfId="37198" xr:uid="{4B78B650-0F6C-4E40-A796-51D2957A6C3D}"/>
    <cellStyle name="Percent 2 2 2 3 3 2 3 3" xfId="52082" xr:uid="{8F6C944C-E122-4AF0-B90C-E637C1B9DC66}"/>
    <cellStyle name="Percent 2 2 2 3 3 2 4" xfId="16662" xr:uid="{B90AA15E-F7A9-4DC4-BB58-B6E043D2B140}"/>
    <cellStyle name="Percent 2 2 2 3 3 2 5" xfId="30352" xr:uid="{58DE3B4D-EC98-4DD7-9EB5-C3970C279AE4}"/>
    <cellStyle name="Percent 2 2 2 3 3 2 6" xfId="45236" xr:uid="{10AE5570-74E3-4072-828C-D39CE8067DEC}"/>
    <cellStyle name="Percent 2 2 2 3 3 3" xfId="11526" xr:uid="{479F9AB9-4040-44FB-8ED1-3A6CB591DF63}"/>
    <cellStyle name="Percent 2 2 2 3 3 3 2" xfId="25216" xr:uid="{642E42BB-18DF-4C61-8F5B-1E86719ADB66}"/>
    <cellStyle name="Percent 2 2 2 3 3 3 2 2" xfId="38908" xr:uid="{BAF99113-2C06-4C22-BD43-84D3AACF23B2}"/>
    <cellStyle name="Percent 2 2 2 3 3 3 2 3" xfId="53792" xr:uid="{80884BE5-6607-4EF0-988D-1300E251C5D7}"/>
    <cellStyle name="Percent 2 2 2 3 3 3 3" xfId="18372" xr:uid="{89A18A2A-6116-46DA-9DBD-9453880CEDA4}"/>
    <cellStyle name="Percent 2 2 2 3 3 3 4" xfId="32062" xr:uid="{EF0F5D33-4C8B-4097-95E7-13314FBF7A96}"/>
    <cellStyle name="Percent 2 2 2 3 3 3 5" xfId="46946" xr:uid="{9796CF33-0332-4BE1-AA18-D9F08582B32E}"/>
    <cellStyle name="Percent 2 2 2 3 3 4" xfId="21794" xr:uid="{2800C708-1553-43D2-95DA-C09400557916}"/>
    <cellStyle name="Percent 2 2 2 3 3 4 2" xfId="35486" xr:uid="{CAD0988C-EBAF-4328-B1EF-DCE13FEB295C}"/>
    <cellStyle name="Percent 2 2 2 3 3 4 3" xfId="50370" xr:uid="{B6688451-36ED-42C4-8C99-93EAB9BCD455}"/>
    <cellStyle name="Percent 2 2 2 3 3 5" xfId="14950" xr:uid="{7D04C432-8B8A-4485-B8E4-5B129E9A87D7}"/>
    <cellStyle name="Percent 2 2 2 3 3 6" xfId="28640" xr:uid="{3EC2420D-0C3D-4D72-84EC-EC1EC8BDE476}"/>
    <cellStyle name="Percent 2 2 2 3 3 7" xfId="43524" xr:uid="{385F14F4-1A99-4B40-9F51-7216C9A05D75}"/>
    <cellStyle name="Percent 2 2 2 3 4" xfId="8105" xr:uid="{B8F2A5D0-B9A5-41D1-BF21-1599D92D4C78}"/>
    <cellStyle name="Percent 2 2 2 3 4 2" xfId="9817" xr:uid="{06E493F7-ED87-4E59-9293-99A5EB8F5CAA}"/>
    <cellStyle name="Percent 2 2 2 3 4 2 2" xfId="13239" xr:uid="{086BB1F6-108D-4CC2-8113-FA7185DD44F5}"/>
    <cellStyle name="Percent 2 2 2 3 4 2 2 2" xfId="26929" xr:uid="{CD0F9F6E-1222-4487-8031-0AA5B4132065}"/>
    <cellStyle name="Percent 2 2 2 3 4 2 2 2 2" xfId="40621" xr:uid="{03FB874C-910A-4E05-8EF8-B6979021F836}"/>
    <cellStyle name="Percent 2 2 2 3 4 2 2 2 3" xfId="55505" xr:uid="{86651547-33DF-4F91-9C0E-EDDE662C840D}"/>
    <cellStyle name="Percent 2 2 2 3 4 2 2 3" xfId="20085" xr:uid="{6A27471A-15C7-41C5-8F76-26120C057E85}"/>
    <cellStyle name="Percent 2 2 2 3 4 2 2 4" xfId="33775" xr:uid="{8C23DDA9-1FEB-44BB-A1F9-ABFBC911EF81}"/>
    <cellStyle name="Percent 2 2 2 3 4 2 2 5" xfId="48659" xr:uid="{89F7364F-7A09-4145-B8CB-6D0C96EBC3E0}"/>
    <cellStyle name="Percent 2 2 2 3 4 2 3" xfId="23507" xr:uid="{9DE6D7D2-830B-48A1-9C84-C449B575BAA7}"/>
    <cellStyle name="Percent 2 2 2 3 4 2 3 2" xfId="37199" xr:uid="{85B3C83B-FC3D-46FF-8B19-207B310D80E8}"/>
    <cellStyle name="Percent 2 2 2 3 4 2 3 3" xfId="52083" xr:uid="{981330A0-22E2-4718-92CA-196D0D6CE3F4}"/>
    <cellStyle name="Percent 2 2 2 3 4 2 4" xfId="16663" xr:uid="{D272B176-9400-4923-B729-402D33B22E4F}"/>
    <cellStyle name="Percent 2 2 2 3 4 2 5" xfId="30353" xr:uid="{EE30115F-FDDD-4B6C-AF94-1077959D1017}"/>
    <cellStyle name="Percent 2 2 2 3 4 2 6" xfId="45237" xr:uid="{066D361A-6834-4148-A890-47A963CBEE08}"/>
    <cellStyle name="Percent 2 2 2 3 4 3" xfId="11527" xr:uid="{2026EF61-6F87-4107-8A32-E0BC969525CF}"/>
    <cellStyle name="Percent 2 2 2 3 4 3 2" xfId="25217" xr:uid="{A5225E86-492F-4CD8-BE28-F4DA49EAC69C}"/>
    <cellStyle name="Percent 2 2 2 3 4 3 2 2" xfId="38909" xr:uid="{89437927-2FE9-429C-B443-67E39273E526}"/>
    <cellStyle name="Percent 2 2 2 3 4 3 2 3" xfId="53793" xr:uid="{B1BF1DD0-6E0F-47B1-8D7F-1E8A9FF70EB9}"/>
    <cellStyle name="Percent 2 2 2 3 4 3 3" xfId="18373" xr:uid="{373EAF9E-DEF2-43B1-B1C0-583E0527A645}"/>
    <cellStyle name="Percent 2 2 2 3 4 3 4" xfId="32063" xr:uid="{A9CC6CEC-69DA-49D2-A465-9728DA892887}"/>
    <cellStyle name="Percent 2 2 2 3 4 3 5" xfId="46947" xr:uid="{A663D9E0-F9BE-4166-92C2-EA3416DB4037}"/>
    <cellStyle name="Percent 2 2 2 3 4 4" xfId="21795" xr:uid="{14C8D8F9-3BF2-477D-A4E3-586DEE39BCDC}"/>
    <cellStyle name="Percent 2 2 2 3 4 4 2" xfId="35487" xr:uid="{6E7E2A81-5922-4412-BC3F-D1C0A3551E69}"/>
    <cellStyle name="Percent 2 2 2 3 4 4 3" xfId="50371" xr:uid="{2D186CD4-D731-42B6-9B3A-3EB9AABCAAA2}"/>
    <cellStyle name="Percent 2 2 2 3 4 5" xfId="14951" xr:uid="{B0D38FA6-AB58-4236-8478-60693993ED4E}"/>
    <cellStyle name="Percent 2 2 2 3 4 6" xfId="28641" xr:uid="{9EB23BCA-AAAE-4A46-BFA0-4DD2C1170FA8}"/>
    <cellStyle name="Percent 2 2 2 3 4 7" xfId="43525" xr:uid="{25ED7FC8-C4C1-404D-9F11-85384E7CD7C2}"/>
    <cellStyle name="Percent 2 2 2 3 5" xfId="9813" xr:uid="{BDBDE603-36A4-451E-BD0C-9EE2D7B4ABB2}"/>
    <cellStyle name="Percent 2 2 2 3 5 2" xfId="13235" xr:uid="{7E2771EF-C6AE-4D3A-BD9B-7C78C937BD9B}"/>
    <cellStyle name="Percent 2 2 2 3 5 2 2" xfId="26925" xr:uid="{2162AEA3-EF99-42D7-8AAF-F7BDFFCDECC9}"/>
    <cellStyle name="Percent 2 2 2 3 5 2 2 2" xfId="40617" xr:uid="{1987DDFD-9917-4997-8782-D58D114882D2}"/>
    <cellStyle name="Percent 2 2 2 3 5 2 2 3" xfId="55501" xr:uid="{27EA2CE9-EAF3-40CD-AECE-444065819B84}"/>
    <cellStyle name="Percent 2 2 2 3 5 2 3" xfId="20081" xr:uid="{EE15FCE9-FA2F-4C69-87FE-D6ABACAA7693}"/>
    <cellStyle name="Percent 2 2 2 3 5 2 4" xfId="33771" xr:uid="{CF932ADB-0FF3-4BC4-94A2-85720A7B7ED5}"/>
    <cellStyle name="Percent 2 2 2 3 5 2 5" xfId="48655" xr:uid="{2346B961-00E4-46C3-863D-CC70EDFA3D08}"/>
    <cellStyle name="Percent 2 2 2 3 5 3" xfId="23503" xr:uid="{94C2B4FA-1890-4B4C-BA31-847035D07AF7}"/>
    <cellStyle name="Percent 2 2 2 3 5 3 2" xfId="37195" xr:uid="{8F920BA0-417A-4782-A554-A2BBF46EFB7A}"/>
    <cellStyle name="Percent 2 2 2 3 5 3 3" xfId="52079" xr:uid="{1C9A15C6-EC43-45C1-9193-FBAAFFDC9EAA}"/>
    <cellStyle name="Percent 2 2 2 3 5 4" xfId="16659" xr:uid="{8D8DAAE2-BE4B-49B9-A6AE-E80840F2E385}"/>
    <cellStyle name="Percent 2 2 2 3 5 5" xfId="30349" xr:uid="{84BFFA33-DC91-497D-8A22-8C74A52B7C5F}"/>
    <cellStyle name="Percent 2 2 2 3 5 6" xfId="45233" xr:uid="{1D6CA6E3-4A7D-42A5-8EB3-BF711744ABA5}"/>
    <cellStyle name="Percent 2 2 2 3 6" xfId="11523" xr:uid="{105A399E-167B-4411-8C7A-E9AFC26357CE}"/>
    <cellStyle name="Percent 2 2 2 3 6 2" xfId="25213" xr:uid="{641AC12C-106F-4EA2-94B0-5327A5E560A9}"/>
    <cellStyle name="Percent 2 2 2 3 6 2 2" xfId="38905" xr:uid="{D2587A35-BD59-41FD-8801-02DCD8A07E0E}"/>
    <cellStyle name="Percent 2 2 2 3 6 2 3" xfId="53789" xr:uid="{AD6FFFC5-685C-4EE7-92E0-B8AF65942526}"/>
    <cellStyle name="Percent 2 2 2 3 6 3" xfId="18369" xr:uid="{15C6408E-7C1C-4000-98E5-44628F53EA0E}"/>
    <cellStyle name="Percent 2 2 2 3 6 4" xfId="32059" xr:uid="{61D6E302-1783-4017-A825-930B753FAF77}"/>
    <cellStyle name="Percent 2 2 2 3 6 5" xfId="46943" xr:uid="{3444F499-D7CE-43DC-91EA-6B7FF965D121}"/>
    <cellStyle name="Percent 2 2 2 3 7" xfId="21791" xr:uid="{02D58307-9FB5-4D71-8250-E1C5A21602FC}"/>
    <cellStyle name="Percent 2 2 2 3 7 2" xfId="35483" xr:uid="{2EF62C81-0C11-41D9-8DE6-9BA912D3E387}"/>
    <cellStyle name="Percent 2 2 2 3 7 3" xfId="50367" xr:uid="{67A19528-EA48-40E4-A061-3F71D620738F}"/>
    <cellStyle name="Percent 2 2 2 3 8" xfId="14947" xr:uid="{246F2D94-F2AE-49CA-9B31-D106E268C7C9}"/>
    <cellStyle name="Percent 2 2 2 3 9" xfId="28637" xr:uid="{16EFD7DA-3C41-4057-98A6-2D70D929E88C}"/>
    <cellStyle name="Percent 2 2 2 4" xfId="8106" xr:uid="{5E19AF92-E1B5-47EF-88DD-80FBE5867143}"/>
    <cellStyle name="Percent 2 2 2 4 10" xfId="43526" xr:uid="{E3162317-8433-49E4-B456-3A798B11F24B}"/>
    <cellStyle name="Percent 2 2 2 4 2" xfId="8107" xr:uid="{C900F764-0C7B-4395-B6BC-293D3924E3DF}"/>
    <cellStyle name="Percent 2 2 2 4 2 2" xfId="8108" xr:uid="{A3379781-439A-4A04-989B-A3EBAA9B85C6}"/>
    <cellStyle name="Percent 2 2 2 4 2 2 2" xfId="9820" xr:uid="{0108E9A3-FB01-4270-9324-1AA5A3C989BF}"/>
    <cellStyle name="Percent 2 2 2 4 2 2 2 2" xfId="13242" xr:uid="{C5939225-DBBB-4D59-B626-8822E87F454E}"/>
    <cellStyle name="Percent 2 2 2 4 2 2 2 2 2" xfId="26932" xr:uid="{78A7986C-D8A6-42C5-BB97-566A95E7E7A9}"/>
    <cellStyle name="Percent 2 2 2 4 2 2 2 2 2 2" xfId="40624" xr:uid="{4D6E6936-34F6-4F65-9A17-932572B5A27B}"/>
    <cellStyle name="Percent 2 2 2 4 2 2 2 2 2 3" xfId="55508" xr:uid="{55F68BF2-FBB1-40B9-8617-4216F37AB127}"/>
    <cellStyle name="Percent 2 2 2 4 2 2 2 2 3" xfId="20088" xr:uid="{F0DD559B-9FE9-4217-89F8-5E4A3B9008BB}"/>
    <cellStyle name="Percent 2 2 2 4 2 2 2 2 4" xfId="33778" xr:uid="{3C08F33E-4C76-48F7-B696-8A531CDC6F58}"/>
    <cellStyle name="Percent 2 2 2 4 2 2 2 2 5" xfId="48662" xr:uid="{EEFC38CE-EBBD-4A8A-9E09-3EAF58E013E7}"/>
    <cellStyle name="Percent 2 2 2 4 2 2 2 3" xfId="23510" xr:uid="{70B29099-1527-4840-8727-884DF904E5B5}"/>
    <cellStyle name="Percent 2 2 2 4 2 2 2 3 2" xfId="37202" xr:uid="{8E37B4E2-7D9F-4B6C-A4F9-BE478D07ED74}"/>
    <cellStyle name="Percent 2 2 2 4 2 2 2 3 3" xfId="52086" xr:uid="{CAE3CB28-37BC-43AF-81F0-C9412792F75C}"/>
    <cellStyle name="Percent 2 2 2 4 2 2 2 4" xfId="16666" xr:uid="{1D93C66D-5606-468D-A5C9-8FD97ED44892}"/>
    <cellStyle name="Percent 2 2 2 4 2 2 2 5" xfId="30356" xr:uid="{46175EBC-C379-40AF-8873-414A7E15613A}"/>
    <cellStyle name="Percent 2 2 2 4 2 2 2 6" xfId="45240" xr:uid="{5674388F-75E5-49DE-ABAD-4DA16629A8B2}"/>
    <cellStyle name="Percent 2 2 2 4 2 2 3" xfId="11530" xr:uid="{47AF42E7-0FA4-456E-A4C2-A474C8C22BA0}"/>
    <cellStyle name="Percent 2 2 2 4 2 2 3 2" xfId="25220" xr:uid="{8E0D5E43-FDED-41B3-ACA2-BDC60D85DB5E}"/>
    <cellStyle name="Percent 2 2 2 4 2 2 3 2 2" xfId="38912" xr:uid="{D31EF5FF-F51F-494C-93DE-EC97ED859387}"/>
    <cellStyle name="Percent 2 2 2 4 2 2 3 2 3" xfId="53796" xr:uid="{FA5984EA-9C2B-4D5C-B515-F14AB50F5608}"/>
    <cellStyle name="Percent 2 2 2 4 2 2 3 3" xfId="18376" xr:uid="{EDD80863-EA5D-4AC2-A11C-1DD35F88A813}"/>
    <cellStyle name="Percent 2 2 2 4 2 2 3 4" xfId="32066" xr:uid="{605A3EF1-262A-4FDF-85B6-FD62044C00F9}"/>
    <cellStyle name="Percent 2 2 2 4 2 2 3 5" xfId="46950" xr:uid="{FE9CED6C-74AA-427E-A77C-8BF41B067EAE}"/>
    <cellStyle name="Percent 2 2 2 4 2 2 4" xfId="21798" xr:uid="{341F4E15-F8D8-4E81-9327-5D0A4E201D03}"/>
    <cellStyle name="Percent 2 2 2 4 2 2 4 2" xfId="35490" xr:uid="{AEEC740B-CF8F-4039-8B31-7397279F061F}"/>
    <cellStyle name="Percent 2 2 2 4 2 2 4 3" xfId="50374" xr:uid="{C791AB38-B9B0-44FB-9CC4-8713F0ED53D9}"/>
    <cellStyle name="Percent 2 2 2 4 2 2 5" xfId="14954" xr:uid="{1EAF18A3-D9E9-4F1A-B48F-E55AD871EE8A}"/>
    <cellStyle name="Percent 2 2 2 4 2 2 6" xfId="28644" xr:uid="{AD693B5C-C628-48FA-861F-1E0D7E817E90}"/>
    <cellStyle name="Percent 2 2 2 4 2 2 7" xfId="43528" xr:uid="{321AF948-259F-456C-8D00-17F9F4A141CE}"/>
    <cellStyle name="Percent 2 2 2 4 2 3" xfId="9819" xr:uid="{3655FFC6-23E0-405C-A238-8FD694B531FB}"/>
    <cellStyle name="Percent 2 2 2 4 2 3 2" xfId="13241" xr:uid="{D6D0FAE7-552A-4CBD-AA31-BCC7C5E8D4FD}"/>
    <cellStyle name="Percent 2 2 2 4 2 3 2 2" xfId="26931" xr:uid="{E51F27BB-C4B7-4294-8C1C-78308668EB59}"/>
    <cellStyle name="Percent 2 2 2 4 2 3 2 2 2" xfId="40623" xr:uid="{77DC7557-0B22-4B09-B4B9-47D8247A5390}"/>
    <cellStyle name="Percent 2 2 2 4 2 3 2 2 3" xfId="55507" xr:uid="{B73263E2-E8D1-4658-9CBD-E1839C5C6858}"/>
    <cellStyle name="Percent 2 2 2 4 2 3 2 3" xfId="20087" xr:uid="{4A0BA214-B0FC-4BA2-A7C6-BE3C61055A1E}"/>
    <cellStyle name="Percent 2 2 2 4 2 3 2 4" xfId="33777" xr:uid="{1EE8F916-06E9-43F8-BE7C-4B0F069EC7DA}"/>
    <cellStyle name="Percent 2 2 2 4 2 3 2 5" xfId="48661" xr:uid="{D419ECFC-FAA5-4968-80F1-FDB9613472AE}"/>
    <cellStyle name="Percent 2 2 2 4 2 3 3" xfId="23509" xr:uid="{F19EF017-251B-4475-8208-ECD507410072}"/>
    <cellStyle name="Percent 2 2 2 4 2 3 3 2" xfId="37201" xr:uid="{43F68B7F-B726-4AEE-AA3A-4FE04D815DE0}"/>
    <cellStyle name="Percent 2 2 2 4 2 3 3 3" xfId="52085" xr:uid="{37D1D53E-1E03-4F24-BABA-0B2876F06A43}"/>
    <cellStyle name="Percent 2 2 2 4 2 3 4" xfId="16665" xr:uid="{53AE2379-CCC9-4397-8B04-248997F3AD59}"/>
    <cellStyle name="Percent 2 2 2 4 2 3 5" xfId="30355" xr:uid="{ED112FFC-6FA3-485E-9C5A-13A34BDCB7FF}"/>
    <cellStyle name="Percent 2 2 2 4 2 3 6" xfId="45239" xr:uid="{7DF5882C-9F04-4376-ADD7-56997EBD061D}"/>
    <cellStyle name="Percent 2 2 2 4 2 4" xfId="11529" xr:uid="{C7D380E7-A122-4E08-9C54-132D22DFC892}"/>
    <cellStyle name="Percent 2 2 2 4 2 4 2" xfId="25219" xr:uid="{BEDECD64-F53F-4D42-98DF-B941DA618205}"/>
    <cellStyle name="Percent 2 2 2 4 2 4 2 2" xfId="38911" xr:uid="{13269E72-955B-4BC3-B6ED-255A1DD55B85}"/>
    <cellStyle name="Percent 2 2 2 4 2 4 2 3" xfId="53795" xr:uid="{407524F6-E706-4613-85F9-4A92408FF56E}"/>
    <cellStyle name="Percent 2 2 2 4 2 4 3" xfId="18375" xr:uid="{625C1F60-70DF-4885-8D17-9FB2BFCFB50E}"/>
    <cellStyle name="Percent 2 2 2 4 2 4 4" xfId="32065" xr:uid="{A570C6DF-7887-4C28-8E96-EB119B8F6672}"/>
    <cellStyle name="Percent 2 2 2 4 2 4 5" xfId="46949" xr:uid="{F6AF8DC9-CDD7-4814-9920-3AD069D6A71F}"/>
    <cellStyle name="Percent 2 2 2 4 2 5" xfId="21797" xr:uid="{B9BE9636-E60D-4BE0-8EEC-8FDD23BB4AB3}"/>
    <cellStyle name="Percent 2 2 2 4 2 5 2" xfId="35489" xr:uid="{B5D04C41-8CDA-43BB-A202-36BCC7FFEE51}"/>
    <cellStyle name="Percent 2 2 2 4 2 5 3" xfId="50373" xr:uid="{239EBB41-DAD4-49B2-B7B6-3532D43F6308}"/>
    <cellStyle name="Percent 2 2 2 4 2 6" xfId="14953" xr:uid="{5E1E3552-FADD-4F89-8D6C-2BD5BED01B7E}"/>
    <cellStyle name="Percent 2 2 2 4 2 7" xfId="28643" xr:uid="{AD6E79B3-AC03-4677-B1A3-C729CD1E29DD}"/>
    <cellStyle name="Percent 2 2 2 4 2 8" xfId="43527" xr:uid="{2A2E2D33-E706-4829-B54B-7FEDC4BAA9EA}"/>
    <cellStyle name="Percent 2 2 2 4 3" xfId="8109" xr:uid="{A2F8E888-FB72-44CE-9D4D-08D9E319C391}"/>
    <cellStyle name="Percent 2 2 2 4 3 2" xfId="9821" xr:uid="{B2BDE708-38A6-4D75-9668-4AF957AD9B92}"/>
    <cellStyle name="Percent 2 2 2 4 3 2 2" xfId="13243" xr:uid="{28F7DACB-0D49-4090-918B-B92EFF8979E9}"/>
    <cellStyle name="Percent 2 2 2 4 3 2 2 2" xfId="26933" xr:uid="{6AE12E9A-F80C-4B6C-B509-6CC3592399E2}"/>
    <cellStyle name="Percent 2 2 2 4 3 2 2 2 2" xfId="40625" xr:uid="{A26E157A-0158-4FC6-B3E6-98C1CEDD6A2D}"/>
    <cellStyle name="Percent 2 2 2 4 3 2 2 2 3" xfId="55509" xr:uid="{2C634DAA-0676-4598-AC70-B28CC605AA70}"/>
    <cellStyle name="Percent 2 2 2 4 3 2 2 3" xfId="20089" xr:uid="{1D51AA90-AE8F-4719-BFBE-CB963E9D209F}"/>
    <cellStyle name="Percent 2 2 2 4 3 2 2 4" xfId="33779" xr:uid="{976B5F28-C8B0-486C-80E0-AB8A54C14760}"/>
    <cellStyle name="Percent 2 2 2 4 3 2 2 5" xfId="48663" xr:uid="{D1430747-C20C-4475-97FB-1AE5F105B609}"/>
    <cellStyle name="Percent 2 2 2 4 3 2 3" xfId="23511" xr:uid="{783ECAA2-9CBE-495E-82D8-A1717AFDAEC8}"/>
    <cellStyle name="Percent 2 2 2 4 3 2 3 2" xfId="37203" xr:uid="{6238F664-B2CA-45DC-AE30-C8E201AEF1A9}"/>
    <cellStyle name="Percent 2 2 2 4 3 2 3 3" xfId="52087" xr:uid="{053EB328-A3CB-4717-8D1F-B5BE2B05D0C0}"/>
    <cellStyle name="Percent 2 2 2 4 3 2 4" xfId="16667" xr:uid="{D5572746-2D23-4C46-912C-D348DD0E383D}"/>
    <cellStyle name="Percent 2 2 2 4 3 2 5" xfId="30357" xr:uid="{8B8B14B7-0DD8-490C-A2C2-5E3DAA1DFBA4}"/>
    <cellStyle name="Percent 2 2 2 4 3 2 6" xfId="45241" xr:uid="{C353EEDE-318B-4CAD-AD59-0600B0A2B1C6}"/>
    <cellStyle name="Percent 2 2 2 4 3 3" xfId="11531" xr:uid="{29A6DCC3-210F-49A5-9585-88718EE811DE}"/>
    <cellStyle name="Percent 2 2 2 4 3 3 2" xfId="25221" xr:uid="{C65C1239-9D1C-48B8-B1B0-27314E9F079F}"/>
    <cellStyle name="Percent 2 2 2 4 3 3 2 2" xfId="38913" xr:uid="{914859B2-18B4-49AD-96EA-2FAD484C1CF8}"/>
    <cellStyle name="Percent 2 2 2 4 3 3 2 3" xfId="53797" xr:uid="{2AD90CA7-2877-4DBC-AF58-38EB036C0EF8}"/>
    <cellStyle name="Percent 2 2 2 4 3 3 3" xfId="18377" xr:uid="{61D1738A-F7A3-401A-81B6-2BE52578E9E6}"/>
    <cellStyle name="Percent 2 2 2 4 3 3 4" xfId="32067" xr:uid="{FA499B9E-2D9E-4038-938C-B9B53CA7B0A0}"/>
    <cellStyle name="Percent 2 2 2 4 3 3 5" xfId="46951" xr:uid="{E467BFB1-CA62-493D-82E4-C0C5331DFDF5}"/>
    <cellStyle name="Percent 2 2 2 4 3 4" xfId="21799" xr:uid="{FF0131EE-FE1F-4892-BDC6-8AB58835871C}"/>
    <cellStyle name="Percent 2 2 2 4 3 4 2" xfId="35491" xr:uid="{C1E0DB7F-3233-4774-A71F-DE8FA0D09CA6}"/>
    <cellStyle name="Percent 2 2 2 4 3 4 3" xfId="50375" xr:uid="{9F7A80A2-F5FB-4E85-A22B-2CE6872D0EC9}"/>
    <cellStyle name="Percent 2 2 2 4 3 5" xfId="14955" xr:uid="{A82B4903-722F-4B4C-BBC0-932381B6A9E2}"/>
    <cellStyle name="Percent 2 2 2 4 3 6" xfId="28645" xr:uid="{94A5EE01-DDB8-4C35-BEFD-F2C120963014}"/>
    <cellStyle name="Percent 2 2 2 4 3 7" xfId="43529" xr:uid="{53D0A482-B81F-4374-A260-BCF60B0EC618}"/>
    <cellStyle name="Percent 2 2 2 4 4" xfId="8110" xr:uid="{13D5CEB4-CD43-430B-A78D-A8508420C825}"/>
    <cellStyle name="Percent 2 2 2 4 4 2" xfId="9822" xr:uid="{FFAE4AC7-1853-4CDF-BECA-7D8009E9CE80}"/>
    <cellStyle name="Percent 2 2 2 4 4 2 2" xfId="13244" xr:uid="{57D13F98-4E29-43BE-99E3-C9B0B835E548}"/>
    <cellStyle name="Percent 2 2 2 4 4 2 2 2" xfId="26934" xr:uid="{1B48C69B-4593-4DD3-9C79-88F542D0ABFA}"/>
    <cellStyle name="Percent 2 2 2 4 4 2 2 2 2" xfId="40626" xr:uid="{53020F6D-D626-48D9-8539-A4B674EB1CB3}"/>
    <cellStyle name="Percent 2 2 2 4 4 2 2 2 3" xfId="55510" xr:uid="{7B837087-18E3-4294-9155-EE1DB6B16B78}"/>
    <cellStyle name="Percent 2 2 2 4 4 2 2 3" xfId="20090" xr:uid="{6FEAC693-B0F7-4CEF-B27C-8AB429B39ADA}"/>
    <cellStyle name="Percent 2 2 2 4 4 2 2 4" xfId="33780" xr:uid="{112DAA6A-E84A-44B8-8762-71D7F3F03E71}"/>
    <cellStyle name="Percent 2 2 2 4 4 2 2 5" xfId="48664" xr:uid="{214755FB-56EC-49F5-8403-45AE9DD3A51B}"/>
    <cellStyle name="Percent 2 2 2 4 4 2 3" xfId="23512" xr:uid="{DFF29DB4-8199-4805-B02A-63E2DE21F2F9}"/>
    <cellStyle name="Percent 2 2 2 4 4 2 3 2" xfId="37204" xr:uid="{8744662B-28D1-4403-ABFF-CA91C011EEB7}"/>
    <cellStyle name="Percent 2 2 2 4 4 2 3 3" xfId="52088" xr:uid="{AF61BC67-8F3D-4735-8DB9-A58A1C16833F}"/>
    <cellStyle name="Percent 2 2 2 4 4 2 4" xfId="16668" xr:uid="{409D0223-B355-4CA2-960B-AD97F2150097}"/>
    <cellStyle name="Percent 2 2 2 4 4 2 5" xfId="30358" xr:uid="{761AA35F-1FC4-4888-975F-CB8B46DE8371}"/>
    <cellStyle name="Percent 2 2 2 4 4 2 6" xfId="45242" xr:uid="{0A1D1E83-BB7B-4A7F-9CC6-89A218198971}"/>
    <cellStyle name="Percent 2 2 2 4 4 3" xfId="11532" xr:uid="{47912640-8D6A-4CFB-9B68-5B4C54F40E1F}"/>
    <cellStyle name="Percent 2 2 2 4 4 3 2" xfId="25222" xr:uid="{1ADF9C06-7AD7-4CAC-8C70-568C87B4B309}"/>
    <cellStyle name="Percent 2 2 2 4 4 3 2 2" xfId="38914" xr:uid="{2FFC07C6-A274-4501-B5DB-F786CB1B33E7}"/>
    <cellStyle name="Percent 2 2 2 4 4 3 2 3" xfId="53798" xr:uid="{C3C34453-0024-4A59-B324-672C01CA3D59}"/>
    <cellStyle name="Percent 2 2 2 4 4 3 3" xfId="18378" xr:uid="{BB90493A-5D82-4B78-84A0-563977995220}"/>
    <cellStyle name="Percent 2 2 2 4 4 3 4" xfId="32068" xr:uid="{5021B2E8-0316-4A63-9763-85A9A12B5867}"/>
    <cellStyle name="Percent 2 2 2 4 4 3 5" xfId="46952" xr:uid="{D06D02AF-CB69-497A-BD26-33451A41FC29}"/>
    <cellStyle name="Percent 2 2 2 4 4 4" xfId="21800" xr:uid="{057378B0-7398-4C5B-81A3-7C85D06F3EF1}"/>
    <cellStyle name="Percent 2 2 2 4 4 4 2" xfId="35492" xr:uid="{BCF94447-E605-4DC2-B3DE-7FB21EFB7CD1}"/>
    <cellStyle name="Percent 2 2 2 4 4 4 3" xfId="50376" xr:uid="{0B95EC1B-B29B-4BE1-967A-B03BFE2324A9}"/>
    <cellStyle name="Percent 2 2 2 4 4 5" xfId="14956" xr:uid="{08C4881C-68BE-4F61-B8C0-075112FA3192}"/>
    <cellStyle name="Percent 2 2 2 4 4 6" xfId="28646" xr:uid="{893775FB-35C3-473A-ABA7-B2E4D67A2AA4}"/>
    <cellStyle name="Percent 2 2 2 4 4 7" xfId="43530" xr:uid="{F8C9B4DD-9DDC-4B5A-AAD8-EAA240AE2A41}"/>
    <cellStyle name="Percent 2 2 2 4 5" xfId="9818" xr:uid="{F44C2C01-EADB-47F0-948E-0955E6F85F2F}"/>
    <cellStyle name="Percent 2 2 2 4 5 2" xfId="13240" xr:uid="{41F5C156-8CD9-4913-BDA1-25795DC0D9B5}"/>
    <cellStyle name="Percent 2 2 2 4 5 2 2" xfId="26930" xr:uid="{03E25EB4-039C-4E22-BEAB-DEF299CBF749}"/>
    <cellStyle name="Percent 2 2 2 4 5 2 2 2" xfId="40622" xr:uid="{26B75874-9ECD-45F6-9698-63A67FD9D283}"/>
    <cellStyle name="Percent 2 2 2 4 5 2 2 3" xfId="55506" xr:uid="{DC85C2F0-D6EE-48F4-9162-C46726CE0264}"/>
    <cellStyle name="Percent 2 2 2 4 5 2 3" xfId="20086" xr:uid="{E39E3831-C48F-48E6-B8C4-A42FE0B354D7}"/>
    <cellStyle name="Percent 2 2 2 4 5 2 4" xfId="33776" xr:uid="{C422ECAE-61A5-4550-ABA1-E69C71EC1186}"/>
    <cellStyle name="Percent 2 2 2 4 5 2 5" xfId="48660" xr:uid="{71D3920B-F2B7-48D6-95EC-011049AD0817}"/>
    <cellStyle name="Percent 2 2 2 4 5 3" xfId="23508" xr:uid="{95A0B021-63FF-4DAF-876A-7F4C65478AD7}"/>
    <cellStyle name="Percent 2 2 2 4 5 3 2" xfId="37200" xr:uid="{81A76A1C-A954-4417-9EFF-03E711A2DE62}"/>
    <cellStyle name="Percent 2 2 2 4 5 3 3" xfId="52084" xr:uid="{110E65F0-3DBE-4BA6-BF60-2328640711D2}"/>
    <cellStyle name="Percent 2 2 2 4 5 4" xfId="16664" xr:uid="{162AC7CD-00DD-4DFE-AE61-67BDE3DC6A64}"/>
    <cellStyle name="Percent 2 2 2 4 5 5" xfId="30354" xr:uid="{C10C87DF-A12C-4AE9-90A3-3E3C389A937C}"/>
    <cellStyle name="Percent 2 2 2 4 5 6" xfId="45238" xr:uid="{41BACB0F-C7A6-44B8-B35D-8B722D4CFC67}"/>
    <cellStyle name="Percent 2 2 2 4 6" xfId="11528" xr:uid="{246FFB24-FEF3-414A-9C9E-2997B1BABB94}"/>
    <cellStyle name="Percent 2 2 2 4 6 2" xfId="25218" xr:uid="{796DB545-7423-41F0-B7EA-30A34D74D532}"/>
    <cellStyle name="Percent 2 2 2 4 6 2 2" xfId="38910" xr:uid="{18318701-EEB1-4883-BD08-B56C9BB1DCDF}"/>
    <cellStyle name="Percent 2 2 2 4 6 2 3" xfId="53794" xr:uid="{9088C88C-02A8-484F-82DA-184FCA0B0F95}"/>
    <cellStyle name="Percent 2 2 2 4 6 3" xfId="18374" xr:uid="{82BCC9AA-3BC2-4404-95C5-F89282491F07}"/>
    <cellStyle name="Percent 2 2 2 4 6 4" xfId="32064" xr:uid="{0259F4CE-99AA-4C95-9F51-5CBCD67E8FE1}"/>
    <cellStyle name="Percent 2 2 2 4 6 5" xfId="46948" xr:uid="{7E5BC746-C4E2-4453-B6B9-A5E81966EBCA}"/>
    <cellStyle name="Percent 2 2 2 4 7" xfId="21796" xr:uid="{C53BF9A9-3129-410C-8908-12582EBAF6BC}"/>
    <cellStyle name="Percent 2 2 2 4 7 2" xfId="35488" xr:uid="{03538CC4-C2FE-4DFF-8F31-3AA66BF8E3BC}"/>
    <cellStyle name="Percent 2 2 2 4 7 3" xfId="50372" xr:uid="{EF5522CC-36BF-43C6-86CB-14D98BA539B3}"/>
    <cellStyle name="Percent 2 2 2 4 8" xfId="14952" xr:uid="{FA4A933D-52F7-46A8-9A5C-108135044869}"/>
    <cellStyle name="Percent 2 2 2 4 9" xfId="28642" xr:uid="{D737264A-97BC-48BC-A903-5DE366C1C209}"/>
    <cellStyle name="Percent 2 2 2 5" xfId="8111" xr:uid="{87A3A566-C727-4584-9099-F5DA48F427DA}"/>
    <cellStyle name="Percent 2 2 2 5 2" xfId="8112" xr:uid="{1D9877EF-DA62-4FEA-AE9B-65F8B04C4580}"/>
    <cellStyle name="Percent 2 2 2 5 2 2" xfId="9824" xr:uid="{37EF0767-59F5-46B4-9916-A891BD85F732}"/>
    <cellStyle name="Percent 2 2 2 5 2 2 2" xfId="13246" xr:uid="{EEA0BD0C-04B5-40FE-ACD7-B60E866B8D2B}"/>
    <cellStyle name="Percent 2 2 2 5 2 2 2 2" xfId="26936" xr:uid="{74E896CD-AF75-4BF6-963B-F531D30FB75E}"/>
    <cellStyle name="Percent 2 2 2 5 2 2 2 2 2" xfId="40628" xr:uid="{AD09C58F-1AAE-456F-B4FD-1B8CB55789AC}"/>
    <cellStyle name="Percent 2 2 2 5 2 2 2 2 3" xfId="55512" xr:uid="{D84FDC49-6341-489B-9A90-145330BEABE9}"/>
    <cellStyle name="Percent 2 2 2 5 2 2 2 3" xfId="20092" xr:uid="{DEF969C7-DDD6-432E-91E0-7997D8EB9AD2}"/>
    <cellStyle name="Percent 2 2 2 5 2 2 2 4" xfId="33782" xr:uid="{D70C13C8-F841-4662-851E-4AC3644AE44D}"/>
    <cellStyle name="Percent 2 2 2 5 2 2 2 5" xfId="48666" xr:uid="{79EB7681-0184-41E6-9846-21D21F380AA1}"/>
    <cellStyle name="Percent 2 2 2 5 2 2 3" xfId="23514" xr:uid="{CF0F6257-8444-41D3-96C6-68A9F3E73190}"/>
    <cellStyle name="Percent 2 2 2 5 2 2 3 2" xfId="37206" xr:uid="{D05CC9A6-54FE-4D70-BAA5-1B86701BC50F}"/>
    <cellStyle name="Percent 2 2 2 5 2 2 3 3" xfId="52090" xr:uid="{B9CDD9BD-3F4F-4615-9AEF-37F5DCADFB40}"/>
    <cellStyle name="Percent 2 2 2 5 2 2 4" xfId="16670" xr:uid="{0BD71975-4428-47AC-ADB5-9191FD04D169}"/>
    <cellStyle name="Percent 2 2 2 5 2 2 5" xfId="30360" xr:uid="{1386A1A1-A51F-4844-95AB-C249CE79C49F}"/>
    <cellStyle name="Percent 2 2 2 5 2 2 6" xfId="45244" xr:uid="{FA7B509D-DAD6-4157-ABB9-8B0006EA7F84}"/>
    <cellStyle name="Percent 2 2 2 5 2 3" xfId="11534" xr:uid="{44BA3EC9-8980-4DA1-B0A6-E8EC1DE4F165}"/>
    <cellStyle name="Percent 2 2 2 5 2 3 2" xfId="25224" xr:uid="{E7E3F835-445C-4A32-A028-92EF15C9BF46}"/>
    <cellStyle name="Percent 2 2 2 5 2 3 2 2" xfId="38916" xr:uid="{1CD15B12-29F1-4C94-850A-1FCE0E06705A}"/>
    <cellStyle name="Percent 2 2 2 5 2 3 2 3" xfId="53800" xr:uid="{1705A461-D93C-4E38-A12E-41B59F800F35}"/>
    <cellStyle name="Percent 2 2 2 5 2 3 3" xfId="18380" xr:uid="{89B50BAB-4920-48E2-ADD5-CA38F7E6DA2B}"/>
    <cellStyle name="Percent 2 2 2 5 2 3 4" xfId="32070" xr:uid="{332F9851-D542-4E26-B0D0-C2B3C4C7FF2B}"/>
    <cellStyle name="Percent 2 2 2 5 2 3 5" xfId="46954" xr:uid="{F2B4082A-CB9D-4EC7-8B93-B0CEAE6290BF}"/>
    <cellStyle name="Percent 2 2 2 5 2 4" xfId="21802" xr:uid="{6840CF4F-37F6-4C01-B197-7D80491B9C04}"/>
    <cellStyle name="Percent 2 2 2 5 2 4 2" xfId="35494" xr:uid="{6902A868-E00A-4902-8FD7-97041A8B3F6C}"/>
    <cellStyle name="Percent 2 2 2 5 2 4 3" xfId="50378" xr:uid="{9C9C8708-6B2A-4D94-82A3-D1BA5D5108AD}"/>
    <cellStyle name="Percent 2 2 2 5 2 5" xfId="14958" xr:uid="{1C60E137-DF0E-4F67-BFF3-208C08620BE7}"/>
    <cellStyle name="Percent 2 2 2 5 2 6" xfId="28648" xr:uid="{F0471103-A4D7-43D4-885D-234102DDEDA4}"/>
    <cellStyle name="Percent 2 2 2 5 2 7" xfId="43532" xr:uid="{3B8E3CDD-869E-4A26-BD81-5F2F77E20529}"/>
    <cellStyle name="Percent 2 2 2 5 3" xfId="9823" xr:uid="{6D47723D-8EAA-412A-AE33-9A64CBB460AA}"/>
    <cellStyle name="Percent 2 2 2 5 3 2" xfId="13245" xr:uid="{61539F57-3BCA-4AA3-9616-7A1CF05763FD}"/>
    <cellStyle name="Percent 2 2 2 5 3 2 2" xfId="26935" xr:uid="{B0287804-81A4-417B-9C37-EF37137941AE}"/>
    <cellStyle name="Percent 2 2 2 5 3 2 2 2" xfId="40627" xr:uid="{F12FD40D-231C-4519-9053-2956A465E692}"/>
    <cellStyle name="Percent 2 2 2 5 3 2 2 3" xfId="55511" xr:uid="{CDE5A1FD-FB61-46EA-AF5B-CDF7CEF54024}"/>
    <cellStyle name="Percent 2 2 2 5 3 2 3" xfId="20091" xr:uid="{347AFB11-6961-407F-B877-1C7CCDCAA63B}"/>
    <cellStyle name="Percent 2 2 2 5 3 2 4" xfId="33781" xr:uid="{E2ED86CC-E34C-47D8-9449-697DE3BF6DA8}"/>
    <cellStyle name="Percent 2 2 2 5 3 2 5" xfId="48665" xr:uid="{68C499F2-B465-4BEE-B34B-720D0CCFF1A9}"/>
    <cellStyle name="Percent 2 2 2 5 3 3" xfId="23513" xr:uid="{43E3398A-FF81-481F-9019-A90DBB7A287F}"/>
    <cellStyle name="Percent 2 2 2 5 3 3 2" xfId="37205" xr:uid="{D0447832-E3AC-4D5A-AF1E-06D4606B0426}"/>
    <cellStyle name="Percent 2 2 2 5 3 3 3" xfId="52089" xr:uid="{94D69BF2-F3D2-4350-97D2-661A26637488}"/>
    <cellStyle name="Percent 2 2 2 5 3 4" xfId="16669" xr:uid="{F231F326-E4DA-459F-A9F7-0884BB13527E}"/>
    <cellStyle name="Percent 2 2 2 5 3 5" xfId="30359" xr:uid="{0FE792B5-915E-4047-B128-CB1D8BE5E4F0}"/>
    <cellStyle name="Percent 2 2 2 5 3 6" xfId="45243" xr:uid="{A497BDFB-CC2C-4309-9C28-B86836F13ED8}"/>
    <cellStyle name="Percent 2 2 2 5 4" xfId="11533" xr:uid="{B7F72F5F-CF74-4458-92FC-A79F99226552}"/>
    <cellStyle name="Percent 2 2 2 5 4 2" xfId="25223" xr:uid="{748C7224-6E0F-45C6-A89F-A371B9A0F2E4}"/>
    <cellStyle name="Percent 2 2 2 5 4 2 2" xfId="38915" xr:uid="{F46EADCD-AE1A-4014-8B6F-8C06C8409FD3}"/>
    <cellStyle name="Percent 2 2 2 5 4 2 3" xfId="53799" xr:uid="{057D49F1-7BCC-4E01-A62A-F8032867BA67}"/>
    <cellStyle name="Percent 2 2 2 5 4 3" xfId="18379" xr:uid="{5631A119-8A6D-4991-8BC3-AAC99AF1F0DF}"/>
    <cellStyle name="Percent 2 2 2 5 4 4" xfId="32069" xr:uid="{200FED91-6527-4D55-8EDF-AC2106AB18F0}"/>
    <cellStyle name="Percent 2 2 2 5 4 5" xfId="46953" xr:uid="{07BDE1DC-4A30-400E-B0EC-529938EF8E32}"/>
    <cellStyle name="Percent 2 2 2 5 5" xfId="21801" xr:uid="{784A11C8-0259-4766-B92F-CB8546DD5CC3}"/>
    <cellStyle name="Percent 2 2 2 5 5 2" xfId="35493" xr:uid="{D02D9D21-AA68-4175-815B-838E6B578908}"/>
    <cellStyle name="Percent 2 2 2 5 5 3" xfId="50377" xr:uid="{FB34C386-8715-4840-8A7D-3EECFEF33CC9}"/>
    <cellStyle name="Percent 2 2 2 5 6" xfId="14957" xr:uid="{8C2F772E-F405-4CA7-B070-54B44FC77B00}"/>
    <cellStyle name="Percent 2 2 2 5 7" xfId="28647" xr:uid="{D88FD306-E374-49DC-819A-573113BB4D5C}"/>
    <cellStyle name="Percent 2 2 2 5 8" xfId="43531" xr:uid="{B9ED80F5-F01E-42F7-A3CF-2842F630DB2D}"/>
    <cellStyle name="Percent 2 2 2 6" xfId="8113" xr:uid="{9E29D136-9D79-4787-80C3-53B34BBB585B}"/>
    <cellStyle name="Percent 2 2 2 6 2" xfId="9825" xr:uid="{04376684-F95B-4D58-B075-5D476428C5B3}"/>
    <cellStyle name="Percent 2 2 2 6 2 2" xfId="13247" xr:uid="{3EEF62E7-2A64-47A2-B55D-48BD4851BF98}"/>
    <cellStyle name="Percent 2 2 2 6 2 2 2" xfId="26937" xr:uid="{F1EA0D2E-CCA4-4F18-8340-ECDE54B0D33A}"/>
    <cellStyle name="Percent 2 2 2 6 2 2 2 2" xfId="40629" xr:uid="{981FD8D6-46AF-4F8F-9D9B-E47D849F1D2C}"/>
    <cellStyle name="Percent 2 2 2 6 2 2 2 3" xfId="55513" xr:uid="{0079AE77-6000-43D6-95AE-636CE1A57106}"/>
    <cellStyle name="Percent 2 2 2 6 2 2 3" xfId="20093" xr:uid="{C9ADA6ED-FDEF-44DE-BB8D-A1E95AF642A8}"/>
    <cellStyle name="Percent 2 2 2 6 2 2 4" xfId="33783" xr:uid="{5E83FB10-B9CC-4E2B-BE83-7E6D11CDF094}"/>
    <cellStyle name="Percent 2 2 2 6 2 2 5" xfId="48667" xr:uid="{E8B567E8-2E64-4D2B-8478-2D3DB110BD0D}"/>
    <cellStyle name="Percent 2 2 2 6 2 3" xfId="23515" xr:uid="{EC771FA8-6E35-4847-B2B5-F1FFC6E4D7E9}"/>
    <cellStyle name="Percent 2 2 2 6 2 3 2" xfId="37207" xr:uid="{9F9CA416-12E2-4781-AFC7-C465E1A7AE39}"/>
    <cellStyle name="Percent 2 2 2 6 2 3 3" xfId="52091" xr:uid="{6BAA7985-F687-4849-B00B-EF7DCC42CBC6}"/>
    <cellStyle name="Percent 2 2 2 6 2 4" xfId="16671" xr:uid="{F6074316-147E-4EF6-B6F7-622CB2ABA2AD}"/>
    <cellStyle name="Percent 2 2 2 6 2 5" xfId="30361" xr:uid="{085003D5-2024-4F98-AC5A-F0111E9ABF01}"/>
    <cellStyle name="Percent 2 2 2 6 2 6" xfId="45245" xr:uid="{7826CA07-4F58-4358-A991-70F7D67A4569}"/>
    <cellStyle name="Percent 2 2 2 6 3" xfId="11535" xr:uid="{9DE92E3C-02D5-4AB0-8BED-015E7B8E66EE}"/>
    <cellStyle name="Percent 2 2 2 6 3 2" xfId="25225" xr:uid="{5E2719F2-E25F-437F-9E89-FE9FFFA87D2E}"/>
    <cellStyle name="Percent 2 2 2 6 3 2 2" xfId="38917" xr:uid="{635FBA4C-F624-4AF7-9A18-F78206DEA8BE}"/>
    <cellStyle name="Percent 2 2 2 6 3 2 3" xfId="53801" xr:uid="{372DF0A5-E0A5-4060-BA94-BFAD98EEF2F8}"/>
    <cellStyle name="Percent 2 2 2 6 3 3" xfId="18381" xr:uid="{4953CECD-FE75-4651-A5A9-501A928777F2}"/>
    <cellStyle name="Percent 2 2 2 6 3 4" xfId="32071" xr:uid="{9E0AB522-9FAF-4425-808A-739CA7DCB831}"/>
    <cellStyle name="Percent 2 2 2 6 3 5" xfId="46955" xr:uid="{61451AFC-726D-47DB-9745-C3DB36AEE37C}"/>
    <cellStyle name="Percent 2 2 2 6 4" xfId="21803" xr:uid="{4BCD538F-49EF-4EE2-BFFD-0B760DE78017}"/>
    <cellStyle name="Percent 2 2 2 6 4 2" xfId="35495" xr:uid="{79FFD0C3-5CBD-46C4-9FCA-31351BB8A1EF}"/>
    <cellStyle name="Percent 2 2 2 6 4 3" xfId="50379" xr:uid="{3C860C2D-6EAC-4607-93A8-499B9C459FE3}"/>
    <cellStyle name="Percent 2 2 2 6 5" xfId="14959" xr:uid="{28973BFE-BE16-4A7F-8D70-76DE32E2BB93}"/>
    <cellStyle name="Percent 2 2 2 6 6" xfId="28649" xr:uid="{7EC35378-F178-4345-A482-DDF07DCA964A}"/>
    <cellStyle name="Percent 2 2 2 6 7" xfId="43533" xr:uid="{BB9D1B0F-D940-4258-AF06-151981582C38}"/>
    <cellStyle name="Percent 2 2 2 7" xfId="8114" xr:uid="{68692F88-019B-44F5-A6A3-63024120EDB9}"/>
    <cellStyle name="Percent 2 2 2 7 2" xfId="9826" xr:uid="{0DBD5ED4-CC45-469B-AF33-0C1EE42C9565}"/>
    <cellStyle name="Percent 2 2 2 7 2 2" xfId="13248" xr:uid="{92C480F7-4068-4DAA-A447-D9390000D741}"/>
    <cellStyle name="Percent 2 2 2 7 2 2 2" xfId="26938" xr:uid="{4C676463-17EF-4C5E-96BB-6255797CA03B}"/>
    <cellStyle name="Percent 2 2 2 7 2 2 2 2" xfId="40630" xr:uid="{90B90C24-B3C9-426E-A2A7-8BF3A943E4ED}"/>
    <cellStyle name="Percent 2 2 2 7 2 2 2 3" xfId="55514" xr:uid="{7535F451-7F8B-4B81-9056-ED06F4AC241B}"/>
    <cellStyle name="Percent 2 2 2 7 2 2 3" xfId="20094" xr:uid="{C053BEE4-AC69-4043-A37D-56487E7AF21F}"/>
    <cellStyle name="Percent 2 2 2 7 2 2 4" xfId="33784" xr:uid="{4FB7A41D-9628-48E6-A206-3918F227F042}"/>
    <cellStyle name="Percent 2 2 2 7 2 2 5" xfId="48668" xr:uid="{3A78B09D-E6ED-4CEF-AE67-683737B8E474}"/>
    <cellStyle name="Percent 2 2 2 7 2 3" xfId="23516" xr:uid="{07A68CA8-A785-455F-8B40-2F1FF20DC9E0}"/>
    <cellStyle name="Percent 2 2 2 7 2 3 2" xfId="37208" xr:uid="{F913BF18-90BC-4CE8-A030-998F1C692AB9}"/>
    <cellStyle name="Percent 2 2 2 7 2 3 3" xfId="52092" xr:uid="{7923A57C-3A3C-423D-B5A7-335B5F9A95D4}"/>
    <cellStyle name="Percent 2 2 2 7 2 4" xfId="16672" xr:uid="{30AC866F-CAC6-4984-B8E3-99F620B9133E}"/>
    <cellStyle name="Percent 2 2 2 7 2 5" xfId="30362" xr:uid="{5FF9BD83-961F-4306-B44C-B05F39B513BF}"/>
    <cellStyle name="Percent 2 2 2 7 2 6" xfId="45246" xr:uid="{091DA5F0-18C1-4713-874C-3D7F7ECD6EB7}"/>
    <cellStyle name="Percent 2 2 2 7 3" xfId="11536" xr:uid="{5DDE9153-623A-4B03-8A33-4B5DADFC6692}"/>
    <cellStyle name="Percent 2 2 2 7 3 2" xfId="25226" xr:uid="{BAAFD7B2-57E1-4219-B47B-691ADDE2A9D9}"/>
    <cellStyle name="Percent 2 2 2 7 3 2 2" xfId="38918" xr:uid="{9EB9A647-4522-493F-9B99-1D47E3538597}"/>
    <cellStyle name="Percent 2 2 2 7 3 2 3" xfId="53802" xr:uid="{29CA19B9-9A74-41B6-BA73-6E4626969C5B}"/>
    <cellStyle name="Percent 2 2 2 7 3 3" xfId="18382" xr:uid="{B7F49533-BAFE-4A7A-A239-C5F9E6DFB30E}"/>
    <cellStyle name="Percent 2 2 2 7 3 4" xfId="32072" xr:uid="{1FF2EDBC-AEFC-4B15-9C60-CED0440CCA18}"/>
    <cellStyle name="Percent 2 2 2 7 3 5" xfId="46956" xr:uid="{DE1E8B79-AC49-4F07-88C4-631DC65BE3A0}"/>
    <cellStyle name="Percent 2 2 2 7 4" xfId="21804" xr:uid="{BD3455FB-2B2B-4CCF-9C80-B61C728B76B8}"/>
    <cellStyle name="Percent 2 2 2 7 4 2" xfId="35496" xr:uid="{709FE131-FA83-499A-80FC-8912F2722EEE}"/>
    <cellStyle name="Percent 2 2 2 7 4 3" xfId="50380" xr:uid="{F3DCF5D5-C7EC-425D-A9AC-7F339457572C}"/>
    <cellStyle name="Percent 2 2 2 7 5" xfId="14960" xr:uid="{1AE76CED-EB07-4579-B680-109E768C4B33}"/>
    <cellStyle name="Percent 2 2 2 7 6" xfId="28650" xr:uid="{F5CC3F77-20EB-42AA-9C95-A0040D8839D5}"/>
    <cellStyle name="Percent 2 2 2 7 7" xfId="43534" xr:uid="{6A8187D3-13B5-414E-A456-CD3C591E740E}"/>
    <cellStyle name="Percent 2 2 2 8" xfId="9797" xr:uid="{977F1E10-88FE-4762-93B6-B6A0AB8BBBEF}"/>
    <cellStyle name="Percent 2 2 2 8 2" xfId="13219" xr:uid="{33906CF6-B658-4946-886B-993D5D397B65}"/>
    <cellStyle name="Percent 2 2 2 8 2 2" xfId="26909" xr:uid="{CE308B27-AD5F-4861-946F-575ECAC72273}"/>
    <cellStyle name="Percent 2 2 2 8 2 2 2" xfId="40601" xr:uid="{ADDB2A3D-3F12-44C7-AEDB-0813C802F7E0}"/>
    <cellStyle name="Percent 2 2 2 8 2 2 3" xfId="55485" xr:uid="{C14D68DB-CC44-4E3E-B077-671538A41A16}"/>
    <cellStyle name="Percent 2 2 2 8 2 3" xfId="20065" xr:uid="{486E3D5C-E46E-4479-B605-C36B1279BAA0}"/>
    <cellStyle name="Percent 2 2 2 8 2 4" xfId="33755" xr:uid="{7C35A310-F88F-4FA0-A0D6-A66D394E1A7D}"/>
    <cellStyle name="Percent 2 2 2 8 2 5" xfId="48639" xr:uid="{D3A45ACB-D7D0-452B-942F-25643D35D3F8}"/>
    <cellStyle name="Percent 2 2 2 8 3" xfId="23487" xr:uid="{9E611ED3-8B60-4BF9-96D4-BDF076F3BBF0}"/>
    <cellStyle name="Percent 2 2 2 8 3 2" xfId="37179" xr:uid="{A440D5EC-2D61-454E-B2FC-131BB24AB9E9}"/>
    <cellStyle name="Percent 2 2 2 8 3 3" xfId="52063" xr:uid="{A1D2AD08-16B2-4846-9BCE-F23D73BCB152}"/>
    <cellStyle name="Percent 2 2 2 8 4" xfId="16643" xr:uid="{6FF1B273-A9DE-4387-8C0F-BC3F40F02161}"/>
    <cellStyle name="Percent 2 2 2 8 5" xfId="30333" xr:uid="{6B374425-17CF-455E-8138-F3989F2C59ED}"/>
    <cellStyle name="Percent 2 2 2 8 6" xfId="45217" xr:uid="{EDA405DF-EE1D-41E5-90EB-BE4F6F80913F}"/>
    <cellStyle name="Percent 2 2 2 9" xfId="11507" xr:uid="{05AE6A41-2312-4C37-BAAF-76A43636DAD5}"/>
    <cellStyle name="Percent 2 2 2 9 2" xfId="25197" xr:uid="{55F77D24-0CE9-49EA-B125-DC3C722495C8}"/>
    <cellStyle name="Percent 2 2 2 9 2 2" xfId="38889" xr:uid="{F572712D-441E-4E02-9C8B-E8CF5647E7E1}"/>
    <cellStyle name="Percent 2 2 2 9 2 3" xfId="53773" xr:uid="{6D86EB4C-C5C8-4EBD-911E-7FA84DC6D1E4}"/>
    <cellStyle name="Percent 2 2 2 9 3" xfId="18353" xr:uid="{F1CF6F07-8DCF-4A09-9682-34AB42B9E025}"/>
    <cellStyle name="Percent 2 2 2 9 4" xfId="32043" xr:uid="{21FC806F-1908-405A-A8F8-3F117F586E4A}"/>
    <cellStyle name="Percent 2 2 2 9 5" xfId="46927" xr:uid="{AB5C25E6-14AD-45F4-871F-E9780FE1A680}"/>
    <cellStyle name="Percent 2 2 3" xfId="8115" xr:uid="{4A9B2E95-B4DB-49F0-A05F-A61C71C98083}"/>
    <cellStyle name="Percent 2 2 3 10" xfId="14961" xr:uid="{089ADD47-7691-42C4-845C-03C4E6F2334D}"/>
    <cellStyle name="Percent 2 2 3 11" xfId="28651" xr:uid="{6144B2C7-27E1-4616-8BB0-080CF5D95024}"/>
    <cellStyle name="Percent 2 2 3 12" xfId="43535" xr:uid="{C80D233F-45BF-423C-B7AB-DB15C6FC09F6}"/>
    <cellStyle name="Percent 2 2 3 2" xfId="8116" xr:uid="{C0801082-8FB1-4239-8235-FA54D23076D0}"/>
    <cellStyle name="Percent 2 2 3 2 10" xfId="43536" xr:uid="{9B1B11DF-40EF-4836-8C2E-E1D4A5496447}"/>
    <cellStyle name="Percent 2 2 3 2 2" xfId="8117" xr:uid="{221AC4B3-5408-4470-973F-A6181D574AC7}"/>
    <cellStyle name="Percent 2 2 3 2 2 2" xfId="8118" xr:uid="{2F40BDDE-B109-44AC-9A62-6FD92D511A7A}"/>
    <cellStyle name="Percent 2 2 3 2 2 2 2" xfId="9830" xr:uid="{5AD49062-C2EF-4F03-80B2-7BA68FF14FB0}"/>
    <cellStyle name="Percent 2 2 3 2 2 2 2 2" xfId="13252" xr:uid="{708EADB3-408C-4BBA-87CF-918D2C9C1822}"/>
    <cellStyle name="Percent 2 2 3 2 2 2 2 2 2" xfId="26942" xr:uid="{134F45D4-1E2D-4A56-B982-0174E6B76E5D}"/>
    <cellStyle name="Percent 2 2 3 2 2 2 2 2 2 2" xfId="40634" xr:uid="{6DFB883F-79A0-455B-9D81-C17674EA3DC2}"/>
    <cellStyle name="Percent 2 2 3 2 2 2 2 2 2 3" xfId="55518" xr:uid="{BAAB33B6-214D-4732-A020-251B6D48B995}"/>
    <cellStyle name="Percent 2 2 3 2 2 2 2 2 3" xfId="20098" xr:uid="{038E8EA8-E339-4C47-9332-9836C643A01E}"/>
    <cellStyle name="Percent 2 2 3 2 2 2 2 2 4" xfId="33788" xr:uid="{AE9AA3B5-D156-4C0F-861B-E22B0AEBCAB4}"/>
    <cellStyle name="Percent 2 2 3 2 2 2 2 2 5" xfId="48672" xr:uid="{302AB135-DF4B-4A7E-8929-27C332F30075}"/>
    <cellStyle name="Percent 2 2 3 2 2 2 2 3" xfId="23520" xr:uid="{C5EC38D5-5B94-4450-AE50-2559A3EBE780}"/>
    <cellStyle name="Percent 2 2 3 2 2 2 2 3 2" xfId="37212" xr:uid="{A611E5FF-BD58-4F49-AC3D-4AE7442BFA2B}"/>
    <cellStyle name="Percent 2 2 3 2 2 2 2 3 3" xfId="52096" xr:uid="{6BF7A79D-BD4C-4931-8F4C-88D42D8ADADB}"/>
    <cellStyle name="Percent 2 2 3 2 2 2 2 4" xfId="16676" xr:uid="{0C85A276-8DE1-464D-85CE-B83C01D3ABCA}"/>
    <cellStyle name="Percent 2 2 3 2 2 2 2 5" xfId="30366" xr:uid="{2A9034C6-DDD3-4346-80C8-090776FFBED8}"/>
    <cellStyle name="Percent 2 2 3 2 2 2 2 6" xfId="45250" xr:uid="{89C4B685-270F-45DD-8F2D-D3190ADDF7C4}"/>
    <cellStyle name="Percent 2 2 3 2 2 2 3" xfId="11540" xr:uid="{B74B85CF-6499-4C8D-8862-5BC6F584F560}"/>
    <cellStyle name="Percent 2 2 3 2 2 2 3 2" xfId="25230" xr:uid="{A88CF3DB-364C-4FA6-8CEC-6AACC04E8907}"/>
    <cellStyle name="Percent 2 2 3 2 2 2 3 2 2" xfId="38922" xr:uid="{9CDBA5E0-A465-48C8-8BF0-66CDF904FCC5}"/>
    <cellStyle name="Percent 2 2 3 2 2 2 3 2 3" xfId="53806" xr:uid="{EE1E2B88-D7D2-435F-9DC5-344CFE295098}"/>
    <cellStyle name="Percent 2 2 3 2 2 2 3 3" xfId="18386" xr:uid="{BA70190B-42EA-4751-94D4-3D03542A2B62}"/>
    <cellStyle name="Percent 2 2 3 2 2 2 3 4" xfId="32076" xr:uid="{7871AE04-4D73-48DC-A979-3F97BB5FE14F}"/>
    <cellStyle name="Percent 2 2 3 2 2 2 3 5" xfId="46960" xr:uid="{F60E406B-1C7E-461D-85C0-1426304793BB}"/>
    <cellStyle name="Percent 2 2 3 2 2 2 4" xfId="21808" xr:uid="{6EBD8383-D877-4248-A3EC-41C0A45A8A6E}"/>
    <cellStyle name="Percent 2 2 3 2 2 2 4 2" xfId="35500" xr:uid="{FB635D82-900F-4753-A0B3-B4EE529929BA}"/>
    <cellStyle name="Percent 2 2 3 2 2 2 4 3" xfId="50384" xr:uid="{62D15D5D-3851-4027-AFAE-1E0A03DE3585}"/>
    <cellStyle name="Percent 2 2 3 2 2 2 5" xfId="14964" xr:uid="{C6BA27F4-F42D-418B-BF99-C07EE32BC391}"/>
    <cellStyle name="Percent 2 2 3 2 2 2 6" xfId="28654" xr:uid="{BD591DFE-8151-41B4-870C-566E91246F2A}"/>
    <cellStyle name="Percent 2 2 3 2 2 2 7" xfId="43538" xr:uid="{6B584F41-098D-47C2-8823-E3B0CDB9D910}"/>
    <cellStyle name="Percent 2 2 3 2 2 3" xfId="9829" xr:uid="{2CB79F09-26CB-43C2-B8ED-409EFB00BFED}"/>
    <cellStyle name="Percent 2 2 3 2 2 3 2" xfId="13251" xr:uid="{21D1B09F-8C17-4898-8C56-1E67ADFDA5C5}"/>
    <cellStyle name="Percent 2 2 3 2 2 3 2 2" xfId="26941" xr:uid="{84A6ABE4-3926-44EA-AECD-E606D3B4546A}"/>
    <cellStyle name="Percent 2 2 3 2 2 3 2 2 2" xfId="40633" xr:uid="{4F8DE330-D7BF-4470-B253-8D6FCC62E57B}"/>
    <cellStyle name="Percent 2 2 3 2 2 3 2 2 3" xfId="55517" xr:uid="{21F3B523-C013-4382-B8AF-558432F3A7FA}"/>
    <cellStyle name="Percent 2 2 3 2 2 3 2 3" xfId="20097" xr:uid="{DEA51D71-5E9F-4A90-ACC8-C689B8514AB2}"/>
    <cellStyle name="Percent 2 2 3 2 2 3 2 4" xfId="33787" xr:uid="{05AB63A1-190B-4C6D-8E28-7E6BE70A1A94}"/>
    <cellStyle name="Percent 2 2 3 2 2 3 2 5" xfId="48671" xr:uid="{89EC69C5-E0EC-44B4-85B0-9D2BF3AD1AFA}"/>
    <cellStyle name="Percent 2 2 3 2 2 3 3" xfId="23519" xr:uid="{00984D41-82EB-4AAA-B0C3-09A43BE43108}"/>
    <cellStyle name="Percent 2 2 3 2 2 3 3 2" xfId="37211" xr:uid="{44C39746-EB96-40AD-8B6F-178735B531A3}"/>
    <cellStyle name="Percent 2 2 3 2 2 3 3 3" xfId="52095" xr:uid="{0523E889-C153-4A5C-BD45-9F6742DAD6E5}"/>
    <cellStyle name="Percent 2 2 3 2 2 3 4" xfId="16675" xr:uid="{BA236A13-116C-4E35-918B-A22A1F4FCC4A}"/>
    <cellStyle name="Percent 2 2 3 2 2 3 5" xfId="30365" xr:uid="{09A4A3FD-0E00-4AD3-875F-DC58211A6D24}"/>
    <cellStyle name="Percent 2 2 3 2 2 3 6" xfId="45249" xr:uid="{FBB2598D-5606-4190-A57D-07CEE2BF0736}"/>
    <cellStyle name="Percent 2 2 3 2 2 4" xfId="11539" xr:uid="{E50A7CFB-8832-42DC-8FB1-EC509B6C2BE7}"/>
    <cellStyle name="Percent 2 2 3 2 2 4 2" xfId="25229" xr:uid="{573375A9-1505-4A64-9977-D084E4DDF1A7}"/>
    <cellStyle name="Percent 2 2 3 2 2 4 2 2" xfId="38921" xr:uid="{8936B799-D683-4535-B693-E0C57D794960}"/>
    <cellStyle name="Percent 2 2 3 2 2 4 2 3" xfId="53805" xr:uid="{A7215AB6-41DF-4144-B453-B2BCF9024AA6}"/>
    <cellStyle name="Percent 2 2 3 2 2 4 3" xfId="18385" xr:uid="{CBEC9012-F4EB-4F1D-946F-C3787DD17452}"/>
    <cellStyle name="Percent 2 2 3 2 2 4 4" xfId="32075" xr:uid="{C42C32AE-9969-42EE-B572-3D82CE0FCE16}"/>
    <cellStyle name="Percent 2 2 3 2 2 4 5" xfId="46959" xr:uid="{7A4D370C-A484-4979-A818-390F1A6AD5A2}"/>
    <cellStyle name="Percent 2 2 3 2 2 5" xfId="21807" xr:uid="{5E6B2702-272C-4E3E-AE2F-0B865C3AF77E}"/>
    <cellStyle name="Percent 2 2 3 2 2 5 2" xfId="35499" xr:uid="{E7DF0788-2609-4C49-9E2C-FA8D440BEF0D}"/>
    <cellStyle name="Percent 2 2 3 2 2 5 3" xfId="50383" xr:uid="{E99C1129-C75B-426C-BC47-E877A7788023}"/>
    <cellStyle name="Percent 2 2 3 2 2 6" xfId="14963" xr:uid="{1E651BDA-18C0-449B-85F0-76390BFCA435}"/>
    <cellStyle name="Percent 2 2 3 2 2 7" xfId="28653" xr:uid="{086C2AD9-7D32-4FDE-9F84-5224F8DAFCA6}"/>
    <cellStyle name="Percent 2 2 3 2 2 8" xfId="43537" xr:uid="{AF06AEA9-E4F4-482C-8658-61A4E425B1B7}"/>
    <cellStyle name="Percent 2 2 3 2 3" xfId="8119" xr:uid="{259920BD-1B28-44A3-9E80-D48B747CD39A}"/>
    <cellStyle name="Percent 2 2 3 2 3 2" xfId="9831" xr:uid="{2FB2B50B-9285-4531-8377-91AE55D3557C}"/>
    <cellStyle name="Percent 2 2 3 2 3 2 2" xfId="13253" xr:uid="{A45302ED-B5C0-4895-8750-9F5D41FDC04B}"/>
    <cellStyle name="Percent 2 2 3 2 3 2 2 2" xfId="26943" xr:uid="{4158EEF6-5D77-43DF-9735-AF66B4B18ABD}"/>
    <cellStyle name="Percent 2 2 3 2 3 2 2 2 2" xfId="40635" xr:uid="{F7665A0A-6B44-4349-A78E-017EF930A43D}"/>
    <cellStyle name="Percent 2 2 3 2 3 2 2 2 3" xfId="55519" xr:uid="{B2827D19-6D70-4910-8249-F355AA6D2B62}"/>
    <cellStyle name="Percent 2 2 3 2 3 2 2 3" xfId="20099" xr:uid="{71B1FF5C-CB2D-4E52-9A2D-ECDE37200A78}"/>
    <cellStyle name="Percent 2 2 3 2 3 2 2 4" xfId="33789" xr:uid="{9EB98E32-140D-4FFB-9BCB-5AA7B9FB67DA}"/>
    <cellStyle name="Percent 2 2 3 2 3 2 2 5" xfId="48673" xr:uid="{7AB20524-DCBD-4D38-8A93-DC33DBF44146}"/>
    <cellStyle name="Percent 2 2 3 2 3 2 3" xfId="23521" xr:uid="{C46D34D8-EE80-419B-9A9C-8F03CF0842A9}"/>
    <cellStyle name="Percent 2 2 3 2 3 2 3 2" xfId="37213" xr:uid="{DED3A0E5-8308-4DEF-B013-671C7CEF555A}"/>
    <cellStyle name="Percent 2 2 3 2 3 2 3 3" xfId="52097" xr:uid="{0C32E3FA-F3F0-4B0D-8622-3A516ED4BA37}"/>
    <cellStyle name="Percent 2 2 3 2 3 2 4" xfId="16677" xr:uid="{C8AEAAD0-77CD-420C-B3B4-E1C610E3F5CC}"/>
    <cellStyle name="Percent 2 2 3 2 3 2 5" xfId="30367" xr:uid="{F6A49541-EB44-4263-BE65-F5E33B81ADA2}"/>
    <cellStyle name="Percent 2 2 3 2 3 2 6" xfId="45251" xr:uid="{65D4E00B-590A-4024-AD49-D2E114D80EDA}"/>
    <cellStyle name="Percent 2 2 3 2 3 3" xfId="11541" xr:uid="{D51C4230-D9FB-4D40-BA83-64F1FD711EA9}"/>
    <cellStyle name="Percent 2 2 3 2 3 3 2" xfId="25231" xr:uid="{4B8E6731-9E62-4AFD-8A91-BCDBD10F579E}"/>
    <cellStyle name="Percent 2 2 3 2 3 3 2 2" xfId="38923" xr:uid="{C19333EB-DAEC-4F94-8F4C-004D66563330}"/>
    <cellStyle name="Percent 2 2 3 2 3 3 2 3" xfId="53807" xr:uid="{6FFA679B-31B9-41C1-B7BB-EDE1760A48C7}"/>
    <cellStyle name="Percent 2 2 3 2 3 3 3" xfId="18387" xr:uid="{B414BC55-3AFD-4608-829F-173503D8234E}"/>
    <cellStyle name="Percent 2 2 3 2 3 3 4" xfId="32077" xr:uid="{AEBBF916-C248-448D-B321-01AC0804DE42}"/>
    <cellStyle name="Percent 2 2 3 2 3 3 5" xfId="46961" xr:uid="{4447D45D-FAAF-42E0-A7CE-928AFCCFA3C2}"/>
    <cellStyle name="Percent 2 2 3 2 3 4" xfId="21809" xr:uid="{BCDE0C17-8420-4FCC-914E-4423E18ACE8E}"/>
    <cellStyle name="Percent 2 2 3 2 3 4 2" xfId="35501" xr:uid="{48FE4B72-5987-4EC5-9DE0-C10CF5C2A1CA}"/>
    <cellStyle name="Percent 2 2 3 2 3 4 3" xfId="50385" xr:uid="{45BF7C71-DAE7-42B7-AE02-FA26C4078103}"/>
    <cellStyle name="Percent 2 2 3 2 3 5" xfId="14965" xr:uid="{EA0296DA-53B1-47C6-A722-4168F8DA55A6}"/>
    <cellStyle name="Percent 2 2 3 2 3 6" xfId="28655" xr:uid="{39B8AF9D-5E16-483D-9F5F-0E0A7AFC394E}"/>
    <cellStyle name="Percent 2 2 3 2 3 7" xfId="43539" xr:uid="{4BF767BB-8017-41FA-96E8-05B2CC852FCE}"/>
    <cellStyle name="Percent 2 2 3 2 4" xfId="8120" xr:uid="{8B6EE0C3-1373-4099-846F-2B233B68441A}"/>
    <cellStyle name="Percent 2 2 3 2 4 2" xfId="9832" xr:uid="{DA4AB251-2971-4236-A70E-6362A05A891B}"/>
    <cellStyle name="Percent 2 2 3 2 4 2 2" xfId="13254" xr:uid="{2BE465F2-4116-43C1-AC40-34134DE31D74}"/>
    <cellStyle name="Percent 2 2 3 2 4 2 2 2" xfId="26944" xr:uid="{DED33858-D6FA-4873-AAD2-FDD83838272B}"/>
    <cellStyle name="Percent 2 2 3 2 4 2 2 2 2" xfId="40636" xr:uid="{F15044A1-2B29-4E4A-9835-D18373F11F41}"/>
    <cellStyle name="Percent 2 2 3 2 4 2 2 2 3" xfId="55520" xr:uid="{AE34FC8E-D028-4F61-A660-389DC215B35F}"/>
    <cellStyle name="Percent 2 2 3 2 4 2 2 3" xfId="20100" xr:uid="{6550ED58-9F20-4DBA-8D1C-770BD53B5E5B}"/>
    <cellStyle name="Percent 2 2 3 2 4 2 2 4" xfId="33790" xr:uid="{22B5930D-BEDC-4068-B460-184A40932CF5}"/>
    <cellStyle name="Percent 2 2 3 2 4 2 2 5" xfId="48674" xr:uid="{630A38AE-30EE-4303-82E7-16B3C44F4EA4}"/>
    <cellStyle name="Percent 2 2 3 2 4 2 3" xfId="23522" xr:uid="{73EA7640-2D0C-4E45-8C3C-B22732FCACE2}"/>
    <cellStyle name="Percent 2 2 3 2 4 2 3 2" xfId="37214" xr:uid="{FA07AD5F-F7C2-4CA7-A2EA-0A30C0C9BFDF}"/>
    <cellStyle name="Percent 2 2 3 2 4 2 3 3" xfId="52098" xr:uid="{68D81DE9-9684-45B0-B6E6-B3A780D8E1E9}"/>
    <cellStyle name="Percent 2 2 3 2 4 2 4" xfId="16678" xr:uid="{F247EE95-7AE8-4FCD-922F-69FD578FB80D}"/>
    <cellStyle name="Percent 2 2 3 2 4 2 5" xfId="30368" xr:uid="{1224852F-961C-40CC-87EF-606075D709B6}"/>
    <cellStyle name="Percent 2 2 3 2 4 2 6" xfId="45252" xr:uid="{C18C9868-B558-4946-9398-7556019757FB}"/>
    <cellStyle name="Percent 2 2 3 2 4 3" xfId="11542" xr:uid="{013D6E61-D3BB-4C0F-8E5F-95CAB40CE899}"/>
    <cellStyle name="Percent 2 2 3 2 4 3 2" xfId="25232" xr:uid="{49495D41-875E-40BD-9E5F-BDA2263C96AC}"/>
    <cellStyle name="Percent 2 2 3 2 4 3 2 2" xfId="38924" xr:uid="{19413B4E-6E0B-405B-9DA5-29E86F939665}"/>
    <cellStyle name="Percent 2 2 3 2 4 3 2 3" xfId="53808" xr:uid="{78250BFC-66FD-4ADC-A313-221714C68FD4}"/>
    <cellStyle name="Percent 2 2 3 2 4 3 3" xfId="18388" xr:uid="{7C8257B6-46A9-4C36-9E2D-F5FBAE2FB9B8}"/>
    <cellStyle name="Percent 2 2 3 2 4 3 4" xfId="32078" xr:uid="{843354E2-5935-49E6-BF32-1839CE65E4F7}"/>
    <cellStyle name="Percent 2 2 3 2 4 3 5" xfId="46962" xr:uid="{C29D239E-BEBD-47EF-BF21-A9DD2937FFC1}"/>
    <cellStyle name="Percent 2 2 3 2 4 4" xfId="21810" xr:uid="{D8270351-8B5D-4216-A1EA-BA88E4042BBF}"/>
    <cellStyle name="Percent 2 2 3 2 4 4 2" xfId="35502" xr:uid="{1A55BCE3-200B-4DC2-B840-F51FEC6ABE6E}"/>
    <cellStyle name="Percent 2 2 3 2 4 4 3" xfId="50386" xr:uid="{BC6EADB6-9F88-42B2-8E8E-14FC47E2188B}"/>
    <cellStyle name="Percent 2 2 3 2 4 5" xfId="14966" xr:uid="{BAEA298E-6BBE-43D3-BB8A-F092D50F6077}"/>
    <cellStyle name="Percent 2 2 3 2 4 6" xfId="28656" xr:uid="{B8B67BA6-F0C2-4606-8D4A-57C8FAD9B239}"/>
    <cellStyle name="Percent 2 2 3 2 4 7" xfId="43540" xr:uid="{E04EF06B-4E88-42B6-BAB7-E4BDCF0DA75B}"/>
    <cellStyle name="Percent 2 2 3 2 5" xfId="9828" xr:uid="{F26D7156-D623-45FF-8918-11F713E051A7}"/>
    <cellStyle name="Percent 2 2 3 2 5 2" xfId="13250" xr:uid="{1164198E-0036-46BF-90C2-4D7E2539F60C}"/>
    <cellStyle name="Percent 2 2 3 2 5 2 2" xfId="26940" xr:uid="{D9173189-66AB-400D-BC3B-A3081CAFD2F0}"/>
    <cellStyle name="Percent 2 2 3 2 5 2 2 2" xfId="40632" xr:uid="{805006D9-82D3-4CEE-AE47-2C51D47887DB}"/>
    <cellStyle name="Percent 2 2 3 2 5 2 2 3" xfId="55516" xr:uid="{A3B1241D-48ED-4C30-B2C1-249B74311F2E}"/>
    <cellStyle name="Percent 2 2 3 2 5 2 3" xfId="20096" xr:uid="{2184FA2E-9D61-4955-B1A8-1A3F9DF6BF26}"/>
    <cellStyle name="Percent 2 2 3 2 5 2 4" xfId="33786" xr:uid="{72C30551-49A1-4883-B9B9-A532074D3877}"/>
    <cellStyle name="Percent 2 2 3 2 5 2 5" xfId="48670" xr:uid="{621F90AB-127A-404D-99AF-0CCC32CEF058}"/>
    <cellStyle name="Percent 2 2 3 2 5 3" xfId="23518" xr:uid="{A7B1E904-3CEB-4C0E-A8BA-CCC37B331624}"/>
    <cellStyle name="Percent 2 2 3 2 5 3 2" xfId="37210" xr:uid="{9F3F1BF4-398A-4241-A97B-379F796101B2}"/>
    <cellStyle name="Percent 2 2 3 2 5 3 3" xfId="52094" xr:uid="{97C2E9EA-EBF2-48B1-AC86-8DC43FC37E9B}"/>
    <cellStyle name="Percent 2 2 3 2 5 4" xfId="16674" xr:uid="{0B5493D0-63B9-4B97-83B5-574F0AE48A7C}"/>
    <cellStyle name="Percent 2 2 3 2 5 5" xfId="30364" xr:uid="{5494AB45-070D-4709-B5E6-B618D63427C1}"/>
    <cellStyle name="Percent 2 2 3 2 5 6" xfId="45248" xr:uid="{A41D6116-E0DC-4EF5-B65A-AF58A8231C73}"/>
    <cellStyle name="Percent 2 2 3 2 6" xfId="11538" xr:uid="{0BC5508F-012D-4277-97BD-F0B0165C30D3}"/>
    <cellStyle name="Percent 2 2 3 2 6 2" xfId="25228" xr:uid="{2C09D114-7E76-4621-8A87-5AC7140AE848}"/>
    <cellStyle name="Percent 2 2 3 2 6 2 2" xfId="38920" xr:uid="{DD089AE8-A1FB-479C-A85A-5DA40A158EC9}"/>
    <cellStyle name="Percent 2 2 3 2 6 2 3" xfId="53804" xr:uid="{D119CAE4-E219-490A-9F89-D08AA1FFB9BD}"/>
    <cellStyle name="Percent 2 2 3 2 6 3" xfId="18384" xr:uid="{C13598BC-0C29-485F-AA95-CFA4325AE9D2}"/>
    <cellStyle name="Percent 2 2 3 2 6 4" xfId="32074" xr:uid="{CA1912B4-D127-4364-ABC2-AD9C6891F5A6}"/>
    <cellStyle name="Percent 2 2 3 2 6 5" xfId="46958" xr:uid="{955B133A-5526-4E41-A93C-797EC4538BE8}"/>
    <cellStyle name="Percent 2 2 3 2 7" xfId="21806" xr:uid="{B0CCF8D6-4C70-41BB-9C57-78EA6BD84059}"/>
    <cellStyle name="Percent 2 2 3 2 7 2" xfId="35498" xr:uid="{C893902D-F492-409F-811F-413AE3FC1EB3}"/>
    <cellStyle name="Percent 2 2 3 2 7 3" xfId="50382" xr:uid="{6FCBF02D-EF26-47FB-875E-EFB893530888}"/>
    <cellStyle name="Percent 2 2 3 2 8" xfId="14962" xr:uid="{CF684C4C-7490-4D33-8BC5-7CE7F3D01604}"/>
    <cellStyle name="Percent 2 2 3 2 9" xfId="28652" xr:uid="{760E29C2-0758-4EE2-921F-F1D3898D6C2F}"/>
    <cellStyle name="Percent 2 2 3 3" xfId="8121" xr:uid="{E99BFB33-B992-452F-89A6-5C2304E1EAC6}"/>
    <cellStyle name="Percent 2 2 3 3 10" xfId="43541" xr:uid="{BB56EA54-2FC7-445C-B75E-118995D7AD6F}"/>
    <cellStyle name="Percent 2 2 3 3 2" xfId="8122" xr:uid="{FA10B4D8-F3A4-419F-B4EA-21781CCD7897}"/>
    <cellStyle name="Percent 2 2 3 3 2 2" xfId="8123" xr:uid="{33C850A5-1A8A-44DE-9D76-60315F06D5C6}"/>
    <cellStyle name="Percent 2 2 3 3 2 2 2" xfId="9835" xr:uid="{F71550C7-A289-4E0F-ADB1-0871496E9177}"/>
    <cellStyle name="Percent 2 2 3 3 2 2 2 2" xfId="13257" xr:uid="{B40BF52F-E6E0-43B3-8174-51D4FBC8B813}"/>
    <cellStyle name="Percent 2 2 3 3 2 2 2 2 2" xfId="26947" xr:uid="{3D143DFB-B7D6-4A22-B17A-5FDC06183EDD}"/>
    <cellStyle name="Percent 2 2 3 3 2 2 2 2 2 2" xfId="40639" xr:uid="{FAB6FAE5-151A-4930-914B-F6DD2345F485}"/>
    <cellStyle name="Percent 2 2 3 3 2 2 2 2 2 3" xfId="55523" xr:uid="{2396CE9D-87EB-4938-B25A-910B332BCAE9}"/>
    <cellStyle name="Percent 2 2 3 3 2 2 2 2 3" xfId="20103" xr:uid="{5377F267-9533-44DA-8A7C-624284AD3A0D}"/>
    <cellStyle name="Percent 2 2 3 3 2 2 2 2 4" xfId="33793" xr:uid="{31BAE264-864C-4B4C-B4BF-B112A8950A51}"/>
    <cellStyle name="Percent 2 2 3 3 2 2 2 2 5" xfId="48677" xr:uid="{CE71A4F0-54DE-499B-8D01-CEFC0CC48A1A}"/>
    <cellStyle name="Percent 2 2 3 3 2 2 2 3" xfId="23525" xr:uid="{90C40D1E-840B-4F53-A20E-E2EB6FCDD94F}"/>
    <cellStyle name="Percent 2 2 3 3 2 2 2 3 2" xfId="37217" xr:uid="{452863F9-F11F-482C-B802-6729A901847B}"/>
    <cellStyle name="Percent 2 2 3 3 2 2 2 3 3" xfId="52101" xr:uid="{C29DEE12-9278-4A31-89AA-0B2180BC77D2}"/>
    <cellStyle name="Percent 2 2 3 3 2 2 2 4" xfId="16681" xr:uid="{90E31730-6732-49FD-9DB1-414311BD4608}"/>
    <cellStyle name="Percent 2 2 3 3 2 2 2 5" xfId="30371" xr:uid="{29E5EAF4-326A-424B-8C51-7BF122B649FF}"/>
    <cellStyle name="Percent 2 2 3 3 2 2 2 6" xfId="45255" xr:uid="{5CB5A8F1-E0A2-412A-9933-7E49A793626C}"/>
    <cellStyle name="Percent 2 2 3 3 2 2 3" xfId="11545" xr:uid="{B8BDF98C-D8B9-49DB-8D79-A2F8FCB913D3}"/>
    <cellStyle name="Percent 2 2 3 3 2 2 3 2" xfId="25235" xr:uid="{D04BCC5C-E9B7-47FB-95C3-7DFDB8E830E9}"/>
    <cellStyle name="Percent 2 2 3 3 2 2 3 2 2" xfId="38927" xr:uid="{29EAB23D-7820-41A1-9B40-5A6887A22D74}"/>
    <cellStyle name="Percent 2 2 3 3 2 2 3 2 3" xfId="53811" xr:uid="{1527FF7E-5298-4722-BF6C-AB59DACF6D26}"/>
    <cellStyle name="Percent 2 2 3 3 2 2 3 3" xfId="18391" xr:uid="{EFEE3211-8018-4EB0-8CAF-E56FFEF7047E}"/>
    <cellStyle name="Percent 2 2 3 3 2 2 3 4" xfId="32081" xr:uid="{9ED17DAE-E6C7-43D3-AF16-653845B456BC}"/>
    <cellStyle name="Percent 2 2 3 3 2 2 3 5" xfId="46965" xr:uid="{D63B84E4-5DEA-4F36-B7FA-F5D3101116C0}"/>
    <cellStyle name="Percent 2 2 3 3 2 2 4" xfId="21813" xr:uid="{2439FF15-0FDB-44C1-9DD7-99E3BF6E8E10}"/>
    <cellStyle name="Percent 2 2 3 3 2 2 4 2" xfId="35505" xr:uid="{C2BE11A4-AB05-4C8C-BA47-8E0CA7EAB504}"/>
    <cellStyle name="Percent 2 2 3 3 2 2 4 3" xfId="50389" xr:uid="{FE633B65-2D7B-4A8F-ABED-1ED280977B5E}"/>
    <cellStyle name="Percent 2 2 3 3 2 2 5" xfId="14969" xr:uid="{9FF5A208-C21E-42DC-A72E-03D6DB84AC84}"/>
    <cellStyle name="Percent 2 2 3 3 2 2 6" xfId="28659" xr:uid="{20E6A28A-A1AA-4068-A203-62867F3F9692}"/>
    <cellStyle name="Percent 2 2 3 3 2 2 7" xfId="43543" xr:uid="{C74AECD4-2AFE-4C91-A8A8-E5D4D0509AB1}"/>
    <cellStyle name="Percent 2 2 3 3 2 3" xfId="9834" xr:uid="{4E3397C0-B8D8-4465-9B6A-BFF03715749E}"/>
    <cellStyle name="Percent 2 2 3 3 2 3 2" xfId="13256" xr:uid="{E4FD3301-1DE0-46C7-B870-F34275942C00}"/>
    <cellStyle name="Percent 2 2 3 3 2 3 2 2" xfId="26946" xr:uid="{E2F34759-972A-400E-937A-D6704E5C4584}"/>
    <cellStyle name="Percent 2 2 3 3 2 3 2 2 2" xfId="40638" xr:uid="{5F020D70-F00C-4F5B-92C4-0689AA0EBD06}"/>
    <cellStyle name="Percent 2 2 3 3 2 3 2 2 3" xfId="55522" xr:uid="{26095E82-EEC0-48A9-B641-EDC5DF69A874}"/>
    <cellStyle name="Percent 2 2 3 3 2 3 2 3" xfId="20102" xr:uid="{CA05A674-2454-44CF-8B2A-CE022780F485}"/>
    <cellStyle name="Percent 2 2 3 3 2 3 2 4" xfId="33792" xr:uid="{363BC608-D897-420F-9CD0-7DE09CF49424}"/>
    <cellStyle name="Percent 2 2 3 3 2 3 2 5" xfId="48676" xr:uid="{1EB9F5EC-0130-4EBA-AA0B-E4ABCC78FF1E}"/>
    <cellStyle name="Percent 2 2 3 3 2 3 3" xfId="23524" xr:uid="{83D4CA79-EDBD-4CE5-9095-7559714A4291}"/>
    <cellStyle name="Percent 2 2 3 3 2 3 3 2" xfId="37216" xr:uid="{9AEE586E-AA08-43D9-942A-4B5610EE7441}"/>
    <cellStyle name="Percent 2 2 3 3 2 3 3 3" xfId="52100" xr:uid="{BCA9F49A-D92C-4A13-9DA1-9A1229F57713}"/>
    <cellStyle name="Percent 2 2 3 3 2 3 4" xfId="16680" xr:uid="{501C7FB9-40EB-45D5-843E-CBE416F142C5}"/>
    <cellStyle name="Percent 2 2 3 3 2 3 5" xfId="30370" xr:uid="{08762F33-0B02-4A41-9BAB-27F63E3C0955}"/>
    <cellStyle name="Percent 2 2 3 3 2 3 6" xfId="45254" xr:uid="{AB16FE4C-05F3-4D7C-8FDC-46C272CB2BAC}"/>
    <cellStyle name="Percent 2 2 3 3 2 4" xfId="11544" xr:uid="{6D24F0BC-B451-423D-B09C-149D7E836AEA}"/>
    <cellStyle name="Percent 2 2 3 3 2 4 2" xfId="25234" xr:uid="{0572C82B-B057-4359-961F-A5C12F0A60AF}"/>
    <cellStyle name="Percent 2 2 3 3 2 4 2 2" xfId="38926" xr:uid="{2B84E02F-15CF-4778-837F-78865A85FABC}"/>
    <cellStyle name="Percent 2 2 3 3 2 4 2 3" xfId="53810" xr:uid="{04C9920B-96AE-4955-BE04-95293846A794}"/>
    <cellStyle name="Percent 2 2 3 3 2 4 3" xfId="18390" xr:uid="{8A8A37E8-74E1-4840-8CBC-6826170C341C}"/>
    <cellStyle name="Percent 2 2 3 3 2 4 4" xfId="32080" xr:uid="{3A835B02-D935-4731-9692-A1DDF6C5641B}"/>
    <cellStyle name="Percent 2 2 3 3 2 4 5" xfId="46964" xr:uid="{67A1DCE7-BFA3-48E8-BA6A-18663BFF3A59}"/>
    <cellStyle name="Percent 2 2 3 3 2 5" xfId="21812" xr:uid="{EE61F769-0F99-437B-B326-4BF44A5F8555}"/>
    <cellStyle name="Percent 2 2 3 3 2 5 2" xfId="35504" xr:uid="{7A1B3C30-AA5D-4C61-B817-28BAADCFBBAA}"/>
    <cellStyle name="Percent 2 2 3 3 2 5 3" xfId="50388" xr:uid="{95E027F2-1F92-4ABD-AE78-AEE5B24D1632}"/>
    <cellStyle name="Percent 2 2 3 3 2 6" xfId="14968" xr:uid="{0CA9D0F6-D5D8-4A82-BE4D-D26470BF20A1}"/>
    <cellStyle name="Percent 2 2 3 3 2 7" xfId="28658" xr:uid="{50308F5C-66DA-4996-895F-DD4369E1FEF6}"/>
    <cellStyle name="Percent 2 2 3 3 2 8" xfId="43542" xr:uid="{9B79E214-9957-4ACE-A682-A047C031A38D}"/>
    <cellStyle name="Percent 2 2 3 3 3" xfId="8124" xr:uid="{E760D65A-DA57-4B63-B7A9-81E41175BE0D}"/>
    <cellStyle name="Percent 2 2 3 3 3 2" xfId="9836" xr:uid="{BCADB3E3-05B4-4D36-8A73-ED9F86B9E1BC}"/>
    <cellStyle name="Percent 2 2 3 3 3 2 2" xfId="13258" xr:uid="{CDAA3BB9-E27E-490B-807C-C08B7E548BEB}"/>
    <cellStyle name="Percent 2 2 3 3 3 2 2 2" xfId="26948" xr:uid="{B12C30D5-64BB-426F-BD8E-EE54A9382C75}"/>
    <cellStyle name="Percent 2 2 3 3 3 2 2 2 2" xfId="40640" xr:uid="{1F19A6F4-1BAB-4397-859C-2BA06259A619}"/>
    <cellStyle name="Percent 2 2 3 3 3 2 2 2 3" xfId="55524" xr:uid="{44A9D062-1736-4CDE-AB74-02EDFE399586}"/>
    <cellStyle name="Percent 2 2 3 3 3 2 2 3" xfId="20104" xr:uid="{8C5CC76B-9B49-42F2-BFA4-E5DC6756C2FC}"/>
    <cellStyle name="Percent 2 2 3 3 3 2 2 4" xfId="33794" xr:uid="{6C799ABB-4903-43BC-9AD1-F536B262BBC2}"/>
    <cellStyle name="Percent 2 2 3 3 3 2 2 5" xfId="48678" xr:uid="{82CB0690-D3C0-45E4-B314-41C4CB8205F5}"/>
    <cellStyle name="Percent 2 2 3 3 3 2 3" xfId="23526" xr:uid="{62926684-BE80-4450-B345-1CF079A2761D}"/>
    <cellStyle name="Percent 2 2 3 3 3 2 3 2" xfId="37218" xr:uid="{0FDD7D0A-3CE1-451E-956A-F4984D0DB611}"/>
    <cellStyle name="Percent 2 2 3 3 3 2 3 3" xfId="52102" xr:uid="{910185E1-596A-4058-8A06-6AB610A6F032}"/>
    <cellStyle name="Percent 2 2 3 3 3 2 4" xfId="16682" xr:uid="{F93BE00F-8335-4637-8072-F6C0AC1FFE64}"/>
    <cellStyle name="Percent 2 2 3 3 3 2 5" xfId="30372" xr:uid="{079AD2CE-4D57-4FF9-B15C-2EE4845BA6F1}"/>
    <cellStyle name="Percent 2 2 3 3 3 2 6" xfId="45256" xr:uid="{DD9A5A33-0DC5-4C2D-8163-71E89F054B7C}"/>
    <cellStyle name="Percent 2 2 3 3 3 3" xfId="11546" xr:uid="{AEF43E6D-8180-445D-8DB9-9259BA6D6BBA}"/>
    <cellStyle name="Percent 2 2 3 3 3 3 2" xfId="25236" xr:uid="{D6E06E31-A6C4-4E21-A5B5-F0C641799C25}"/>
    <cellStyle name="Percent 2 2 3 3 3 3 2 2" xfId="38928" xr:uid="{F953E69C-87B9-4D06-AA53-7718C0B840F8}"/>
    <cellStyle name="Percent 2 2 3 3 3 3 2 3" xfId="53812" xr:uid="{DBC5E4CE-9B56-431E-9C85-A01B08FC71E6}"/>
    <cellStyle name="Percent 2 2 3 3 3 3 3" xfId="18392" xr:uid="{C475C3F6-7C31-45F1-8B6A-5C4A82D51578}"/>
    <cellStyle name="Percent 2 2 3 3 3 3 4" xfId="32082" xr:uid="{285A62AF-1D4A-471F-B612-74794FB8E34F}"/>
    <cellStyle name="Percent 2 2 3 3 3 3 5" xfId="46966" xr:uid="{8BBAC96C-8E22-45D5-95A8-EB0A6E93CEEA}"/>
    <cellStyle name="Percent 2 2 3 3 3 4" xfId="21814" xr:uid="{9EE112A2-99DF-48C4-AAE9-04FDFE59C31C}"/>
    <cellStyle name="Percent 2 2 3 3 3 4 2" xfId="35506" xr:uid="{8A7B4B83-91BD-4BCF-A120-64FB10B63E37}"/>
    <cellStyle name="Percent 2 2 3 3 3 4 3" xfId="50390" xr:uid="{FCDD3388-05C8-466E-8094-20A991E2CFDF}"/>
    <cellStyle name="Percent 2 2 3 3 3 5" xfId="14970" xr:uid="{8E76A9C5-2760-4C2C-AB1F-77FAAAA2BF86}"/>
    <cellStyle name="Percent 2 2 3 3 3 6" xfId="28660" xr:uid="{7DEB0665-7C1B-4740-848B-4E9AA6C94F9D}"/>
    <cellStyle name="Percent 2 2 3 3 3 7" xfId="43544" xr:uid="{CD56D9BC-7111-4022-B8DF-16961FEEF83C}"/>
    <cellStyle name="Percent 2 2 3 3 4" xfId="8125" xr:uid="{C95A043B-016D-439A-8588-46B7CFF4B8AA}"/>
    <cellStyle name="Percent 2 2 3 3 4 2" xfId="9837" xr:uid="{A121AED8-A740-4C35-94FB-66C8FC20A2FF}"/>
    <cellStyle name="Percent 2 2 3 3 4 2 2" xfId="13259" xr:uid="{341DE50C-E191-4566-9885-B960B49EDC78}"/>
    <cellStyle name="Percent 2 2 3 3 4 2 2 2" xfId="26949" xr:uid="{0CD6A605-B4A6-4698-B1E3-537DCCF7EF41}"/>
    <cellStyle name="Percent 2 2 3 3 4 2 2 2 2" xfId="40641" xr:uid="{424D85DE-A6A8-4D3E-AF89-31F343CD02A4}"/>
    <cellStyle name="Percent 2 2 3 3 4 2 2 2 3" xfId="55525" xr:uid="{40CB8E87-781B-439D-AA44-BFFE87DDD05C}"/>
    <cellStyle name="Percent 2 2 3 3 4 2 2 3" xfId="20105" xr:uid="{2D2191B0-6840-4175-838E-B4E1430C311A}"/>
    <cellStyle name="Percent 2 2 3 3 4 2 2 4" xfId="33795" xr:uid="{3BD12548-59B8-4025-8FF7-86F61F5EB39E}"/>
    <cellStyle name="Percent 2 2 3 3 4 2 2 5" xfId="48679" xr:uid="{77BA8241-2B17-42EB-BD54-D0EEEE133AAC}"/>
    <cellStyle name="Percent 2 2 3 3 4 2 3" xfId="23527" xr:uid="{014B3AF0-4680-4DA3-A828-2108BF421CD8}"/>
    <cellStyle name="Percent 2 2 3 3 4 2 3 2" xfId="37219" xr:uid="{1F791E05-95BE-4872-BDA4-5FCB3AAC7F07}"/>
    <cellStyle name="Percent 2 2 3 3 4 2 3 3" xfId="52103" xr:uid="{B64DAC4D-4EF1-4172-B012-8EC524F08606}"/>
    <cellStyle name="Percent 2 2 3 3 4 2 4" xfId="16683" xr:uid="{BCADEE39-4043-47CB-8268-FF0EE8F126A5}"/>
    <cellStyle name="Percent 2 2 3 3 4 2 5" xfId="30373" xr:uid="{408A46AD-A3B2-432A-8514-DAF237BB37C1}"/>
    <cellStyle name="Percent 2 2 3 3 4 2 6" xfId="45257" xr:uid="{E3705008-4E65-4D2B-93F3-5554BF719369}"/>
    <cellStyle name="Percent 2 2 3 3 4 3" xfId="11547" xr:uid="{B58C244A-2511-4264-B241-F5FA0A5F9D83}"/>
    <cellStyle name="Percent 2 2 3 3 4 3 2" xfId="25237" xr:uid="{F8BB88C0-E4C6-4110-9348-BB1641247B11}"/>
    <cellStyle name="Percent 2 2 3 3 4 3 2 2" xfId="38929" xr:uid="{18815BF2-B478-4C76-98CA-CD97F0435B38}"/>
    <cellStyle name="Percent 2 2 3 3 4 3 2 3" xfId="53813" xr:uid="{D6DE5315-EF95-4700-B41E-171F17856398}"/>
    <cellStyle name="Percent 2 2 3 3 4 3 3" xfId="18393" xr:uid="{BFFB99AD-30DA-443B-9FB1-B32E0DA5C405}"/>
    <cellStyle name="Percent 2 2 3 3 4 3 4" xfId="32083" xr:uid="{85D8A229-0E4F-4A72-A864-3AA41F449033}"/>
    <cellStyle name="Percent 2 2 3 3 4 3 5" xfId="46967" xr:uid="{62B962FC-71FE-4129-A61F-5CBD8382D60C}"/>
    <cellStyle name="Percent 2 2 3 3 4 4" xfId="21815" xr:uid="{FFC01F9B-BFBA-4EF4-953A-47E188B36980}"/>
    <cellStyle name="Percent 2 2 3 3 4 4 2" xfId="35507" xr:uid="{5991FD85-A39C-458A-9563-7BE88FE9D9A7}"/>
    <cellStyle name="Percent 2 2 3 3 4 4 3" xfId="50391" xr:uid="{966D5BDB-F093-48F9-B86E-C72D70DD0C1A}"/>
    <cellStyle name="Percent 2 2 3 3 4 5" xfId="14971" xr:uid="{05D33400-9341-4FD2-AD4C-4F3393C79F88}"/>
    <cellStyle name="Percent 2 2 3 3 4 6" xfId="28661" xr:uid="{1EE8052E-9BB4-4436-B3AA-DA25F9522964}"/>
    <cellStyle name="Percent 2 2 3 3 4 7" xfId="43545" xr:uid="{10FF7BDD-EFB5-4256-B91A-69BB65E733C1}"/>
    <cellStyle name="Percent 2 2 3 3 5" xfId="9833" xr:uid="{C2853E41-687B-447B-925F-C9E8D557D2C0}"/>
    <cellStyle name="Percent 2 2 3 3 5 2" xfId="13255" xr:uid="{DDDE7DA9-2D97-41E1-831B-2B2F381618D7}"/>
    <cellStyle name="Percent 2 2 3 3 5 2 2" xfId="26945" xr:uid="{71CEC45C-52D5-4204-B9F6-71E2DEA1E3D1}"/>
    <cellStyle name="Percent 2 2 3 3 5 2 2 2" xfId="40637" xr:uid="{512540DC-5639-4E5C-9B9B-4B3D8272E92C}"/>
    <cellStyle name="Percent 2 2 3 3 5 2 2 3" xfId="55521" xr:uid="{365442D1-D208-4C14-881F-6738CF214CF1}"/>
    <cellStyle name="Percent 2 2 3 3 5 2 3" xfId="20101" xr:uid="{65BF6BD8-698B-4AC8-9997-A0DD0C615A21}"/>
    <cellStyle name="Percent 2 2 3 3 5 2 4" xfId="33791" xr:uid="{5A24796A-C06B-419F-90DE-45B30EA87ECE}"/>
    <cellStyle name="Percent 2 2 3 3 5 2 5" xfId="48675" xr:uid="{E8A9DE2D-434D-4316-A06E-C26188BD0710}"/>
    <cellStyle name="Percent 2 2 3 3 5 3" xfId="23523" xr:uid="{1754352D-41ED-440E-B3FE-25C0D3327153}"/>
    <cellStyle name="Percent 2 2 3 3 5 3 2" xfId="37215" xr:uid="{494B1B32-83D5-4380-9D66-8B63ADB96C0E}"/>
    <cellStyle name="Percent 2 2 3 3 5 3 3" xfId="52099" xr:uid="{711F8BAF-3555-4241-93E5-DC70FA2F8AC1}"/>
    <cellStyle name="Percent 2 2 3 3 5 4" xfId="16679" xr:uid="{4975A3C1-FF1F-42FF-ABCB-3EF4E7579E5D}"/>
    <cellStyle name="Percent 2 2 3 3 5 5" xfId="30369" xr:uid="{B7368AA8-7B21-4FCF-A4F5-42EFCDDA5E20}"/>
    <cellStyle name="Percent 2 2 3 3 5 6" xfId="45253" xr:uid="{131AE8D4-24C3-4016-AC75-52B9E072B1BE}"/>
    <cellStyle name="Percent 2 2 3 3 6" xfId="11543" xr:uid="{5987EC6A-536A-4386-B30E-5E1FA1AFC11C}"/>
    <cellStyle name="Percent 2 2 3 3 6 2" xfId="25233" xr:uid="{B9D7840E-E600-4A61-A146-12DE3B4DB16B}"/>
    <cellStyle name="Percent 2 2 3 3 6 2 2" xfId="38925" xr:uid="{CD210A54-CE97-42D2-B7B7-5EDCF8CC983B}"/>
    <cellStyle name="Percent 2 2 3 3 6 2 3" xfId="53809" xr:uid="{C188E2CE-721E-40E4-B19C-EA26FC7F07AB}"/>
    <cellStyle name="Percent 2 2 3 3 6 3" xfId="18389" xr:uid="{6CFC9DE9-6613-43BA-A981-7E85B16085D9}"/>
    <cellStyle name="Percent 2 2 3 3 6 4" xfId="32079" xr:uid="{BAFC9739-842D-40F0-B283-6AB3A4EF47DF}"/>
    <cellStyle name="Percent 2 2 3 3 6 5" xfId="46963" xr:uid="{A6653BBE-D1A9-415C-A494-88B022D7FA12}"/>
    <cellStyle name="Percent 2 2 3 3 7" xfId="21811" xr:uid="{9ACBFD41-DB03-40CB-9C45-44B57E41A301}"/>
    <cellStyle name="Percent 2 2 3 3 7 2" xfId="35503" xr:uid="{2F930FFF-FDA7-43BF-9AB9-AE3BCD68CA6D}"/>
    <cellStyle name="Percent 2 2 3 3 7 3" xfId="50387" xr:uid="{96B42FFD-56D6-4257-B591-2767EA0360AF}"/>
    <cellStyle name="Percent 2 2 3 3 8" xfId="14967" xr:uid="{64986226-2123-4CF2-9C03-7B41D889DAFF}"/>
    <cellStyle name="Percent 2 2 3 3 9" xfId="28657" xr:uid="{3CDCB38A-60E6-4CEF-BDB2-16DBCC77E474}"/>
    <cellStyle name="Percent 2 2 3 4" xfId="8126" xr:uid="{BAF63670-EBA0-4FA1-9CA4-F8DE688B661C}"/>
    <cellStyle name="Percent 2 2 3 4 2" xfId="8127" xr:uid="{707ECF6B-298D-4469-88D7-5E74DF69712F}"/>
    <cellStyle name="Percent 2 2 3 4 2 2" xfId="9839" xr:uid="{7FD0988D-95F0-4FEB-A438-77EFC5FF5A2A}"/>
    <cellStyle name="Percent 2 2 3 4 2 2 2" xfId="13261" xr:uid="{BC9C7DEB-F838-492D-8688-887EFBB0EA44}"/>
    <cellStyle name="Percent 2 2 3 4 2 2 2 2" xfId="26951" xr:uid="{11EF48DB-A455-4013-8E58-A7DCD813EA86}"/>
    <cellStyle name="Percent 2 2 3 4 2 2 2 2 2" xfId="40643" xr:uid="{9BDDF77D-378F-4BCA-BA52-36FCF79DD8A7}"/>
    <cellStyle name="Percent 2 2 3 4 2 2 2 2 3" xfId="55527" xr:uid="{64FC5E68-716E-4020-89A1-693F9D5C5059}"/>
    <cellStyle name="Percent 2 2 3 4 2 2 2 3" xfId="20107" xr:uid="{93F4057C-C4F0-4BCD-9000-B6F07C8B7B8A}"/>
    <cellStyle name="Percent 2 2 3 4 2 2 2 4" xfId="33797" xr:uid="{1D51322D-25C0-4D5B-BB92-8BA1A519C42A}"/>
    <cellStyle name="Percent 2 2 3 4 2 2 2 5" xfId="48681" xr:uid="{9062B3DA-DBFA-4F25-B102-85494A569F40}"/>
    <cellStyle name="Percent 2 2 3 4 2 2 3" xfId="23529" xr:uid="{3F949EF9-30D3-4986-9AD7-7624E39D25F0}"/>
    <cellStyle name="Percent 2 2 3 4 2 2 3 2" xfId="37221" xr:uid="{D9BA9BF7-3527-4B8D-9D5E-A74AFD50BB15}"/>
    <cellStyle name="Percent 2 2 3 4 2 2 3 3" xfId="52105" xr:uid="{9126BB98-C020-487D-B111-B2CFD4B9FBB8}"/>
    <cellStyle name="Percent 2 2 3 4 2 2 4" xfId="16685" xr:uid="{3A7545F3-DD3D-4644-A952-D1EF26D09682}"/>
    <cellStyle name="Percent 2 2 3 4 2 2 5" xfId="30375" xr:uid="{37CFCA85-B626-4A28-8AF2-13A393F21F31}"/>
    <cellStyle name="Percent 2 2 3 4 2 2 6" xfId="45259" xr:uid="{D003CDC5-80A8-43A6-924B-B84C43FA3D21}"/>
    <cellStyle name="Percent 2 2 3 4 2 3" xfId="11549" xr:uid="{4FFC9207-1F9D-443D-9DCA-4549E6315637}"/>
    <cellStyle name="Percent 2 2 3 4 2 3 2" xfId="25239" xr:uid="{8B651964-E434-4766-A2B4-900AC397BF8B}"/>
    <cellStyle name="Percent 2 2 3 4 2 3 2 2" xfId="38931" xr:uid="{4C9B475E-F1D1-42E4-8142-CE685692094F}"/>
    <cellStyle name="Percent 2 2 3 4 2 3 2 3" xfId="53815" xr:uid="{62315F7C-42D0-496C-9A72-13B3082505C8}"/>
    <cellStyle name="Percent 2 2 3 4 2 3 3" xfId="18395" xr:uid="{926CF4A9-8ED8-4EFA-B9AD-3789A3B6718A}"/>
    <cellStyle name="Percent 2 2 3 4 2 3 4" xfId="32085" xr:uid="{135824AD-DF28-4D3A-9D04-19B5A620FAC0}"/>
    <cellStyle name="Percent 2 2 3 4 2 3 5" xfId="46969" xr:uid="{601F3EA7-57B7-41D0-A37A-C3CADCBB776C}"/>
    <cellStyle name="Percent 2 2 3 4 2 4" xfId="21817" xr:uid="{50F13F2A-9660-42ED-AD3A-5DD412B8234E}"/>
    <cellStyle name="Percent 2 2 3 4 2 4 2" xfId="35509" xr:uid="{B01BDB0B-1006-415D-9684-AA190C605903}"/>
    <cellStyle name="Percent 2 2 3 4 2 4 3" xfId="50393" xr:uid="{5B22EA12-3CF1-435E-8E64-2A9706C48B6F}"/>
    <cellStyle name="Percent 2 2 3 4 2 5" xfId="14973" xr:uid="{F1351510-CEE3-4270-BB1C-D2954E3AFC74}"/>
    <cellStyle name="Percent 2 2 3 4 2 6" xfId="28663" xr:uid="{5A0C6454-B7AF-4A3C-B2F8-D3A2555D4953}"/>
    <cellStyle name="Percent 2 2 3 4 2 7" xfId="43547" xr:uid="{4DB8CC36-63E2-4317-A701-90F3CE13F1DE}"/>
    <cellStyle name="Percent 2 2 3 4 3" xfId="9838" xr:uid="{87891762-6DA3-4F74-BE2A-67EEF4A98355}"/>
    <cellStyle name="Percent 2 2 3 4 3 2" xfId="13260" xr:uid="{A4FBD970-D271-43A4-A2A1-74BE2ADF16D4}"/>
    <cellStyle name="Percent 2 2 3 4 3 2 2" xfId="26950" xr:uid="{6C788DD0-3097-4A52-9CC4-7AE6B933F05B}"/>
    <cellStyle name="Percent 2 2 3 4 3 2 2 2" xfId="40642" xr:uid="{3583254B-48EF-4A98-BCE6-AF0F0831B3DB}"/>
    <cellStyle name="Percent 2 2 3 4 3 2 2 3" xfId="55526" xr:uid="{CFA3AACF-B9CF-4A21-AF81-E2452DB7C03F}"/>
    <cellStyle name="Percent 2 2 3 4 3 2 3" xfId="20106" xr:uid="{DBACF305-C302-464C-AE7B-EEAC6A6E0A5A}"/>
    <cellStyle name="Percent 2 2 3 4 3 2 4" xfId="33796" xr:uid="{6D41833C-4435-4AF0-85BD-2CC80372E4B6}"/>
    <cellStyle name="Percent 2 2 3 4 3 2 5" xfId="48680" xr:uid="{83AB08E8-95FB-4059-B2F6-9C35B3195832}"/>
    <cellStyle name="Percent 2 2 3 4 3 3" xfId="23528" xr:uid="{8CF95689-97B3-45D9-8131-2920E3AB8930}"/>
    <cellStyle name="Percent 2 2 3 4 3 3 2" xfId="37220" xr:uid="{074A0E3E-88A5-470C-8873-D4B09DE15226}"/>
    <cellStyle name="Percent 2 2 3 4 3 3 3" xfId="52104" xr:uid="{5A7F8442-6F0E-4539-BD07-47BC32BFF729}"/>
    <cellStyle name="Percent 2 2 3 4 3 4" xfId="16684" xr:uid="{F296B274-C884-4801-BC17-EAA0D76518BB}"/>
    <cellStyle name="Percent 2 2 3 4 3 5" xfId="30374" xr:uid="{00A467E4-55D3-4F13-AAE4-D4C0C0C2614B}"/>
    <cellStyle name="Percent 2 2 3 4 3 6" xfId="45258" xr:uid="{432B7C5F-0733-4DA3-91DA-D768D41F5B9F}"/>
    <cellStyle name="Percent 2 2 3 4 4" xfId="11548" xr:uid="{C9675CAB-961C-4488-B196-5CC67FFD6CA0}"/>
    <cellStyle name="Percent 2 2 3 4 4 2" xfId="25238" xr:uid="{B8F02ADF-EC9C-4384-872F-CB500D42B805}"/>
    <cellStyle name="Percent 2 2 3 4 4 2 2" xfId="38930" xr:uid="{7114D662-2402-4896-8B67-58BF32F0EE4E}"/>
    <cellStyle name="Percent 2 2 3 4 4 2 3" xfId="53814" xr:uid="{F849AB4B-3723-4D29-9123-695D803D0838}"/>
    <cellStyle name="Percent 2 2 3 4 4 3" xfId="18394" xr:uid="{B991C50F-E280-4AB0-9C04-CA0DC9870D59}"/>
    <cellStyle name="Percent 2 2 3 4 4 4" xfId="32084" xr:uid="{89CC827A-F8A0-41B9-B7C3-244A358E8345}"/>
    <cellStyle name="Percent 2 2 3 4 4 5" xfId="46968" xr:uid="{03B4C3C8-2E2F-409C-9FF1-7FEB53EF857E}"/>
    <cellStyle name="Percent 2 2 3 4 5" xfId="21816" xr:uid="{F3739FF7-CEB4-4A66-A4D1-E527A40922BA}"/>
    <cellStyle name="Percent 2 2 3 4 5 2" xfId="35508" xr:uid="{B5F8777E-DF02-493D-A68F-70D0E29F3DD9}"/>
    <cellStyle name="Percent 2 2 3 4 5 3" xfId="50392" xr:uid="{A20DB798-FC89-4173-913F-323B1BA4D874}"/>
    <cellStyle name="Percent 2 2 3 4 6" xfId="14972" xr:uid="{FDC1972C-7458-4C39-9DE9-39DCC547A9AA}"/>
    <cellStyle name="Percent 2 2 3 4 7" xfId="28662" xr:uid="{E4BDC222-79F9-438D-A60C-6AD33A0CF4FD}"/>
    <cellStyle name="Percent 2 2 3 4 8" xfId="43546" xr:uid="{1D8ECADD-A07E-4263-AB17-2109910FE6E7}"/>
    <cellStyle name="Percent 2 2 3 5" xfId="8128" xr:uid="{EE84A6AF-F462-4E50-80AD-0DCCEBC522C3}"/>
    <cellStyle name="Percent 2 2 3 5 2" xfId="9840" xr:uid="{5AD8958D-2341-494C-9AF8-80974271E103}"/>
    <cellStyle name="Percent 2 2 3 5 2 2" xfId="13262" xr:uid="{30F8F8B2-35AF-4573-B898-B8185D827123}"/>
    <cellStyle name="Percent 2 2 3 5 2 2 2" xfId="26952" xr:uid="{482539FB-987B-4827-AD68-71732F54247F}"/>
    <cellStyle name="Percent 2 2 3 5 2 2 2 2" xfId="40644" xr:uid="{0F08CC70-8106-46B9-B9BF-0579F73EF4C5}"/>
    <cellStyle name="Percent 2 2 3 5 2 2 2 3" xfId="55528" xr:uid="{45745C6C-24C5-4C24-8240-BD795BDFDBDD}"/>
    <cellStyle name="Percent 2 2 3 5 2 2 3" xfId="20108" xr:uid="{EF1800D3-49B2-4496-9480-3734D8740740}"/>
    <cellStyle name="Percent 2 2 3 5 2 2 4" xfId="33798" xr:uid="{09AA6AD5-6089-49B3-8CA4-1B71C3005008}"/>
    <cellStyle name="Percent 2 2 3 5 2 2 5" xfId="48682" xr:uid="{F6C347FB-3F49-4584-B822-050A933196CD}"/>
    <cellStyle name="Percent 2 2 3 5 2 3" xfId="23530" xr:uid="{9AD640CC-C02D-4045-A043-5AD21AB7118C}"/>
    <cellStyle name="Percent 2 2 3 5 2 3 2" xfId="37222" xr:uid="{FB2664EF-745A-4958-A034-B5FFCE3A0285}"/>
    <cellStyle name="Percent 2 2 3 5 2 3 3" xfId="52106" xr:uid="{ACB9FFF4-914B-4A20-88E3-7E67F79A1907}"/>
    <cellStyle name="Percent 2 2 3 5 2 4" xfId="16686" xr:uid="{B277EE67-BCBE-4181-8D21-7C97A745918C}"/>
    <cellStyle name="Percent 2 2 3 5 2 5" xfId="30376" xr:uid="{F86C3AA4-C600-4A92-9FC4-AB119460DE84}"/>
    <cellStyle name="Percent 2 2 3 5 2 6" xfId="45260" xr:uid="{6B3FA049-62AF-4A7E-AC48-6514B55202E0}"/>
    <cellStyle name="Percent 2 2 3 5 3" xfId="11550" xr:uid="{B6A5B3D1-DEA4-4AAE-B003-CD53F45763D4}"/>
    <cellStyle name="Percent 2 2 3 5 3 2" xfId="25240" xr:uid="{DD35C435-A89C-4E26-AB78-C483DEB25120}"/>
    <cellStyle name="Percent 2 2 3 5 3 2 2" xfId="38932" xr:uid="{1F1468E1-BB9D-4D89-A5F2-AD6788166E82}"/>
    <cellStyle name="Percent 2 2 3 5 3 2 3" xfId="53816" xr:uid="{EEBEA301-341A-406E-BB53-BA1C31748070}"/>
    <cellStyle name="Percent 2 2 3 5 3 3" xfId="18396" xr:uid="{5198AEA3-0B1A-44A0-B02D-A2E555FE0DF5}"/>
    <cellStyle name="Percent 2 2 3 5 3 4" xfId="32086" xr:uid="{375A7F7E-972B-46DD-BBAB-97765931F1BB}"/>
    <cellStyle name="Percent 2 2 3 5 3 5" xfId="46970" xr:uid="{7916FAF1-9294-4A85-AED9-8B05A3CB51A3}"/>
    <cellStyle name="Percent 2 2 3 5 4" xfId="21818" xr:uid="{83627A58-BE3D-4D81-9330-0C18AB8DACB1}"/>
    <cellStyle name="Percent 2 2 3 5 4 2" xfId="35510" xr:uid="{054ACDAB-6371-49EE-8131-3F415C182C3B}"/>
    <cellStyle name="Percent 2 2 3 5 4 3" xfId="50394" xr:uid="{95B16F90-F4F1-4239-819E-5B83E99848BB}"/>
    <cellStyle name="Percent 2 2 3 5 5" xfId="14974" xr:uid="{A21BBE73-35D8-41CD-A004-CC740DF9C600}"/>
    <cellStyle name="Percent 2 2 3 5 6" xfId="28664" xr:uid="{AAAB38FC-6B74-437A-B10A-69B3307DBA1D}"/>
    <cellStyle name="Percent 2 2 3 5 7" xfId="43548" xr:uid="{FF95A4F6-569C-4031-A1F5-E2F59DCE7DA1}"/>
    <cellStyle name="Percent 2 2 3 6" xfId="8129" xr:uid="{ED569192-327A-4D94-87A2-F7F937D199D7}"/>
    <cellStyle name="Percent 2 2 3 6 2" xfId="9841" xr:uid="{EBEEB19B-5253-4648-8196-33253DE9F7A2}"/>
    <cellStyle name="Percent 2 2 3 6 2 2" xfId="13263" xr:uid="{194255D7-C5F7-4862-BF2A-CB8E9EB08A80}"/>
    <cellStyle name="Percent 2 2 3 6 2 2 2" xfId="26953" xr:uid="{00193A77-38E2-4A5E-A3C3-94929595F262}"/>
    <cellStyle name="Percent 2 2 3 6 2 2 2 2" xfId="40645" xr:uid="{4EC31252-E688-4F12-A013-B39317228EF9}"/>
    <cellStyle name="Percent 2 2 3 6 2 2 2 3" xfId="55529" xr:uid="{E355989E-8E1F-47F4-B182-16E2FE920011}"/>
    <cellStyle name="Percent 2 2 3 6 2 2 3" xfId="20109" xr:uid="{BBCAC71C-FAA6-4EF7-BBF5-33F5ED3A9F9F}"/>
    <cellStyle name="Percent 2 2 3 6 2 2 4" xfId="33799" xr:uid="{93436C8B-44C1-4746-970E-A3550D1FF631}"/>
    <cellStyle name="Percent 2 2 3 6 2 2 5" xfId="48683" xr:uid="{D7F0DD33-CFCA-4244-9A37-168A4939D3C9}"/>
    <cellStyle name="Percent 2 2 3 6 2 3" xfId="23531" xr:uid="{F3347C83-5F46-483A-BD15-E019D0FD9305}"/>
    <cellStyle name="Percent 2 2 3 6 2 3 2" xfId="37223" xr:uid="{DB0E90EC-90B9-49D5-9749-F2E0DBEBD992}"/>
    <cellStyle name="Percent 2 2 3 6 2 3 3" xfId="52107" xr:uid="{8D8D6E05-6C08-4007-8F30-F688CE019297}"/>
    <cellStyle name="Percent 2 2 3 6 2 4" xfId="16687" xr:uid="{88778191-C2C7-45DC-975A-F5286AEF40A6}"/>
    <cellStyle name="Percent 2 2 3 6 2 5" xfId="30377" xr:uid="{9395AA35-3647-4786-8A60-F87D728C3D20}"/>
    <cellStyle name="Percent 2 2 3 6 2 6" xfId="45261" xr:uid="{9CC9355B-DE24-45C5-B25C-65E2A89E6A35}"/>
    <cellStyle name="Percent 2 2 3 6 3" xfId="11551" xr:uid="{B6F11BF0-B074-4F84-8564-4DAD8D653551}"/>
    <cellStyle name="Percent 2 2 3 6 3 2" xfId="25241" xr:uid="{D6E66833-258A-4569-8D3B-B8785900A87E}"/>
    <cellStyle name="Percent 2 2 3 6 3 2 2" xfId="38933" xr:uid="{5353EF5F-71E8-4CBA-8902-DFA4F7BE25F4}"/>
    <cellStyle name="Percent 2 2 3 6 3 2 3" xfId="53817" xr:uid="{5AE7EEDD-FC1E-43FF-8BB4-B436FD3D903C}"/>
    <cellStyle name="Percent 2 2 3 6 3 3" xfId="18397" xr:uid="{3A5AD086-33ED-450E-ACAC-16BD55685AE7}"/>
    <cellStyle name="Percent 2 2 3 6 3 4" xfId="32087" xr:uid="{F073A169-7CCF-4C8C-AD43-EE5EF5CBB8D4}"/>
    <cellStyle name="Percent 2 2 3 6 3 5" xfId="46971" xr:uid="{0C68F589-850A-4239-AC48-20EA70AB7941}"/>
    <cellStyle name="Percent 2 2 3 6 4" xfId="21819" xr:uid="{4B2B9FF3-48C0-4A69-A465-21D7BE6AD90F}"/>
    <cellStyle name="Percent 2 2 3 6 4 2" xfId="35511" xr:uid="{30B3873E-1EC2-4670-A4AD-E7C3605639C1}"/>
    <cellStyle name="Percent 2 2 3 6 4 3" xfId="50395" xr:uid="{A4B51FFB-0D25-4D3F-B8FB-BA34AC2A4BD0}"/>
    <cellStyle name="Percent 2 2 3 6 5" xfId="14975" xr:uid="{CAB984E5-4AAC-4C51-9C4F-C1622CB47B1C}"/>
    <cellStyle name="Percent 2 2 3 6 6" xfId="28665" xr:uid="{D8F2349E-A5A4-4C42-854D-CD2B54639AE2}"/>
    <cellStyle name="Percent 2 2 3 6 7" xfId="43549" xr:uid="{22F6DD17-35A8-41CA-BCC5-69DAB68824C0}"/>
    <cellStyle name="Percent 2 2 3 7" xfId="9827" xr:uid="{74C2B46A-1AB3-420A-8671-7612ED288B38}"/>
    <cellStyle name="Percent 2 2 3 7 2" xfId="13249" xr:uid="{C5EB8FEF-091D-4E70-8264-582B16EA8692}"/>
    <cellStyle name="Percent 2 2 3 7 2 2" xfId="26939" xr:uid="{45ADDB08-C67B-4519-B29F-B9565F0EA1B1}"/>
    <cellStyle name="Percent 2 2 3 7 2 2 2" xfId="40631" xr:uid="{E791E625-0838-452D-8E05-7BE3952FA472}"/>
    <cellStyle name="Percent 2 2 3 7 2 2 3" xfId="55515" xr:uid="{53988A1B-7A34-4CD8-AF12-4DC0778FAF22}"/>
    <cellStyle name="Percent 2 2 3 7 2 3" xfId="20095" xr:uid="{18C965BA-0DFF-435B-AA59-4B78E6382D30}"/>
    <cellStyle name="Percent 2 2 3 7 2 4" xfId="33785" xr:uid="{D1475D22-4E8E-41B7-A12D-A4B51C19CA76}"/>
    <cellStyle name="Percent 2 2 3 7 2 5" xfId="48669" xr:uid="{CDBF7CFF-B7F7-4008-BE41-8D4EE837854B}"/>
    <cellStyle name="Percent 2 2 3 7 3" xfId="23517" xr:uid="{CB817508-82FF-44DD-A4ED-719809F67E69}"/>
    <cellStyle name="Percent 2 2 3 7 3 2" xfId="37209" xr:uid="{4679F8F6-DBE0-4550-9FB7-B146B5EF75CB}"/>
    <cellStyle name="Percent 2 2 3 7 3 3" xfId="52093" xr:uid="{E126E8AB-87D4-42BF-807B-E82E7C55782C}"/>
    <cellStyle name="Percent 2 2 3 7 4" xfId="16673" xr:uid="{7C218A6E-13DA-4490-AEC3-BCC3F1072FAC}"/>
    <cellStyle name="Percent 2 2 3 7 5" xfId="30363" xr:uid="{EBF46E9C-ED47-47B5-87A8-C175EB1ADE28}"/>
    <cellStyle name="Percent 2 2 3 7 6" xfId="45247" xr:uid="{47964386-CEC8-4266-A2F1-7EDF8325E4EF}"/>
    <cellStyle name="Percent 2 2 3 8" xfId="11537" xr:uid="{E1E0DD20-0960-46EC-B9AF-EE7CB2586964}"/>
    <cellStyle name="Percent 2 2 3 8 2" xfId="25227" xr:uid="{DC335B4E-ED4A-4AD7-8446-DDC5B782796C}"/>
    <cellStyle name="Percent 2 2 3 8 2 2" xfId="38919" xr:uid="{C80567B2-1ABB-4811-B1F4-B8FAB7E9638A}"/>
    <cellStyle name="Percent 2 2 3 8 2 3" xfId="53803" xr:uid="{D7ADD8FD-842E-4DD3-8FF3-10D931C304ED}"/>
    <cellStyle name="Percent 2 2 3 8 3" xfId="18383" xr:uid="{D818DC6B-D843-420D-BA26-E92A777DBDA5}"/>
    <cellStyle name="Percent 2 2 3 8 4" xfId="32073" xr:uid="{9CA30C16-6105-4795-A36F-39FC7EE17C19}"/>
    <cellStyle name="Percent 2 2 3 8 5" xfId="46957" xr:uid="{A426A04D-8A90-40AB-89E6-3EB708224022}"/>
    <cellStyle name="Percent 2 2 3 9" xfId="21805" xr:uid="{A39DE6BF-9DA7-441F-9875-F2414F19D10A}"/>
    <cellStyle name="Percent 2 2 3 9 2" xfId="35497" xr:uid="{BD398120-4FE2-48F7-A4F4-EB696519E7A2}"/>
    <cellStyle name="Percent 2 2 3 9 3" xfId="50381" xr:uid="{FCB8443A-E994-4315-B13A-A3B094743F5F}"/>
    <cellStyle name="Percent 2 2 4" xfId="8130" xr:uid="{73CDA6EA-1D82-4EC1-833F-C8628B5FC8EE}"/>
    <cellStyle name="Percent 2 2 4 10" xfId="14976" xr:uid="{DCEEDF58-4932-4948-836D-9C2C81E54F7A}"/>
    <cellStyle name="Percent 2 2 4 11" xfId="28666" xr:uid="{FFD08285-9341-457D-8D08-E5558817F5D8}"/>
    <cellStyle name="Percent 2 2 4 12" xfId="43550" xr:uid="{094F93C3-C920-48AC-ABB2-ED106160174F}"/>
    <cellStyle name="Percent 2 2 4 2" xfId="8131" xr:uid="{8CC7B135-76E0-493E-B06B-4EC6C9A4451B}"/>
    <cellStyle name="Percent 2 2 4 2 10" xfId="43551" xr:uid="{4BC25D23-406E-4850-B033-B99144B9C808}"/>
    <cellStyle name="Percent 2 2 4 2 2" xfId="8132" xr:uid="{F05EEFE4-0659-46A5-BA10-EC929E60AD97}"/>
    <cellStyle name="Percent 2 2 4 2 2 2" xfId="8133" xr:uid="{EBE1E9AC-063F-4E23-A5D7-A11FE60C690F}"/>
    <cellStyle name="Percent 2 2 4 2 2 2 2" xfId="9845" xr:uid="{A8C1E89D-AFC5-40C9-84FC-6C4862DA4EAB}"/>
    <cellStyle name="Percent 2 2 4 2 2 2 2 2" xfId="13267" xr:uid="{09A9ADBC-8193-4327-AFC4-ECA04EDE73F6}"/>
    <cellStyle name="Percent 2 2 4 2 2 2 2 2 2" xfId="26957" xr:uid="{EC7617BD-CC29-4845-8C37-AB488516AE5E}"/>
    <cellStyle name="Percent 2 2 4 2 2 2 2 2 2 2" xfId="40649" xr:uid="{39EC3CEF-0A41-4025-AEC3-5CDB4B9AFCE5}"/>
    <cellStyle name="Percent 2 2 4 2 2 2 2 2 2 3" xfId="55533" xr:uid="{E0A584AA-5556-487F-9769-973FCF2BC553}"/>
    <cellStyle name="Percent 2 2 4 2 2 2 2 2 3" xfId="20113" xr:uid="{BBF53DE7-D804-44C4-B425-D587FF206C19}"/>
    <cellStyle name="Percent 2 2 4 2 2 2 2 2 4" xfId="33803" xr:uid="{063E58EA-9151-4FF4-B2E6-215BAF4010E8}"/>
    <cellStyle name="Percent 2 2 4 2 2 2 2 2 5" xfId="48687" xr:uid="{7068F9CB-F348-47BF-9CDD-3DE857111A93}"/>
    <cellStyle name="Percent 2 2 4 2 2 2 2 3" xfId="23535" xr:uid="{8D00040E-91E2-4C14-A38D-E554471A9F05}"/>
    <cellStyle name="Percent 2 2 4 2 2 2 2 3 2" xfId="37227" xr:uid="{10FB38D4-7E94-43D9-88CD-E70FBB9E07D5}"/>
    <cellStyle name="Percent 2 2 4 2 2 2 2 3 3" xfId="52111" xr:uid="{D89F48AC-884B-4E53-87D8-C393A6BB2FCB}"/>
    <cellStyle name="Percent 2 2 4 2 2 2 2 4" xfId="16691" xr:uid="{E11518AD-BF65-4AEA-9CD8-C8A8F6672C66}"/>
    <cellStyle name="Percent 2 2 4 2 2 2 2 5" xfId="30381" xr:uid="{DA324EEF-DB30-4ACC-B3C9-2ED41A983430}"/>
    <cellStyle name="Percent 2 2 4 2 2 2 2 6" xfId="45265" xr:uid="{0F39FF33-9491-4ED6-9761-A6ED872FFCCB}"/>
    <cellStyle name="Percent 2 2 4 2 2 2 3" xfId="11555" xr:uid="{16117AD5-5D85-431C-8324-CD3242280E8F}"/>
    <cellStyle name="Percent 2 2 4 2 2 2 3 2" xfId="25245" xr:uid="{A73F86C9-5CBC-4124-8B9F-D56118BF8875}"/>
    <cellStyle name="Percent 2 2 4 2 2 2 3 2 2" xfId="38937" xr:uid="{CDE2F502-B2E5-465B-9B1B-18DB77D0759D}"/>
    <cellStyle name="Percent 2 2 4 2 2 2 3 2 3" xfId="53821" xr:uid="{AEAB0E36-F815-473F-BFAC-252215310048}"/>
    <cellStyle name="Percent 2 2 4 2 2 2 3 3" xfId="18401" xr:uid="{4917DEAD-EDFD-43A9-908E-A010160D3D81}"/>
    <cellStyle name="Percent 2 2 4 2 2 2 3 4" xfId="32091" xr:uid="{D1FB93F3-B47E-4003-B44C-B36FDAF2322C}"/>
    <cellStyle name="Percent 2 2 4 2 2 2 3 5" xfId="46975" xr:uid="{14AD905E-3CEF-4099-8CA3-E465CE98B22B}"/>
    <cellStyle name="Percent 2 2 4 2 2 2 4" xfId="21823" xr:uid="{CD041D3F-50FE-4688-83BA-4F9D60897F3B}"/>
    <cellStyle name="Percent 2 2 4 2 2 2 4 2" xfId="35515" xr:uid="{C3D0DC52-506C-4029-9874-35D97C1DF105}"/>
    <cellStyle name="Percent 2 2 4 2 2 2 4 3" xfId="50399" xr:uid="{47C6BFF8-3AE6-41F4-A7D0-24D3BB685AC9}"/>
    <cellStyle name="Percent 2 2 4 2 2 2 5" xfId="14979" xr:uid="{310EC432-2A11-49B3-BB28-A37E4F4CD232}"/>
    <cellStyle name="Percent 2 2 4 2 2 2 6" xfId="28669" xr:uid="{5EECC3ED-42B0-46C9-B5FC-0C0A6E6F687A}"/>
    <cellStyle name="Percent 2 2 4 2 2 2 7" xfId="43553" xr:uid="{15C79A28-F619-464A-9642-B45794547E2B}"/>
    <cellStyle name="Percent 2 2 4 2 2 3" xfId="9844" xr:uid="{E99D7034-8F93-461B-A77A-4A147621550B}"/>
    <cellStyle name="Percent 2 2 4 2 2 3 2" xfId="13266" xr:uid="{239C6E70-9C7D-4BC0-B17E-B2529E1DB6E6}"/>
    <cellStyle name="Percent 2 2 4 2 2 3 2 2" xfId="26956" xr:uid="{74654E4A-4308-46E3-B8C2-BC71A6C0DFB3}"/>
    <cellStyle name="Percent 2 2 4 2 2 3 2 2 2" xfId="40648" xr:uid="{0A729D37-1DD6-4440-8D58-885C6F24EA46}"/>
    <cellStyle name="Percent 2 2 4 2 2 3 2 2 3" xfId="55532" xr:uid="{8C5E1CDC-60D6-487C-9B5C-383A27A10E57}"/>
    <cellStyle name="Percent 2 2 4 2 2 3 2 3" xfId="20112" xr:uid="{9FBE079F-71C0-4461-BB57-FD5D2E1464A2}"/>
    <cellStyle name="Percent 2 2 4 2 2 3 2 4" xfId="33802" xr:uid="{C5966AB5-7DDE-49D4-A5F5-26F7881EED33}"/>
    <cellStyle name="Percent 2 2 4 2 2 3 2 5" xfId="48686" xr:uid="{65A17339-39AF-4506-BBB0-3C1781EE8A48}"/>
    <cellStyle name="Percent 2 2 4 2 2 3 3" xfId="23534" xr:uid="{98E0FA78-A59B-4F00-AA61-A6CC31383ADD}"/>
    <cellStyle name="Percent 2 2 4 2 2 3 3 2" xfId="37226" xr:uid="{0D209C4E-6A0D-4C99-AFB6-8D1EAADAFD1C}"/>
    <cellStyle name="Percent 2 2 4 2 2 3 3 3" xfId="52110" xr:uid="{DECDB6C5-BAD3-4BD5-8684-DD678F1C8BC1}"/>
    <cellStyle name="Percent 2 2 4 2 2 3 4" xfId="16690" xr:uid="{78D14558-C34A-4D73-8DF3-95F01E6A5B13}"/>
    <cellStyle name="Percent 2 2 4 2 2 3 5" xfId="30380" xr:uid="{D7A45E81-1E7E-4B8D-AEB3-C37CF7D8ABE4}"/>
    <cellStyle name="Percent 2 2 4 2 2 3 6" xfId="45264" xr:uid="{3BC697DD-C2BC-4130-A5D8-53638C09B93D}"/>
    <cellStyle name="Percent 2 2 4 2 2 4" xfId="11554" xr:uid="{1B535B34-93E6-4E53-BE77-8C2218F6725E}"/>
    <cellStyle name="Percent 2 2 4 2 2 4 2" xfId="25244" xr:uid="{1F35BE5E-FD93-43BD-827D-2273D07AC402}"/>
    <cellStyle name="Percent 2 2 4 2 2 4 2 2" xfId="38936" xr:uid="{A8579FBE-91F3-46EA-9773-26A0C3F4B233}"/>
    <cellStyle name="Percent 2 2 4 2 2 4 2 3" xfId="53820" xr:uid="{B0D1E8C3-121C-4FEE-9C4B-728550903D85}"/>
    <cellStyle name="Percent 2 2 4 2 2 4 3" xfId="18400" xr:uid="{DC0A2C3D-5B20-43A6-A10C-D4839126B1CC}"/>
    <cellStyle name="Percent 2 2 4 2 2 4 4" xfId="32090" xr:uid="{948B5BC1-F262-4B31-A755-D56E65615A86}"/>
    <cellStyle name="Percent 2 2 4 2 2 4 5" xfId="46974" xr:uid="{258FC1CE-0858-44BB-8195-F2EF4AB28D3F}"/>
    <cellStyle name="Percent 2 2 4 2 2 5" xfId="21822" xr:uid="{6F320953-BC73-488F-8EDC-E2C066241D39}"/>
    <cellStyle name="Percent 2 2 4 2 2 5 2" xfId="35514" xr:uid="{3AC21D30-0783-4741-B8B2-D17301D30C8E}"/>
    <cellStyle name="Percent 2 2 4 2 2 5 3" xfId="50398" xr:uid="{297D95EA-673F-4441-87AB-5A4BC0E5E047}"/>
    <cellStyle name="Percent 2 2 4 2 2 6" xfId="14978" xr:uid="{F2B289E6-165D-44D3-AE0B-9537EA70CF2E}"/>
    <cellStyle name="Percent 2 2 4 2 2 7" xfId="28668" xr:uid="{ECEF963E-5206-47F4-ACCC-22C947AC8A9C}"/>
    <cellStyle name="Percent 2 2 4 2 2 8" xfId="43552" xr:uid="{7BFB91BD-87A8-4643-85A2-42B6EC06B830}"/>
    <cellStyle name="Percent 2 2 4 2 3" xfId="8134" xr:uid="{2F17ABF2-B8E3-44DE-9840-5560DFB0405E}"/>
    <cellStyle name="Percent 2 2 4 2 3 2" xfId="9846" xr:uid="{9D605F32-071A-43CE-9581-7D413C7AB85E}"/>
    <cellStyle name="Percent 2 2 4 2 3 2 2" xfId="13268" xr:uid="{E3D1E451-5391-48C6-BC7B-E25AF4D28FF6}"/>
    <cellStyle name="Percent 2 2 4 2 3 2 2 2" xfId="26958" xr:uid="{8FA55994-2D49-4AD8-9DDB-666D97A5F9B7}"/>
    <cellStyle name="Percent 2 2 4 2 3 2 2 2 2" xfId="40650" xr:uid="{480160F0-5A59-4D74-A5F1-7E52805C6E97}"/>
    <cellStyle name="Percent 2 2 4 2 3 2 2 2 3" xfId="55534" xr:uid="{5ED04A95-E218-485B-B923-C4885B24D559}"/>
    <cellStyle name="Percent 2 2 4 2 3 2 2 3" xfId="20114" xr:uid="{6F584E2F-AF1E-49A4-A898-D664024D8ABC}"/>
    <cellStyle name="Percent 2 2 4 2 3 2 2 4" xfId="33804" xr:uid="{F00CE2A9-D329-47FE-8877-D4B73A6A5E6E}"/>
    <cellStyle name="Percent 2 2 4 2 3 2 2 5" xfId="48688" xr:uid="{D6D4706B-B9E1-4375-B768-1102A5DA4128}"/>
    <cellStyle name="Percent 2 2 4 2 3 2 3" xfId="23536" xr:uid="{BAED4027-067E-4F1C-AA83-F8944967853B}"/>
    <cellStyle name="Percent 2 2 4 2 3 2 3 2" xfId="37228" xr:uid="{AF05EE30-FCD5-41B6-A14F-D0D6EFA0D55C}"/>
    <cellStyle name="Percent 2 2 4 2 3 2 3 3" xfId="52112" xr:uid="{E16EE348-BB05-4608-A010-66A4918896B4}"/>
    <cellStyle name="Percent 2 2 4 2 3 2 4" xfId="16692" xr:uid="{7E4B3B4C-4BAD-4EC0-AF18-8B830E3EE1C4}"/>
    <cellStyle name="Percent 2 2 4 2 3 2 5" xfId="30382" xr:uid="{9ADC9877-5B97-45F9-B68A-74BA094ED83F}"/>
    <cellStyle name="Percent 2 2 4 2 3 2 6" xfId="45266" xr:uid="{A0CA55B0-6282-4872-9011-075C17F4BE66}"/>
    <cellStyle name="Percent 2 2 4 2 3 3" xfId="11556" xr:uid="{C357FBFA-A0EE-4541-8058-30BB678EEDF2}"/>
    <cellStyle name="Percent 2 2 4 2 3 3 2" xfId="25246" xr:uid="{203BAF32-001C-4202-AB59-BB82E5EE6798}"/>
    <cellStyle name="Percent 2 2 4 2 3 3 2 2" xfId="38938" xr:uid="{DD210749-BEE3-4DED-868A-3EDB5AFB7376}"/>
    <cellStyle name="Percent 2 2 4 2 3 3 2 3" xfId="53822" xr:uid="{35E94408-816F-43B6-8200-3D1D6B47BDDD}"/>
    <cellStyle name="Percent 2 2 4 2 3 3 3" xfId="18402" xr:uid="{C88013D5-16F0-48F4-B557-6A96196BE529}"/>
    <cellStyle name="Percent 2 2 4 2 3 3 4" xfId="32092" xr:uid="{61627B81-C6A2-4057-8EBC-9C70FA78C339}"/>
    <cellStyle name="Percent 2 2 4 2 3 3 5" xfId="46976" xr:uid="{D2288D23-BA8E-4F7D-B781-63706B0828A2}"/>
    <cellStyle name="Percent 2 2 4 2 3 4" xfId="21824" xr:uid="{67CB10BA-6304-4660-B0FE-9000D2E53EEB}"/>
    <cellStyle name="Percent 2 2 4 2 3 4 2" xfId="35516" xr:uid="{7C3F16CB-645C-4D54-994F-2C92D720FA93}"/>
    <cellStyle name="Percent 2 2 4 2 3 4 3" xfId="50400" xr:uid="{BC500871-85F7-4D58-B77C-28121567A303}"/>
    <cellStyle name="Percent 2 2 4 2 3 5" xfId="14980" xr:uid="{7E17F932-7D9D-4369-A564-D72583450FF1}"/>
    <cellStyle name="Percent 2 2 4 2 3 6" xfId="28670" xr:uid="{267E2206-689D-4B05-97B6-8202B7201D6E}"/>
    <cellStyle name="Percent 2 2 4 2 3 7" xfId="43554" xr:uid="{6069EB23-B0E6-4E09-90E8-0055D99D9DE9}"/>
    <cellStyle name="Percent 2 2 4 2 4" xfId="8135" xr:uid="{8386F01C-0782-44B4-9AD2-171FE8F20F11}"/>
    <cellStyle name="Percent 2 2 4 2 4 2" xfId="9847" xr:uid="{6A6BC5E1-A915-4493-BA25-3E8C5AD973AF}"/>
    <cellStyle name="Percent 2 2 4 2 4 2 2" xfId="13269" xr:uid="{DDE8F118-CA51-4892-A1D5-705306AD3EF4}"/>
    <cellStyle name="Percent 2 2 4 2 4 2 2 2" xfId="26959" xr:uid="{303674CA-9861-4336-985E-207F3A30B7F2}"/>
    <cellStyle name="Percent 2 2 4 2 4 2 2 2 2" xfId="40651" xr:uid="{F731C542-50DA-4F63-A260-8A3679A23FD0}"/>
    <cellStyle name="Percent 2 2 4 2 4 2 2 2 3" xfId="55535" xr:uid="{921E3246-A1C5-4C4C-9490-AAA265BA15F9}"/>
    <cellStyle name="Percent 2 2 4 2 4 2 2 3" xfId="20115" xr:uid="{9538F0B2-A033-49B2-B31A-2A6A93CF6D64}"/>
    <cellStyle name="Percent 2 2 4 2 4 2 2 4" xfId="33805" xr:uid="{605CAB7E-9EBA-46F0-A995-37DEE849BBEF}"/>
    <cellStyle name="Percent 2 2 4 2 4 2 2 5" xfId="48689" xr:uid="{15E4C50B-AF30-4ACD-A9E2-2E23FB54D19F}"/>
    <cellStyle name="Percent 2 2 4 2 4 2 3" xfId="23537" xr:uid="{F7D27929-A2E5-4D16-A441-95EDC36862F9}"/>
    <cellStyle name="Percent 2 2 4 2 4 2 3 2" xfId="37229" xr:uid="{3CA59990-560F-482E-B16D-DA6763466F25}"/>
    <cellStyle name="Percent 2 2 4 2 4 2 3 3" xfId="52113" xr:uid="{C8C1B7F0-2C04-4B0C-BA0D-936DCFD4D287}"/>
    <cellStyle name="Percent 2 2 4 2 4 2 4" xfId="16693" xr:uid="{65B5544F-AC36-478E-BC72-B34188EF772D}"/>
    <cellStyle name="Percent 2 2 4 2 4 2 5" xfId="30383" xr:uid="{90E1C100-3F17-47A8-980D-D99578778E99}"/>
    <cellStyle name="Percent 2 2 4 2 4 2 6" xfId="45267" xr:uid="{D81E87F5-D94F-411B-AC91-F98C2933914E}"/>
    <cellStyle name="Percent 2 2 4 2 4 3" xfId="11557" xr:uid="{A9D9D4FA-AB92-45F0-BC51-8DD218109A80}"/>
    <cellStyle name="Percent 2 2 4 2 4 3 2" xfId="25247" xr:uid="{5C56C820-F3B8-4FCF-92A3-604877C70B46}"/>
    <cellStyle name="Percent 2 2 4 2 4 3 2 2" xfId="38939" xr:uid="{246E0670-EC7B-42AA-ACFA-A48460A047EA}"/>
    <cellStyle name="Percent 2 2 4 2 4 3 2 3" xfId="53823" xr:uid="{309D9C80-A689-45AC-9894-8AEC7792FF81}"/>
    <cellStyle name="Percent 2 2 4 2 4 3 3" xfId="18403" xr:uid="{FCFAF78A-8DD7-4450-A007-726982976D04}"/>
    <cellStyle name="Percent 2 2 4 2 4 3 4" xfId="32093" xr:uid="{548F5900-83FC-4796-A1BB-699A53C6EF95}"/>
    <cellStyle name="Percent 2 2 4 2 4 3 5" xfId="46977" xr:uid="{B8903592-7C2C-4F77-AD8A-F4299F2EB5DF}"/>
    <cellStyle name="Percent 2 2 4 2 4 4" xfId="21825" xr:uid="{B709439E-7DD1-49F5-8C6C-6E6E2E44A9A2}"/>
    <cellStyle name="Percent 2 2 4 2 4 4 2" xfId="35517" xr:uid="{FF87ABDC-AD1D-4538-8026-CE474B99C6A2}"/>
    <cellStyle name="Percent 2 2 4 2 4 4 3" xfId="50401" xr:uid="{E99DD6BB-3259-47E9-B47D-06F6A46787F5}"/>
    <cellStyle name="Percent 2 2 4 2 4 5" xfId="14981" xr:uid="{2FA72D7F-4A8C-4139-8FEE-20434FB239D7}"/>
    <cellStyle name="Percent 2 2 4 2 4 6" xfId="28671" xr:uid="{C9E74E9B-F56F-454C-93A9-A845E2B77AA6}"/>
    <cellStyle name="Percent 2 2 4 2 4 7" xfId="43555" xr:uid="{39DFC007-9ABE-47F9-A170-0C840F155CD7}"/>
    <cellStyle name="Percent 2 2 4 2 5" xfId="9843" xr:uid="{484D5C86-6585-45DF-937F-FC78856E9971}"/>
    <cellStyle name="Percent 2 2 4 2 5 2" xfId="13265" xr:uid="{BEA98048-3644-4760-9828-FBE8E435B794}"/>
    <cellStyle name="Percent 2 2 4 2 5 2 2" xfId="26955" xr:uid="{09742B07-F51D-406E-A99C-B4B7BBF43734}"/>
    <cellStyle name="Percent 2 2 4 2 5 2 2 2" xfId="40647" xr:uid="{36E0C4D8-8E5F-42C0-AAE3-880EC53E4D4F}"/>
    <cellStyle name="Percent 2 2 4 2 5 2 2 3" xfId="55531" xr:uid="{1FE91CAB-203A-4990-A6AE-787FDFD9C61F}"/>
    <cellStyle name="Percent 2 2 4 2 5 2 3" xfId="20111" xr:uid="{9C417E0D-DAEA-4971-B518-52AAA80FB63D}"/>
    <cellStyle name="Percent 2 2 4 2 5 2 4" xfId="33801" xr:uid="{2F1491AA-E0B8-4974-8641-449D412D2CCD}"/>
    <cellStyle name="Percent 2 2 4 2 5 2 5" xfId="48685" xr:uid="{EB4156A9-0BC5-439F-A4FC-7FC595999F14}"/>
    <cellStyle name="Percent 2 2 4 2 5 3" xfId="23533" xr:uid="{6724C0FD-F970-4140-B96D-703739F53B6D}"/>
    <cellStyle name="Percent 2 2 4 2 5 3 2" xfId="37225" xr:uid="{28792197-DA28-4642-8D02-AF690A2CFAE0}"/>
    <cellStyle name="Percent 2 2 4 2 5 3 3" xfId="52109" xr:uid="{167D586E-1394-4739-8C28-BD781075A207}"/>
    <cellStyle name="Percent 2 2 4 2 5 4" xfId="16689" xr:uid="{CBD396F9-832A-44BC-91D7-2D0A7984B2B8}"/>
    <cellStyle name="Percent 2 2 4 2 5 5" xfId="30379" xr:uid="{D9D4C5ED-E4DB-4CBE-B5CF-E0465310E234}"/>
    <cellStyle name="Percent 2 2 4 2 5 6" xfId="45263" xr:uid="{08012EC0-56AA-4F71-8796-7B3D8FE3C95B}"/>
    <cellStyle name="Percent 2 2 4 2 6" xfId="11553" xr:uid="{D9F12E8F-5725-4750-B8D2-1DFA4AF58925}"/>
    <cellStyle name="Percent 2 2 4 2 6 2" xfId="25243" xr:uid="{2411E73C-41EB-4496-9DDD-FBC98CB38BAF}"/>
    <cellStyle name="Percent 2 2 4 2 6 2 2" xfId="38935" xr:uid="{B3DE82AE-F006-4D03-9597-675F5AA27DC7}"/>
    <cellStyle name="Percent 2 2 4 2 6 2 3" xfId="53819" xr:uid="{7BF323B0-5CB4-42AA-85AA-748DEB464B0F}"/>
    <cellStyle name="Percent 2 2 4 2 6 3" xfId="18399" xr:uid="{10C74870-46BB-4D39-A692-EFC158F71104}"/>
    <cellStyle name="Percent 2 2 4 2 6 4" xfId="32089" xr:uid="{841C3D84-4D38-4203-B95D-72592197E85A}"/>
    <cellStyle name="Percent 2 2 4 2 6 5" xfId="46973" xr:uid="{AEDD25CF-544D-4AB8-A363-827BEB07287F}"/>
    <cellStyle name="Percent 2 2 4 2 7" xfId="21821" xr:uid="{E2DFB42E-49D9-4A16-8DEA-85043A76BC2E}"/>
    <cellStyle name="Percent 2 2 4 2 7 2" xfId="35513" xr:uid="{70984AF3-0C1C-4804-83DA-94B6530CE5EC}"/>
    <cellStyle name="Percent 2 2 4 2 7 3" xfId="50397" xr:uid="{B9D6B532-BE11-4418-B26F-9AF81D25B302}"/>
    <cellStyle name="Percent 2 2 4 2 8" xfId="14977" xr:uid="{2CC1C1FD-1671-4B21-964A-C3BBA2F32A83}"/>
    <cellStyle name="Percent 2 2 4 2 9" xfId="28667" xr:uid="{23084E5C-6F34-402B-8C35-AB7BAC2C64B7}"/>
    <cellStyle name="Percent 2 2 4 3" xfId="8136" xr:uid="{8359ECA7-DFAC-4CBA-AD36-A5EFC2BCFFB3}"/>
    <cellStyle name="Percent 2 2 4 3 10" xfId="43556" xr:uid="{E4D26642-3F80-47B1-A99B-FE6F0F056B18}"/>
    <cellStyle name="Percent 2 2 4 3 2" xfId="8137" xr:uid="{3FB5BD28-D574-4115-BC6A-4F6D6508410D}"/>
    <cellStyle name="Percent 2 2 4 3 2 2" xfId="8138" xr:uid="{818C8143-C733-496D-95D3-81BD797F837A}"/>
    <cellStyle name="Percent 2 2 4 3 2 2 2" xfId="9850" xr:uid="{D977DBE0-3316-4581-AD81-A3007687930A}"/>
    <cellStyle name="Percent 2 2 4 3 2 2 2 2" xfId="13272" xr:uid="{17A3C402-ADBE-4434-B0FC-A6247BFA6F48}"/>
    <cellStyle name="Percent 2 2 4 3 2 2 2 2 2" xfId="26962" xr:uid="{9B1E68F3-201F-41B8-81F2-93D6C091B7FB}"/>
    <cellStyle name="Percent 2 2 4 3 2 2 2 2 2 2" xfId="40654" xr:uid="{FDD8800B-069B-4D97-A788-EA2F9B13E012}"/>
    <cellStyle name="Percent 2 2 4 3 2 2 2 2 2 3" xfId="55538" xr:uid="{DD524067-AF7E-4574-BC73-CB61CE68548A}"/>
    <cellStyle name="Percent 2 2 4 3 2 2 2 2 3" xfId="20118" xr:uid="{4CC9E612-9AE1-4911-B2A3-D6A47B87A6C9}"/>
    <cellStyle name="Percent 2 2 4 3 2 2 2 2 4" xfId="33808" xr:uid="{626AD6ED-CB26-4F94-AA70-8F534C44C25B}"/>
    <cellStyle name="Percent 2 2 4 3 2 2 2 2 5" xfId="48692" xr:uid="{22B4CD4D-C464-4706-8D46-D7C1E999AC16}"/>
    <cellStyle name="Percent 2 2 4 3 2 2 2 3" xfId="23540" xr:uid="{5DE14DD0-335A-4B9F-B74F-189421C5FCA8}"/>
    <cellStyle name="Percent 2 2 4 3 2 2 2 3 2" xfId="37232" xr:uid="{5CFEFF14-2E75-4EBC-8AE8-D1DC5966A1E8}"/>
    <cellStyle name="Percent 2 2 4 3 2 2 2 3 3" xfId="52116" xr:uid="{05AF2341-1AA8-4F0E-89F0-5356A61F10F5}"/>
    <cellStyle name="Percent 2 2 4 3 2 2 2 4" xfId="16696" xr:uid="{DF2270A8-33B9-4AE8-B5AC-C16719E27695}"/>
    <cellStyle name="Percent 2 2 4 3 2 2 2 5" xfId="30386" xr:uid="{BF59AAF9-2CE2-41BF-9A9C-12D90A5C6B9E}"/>
    <cellStyle name="Percent 2 2 4 3 2 2 2 6" xfId="45270" xr:uid="{99946CFA-F2D4-4B7C-942E-42AA71746C2D}"/>
    <cellStyle name="Percent 2 2 4 3 2 2 3" xfId="11560" xr:uid="{98CD2695-A604-4819-AB42-8D9B2DF15DFE}"/>
    <cellStyle name="Percent 2 2 4 3 2 2 3 2" xfId="25250" xr:uid="{7B133A51-017A-4CA9-BD3D-00FEDF686B03}"/>
    <cellStyle name="Percent 2 2 4 3 2 2 3 2 2" xfId="38942" xr:uid="{4E03CC82-170B-4441-AC41-7F9E646A727E}"/>
    <cellStyle name="Percent 2 2 4 3 2 2 3 2 3" xfId="53826" xr:uid="{140D1FED-A721-4608-AB59-A509DE672C9B}"/>
    <cellStyle name="Percent 2 2 4 3 2 2 3 3" xfId="18406" xr:uid="{3DAF0C14-1387-490F-8832-9B0070B7B9A4}"/>
    <cellStyle name="Percent 2 2 4 3 2 2 3 4" xfId="32096" xr:uid="{C3A5146F-022F-42F9-96CA-8E50F1D4AC28}"/>
    <cellStyle name="Percent 2 2 4 3 2 2 3 5" xfId="46980" xr:uid="{D89B5A51-A3C1-4A5B-91AA-17B88AC0B7A1}"/>
    <cellStyle name="Percent 2 2 4 3 2 2 4" xfId="21828" xr:uid="{9A885F9D-FAFB-476C-AAD8-CF3C6865F13A}"/>
    <cellStyle name="Percent 2 2 4 3 2 2 4 2" xfId="35520" xr:uid="{9168C28D-4A6E-4D1D-A975-334A714C71A6}"/>
    <cellStyle name="Percent 2 2 4 3 2 2 4 3" xfId="50404" xr:uid="{CF5F91C9-14FA-4298-A2DB-B368EC4C2A48}"/>
    <cellStyle name="Percent 2 2 4 3 2 2 5" xfId="14984" xr:uid="{487BB78F-D189-4891-9A4B-9C0065D21321}"/>
    <cellStyle name="Percent 2 2 4 3 2 2 6" xfId="28674" xr:uid="{7E710CE2-FA90-4D7E-834E-F2689485C04B}"/>
    <cellStyle name="Percent 2 2 4 3 2 2 7" xfId="43558" xr:uid="{65B4DE66-3AA5-4FAE-875A-B2560EEBF4E1}"/>
    <cellStyle name="Percent 2 2 4 3 2 3" xfId="9849" xr:uid="{2C414621-547D-49C6-9E81-801377E245AB}"/>
    <cellStyle name="Percent 2 2 4 3 2 3 2" xfId="13271" xr:uid="{BDBFC314-CAD2-4B58-9FEA-01780E8246DC}"/>
    <cellStyle name="Percent 2 2 4 3 2 3 2 2" xfId="26961" xr:uid="{EEAF0FE4-1765-49AB-B247-DF7B53C9800A}"/>
    <cellStyle name="Percent 2 2 4 3 2 3 2 2 2" xfId="40653" xr:uid="{97F1303A-9E0A-4DA9-8C46-2B1B7F09466A}"/>
    <cellStyle name="Percent 2 2 4 3 2 3 2 2 3" xfId="55537" xr:uid="{043D0018-059B-42F6-B18B-91294C99D365}"/>
    <cellStyle name="Percent 2 2 4 3 2 3 2 3" xfId="20117" xr:uid="{3350EE4C-2194-4254-B1CC-241CEF5F6211}"/>
    <cellStyle name="Percent 2 2 4 3 2 3 2 4" xfId="33807" xr:uid="{97AC2213-0AC0-4A15-AC32-EC55CCC4C448}"/>
    <cellStyle name="Percent 2 2 4 3 2 3 2 5" xfId="48691" xr:uid="{A519ED01-064C-4187-A8FE-6C62FC3B4D95}"/>
    <cellStyle name="Percent 2 2 4 3 2 3 3" xfId="23539" xr:uid="{41E2655D-8B3F-419C-BA36-572324CC0C71}"/>
    <cellStyle name="Percent 2 2 4 3 2 3 3 2" xfId="37231" xr:uid="{F0F44B74-2C90-44CD-A14B-21CFAB89AF37}"/>
    <cellStyle name="Percent 2 2 4 3 2 3 3 3" xfId="52115" xr:uid="{B170EA4F-A5EA-4B67-8372-19F2AA98CB61}"/>
    <cellStyle name="Percent 2 2 4 3 2 3 4" xfId="16695" xr:uid="{D45EFE36-1E35-4F62-A92F-124A79175033}"/>
    <cellStyle name="Percent 2 2 4 3 2 3 5" xfId="30385" xr:uid="{7D546E3F-78CE-4199-9E08-A5FBF468B8B5}"/>
    <cellStyle name="Percent 2 2 4 3 2 3 6" xfId="45269" xr:uid="{C40D4C97-28CA-48B3-92E9-0C18CBAA7F8E}"/>
    <cellStyle name="Percent 2 2 4 3 2 4" xfId="11559" xr:uid="{51ECB2F7-144F-4199-A0D1-4D9724FD2B87}"/>
    <cellStyle name="Percent 2 2 4 3 2 4 2" xfId="25249" xr:uid="{7F974979-DC61-4C12-B895-08E890210D65}"/>
    <cellStyle name="Percent 2 2 4 3 2 4 2 2" xfId="38941" xr:uid="{EF4AAD11-8898-4839-96B9-3B3A5E62F181}"/>
    <cellStyle name="Percent 2 2 4 3 2 4 2 3" xfId="53825" xr:uid="{4AD7773E-712F-4A96-9C40-B2C02498D7A1}"/>
    <cellStyle name="Percent 2 2 4 3 2 4 3" xfId="18405" xr:uid="{C2BAC9CF-9C11-4690-B4C1-B45580CFD9D1}"/>
    <cellStyle name="Percent 2 2 4 3 2 4 4" xfId="32095" xr:uid="{4663764B-8404-418E-AA6E-DA7E67016470}"/>
    <cellStyle name="Percent 2 2 4 3 2 4 5" xfId="46979" xr:uid="{A0E6ECD3-4EA6-48C1-9B95-B84153BAFC5F}"/>
    <cellStyle name="Percent 2 2 4 3 2 5" xfId="21827" xr:uid="{2A4DAB74-D2CB-4A7F-8142-BA2FB19B198F}"/>
    <cellStyle name="Percent 2 2 4 3 2 5 2" xfId="35519" xr:uid="{70197D51-59DE-4B7A-9CF1-7C46EE59AAC4}"/>
    <cellStyle name="Percent 2 2 4 3 2 5 3" xfId="50403" xr:uid="{38E1F010-FDCD-48A3-A651-8E08BAF4C887}"/>
    <cellStyle name="Percent 2 2 4 3 2 6" xfId="14983" xr:uid="{6C764597-E9E0-495D-9C22-49EC50978FA3}"/>
    <cellStyle name="Percent 2 2 4 3 2 7" xfId="28673" xr:uid="{9AEDEAF7-3382-4A1E-900C-A617931F176D}"/>
    <cellStyle name="Percent 2 2 4 3 2 8" xfId="43557" xr:uid="{B3430331-271F-4501-9593-A2E625AB3217}"/>
    <cellStyle name="Percent 2 2 4 3 3" xfId="8139" xr:uid="{6D146955-B97B-4247-84B6-900B6E253DC6}"/>
    <cellStyle name="Percent 2 2 4 3 3 2" xfId="9851" xr:uid="{A3E1B5AB-A6B4-42CA-83FB-5BF4485902A1}"/>
    <cellStyle name="Percent 2 2 4 3 3 2 2" xfId="13273" xr:uid="{157F708A-CC75-4AE0-8259-980B030C22B9}"/>
    <cellStyle name="Percent 2 2 4 3 3 2 2 2" xfId="26963" xr:uid="{9843F5A6-9DE5-4B2E-8E40-3458A3EF0DCB}"/>
    <cellStyle name="Percent 2 2 4 3 3 2 2 2 2" xfId="40655" xr:uid="{1C33E7FA-502A-4B86-8A82-24101BA3EF3A}"/>
    <cellStyle name="Percent 2 2 4 3 3 2 2 2 3" xfId="55539" xr:uid="{EBA1A817-3A80-4E67-9592-45365285F6F1}"/>
    <cellStyle name="Percent 2 2 4 3 3 2 2 3" xfId="20119" xr:uid="{539C037A-7CE9-4584-A0CB-59DF7E6F06C4}"/>
    <cellStyle name="Percent 2 2 4 3 3 2 2 4" xfId="33809" xr:uid="{B7A58D25-BC3D-4E54-BB8B-F2C6123348BC}"/>
    <cellStyle name="Percent 2 2 4 3 3 2 2 5" xfId="48693" xr:uid="{CCA567D5-D13E-4C43-9F09-63AA9D39D17F}"/>
    <cellStyle name="Percent 2 2 4 3 3 2 3" xfId="23541" xr:uid="{099DAC8D-F36B-4C23-A6C2-31AEF5D453CA}"/>
    <cellStyle name="Percent 2 2 4 3 3 2 3 2" xfId="37233" xr:uid="{D37EBECC-A739-4522-A63A-9DD466476701}"/>
    <cellStyle name="Percent 2 2 4 3 3 2 3 3" xfId="52117" xr:uid="{B37908ED-5B42-43BB-B73A-ABC922FB5E4F}"/>
    <cellStyle name="Percent 2 2 4 3 3 2 4" xfId="16697" xr:uid="{C269770C-CF39-498A-9D13-333FD93CCD6E}"/>
    <cellStyle name="Percent 2 2 4 3 3 2 5" xfId="30387" xr:uid="{00FB731D-9CD0-454E-A9B9-48F0992BA640}"/>
    <cellStyle name="Percent 2 2 4 3 3 2 6" xfId="45271" xr:uid="{22F0F080-0F61-4DAD-9E2F-437C9FEAF14D}"/>
    <cellStyle name="Percent 2 2 4 3 3 3" xfId="11561" xr:uid="{BED9DB43-7498-4609-8A93-DAD768219AC7}"/>
    <cellStyle name="Percent 2 2 4 3 3 3 2" xfId="25251" xr:uid="{17F383FB-D9E2-45DF-B511-08D05A5188BF}"/>
    <cellStyle name="Percent 2 2 4 3 3 3 2 2" xfId="38943" xr:uid="{9EDA9ECF-43E1-408A-BE95-B574F76D2489}"/>
    <cellStyle name="Percent 2 2 4 3 3 3 2 3" xfId="53827" xr:uid="{EA7A84DA-24AD-4972-8AAE-BB33C8ECEC12}"/>
    <cellStyle name="Percent 2 2 4 3 3 3 3" xfId="18407" xr:uid="{79962102-BDE6-4176-9FD9-DD042E70274D}"/>
    <cellStyle name="Percent 2 2 4 3 3 3 4" xfId="32097" xr:uid="{6446319D-6D98-433C-ADE7-D297BB54B3A8}"/>
    <cellStyle name="Percent 2 2 4 3 3 3 5" xfId="46981" xr:uid="{CA7AB2EB-43E3-47D2-BC9E-E5B3436F2159}"/>
    <cellStyle name="Percent 2 2 4 3 3 4" xfId="21829" xr:uid="{F5CF8C11-27D9-4A44-98A0-70EDFC2C3008}"/>
    <cellStyle name="Percent 2 2 4 3 3 4 2" xfId="35521" xr:uid="{3F4C1025-BE08-4B9B-910D-2FCFEF7EE0B5}"/>
    <cellStyle name="Percent 2 2 4 3 3 4 3" xfId="50405" xr:uid="{DD437369-623D-4A42-9226-A5B2E1A829FF}"/>
    <cellStyle name="Percent 2 2 4 3 3 5" xfId="14985" xr:uid="{79B369C6-6AF6-45B8-8B33-6389E82C24D0}"/>
    <cellStyle name="Percent 2 2 4 3 3 6" xfId="28675" xr:uid="{4943E7B4-3C83-454A-9D05-9E240301CC29}"/>
    <cellStyle name="Percent 2 2 4 3 3 7" xfId="43559" xr:uid="{CD786233-3597-4557-9433-311DF3EB97AF}"/>
    <cellStyle name="Percent 2 2 4 3 4" xfId="8140" xr:uid="{AEE7EFBC-3849-4CE5-B8F3-6FF32698ABCD}"/>
    <cellStyle name="Percent 2 2 4 3 4 2" xfId="9852" xr:uid="{E61CD5A3-B678-4091-88FD-BDE1AE8C24C6}"/>
    <cellStyle name="Percent 2 2 4 3 4 2 2" xfId="13274" xr:uid="{5A0D5489-9ED8-48A6-9CA1-82C0FA109950}"/>
    <cellStyle name="Percent 2 2 4 3 4 2 2 2" xfId="26964" xr:uid="{5DAF4E87-1A59-4E6A-A01B-C159F0C8D017}"/>
    <cellStyle name="Percent 2 2 4 3 4 2 2 2 2" xfId="40656" xr:uid="{2CF4EA8D-CD36-49D9-B328-C80F6AB1D2C3}"/>
    <cellStyle name="Percent 2 2 4 3 4 2 2 2 3" xfId="55540" xr:uid="{634826A3-09FE-48B5-A8A0-6C3976D4A7C8}"/>
    <cellStyle name="Percent 2 2 4 3 4 2 2 3" xfId="20120" xr:uid="{F9AB98CB-B2D8-4A66-B27D-D585959B620F}"/>
    <cellStyle name="Percent 2 2 4 3 4 2 2 4" xfId="33810" xr:uid="{BF034078-DDB7-48A6-B42D-E623926F8A7B}"/>
    <cellStyle name="Percent 2 2 4 3 4 2 2 5" xfId="48694" xr:uid="{F3C1B374-4521-4F53-BDF0-24ECDCE8A27D}"/>
    <cellStyle name="Percent 2 2 4 3 4 2 3" xfId="23542" xr:uid="{979FFE9F-0ED7-4C27-977B-414BC0F54060}"/>
    <cellStyle name="Percent 2 2 4 3 4 2 3 2" xfId="37234" xr:uid="{DB11ABBE-A6F5-4810-A238-E34E9C408EB7}"/>
    <cellStyle name="Percent 2 2 4 3 4 2 3 3" xfId="52118" xr:uid="{A5344971-3B17-4E58-80AA-E708E1DC9785}"/>
    <cellStyle name="Percent 2 2 4 3 4 2 4" xfId="16698" xr:uid="{D7E9CC03-302E-4A4B-9622-EAEB17A5DABF}"/>
    <cellStyle name="Percent 2 2 4 3 4 2 5" xfId="30388" xr:uid="{2BE8CC34-6ED4-4BE4-A439-5E9D38207C0C}"/>
    <cellStyle name="Percent 2 2 4 3 4 2 6" xfId="45272" xr:uid="{4C9B2C0E-D671-4517-8AEE-C43D0E5A49AA}"/>
    <cellStyle name="Percent 2 2 4 3 4 3" xfId="11562" xr:uid="{680F1195-BC2D-4DFD-B54C-0677FA5B686E}"/>
    <cellStyle name="Percent 2 2 4 3 4 3 2" xfId="25252" xr:uid="{B973D9C5-F550-4A25-8DEF-AC73CEE45EFE}"/>
    <cellStyle name="Percent 2 2 4 3 4 3 2 2" xfId="38944" xr:uid="{111DD32C-6FF7-4D2F-82AB-EB953A9DEC63}"/>
    <cellStyle name="Percent 2 2 4 3 4 3 2 3" xfId="53828" xr:uid="{8BC51230-505D-4CFA-858B-C5F42EC9A092}"/>
    <cellStyle name="Percent 2 2 4 3 4 3 3" xfId="18408" xr:uid="{58476AA4-507D-4301-BFAA-D75F5AC63B67}"/>
    <cellStyle name="Percent 2 2 4 3 4 3 4" xfId="32098" xr:uid="{2760480E-9931-48E6-A826-E5F3441A8A60}"/>
    <cellStyle name="Percent 2 2 4 3 4 3 5" xfId="46982" xr:uid="{F45A6894-2395-45C2-9819-E0E371D6BB4F}"/>
    <cellStyle name="Percent 2 2 4 3 4 4" xfId="21830" xr:uid="{C4526277-0A65-4EC1-AEED-55DA809E6A6E}"/>
    <cellStyle name="Percent 2 2 4 3 4 4 2" xfId="35522" xr:uid="{ECB657AA-455E-475E-A665-17910C8258FA}"/>
    <cellStyle name="Percent 2 2 4 3 4 4 3" xfId="50406" xr:uid="{F94D16C6-193F-4756-BCB2-2A8A584985E2}"/>
    <cellStyle name="Percent 2 2 4 3 4 5" xfId="14986" xr:uid="{C6AA69B3-7A99-4FE0-A4B6-6B5FDF5F9100}"/>
    <cellStyle name="Percent 2 2 4 3 4 6" xfId="28676" xr:uid="{457A6897-EF93-4BD1-B62F-27E1A34E48AA}"/>
    <cellStyle name="Percent 2 2 4 3 4 7" xfId="43560" xr:uid="{3705896C-A0EE-4C0B-A807-A839B40160CB}"/>
    <cellStyle name="Percent 2 2 4 3 5" xfId="9848" xr:uid="{57DDF942-FA07-48AC-AF32-52058D07545B}"/>
    <cellStyle name="Percent 2 2 4 3 5 2" xfId="13270" xr:uid="{D587A42D-BF52-4750-B4FB-D2BB5051E095}"/>
    <cellStyle name="Percent 2 2 4 3 5 2 2" xfId="26960" xr:uid="{BA141CCB-0F6F-4A2A-9CC7-86EE504CB2FA}"/>
    <cellStyle name="Percent 2 2 4 3 5 2 2 2" xfId="40652" xr:uid="{A47E3714-315D-48A8-AA52-8DB4FB23BF4D}"/>
    <cellStyle name="Percent 2 2 4 3 5 2 2 3" xfId="55536" xr:uid="{0B33F5E0-6BD4-478A-AA0A-3DB2534992AD}"/>
    <cellStyle name="Percent 2 2 4 3 5 2 3" xfId="20116" xr:uid="{C2CCD529-F9F8-4D4E-95B6-2FE103DDA1BA}"/>
    <cellStyle name="Percent 2 2 4 3 5 2 4" xfId="33806" xr:uid="{0AFFABA7-437C-4B60-89D8-291163F63BED}"/>
    <cellStyle name="Percent 2 2 4 3 5 2 5" xfId="48690" xr:uid="{3DE811A5-BA22-4E4D-9927-AEFC969232FD}"/>
    <cellStyle name="Percent 2 2 4 3 5 3" xfId="23538" xr:uid="{94739588-7D68-4807-9E7C-B5AF770286C0}"/>
    <cellStyle name="Percent 2 2 4 3 5 3 2" xfId="37230" xr:uid="{BF577E96-1014-4507-AF81-9E245F7A6E8D}"/>
    <cellStyle name="Percent 2 2 4 3 5 3 3" xfId="52114" xr:uid="{27668DC0-4B9A-4A11-AC70-1BA4575E00DA}"/>
    <cellStyle name="Percent 2 2 4 3 5 4" xfId="16694" xr:uid="{7D7D17E5-0A39-4F44-A1DD-864CD2952083}"/>
    <cellStyle name="Percent 2 2 4 3 5 5" xfId="30384" xr:uid="{538032E7-AADD-404C-A2FE-B5C6AB1EAF89}"/>
    <cellStyle name="Percent 2 2 4 3 5 6" xfId="45268" xr:uid="{BBC445E1-A466-45F6-95D9-E3B5ABF6719C}"/>
    <cellStyle name="Percent 2 2 4 3 6" xfId="11558" xr:uid="{02E303DD-36E0-4A04-933B-4EDC47515CE0}"/>
    <cellStyle name="Percent 2 2 4 3 6 2" xfId="25248" xr:uid="{C08FAE48-98A0-4C07-A433-2B8A6198BFD0}"/>
    <cellStyle name="Percent 2 2 4 3 6 2 2" xfId="38940" xr:uid="{CE07EC2C-A0EB-4CCC-B891-6D6E9188EC20}"/>
    <cellStyle name="Percent 2 2 4 3 6 2 3" xfId="53824" xr:uid="{451A4EF7-3750-4028-89F4-895115AAAF43}"/>
    <cellStyle name="Percent 2 2 4 3 6 3" xfId="18404" xr:uid="{7385FDB3-1ABD-4415-AD50-554D7B616463}"/>
    <cellStyle name="Percent 2 2 4 3 6 4" xfId="32094" xr:uid="{BB68F287-4FFA-4F60-8F9D-E2D7CC372925}"/>
    <cellStyle name="Percent 2 2 4 3 6 5" xfId="46978" xr:uid="{CC037B17-F056-4282-A55E-EB8D926D83B8}"/>
    <cellStyle name="Percent 2 2 4 3 7" xfId="21826" xr:uid="{769B7432-E025-4B2D-9235-62240B6ED790}"/>
    <cellStyle name="Percent 2 2 4 3 7 2" xfId="35518" xr:uid="{84B52CCB-95EB-47CA-A6E7-78DF67140D28}"/>
    <cellStyle name="Percent 2 2 4 3 7 3" xfId="50402" xr:uid="{D2A53073-2040-42C0-82F5-4869F0B092D6}"/>
    <cellStyle name="Percent 2 2 4 3 8" xfId="14982" xr:uid="{74684FFB-2AC5-4C8C-90C2-556BFCDF40E1}"/>
    <cellStyle name="Percent 2 2 4 3 9" xfId="28672" xr:uid="{0F191A5B-3D14-46D9-9CD5-B3FB16D204BF}"/>
    <cellStyle name="Percent 2 2 4 4" xfId="8141" xr:uid="{A6524C34-A039-4785-98C8-E0FCFB330272}"/>
    <cellStyle name="Percent 2 2 4 4 2" xfId="8142" xr:uid="{822F92B9-066B-4247-BEF7-4F91C4E7C943}"/>
    <cellStyle name="Percent 2 2 4 4 2 2" xfId="9854" xr:uid="{C9CA85EE-EFF2-4275-B8B4-78A54196BE73}"/>
    <cellStyle name="Percent 2 2 4 4 2 2 2" xfId="13276" xr:uid="{7DA0B3E0-B65F-423D-A909-9C86018F9A9A}"/>
    <cellStyle name="Percent 2 2 4 4 2 2 2 2" xfId="26966" xr:uid="{A056896B-B8E3-40DF-9ABA-041D699C258A}"/>
    <cellStyle name="Percent 2 2 4 4 2 2 2 2 2" xfId="40658" xr:uid="{7ABE7ECA-3594-40FE-BA0A-A517771513CB}"/>
    <cellStyle name="Percent 2 2 4 4 2 2 2 2 3" xfId="55542" xr:uid="{03A8D028-8463-4700-8308-19E024C1BD02}"/>
    <cellStyle name="Percent 2 2 4 4 2 2 2 3" xfId="20122" xr:uid="{1B9CD956-9AC6-4902-BFB2-A28D211269CA}"/>
    <cellStyle name="Percent 2 2 4 4 2 2 2 4" xfId="33812" xr:uid="{837823D3-39B9-4349-8BC6-F75F6594A2CF}"/>
    <cellStyle name="Percent 2 2 4 4 2 2 2 5" xfId="48696" xr:uid="{13A7993C-A85D-4DB2-8974-43EAC13D8B0B}"/>
    <cellStyle name="Percent 2 2 4 4 2 2 3" xfId="23544" xr:uid="{03B45452-72B7-401A-A4B1-E7BC95250DEA}"/>
    <cellStyle name="Percent 2 2 4 4 2 2 3 2" xfId="37236" xr:uid="{50A3ACC8-E0B0-49E1-A525-8986D3E38BD9}"/>
    <cellStyle name="Percent 2 2 4 4 2 2 3 3" xfId="52120" xr:uid="{95897224-D378-474A-BD00-8ABB6A1A143D}"/>
    <cellStyle name="Percent 2 2 4 4 2 2 4" xfId="16700" xr:uid="{EDD99944-ACF7-4259-8D72-6F14391D09CF}"/>
    <cellStyle name="Percent 2 2 4 4 2 2 5" xfId="30390" xr:uid="{7B928435-2CC4-4265-A858-F35525FD1B54}"/>
    <cellStyle name="Percent 2 2 4 4 2 2 6" xfId="45274" xr:uid="{0C0D9067-9A3C-477A-979D-42DC7257B35E}"/>
    <cellStyle name="Percent 2 2 4 4 2 3" xfId="11564" xr:uid="{22D06141-6A55-4E60-9621-CDE10F4AF664}"/>
    <cellStyle name="Percent 2 2 4 4 2 3 2" xfId="25254" xr:uid="{FE199D5B-AE41-430D-8A33-8B442A9121F7}"/>
    <cellStyle name="Percent 2 2 4 4 2 3 2 2" xfId="38946" xr:uid="{2DA0C7E1-DEE9-4A51-9A35-700E5CE484F6}"/>
    <cellStyle name="Percent 2 2 4 4 2 3 2 3" xfId="53830" xr:uid="{D1BA3A6D-E8C5-490F-BEB2-20D39B9F0408}"/>
    <cellStyle name="Percent 2 2 4 4 2 3 3" xfId="18410" xr:uid="{4A0875BD-0469-4C1F-9121-4AD0DF45C550}"/>
    <cellStyle name="Percent 2 2 4 4 2 3 4" xfId="32100" xr:uid="{DFA2CE8D-65F5-4E3C-A46E-6EB73297F5AD}"/>
    <cellStyle name="Percent 2 2 4 4 2 3 5" xfId="46984" xr:uid="{DACD7913-B763-4258-AF6C-2A0B5D0B6F11}"/>
    <cellStyle name="Percent 2 2 4 4 2 4" xfId="21832" xr:uid="{987E3C27-DE29-4D13-BF14-555BA8598BCE}"/>
    <cellStyle name="Percent 2 2 4 4 2 4 2" xfId="35524" xr:uid="{C08EA732-197B-4EA0-A4A2-5BC06CDFBC29}"/>
    <cellStyle name="Percent 2 2 4 4 2 4 3" xfId="50408" xr:uid="{637D49B0-3ABB-4990-AA7A-7DB6A3DD628D}"/>
    <cellStyle name="Percent 2 2 4 4 2 5" xfId="14988" xr:uid="{CA3CC47F-5361-4651-BF16-2B90811D6CB3}"/>
    <cellStyle name="Percent 2 2 4 4 2 6" xfId="28678" xr:uid="{A9E47D2B-D5D1-462C-9CD4-7FBE13B40131}"/>
    <cellStyle name="Percent 2 2 4 4 2 7" xfId="43562" xr:uid="{59F0D897-7E77-49FB-BB1A-44C027837084}"/>
    <cellStyle name="Percent 2 2 4 4 3" xfId="9853" xr:uid="{01CBFD26-B876-423E-B56D-1139AB276E2F}"/>
    <cellStyle name="Percent 2 2 4 4 3 2" xfId="13275" xr:uid="{E1F3315D-2581-4CE5-8D19-B04B04A57C5E}"/>
    <cellStyle name="Percent 2 2 4 4 3 2 2" xfId="26965" xr:uid="{37CEFB1B-AFCE-4342-B499-D00423F785D1}"/>
    <cellStyle name="Percent 2 2 4 4 3 2 2 2" xfId="40657" xr:uid="{233C5EC7-B64A-4E85-A458-0565647BCC51}"/>
    <cellStyle name="Percent 2 2 4 4 3 2 2 3" xfId="55541" xr:uid="{4F3D79A7-F7C1-4DB3-AC7B-1A73D9DCD853}"/>
    <cellStyle name="Percent 2 2 4 4 3 2 3" xfId="20121" xr:uid="{A3CB87FB-FCED-45DE-A29F-24C2C9B1921A}"/>
    <cellStyle name="Percent 2 2 4 4 3 2 4" xfId="33811" xr:uid="{8E00DC70-D0B3-4F30-A2CE-5EF5EC53F26E}"/>
    <cellStyle name="Percent 2 2 4 4 3 2 5" xfId="48695" xr:uid="{E0B5CAF9-A15E-47BC-93EC-F091686F9F62}"/>
    <cellStyle name="Percent 2 2 4 4 3 3" xfId="23543" xr:uid="{233252E4-B382-4570-9121-E7FD5A8DF49B}"/>
    <cellStyle name="Percent 2 2 4 4 3 3 2" xfId="37235" xr:uid="{72F60906-B1E8-42A0-8F69-B1166FE69648}"/>
    <cellStyle name="Percent 2 2 4 4 3 3 3" xfId="52119" xr:uid="{FD676B61-6AD1-48CD-8FD9-86C99DB70CEF}"/>
    <cellStyle name="Percent 2 2 4 4 3 4" xfId="16699" xr:uid="{80DE53FC-B36F-436F-9578-9A67E493C7BE}"/>
    <cellStyle name="Percent 2 2 4 4 3 5" xfId="30389" xr:uid="{3973DC72-6970-402A-9E54-DC82A67A7D3F}"/>
    <cellStyle name="Percent 2 2 4 4 3 6" xfId="45273" xr:uid="{18E3FEF8-25CD-4B30-8F00-5E32970C3C32}"/>
    <cellStyle name="Percent 2 2 4 4 4" xfId="11563" xr:uid="{357E95B9-B27F-4D1E-8166-05C886EB6266}"/>
    <cellStyle name="Percent 2 2 4 4 4 2" xfId="25253" xr:uid="{8A9B05BD-D7A9-40AD-9DF8-2F0AE0143C39}"/>
    <cellStyle name="Percent 2 2 4 4 4 2 2" xfId="38945" xr:uid="{0061053C-FB4E-4B62-A6A2-C9C005874A55}"/>
    <cellStyle name="Percent 2 2 4 4 4 2 3" xfId="53829" xr:uid="{6F6DF5A3-749F-4DCB-8F3D-D8AB7BC61592}"/>
    <cellStyle name="Percent 2 2 4 4 4 3" xfId="18409" xr:uid="{C81D7796-1E54-4295-A110-11289277D349}"/>
    <cellStyle name="Percent 2 2 4 4 4 4" xfId="32099" xr:uid="{7DA2A16E-0EDE-4F9F-870E-DDC5EFECB6D3}"/>
    <cellStyle name="Percent 2 2 4 4 4 5" xfId="46983" xr:uid="{5C8DB7DE-B943-434B-BA14-A1999C5CB4A3}"/>
    <cellStyle name="Percent 2 2 4 4 5" xfId="21831" xr:uid="{BCF5B970-B071-410B-A535-D8C3D3C3F668}"/>
    <cellStyle name="Percent 2 2 4 4 5 2" xfId="35523" xr:uid="{A6078B45-3616-4DDC-ABB7-1605D2220869}"/>
    <cellStyle name="Percent 2 2 4 4 5 3" xfId="50407" xr:uid="{E6D565F8-FDBF-4D59-B101-CBF12B5C5031}"/>
    <cellStyle name="Percent 2 2 4 4 6" xfId="14987" xr:uid="{E02B2060-9150-42EC-869A-19D7D72D5ECE}"/>
    <cellStyle name="Percent 2 2 4 4 7" xfId="28677" xr:uid="{FD60FC1B-A179-4D4D-8531-E18E4725E44E}"/>
    <cellStyle name="Percent 2 2 4 4 8" xfId="43561" xr:uid="{31187B96-6978-4EAA-A151-5BED3797F162}"/>
    <cellStyle name="Percent 2 2 4 5" xfId="8143" xr:uid="{E6CE5B09-1CD4-4378-AC7C-038440023C77}"/>
    <cellStyle name="Percent 2 2 4 5 2" xfId="9855" xr:uid="{24AA71EB-DB50-41B4-9E5D-D1DF715B1C6D}"/>
    <cellStyle name="Percent 2 2 4 5 2 2" xfId="13277" xr:uid="{906FD6AA-E193-4C14-856F-980E273CB947}"/>
    <cellStyle name="Percent 2 2 4 5 2 2 2" xfId="26967" xr:uid="{36B06A36-FC56-41D9-A9FD-A150C9FAAA73}"/>
    <cellStyle name="Percent 2 2 4 5 2 2 2 2" xfId="40659" xr:uid="{96AC181A-742A-4989-B599-E2E1A5AF3BBD}"/>
    <cellStyle name="Percent 2 2 4 5 2 2 2 3" xfId="55543" xr:uid="{E088B2C1-67ED-4F32-8EBA-C43BEA758F61}"/>
    <cellStyle name="Percent 2 2 4 5 2 2 3" xfId="20123" xr:uid="{840DB49E-7975-4256-9DAA-691BAF90E077}"/>
    <cellStyle name="Percent 2 2 4 5 2 2 4" xfId="33813" xr:uid="{B802391A-9FB5-41FE-8242-21B02863C8C6}"/>
    <cellStyle name="Percent 2 2 4 5 2 2 5" xfId="48697" xr:uid="{8BC503BB-1347-407A-8CDA-3F54E9ADEDCB}"/>
    <cellStyle name="Percent 2 2 4 5 2 3" xfId="23545" xr:uid="{6AF5A769-E24E-422E-A3B8-EB2FD60DFEB0}"/>
    <cellStyle name="Percent 2 2 4 5 2 3 2" xfId="37237" xr:uid="{FA9C2297-9FC7-4A45-9F7E-00F842B6458F}"/>
    <cellStyle name="Percent 2 2 4 5 2 3 3" xfId="52121" xr:uid="{39B2987D-B1A8-449D-BA3D-00201F8B9F4B}"/>
    <cellStyle name="Percent 2 2 4 5 2 4" xfId="16701" xr:uid="{1A81EA84-4190-4297-9C67-1F7D5CEA949C}"/>
    <cellStyle name="Percent 2 2 4 5 2 5" xfId="30391" xr:uid="{4529CEF0-B078-442D-B1B5-4535127946D1}"/>
    <cellStyle name="Percent 2 2 4 5 2 6" xfId="45275" xr:uid="{AFEE025E-86FA-44BD-B966-45DB405B093C}"/>
    <cellStyle name="Percent 2 2 4 5 3" xfId="11565" xr:uid="{6164CB5B-8030-4B1E-8A55-F278CC544AEC}"/>
    <cellStyle name="Percent 2 2 4 5 3 2" xfId="25255" xr:uid="{401686E5-14B7-45F8-87B8-BFA148C61FBF}"/>
    <cellStyle name="Percent 2 2 4 5 3 2 2" xfId="38947" xr:uid="{560DC105-8FB6-4AD4-AFBE-A5BB55E4D6EA}"/>
    <cellStyle name="Percent 2 2 4 5 3 2 3" xfId="53831" xr:uid="{5F1EE780-002A-47AE-BB4E-67F3AE0E382F}"/>
    <cellStyle name="Percent 2 2 4 5 3 3" xfId="18411" xr:uid="{A119195E-B9F0-4E3B-A189-D94D05040C9D}"/>
    <cellStyle name="Percent 2 2 4 5 3 4" xfId="32101" xr:uid="{B483ACEF-640A-4105-853B-D2D6BC85EBAD}"/>
    <cellStyle name="Percent 2 2 4 5 3 5" xfId="46985" xr:uid="{38C939B4-25EB-455E-B573-0DE63FCC3BF1}"/>
    <cellStyle name="Percent 2 2 4 5 4" xfId="21833" xr:uid="{807BED3C-0BAA-423E-B1B4-C4ABB9CA4D7F}"/>
    <cellStyle name="Percent 2 2 4 5 4 2" xfId="35525" xr:uid="{B8CDE4B3-7535-430A-85E0-103C99462854}"/>
    <cellStyle name="Percent 2 2 4 5 4 3" xfId="50409" xr:uid="{7B79469C-8463-4B3E-ADEA-B266E4E9D547}"/>
    <cellStyle name="Percent 2 2 4 5 5" xfId="14989" xr:uid="{ADD71245-A9D4-4F23-B9E6-3C73C55C6EDA}"/>
    <cellStyle name="Percent 2 2 4 5 6" xfId="28679" xr:uid="{391FE020-5799-4F4E-9BB6-45C1081B0B27}"/>
    <cellStyle name="Percent 2 2 4 5 7" xfId="43563" xr:uid="{66AB95FF-8C6D-42B3-8C40-B9071810E695}"/>
    <cellStyle name="Percent 2 2 4 6" xfId="8144" xr:uid="{410D74BE-B15C-4376-ADD2-4881BBA518FF}"/>
    <cellStyle name="Percent 2 2 4 6 2" xfId="9856" xr:uid="{C7A55B8C-897C-4F89-990B-1CC971E2DEF3}"/>
    <cellStyle name="Percent 2 2 4 6 2 2" xfId="13278" xr:uid="{23B5084D-AAFB-43AD-8E86-36DE1688EFDD}"/>
    <cellStyle name="Percent 2 2 4 6 2 2 2" xfId="26968" xr:uid="{24F0B2B4-7EC5-4735-9F6D-E4C13A61C355}"/>
    <cellStyle name="Percent 2 2 4 6 2 2 2 2" xfId="40660" xr:uid="{322D3767-7272-4FAC-BDBB-09F26BEFBC3E}"/>
    <cellStyle name="Percent 2 2 4 6 2 2 2 3" xfId="55544" xr:uid="{B46159D0-94A5-4163-A7EF-C2D0D6361121}"/>
    <cellStyle name="Percent 2 2 4 6 2 2 3" xfId="20124" xr:uid="{E0FDCB3C-E467-4409-9BF7-BFAAE003F9C5}"/>
    <cellStyle name="Percent 2 2 4 6 2 2 4" xfId="33814" xr:uid="{ACD8EA9A-D732-4CC5-866A-40DCB746DDF3}"/>
    <cellStyle name="Percent 2 2 4 6 2 2 5" xfId="48698" xr:uid="{556075CA-7593-497E-A298-B5483638B7AA}"/>
    <cellStyle name="Percent 2 2 4 6 2 3" xfId="23546" xr:uid="{ADE65774-4CA2-4CD2-B3C8-52EC2B1BDDE9}"/>
    <cellStyle name="Percent 2 2 4 6 2 3 2" xfId="37238" xr:uid="{F409EC39-700D-4CA3-9110-EE07E42E1A42}"/>
    <cellStyle name="Percent 2 2 4 6 2 3 3" xfId="52122" xr:uid="{4D607C28-8A9F-4739-BD18-8A9F703EFA02}"/>
    <cellStyle name="Percent 2 2 4 6 2 4" xfId="16702" xr:uid="{4144E14E-8E7D-4C58-B9B8-19E2E8D14245}"/>
    <cellStyle name="Percent 2 2 4 6 2 5" xfId="30392" xr:uid="{ED847122-C19F-489C-8A98-6985ACC777E8}"/>
    <cellStyle name="Percent 2 2 4 6 2 6" xfId="45276" xr:uid="{E64AD62D-BC5A-4D5C-95C1-69087FF1899D}"/>
    <cellStyle name="Percent 2 2 4 6 3" xfId="11566" xr:uid="{30804FF3-1040-4F53-A99D-BB46006119C8}"/>
    <cellStyle name="Percent 2 2 4 6 3 2" xfId="25256" xr:uid="{A59F34D2-87B7-405B-8B71-FDD1855972BA}"/>
    <cellStyle name="Percent 2 2 4 6 3 2 2" xfId="38948" xr:uid="{AA2A7D7B-E345-4027-A56B-E823F0158AEF}"/>
    <cellStyle name="Percent 2 2 4 6 3 2 3" xfId="53832" xr:uid="{ABF2389D-D368-4256-89F2-B63D66F7CCD2}"/>
    <cellStyle name="Percent 2 2 4 6 3 3" xfId="18412" xr:uid="{615E3F22-AF4E-4EBB-BE43-07DFDD4F449D}"/>
    <cellStyle name="Percent 2 2 4 6 3 4" xfId="32102" xr:uid="{F8147616-CBD7-433D-A7EF-F49DBC2631FF}"/>
    <cellStyle name="Percent 2 2 4 6 3 5" xfId="46986" xr:uid="{774C2B48-2BBD-46B9-8CCB-29C620F2A553}"/>
    <cellStyle name="Percent 2 2 4 6 4" xfId="21834" xr:uid="{E9DC116F-E280-4D24-A529-EA9C4828461F}"/>
    <cellStyle name="Percent 2 2 4 6 4 2" xfId="35526" xr:uid="{9FF0B01F-EED0-4DED-B45A-0D2C2D97C5C3}"/>
    <cellStyle name="Percent 2 2 4 6 4 3" xfId="50410" xr:uid="{182F7245-98FD-4630-9A85-531E330C8232}"/>
    <cellStyle name="Percent 2 2 4 6 5" xfId="14990" xr:uid="{C3406927-F1E9-40E0-A57C-8C8A5B7DEF71}"/>
    <cellStyle name="Percent 2 2 4 6 6" xfId="28680" xr:uid="{BD8FB7EB-E396-41C7-B85F-F0356E86E22F}"/>
    <cellStyle name="Percent 2 2 4 6 7" xfId="43564" xr:uid="{0F1FFA10-DC18-4BCC-8E4E-4CC67D4ABA71}"/>
    <cellStyle name="Percent 2 2 4 7" xfId="9842" xr:uid="{A7012334-FC8A-4E84-8980-9BF2A8189945}"/>
    <cellStyle name="Percent 2 2 4 7 2" xfId="13264" xr:uid="{E331D81A-0ECB-432B-8A1A-1E73E8F747E1}"/>
    <cellStyle name="Percent 2 2 4 7 2 2" xfId="26954" xr:uid="{5FA07910-B474-4B24-A362-9F851910C16B}"/>
    <cellStyle name="Percent 2 2 4 7 2 2 2" xfId="40646" xr:uid="{6AA68370-F6CB-4F09-B92D-33D6DBEE98D9}"/>
    <cellStyle name="Percent 2 2 4 7 2 2 3" xfId="55530" xr:uid="{D2855E57-DB77-4BC4-85F9-7AA3D49FC8CC}"/>
    <cellStyle name="Percent 2 2 4 7 2 3" xfId="20110" xr:uid="{355C819A-D843-4528-8024-B994D561DD8D}"/>
    <cellStyle name="Percent 2 2 4 7 2 4" xfId="33800" xr:uid="{63A4CA8F-375E-44E1-9B32-7A41F194E075}"/>
    <cellStyle name="Percent 2 2 4 7 2 5" xfId="48684" xr:uid="{A73CDB6A-7FEF-405C-8F56-FC822ABEAA15}"/>
    <cellStyle name="Percent 2 2 4 7 3" xfId="23532" xr:uid="{DEB102EF-E9A6-4997-A55E-158186529A11}"/>
    <cellStyle name="Percent 2 2 4 7 3 2" xfId="37224" xr:uid="{0DACCE1F-6B21-46D9-9DC8-78205EB3E2DC}"/>
    <cellStyle name="Percent 2 2 4 7 3 3" xfId="52108" xr:uid="{4BA57EB2-72CF-43F8-A392-1A3865922414}"/>
    <cellStyle name="Percent 2 2 4 7 4" xfId="16688" xr:uid="{04AA5961-281B-405A-BA5D-F00BB0E6B752}"/>
    <cellStyle name="Percent 2 2 4 7 5" xfId="30378" xr:uid="{97B06496-1411-4BB5-A489-7612C2A94BCD}"/>
    <cellStyle name="Percent 2 2 4 7 6" xfId="45262" xr:uid="{7E4307F7-D2F3-426D-80F1-F59F593630CD}"/>
    <cellStyle name="Percent 2 2 4 8" xfId="11552" xr:uid="{147B3B8F-CE8A-4C0D-90C0-5C8037600B5B}"/>
    <cellStyle name="Percent 2 2 4 8 2" xfId="25242" xr:uid="{D8BB2306-0C78-43F2-ADE3-75F44CE51D4C}"/>
    <cellStyle name="Percent 2 2 4 8 2 2" xfId="38934" xr:uid="{866BDC12-441E-4A3B-B042-11E47CBA786E}"/>
    <cellStyle name="Percent 2 2 4 8 2 3" xfId="53818" xr:uid="{09C2AFE5-B1D7-4B57-9663-888B5CD4A09B}"/>
    <cellStyle name="Percent 2 2 4 8 3" xfId="18398" xr:uid="{01C30C75-46FF-4D4D-9ECA-8FC4F7500574}"/>
    <cellStyle name="Percent 2 2 4 8 4" xfId="32088" xr:uid="{2DE1DB25-71A8-4DAE-A816-E84389DCFB98}"/>
    <cellStyle name="Percent 2 2 4 8 5" xfId="46972" xr:uid="{E69E4C6B-49DA-45F9-B9FC-DE70CEE8FCEF}"/>
    <cellStyle name="Percent 2 2 4 9" xfId="21820" xr:uid="{EE3F58C8-8032-4423-BA07-34E920CA68E1}"/>
    <cellStyle name="Percent 2 2 4 9 2" xfId="35512" xr:uid="{3E9BD5F8-0551-4074-AB55-0CFFB98FC788}"/>
    <cellStyle name="Percent 2 2 4 9 3" xfId="50396" xr:uid="{2EAD3758-3410-4F59-9777-6EAC05069718}"/>
    <cellStyle name="Percent 2 2 5" xfId="8145" xr:uid="{B8442F0C-68D2-4858-9B11-2C93C4DCD5D9}"/>
    <cellStyle name="Percent 2 2 5 10" xfId="43565" xr:uid="{5B950754-0700-4368-A19D-CF123A434CE7}"/>
    <cellStyle name="Percent 2 2 5 2" xfId="8146" xr:uid="{E139E277-3FDB-4C7B-AC9A-546060875F70}"/>
    <cellStyle name="Percent 2 2 5 2 2" xfId="8147" xr:uid="{0F6AD9D3-22C2-425A-96AB-D73C4D0BB47F}"/>
    <cellStyle name="Percent 2 2 5 2 2 2" xfId="9859" xr:uid="{1EAC6500-3B1F-4BFE-9FE0-EAF4BE858874}"/>
    <cellStyle name="Percent 2 2 5 2 2 2 2" xfId="13281" xr:uid="{FB925588-29E9-4D84-B34C-1EEC001CA295}"/>
    <cellStyle name="Percent 2 2 5 2 2 2 2 2" xfId="26971" xr:uid="{2C331BAF-2191-44BC-A2FE-2A05DBD4D2E3}"/>
    <cellStyle name="Percent 2 2 5 2 2 2 2 2 2" xfId="40663" xr:uid="{BC2925F1-65ED-4059-86BE-4E0311879330}"/>
    <cellStyle name="Percent 2 2 5 2 2 2 2 2 3" xfId="55547" xr:uid="{4AB6C1A8-6496-49E1-9F4C-009D2CA2E9C1}"/>
    <cellStyle name="Percent 2 2 5 2 2 2 2 3" xfId="20127" xr:uid="{7658F1A8-397D-413C-A97C-33D3C0D80C33}"/>
    <cellStyle name="Percent 2 2 5 2 2 2 2 4" xfId="33817" xr:uid="{84E64078-8BF4-4C6C-A96F-B439A5FDCE02}"/>
    <cellStyle name="Percent 2 2 5 2 2 2 2 5" xfId="48701" xr:uid="{E76B6675-3FF1-4968-8990-144ACFEBC893}"/>
    <cellStyle name="Percent 2 2 5 2 2 2 3" xfId="23549" xr:uid="{67ACFC99-58A8-4755-B8AE-8DA391B2661F}"/>
    <cellStyle name="Percent 2 2 5 2 2 2 3 2" xfId="37241" xr:uid="{662DA2D0-550B-440F-BE81-B0E82379B4DD}"/>
    <cellStyle name="Percent 2 2 5 2 2 2 3 3" xfId="52125" xr:uid="{3A1899EE-AB95-45A9-A485-FB0F56234A44}"/>
    <cellStyle name="Percent 2 2 5 2 2 2 4" xfId="16705" xr:uid="{2C8AF0EF-98CF-4360-A335-61578EE0B70C}"/>
    <cellStyle name="Percent 2 2 5 2 2 2 5" xfId="30395" xr:uid="{B1F8CC30-51CD-4163-B169-D758AB453A26}"/>
    <cellStyle name="Percent 2 2 5 2 2 2 6" xfId="45279" xr:uid="{16F72B97-EBCE-4C6D-B241-9AFBC056BC91}"/>
    <cellStyle name="Percent 2 2 5 2 2 3" xfId="11569" xr:uid="{A4464E7E-1B84-4925-A361-545E73F1188A}"/>
    <cellStyle name="Percent 2 2 5 2 2 3 2" xfId="25259" xr:uid="{AE272D38-8723-4384-8CA5-8D156C397964}"/>
    <cellStyle name="Percent 2 2 5 2 2 3 2 2" xfId="38951" xr:uid="{9C0AD6D7-2D2B-43B2-A3DC-DC26C610CE56}"/>
    <cellStyle name="Percent 2 2 5 2 2 3 2 3" xfId="53835" xr:uid="{961D3F96-903B-4DBB-83F4-A755074E82E8}"/>
    <cellStyle name="Percent 2 2 5 2 2 3 3" xfId="18415" xr:uid="{7A34CE89-D27C-48A1-ACDB-22A2D8B2F7B6}"/>
    <cellStyle name="Percent 2 2 5 2 2 3 4" xfId="32105" xr:uid="{2B64B95E-7FF2-4155-A3E9-228446A9B8E7}"/>
    <cellStyle name="Percent 2 2 5 2 2 3 5" xfId="46989" xr:uid="{C6FA9ACA-CBC5-4ABE-9467-370C51376DF8}"/>
    <cellStyle name="Percent 2 2 5 2 2 4" xfId="21837" xr:uid="{D1181A40-9BCE-4211-BCB5-3E1DBD8983DF}"/>
    <cellStyle name="Percent 2 2 5 2 2 4 2" xfId="35529" xr:uid="{2CA261F8-03DF-411D-8098-D1680CEDD59A}"/>
    <cellStyle name="Percent 2 2 5 2 2 4 3" xfId="50413" xr:uid="{351CC180-E4DC-4FF3-9345-00B4EC666359}"/>
    <cellStyle name="Percent 2 2 5 2 2 5" xfId="14993" xr:uid="{36BEA836-E9B9-4089-9DE8-A3F20E2BDEDE}"/>
    <cellStyle name="Percent 2 2 5 2 2 6" xfId="28683" xr:uid="{27BF42E0-6FCA-43CA-B75C-C831F79C2C59}"/>
    <cellStyle name="Percent 2 2 5 2 2 7" xfId="43567" xr:uid="{F3016310-1B75-462B-AA16-FEEB8957F859}"/>
    <cellStyle name="Percent 2 2 5 2 3" xfId="9858" xr:uid="{B393832C-4D20-496E-9861-1B14C4460BF2}"/>
    <cellStyle name="Percent 2 2 5 2 3 2" xfId="13280" xr:uid="{CA67E8BF-89A3-46F4-A8A9-8A737B052CB0}"/>
    <cellStyle name="Percent 2 2 5 2 3 2 2" xfId="26970" xr:uid="{89BF8D6D-3056-429F-B68F-AA00DAB8E76D}"/>
    <cellStyle name="Percent 2 2 5 2 3 2 2 2" xfId="40662" xr:uid="{621094A8-3966-4CB7-B4EF-F575664F556B}"/>
    <cellStyle name="Percent 2 2 5 2 3 2 2 3" xfId="55546" xr:uid="{CBBBA8AE-442E-4B02-A2BD-F21AD9E5453C}"/>
    <cellStyle name="Percent 2 2 5 2 3 2 3" xfId="20126" xr:uid="{6D4E2EDA-6826-4DE9-BD34-1A2C1CA8DCFB}"/>
    <cellStyle name="Percent 2 2 5 2 3 2 4" xfId="33816" xr:uid="{50D02E14-2BA2-4FA2-87CF-E041EB697E85}"/>
    <cellStyle name="Percent 2 2 5 2 3 2 5" xfId="48700" xr:uid="{BF51EA27-37C3-4923-86F2-C6D103EB5F33}"/>
    <cellStyle name="Percent 2 2 5 2 3 3" xfId="23548" xr:uid="{29414FD6-9D27-4355-BB54-CEBF3CA1710F}"/>
    <cellStyle name="Percent 2 2 5 2 3 3 2" xfId="37240" xr:uid="{28FACBBC-E070-42E7-AC47-1CAE906F018A}"/>
    <cellStyle name="Percent 2 2 5 2 3 3 3" xfId="52124" xr:uid="{1408D21B-D1E0-428C-B432-4E40BBAB1906}"/>
    <cellStyle name="Percent 2 2 5 2 3 4" xfId="16704" xr:uid="{639E7878-A902-48D4-9088-36504325C698}"/>
    <cellStyle name="Percent 2 2 5 2 3 5" xfId="30394" xr:uid="{CC4750FB-187F-4FF5-9A00-8475249C9667}"/>
    <cellStyle name="Percent 2 2 5 2 3 6" xfId="45278" xr:uid="{0CDB8B11-5230-48CC-BBDC-9A289C6CC4C5}"/>
    <cellStyle name="Percent 2 2 5 2 4" xfId="11568" xr:uid="{B4D21CDC-8EA0-4799-94F6-D0C93E7F49A9}"/>
    <cellStyle name="Percent 2 2 5 2 4 2" xfId="25258" xr:uid="{F5DC785B-5335-4D9D-8061-F1CA58E13D56}"/>
    <cellStyle name="Percent 2 2 5 2 4 2 2" xfId="38950" xr:uid="{F3CD837E-EC28-4E35-9B5C-31501886B315}"/>
    <cellStyle name="Percent 2 2 5 2 4 2 3" xfId="53834" xr:uid="{3BB72383-1219-45C8-B8B1-3C75AD49BB1E}"/>
    <cellStyle name="Percent 2 2 5 2 4 3" xfId="18414" xr:uid="{2E0139E9-BD70-4D04-84D0-C2EEFF8382CA}"/>
    <cellStyle name="Percent 2 2 5 2 4 4" xfId="32104" xr:uid="{9646CF47-7DF4-4B12-A7B1-C0BB3123B6A1}"/>
    <cellStyle name="Percent 2 2 5 2 4 5" xfId="46988" xr:uid="{B090A041-0722-47B6-AFB3-EBFD1929B055}"/>
    <cellStyle name="Percent 2 2 5 2 5" xfId="21836" xr:uid="{1DA717DA-F89F-4487-9ED8-126578A0A1F0}"/>
    <cellStyle name="Percent 2 2 5 2 5 2" xfId="35528" xr:uid="{F8903D47-CB8F-4B25-83FB-773583EA56DB}"/>
    <cellStyle name="Percent 2 2 5 2 5 3" xfId="50412" xr:uid="{3324E739-5EFF-4D90-AB6C-B5E3E4F7EA26}"/>
    <cellStyle name="Percent 2 2 5 2 6" xfId="14992" xr:uid="{D4FB8049-E3E3-4430-9336-B716C5123B37}"/>
    <cellStyle name="Percent 2 2 5 2 7" xfId="28682" xr:uid="{A914CC9A-C171-427D-889C-510ED6C4703A}"/>
    <cellStyle name="Percent 2 2 5 2 8" xfId="43566" xr:uid="{530B3C2C-1523-432B-9CBE-6B9C6EA480AC}"/>
    <cellStyle name="Percent 2 2 5 3" xfId="8148" xr:uid="{B41BAEA2-5154-4C61-864A-270277EBE4FD}"/>
    <cellStyle name="Percent 2 2 5 3 2" xfId="9860" xr:uid="{27C8C68C-0AF5-4226-A496-F7C2E494A6F6}"/>
    <cellStyle name="Percent 2 2 5 3 2 2" xfId="13282" xr:uid="{2054A615-2594-4975-A6B5-21FC0867780C}"/>
    <cellStyle name="Percent 2 2 5 3 2 2 2" xfId="26972" xr:uid="{5AD9B3ED-66B4-4FD9-BE6E-1BDACB52A104}"/>
    <cellStyle name="Percent 2 2 5 3 2 2 2 2" xfId="40664" xr:uid="{566F3821-6201-4C2C-AFD7-82B25B1CABB6}"/>
    <cellStyle name="Percent 2 2 5 3 2 2 2 3" xfId="55548" xr:uid="{9CC31D1E-B08A-47A5-ACA4-1C551EC8BE93}"/>
    <cellStyle name="Percent 2 2 5 3 2 2 3" xfId="20128" xr:uid="{C22343F3-AE5E-42BC-AE5E-6BB7F448204A}"/>
    <cellStyle name="Percent 2 2 5 3 2 2 4" xfId="33818" xr:uid="{B98A87C0-79B6-4729-AD8E-E7768B241C62}"/>
    <cellStyle name="Percent 2 2 5 3 2 2 5" xfId="48702" xr:uid="{9D8385D8-42F3-4619-A6E8-5098720B5531}"/>
    <cellStyle name="Percent 2 2 5 3 2 3" xfId="23550" xr:uid="{68A95967-39A2-4733-886D-A7091AB00CBF}"/>
    <cellStyle name="Percent 2 2 5 3 2 3 2" xfId="37242" xr:uid="{603719BC-8056-4278-9470-A7EB0DD7651B}"/>
    <cellStyle name="Percent 2 2 5 3 2 3 3" xfId="52126" xr:uid="{BAA79F70-0FBE-48BA-A76C-039A7831217F}"/>
    <cellStyle name="Percent 2 2 5 3 2 4" xfId="16706" xr:uid="{1DDCCD18-0756-41AD-8DEF-0B4D447F5CA3}"/>
    <cellStyle name="Percent 2 2 5 3 2 5" xfId="30396" xr:uid="{F3A11F14-9018-4DF6-A254-CBA7AF2BD754}"/>
    <cellStyle name="Percent 2 2 5 3 2 6" xfId="45280" xr:uid="{65D466B4-BC7A-4193-92CB-7F2A99EF9D5E}"/>
    <cellStyle name="Percent 2 2 5 3 3" xfId="11570" xr:uid="{845A9197-F16D-4F7C-AC60-865D8B1C1AC4}"/>
    <cellStyle name="Percent 2 2 5 3 3 2" xfId="25260" xr:uid="{3B3793D3-0DBF-457B-A262-0C298C989244}"/>
    <cellStyle name="Percent 2 2 5 3 3 2 2" xfId="38952" xr:uid="{CD9AD6E9-B5CD-4862-8B85-2009EFA31412}"/>
    <cellStyle name="Percent 2 2 5 3 3 2 3" xfId="53836" xr:uid="{67FEEC97-4287-4A86-A3C9-5FF544B1C9AA}"/>
    <cellStyle name="Percent 2 2 5 3 3 3" xfId="18416" xr:uid="{F7CA8C86-91F7-4AD0-B5BC-83144C806926}"/>
    <cellStyle name="Percent 2 2 5 3 3 4" xfId="32106" xr:uid="{BF2F24ED-1F81-4E50-B851-54913F8185F9}"/>
    <cellStyle name="Percent 2 2 5 3 3 5" xfId="46990" xr:uid="{F4675A86-165B-435B-9544-F9A9E721FDDC}"/>
    <cellStyle name="Percent 2 2 5 3 4" xfId="21838" xr:uid="{EFE3012F-B6F0-42D9-B6C1-91476591EB9F}"/>
    <cellStyle name="Percent 2 2 5 3 4 2" xfId="35530" xr:uid="{22838920-8E3F-4F08-8B80-BDBFDCAAD29F}"/>
    <cellStyle name="Percent 2 2 5 3 4 3" xfId="50414" xr:uid="{22E72FB1-08E5-4BE1-90CB-04CC2D22731F}"/>
    <cellStyle name="Percent 2 2 5 3 5" xfId="14994" xr:uid="{58CA0933-364B-4539-8232-6A52C10F7D8F}"/>
    <cellStyle name="Percent 2 2 5 3 6" xfId="28684" xr:uid="{76AF2C5F-D5ED-4BD1-85E1-80554807BA2E}"/>
    <cellStyle name="Percent 2 2 5 3 7" xfId="43568" xr:uid="{F7EA6A87-AE36-4BA6-A9DA-704B319011DC}"/>
    <cellStyle name="Percent 2 2 5 4" xfId="8149" xr:uid="{C6B34CA9-4362-42E9-B299-E7C534A24B33}"/>
    <cellStyle name="Percent 2 2 5 4 2" xfId="9861" xr:uid="{7C871E4A-A4EB-4BCD-9C18-77F6963CA694}"/>
    <cellStyle name="Percent 2 2 5 4 2 2" xfId="13283" xr:uid="{15DC7887-2B37-4485-BE12-B42544660A9F}"/>
    <cellStyle name="Percent 2 2 5 4 2 2 2" xfId="26973" xr:uid="{9D051E30-E1D1-4061-B2CF-4115B16B1C46}"/>
    <cellStyle name="Percent 2 2 5 4 2 2 2 2" xfId="40665" xr:uid="{99CB498D-AC67-4E98-8AB6-C48AB9FB8D7A}"/>
    <cellStyle name="Percent 2 2 5 4 2 2 2 3" xfId="55549" xr:uid="{F8007016-755D-4757-B63A-E9B4F13ECD90}"/>
    <cellStyle name="Percent 2 2 5 4 2 2 3" xfId="20129" xr:uid="{A3F3DFDF-F7E8-48EB-8B86-690C7A094FC5}"/>
    <cellStyle name="Percent 2 2 5 4 2 2 4" xfId="33819" xr:uid="{67852F5A-D01E-48A5-9B27-DAEB151DC667}"/>
    <cellStyle name="Percent 2 2 5 4 2 2 5" xfId="48703" xr:uid="{96193F93-11F8-4E8F-A2FF-3803C28E1436}"/>
    <cellStyle name="Percent 2 2 5 4 2 3" xfId="23551" xr:uid="{DB51A350-7E05-4C08-9726-2F96B6EC967D}"/>
    <cellStyle name="Percent 2 2 5 4 2 3 2" xfId="37243" xr:uid="{07AC98FC-D75B-44BF-954D-1F00229DA874}"/>
    <cellStyle name="Percent 2 2 5 4 2 3 3" xfId="52127" xr:uid="{77E34CB9-14DA-4C38-80DB-C1295042580E}"/>
    <cellStyle name="Percent 2 2 5 4 2 4" xfId="16707" xr:uid="{BC488541-0D4B-465E-879E-4BC9CCCA9F48}"/>
    <cellStyle name="Percent 2 2 5 4 2 5" xfId="30397" xr:uid="{23570267-790E-4087-9CE1-1B33AD6EB02E}"/>
    <cellStyle name="Percent 2 2 5 4 2 6" xfId="45281" xr:uid="{03796CB1-2A17-4C0C-A84D-7D5ECBF8E645}"/>
    <cellStyle name="Percent 2 2 5 4 3" xfId="11571" xr:uid="{E6FAD2F2-6C9A-4248-8C98-96B8376715B2}"/>
    <cellStyle name="Percent 2 2 5 4 3 2" xfId="25261" xr:uid="{EEDAAA64-3614-4080-8A01-824E29D66E0F}"/>
    <cellStyle name="Percent 2 2 5 4 3 2 2" xfId="38953" xr:uid="{22BA6208-6B01-49BD-8DA8-0788535D62F5}"/>
    <cellStyle name="Percent 2 2 5 4 3 2 3" xfId="53837" xr:uid="{CCA5C371-789B-45AA-8E6B-E74884D481F1}"/>
    <cellStyle name="Percent 2 2 5 4 3 3" xfId="18417" xr:uid="{5DBF4B37-5AB3-4A74-A4CE-DA9429976987}"/>
    <cellStyle name="Percent 2 2 5 4 3 4" xfId="32107" xr:uid="{4E1214A6-1F10-4D90-AE0B-9A6C84FEAF7E}"/>
    <cellStyle name="Percent 2 2 5 4 3 5" xfId="46991" xr:uid="{FC5C3684-0E25-4EA4-95D0-8CEDCB5D280B}"/>
    <cellStyle name="Percent 2 2 5 4 4" xfId="21839" xr:uid="{A94AA96F-03C4-460E-97EE-C6D21E45219D}"/>
    <cellStyle name="Percent 2 2 5 4 4 2" xfId="35531" xr:uid="{32631BBD-ED39-40D7-8BE8-4482940D8DBD}"/>
    <cellStyle name="Percent 2 2 5 4 4 3" xfId="50415" xr:uid="{40E05171-634C-4AE5-9FE7-E1B229C1C038}"/>
    <cellStyle name="Percent 2 2 5 4 5" xfId="14995" xr:uid="{BFD58AAE-92CE-47F0-B24E-C9AE9A72AC58}"/>
    <cellStyle name="Percent 2 2 5 4 6" xfId="28685" xr:uid="{A53E6C17-285E-4F31-AD36-EFDAC296202E}"/>
    <cellStyle name="Percent 2 2 5 4 7" xfId="43569" xr:uid="{8C49A880-77C8-4988-9F79-55CF7B5081C9}"/>
    <cellStyle name="Percent 2 2 5 5" xfId="9857" xr:uid="{3EBBCCD4-DF7C-4B3E-A059-8FD0A2884A46}"/>
    <cellStyle name="Percent 2 2 5 5 2" xfId="13279" xr:uid="{C0DDBEFE-A39B-407E-AF43-AB58D61B8B49}"/>
    <cellStyle name="Percent 2 2 5 5 2 2" xfId="26969" xr:uid="{0A464807-BB27-45C6-9CA0-36FA8ACCCCC0}"/>
    <cellStyle name="Percent 2 2 5 5 2 2 2" xfId="40661" xr:uid="{47CD2DF3-01BD-4812-8323-FBFAE167C72A}"/>
    <cellStyle name="Percent 2 2 5 5 2 2 3" xfId="55545" xr:uid="{0AB91D20-7CA4-4C46-8AE0-295CCFFA6D5E}"/>
    <cellStyle name="Percent 2 2 5 5 2 3" xfId="20125" xr:uid="{3ADAE3A8-0D6A-443C-BD3E-189B9924B181}"/>
    <cellStyle name="Percent 2 2 5 5 2 4" xfId="33815" xr:uid="{00DBEAD7-4D0C-492F-A57C-E0D9860196C1}"/>
    <cellStyle name="Percent 2 2 5 5 2 5" xfId="48699" xr:uid="{983C91E5-DAD5-4813-9C6E-89EFABF7326F}"/>
    <cellStyle name="Percent 2 2 5 5 3" xfId="23547" xr:uid="{ECDC5E20-9E55-43A1-9470-2C66BF8B4FCD}"/>
    <cellStyle name="Percent 2 2 5 5 3 2" xfId="37239" xr:uid="{15D84707-4927-4355-AB95-4652497FA2FD}"/>
    <cellStyle name="Percent 2 2 5 5 3 3" xfId="52123" xr:uid="{085E7D4F-AC3A-4BAA-89F7-7AD6B9FFB86B}"/>
    <cellStyle name="Percent 2 2 5 5 4" xfId="16703" xr:uid="{FC328BF3-AB19-4914-B7F6-2FB129A11099}"/>
    <cellStyle name="Percent 2 2 5 5 5" xfId="30393" xr:uid="{D7DDBA3A-D3F3-4BE4-B0B4-0B972ED818A2}"/>
    <cellStyle name="Percent 2 2 5 5 6" xfId="45277" xr:uid="{F4122027-2767-4DFF-8DC5-DA665366E98A}"/>
    <cellStyle name="Percent 2 2 5 6" xfId="11567" xr:uid="{ADE36377-2046-43E4-A7F9-3F885C6338F0}"/>
    <cellStyle name="Percent 2 2 5 6 2" xfId="25257" xr:uid="{B487ADB0-BF04-4841-8664-2695AA2E3C15}"/>
    <cellStyle name="Percent 2 2 5 6 2 2" xfId="38949" xr:uid="{42F87C9A-C5CA-4FFE-95EB-60943EB60B93}"/>
    <cellStyle name="Percent 2 2 5 6 2 3" xfId="53833" xr:uid="{ADE50E86-9036-4FA5-8C9F-C00530CE38D2}"/>
    <cellStyle name="Percent 2 2 5 6 3" xfId="18413" xr:uid="{FEDED484-CAE1-4F24-89BC-CBEF03B6553E}"/>
    <cellStyle name="Percent 2 2 5 6 4" xfId="32103" xr:uid="{281022D9-59D9-48D0-8CB1-F8ED44C393A8}"/>
    <cellStyle name="Percent 2 2 5 6 5" xfId="46987" xr:uid="{A2F718FC-32CF-4F2F-AF76-6835B57E722E}"/>
    <cellStyle name="Percent 2 2 5 7" xfId="21835" xr:uid="{4592D2AB-0EEB-423D-8E49-5DCE3162C724}"/>
    <cellStyle name="Percent 2 2 5 7 2" xfId="35527" xr:uid="{F313F669-F47E-4F6C-89B1-F91448A0E3DC}"/>
    <cellStyle name="Percent 2 2 5 7 3" xfId="50411" xr:uid="{81D60E03-4595-4AE3-AE03-1D27CBC24892}"/>
    <cellStyle name="Percent 2 2 5 8" xfId="14991" xr:uid="{F88B7C0C-500A-4B4F-AD7A-76F375BFC97F}"/>
    <cellStyle name="Percent 2 2 5 9" xfId="28681" xr:uid="{D6F57971-30EB-4D87-BBD9-563EDB501578}"/>
    <cellStyle name="Percent 2 2 6" xfId="8150" xr:uid="{C516808B-8E51-4F96-AE80-AF223DDBA67A}"/>
    <cellStyle name="Percent 2 2 6 10" xfId="43570" xr:uid="{B67B6F11-0843-4249-8CCB-A5D09CA0CC44}"/>
    <cellStyle name="Percent 2 2 6 2" xfId="8151" xr:uid="{8D09A409-A584-4E34-BE31-F82CB40E60AC}"/>
    <cellStyle name="Percent 2 2 6 2 2" xfId="8152" xr:uid="{C9210586-94E1-4E91-A160-290ABEAF08C9}"/>
    <cellStyle name="Percent 2 2 6 2 2 2" xfId="9864" xr:uid="{148511FC-C74E-4296-9975-8E181ED4F2DB}"/>
    <cellStyle name="Percent 2 2 6 2 2 2 2" xfId="13286" xr:uid="{0256BAAF-FE03-4C4E-ACE4-73113F50EBC3}"/>
    <cellStyle name="Percent 2 2 6 2 2 2 2 2" xfId="26976" xr:uid="{D4A53EE2-997C-40B0-956C-CF54A9F84F9A}"/>
    <cellStyle name="Percent 2 2 6 2 2 2 2 2 2" xfId="40668" xr:uid="{BEFBD290-0673-4A9B-8030-34B7F902CA53}"/>
    <cellStyle name="Percent 2 2 6 2 2 2 2 2 3" xfId="55552" xr:uid="{97385F4B-DB2D-471B-A26F-DC4D06431097}"/>
    <cellStyle name="Percent 2 2 6 2 2 2 2 3" xfId="20132" xr:uid="{9CEE2A04-79FE-4A7E-BB0B-017EB22312D0}"/>
    <cellStyle name="Percent 2 2 6 2 2 2 2 4" xfId="33822" xr:uid="{40DFEAA5-96EA-497D-8B4A-7E180B43FAE3}"/>
    <cellStyle name="Percent 2 2 6 2 2 2 2 5" xfId="48706" xr:uid="{46A2077E-9A8B-45E5-A441-FFC9792C9FE4}"/>
    <cellStyle name="Percent 2 2 6 2 2 2 3" xfId="23554" xr:uid="{484547FF-897D-4A93-B1E5-915B527D1720}"/>
    <cellStyle name="Percent 2 2 6 2 2 2 3 2" xfId="37246" xr:uid="{D58B1DF8-262B-4533-9027-E04CE77143FC}"/>
    <cellStyle name="Percent 2 2 6 2 2 2 3 3" xfId="52130" xr:uid="{B7C60880-531E-4891-8CE3-F53CF52573D5}"/>
    <cellStyle name="Percent 2 2 6 2 2 2 4" xfId="16710" xr:uid="{B8F1A666-555E-479D-BDC2-5958993412E7}"/>
    <cellStyle name="Percent 2 2 6 2 2 2 5" xfId="30400" xr:uid="{373AC4D8-27A6-4740-81A9-119460FB3EB8}"/>
    <cellStyle name="Percent 2 2 6 2 2 2 6" xfId="45284" xr:uid="{95E34F44-D9EB-420A-82C4-FC2B3CA1C218}"/>
    <cellStyle name="Percent 2 2 6 2 2 3" xfId="11574" xr:uid="{A08717AA-4D06-4380-93C0-BF3EBDC4C096}"/>
    <cellStyle name="Percent 2 2 6 2 2 3 2" xfId="25264" xr:uid="{BC17F5AB-93D4-4B5A-AA2E-F859BE4F2A51}"/>
    <cellStyle name="Percent 2 2 6 2 2 3 2 2" xfId="38956" xr:uid="{0A2FD1B9-F949-429F-816E-C2023C69D7F7}"/>
    <cellStyle name="Percent 2 2 6 2 2 3 2 3" xfId="53840" xr:uid="{55503D29-4F89-42EF-8A2C-3811F90CFCA1}"/>
    <cellStyle name="Percent 2 2 6 2 2 3 3" xfId="18420" xr:uid="{3CF1C4D7-AC5E-49EE-A05E-6C7EB5C8E2D0}"/>
    <cellStyle name="Percent 2 2 6 2 2 3 4" xfId="32110" xr:uid="{1FF1AB4F-089D-460B-889A-43BEA95FE032}"/>
    <cellStyle name="Percent 2 2 6 2 2 3 5" xfId="46994" xr:uid="{4D167D46-DC74-4B31-8FBF-60EDA7EE0685}"/>
    <cellStyle name="Percent 2 2 6 2 2 4" xfId="21842" xr:uid="{1BAE0388-549D-41A6-9C53-FDEC27466BDB}"/>
    <cellStyle name="Percent 2 2 6 2 2 4 2" xfId="35534" xr:uid="{0654CE42-8D14-4D43-9C51-07CE82CE50E7}"/>
    <cellStyle name="Percent 2 2 6 2 2 4 3" xfId="50418" xr:uid="{95E91325-8ED5-46BE-8209-71B75345A225}"/>
    <cellStyle name="Percent 2 2 6 2 2 5" xfId="14998" xr:uid="{5CC93CC7-EDFD-452B-8150-C26188FA8A19}"/>
    <cellStyle name="Percent 2 2 6 2 2 6" xfId="28688" xr:uid="{5855C9E4-0128-4446-8E62-B369A9C23816}"/>
    <cellStyle name="Percent 2 2 6 2 2 7" xfId="43572" xr:uid="{1B45226C-03B6-4C82-9DE9-65D4CD10C4F6}"/>
    <cellStyle name="Percent 2 2 6 2 3" xfId="9863" xr:uid="{AD5EEFE8-47C0-4672-A45B-4D9C37F7EFDC}"/>
    <cellStyle name="Percent 2 2 6 2 3 2" xfId="13285" xr:uid="{F824021A-96B0-4576-A7A8-3864DF2E2280}"/>
    <cellStyle name="Percent 2 2 6 2 3 2 2" xfId="26975" xr:uid="{06CED405-1140-4E7C-A703-9F4C21EF6EB6}"/>
    <cellStyle name="Percent 2 2 6 2 3 2 2 2" xfId="40667" xr:uid="{C092B006-F1FC-44EB-A45E-55C2C9A047C1}"/>
    <cellStyle name="Percent 2 2 6 2 3 2 2 3" xfId="55551" xr:uid="{CB25A9BA-53C8-4EC9-9DA0-16A4735D2269}"/>
    <cellStyle name="Percent 2 2 6 2 3 2 3" xfId="20131" xr:uid="{7582CB30-61D1-4047-8C49-B82515170074}"/>
    <cellStyle name="Percent 2 2 6 2 3 2 4" xfId="33821" xr:uid="{52E620A1-6FD5-4F00-929B-2C22A42D66DB}"/>
    <cellStyle name="Percent 2 2 6 2 3 2 5" xfId="48705" xr:uid="{5BAB8500-E195-4324-9196-06B483996BCA}"/>
    <cellStyle name="Percent 2 2 6 2 3 3" xfId="23553" xr:uid="{64B8D58D-2C39-4AE2-8104-9481F7D26608}"/>
    <cellStyle name="Percent 2 2 6 2 3 3 2" xfId="37245" xr:uid="{A6A27E84-D081-480F-9C94-897111B49719}"/>
    <cellStyle name="Percent 2 2 6 2 3 3 3" xfId="52129" xr:uid="{F3CC1863-DE7A-4123-80EF-358BA0188D3E}"/>
    <cellStyle name="Percent 2 2 6 2 3 4" xfId="16709" xr:uid="{372683E5-748B-4A6E-9FEA-CA1CB62B8081}"/>
    <cellStyle name="Percent 2 2 6 2 3 5" xfId="30399" xr:uid="{7D1E7D97-B705-40A5-A351-21AD3B6E875B}"/>
    <cellStyle name="Percent 2 2 6 2 3 6" xfId="45283" xr:uid="{7BB33732-0438-428E-B27A-72BAC526FCAB}"/>
    <cellStyle name="Percent 2 2 6 2 4" xfId="11573" xr:uid="{C289106B-D70E-4533-ACC7-35993B901CD0}"/>
    <cellStyle name="Percent 2 2 6 2 4 2" xfId="25263" xr:uid="{A13ABCD5-33C5-4CF7-BD46-FCA1CC206334}"/>
    <cellStyle name="Percent 2 2 6 2 4 2 2" xfId="38955" xr:uid="{713507DF-A516-4BA5-8618-D36A3C393D40}"/>
    <cellStyle name="Percent 2 2 6 2 4 2 3" xfId="53839" xr:uid="{1CA6E7DF-C164-4806-987C-D8C6BCE2679D}"/>
    <cellStyle name="Percent 2 2 6 2 4 3" xfId="18419" xr:uid="{0FB49085-980A-4F3C-B7CA-12C3CB742DF0}"/>
    <cellStyle name="Percent 2 2 6 2 4 4" xfId="32109" xr:uid="{3C27AE89-0A49-451F-9BEE-B86E28A0F6AC}"/>
    <cellStyle name="Percent 2 2 6 2 4 5" xfId="46993" xr:uid="{24E75B7B-12BF-4E4F-9BE3-5AC580E19F5E}"/>
    <cellStyle name="Percent 2 2 6 2 5" xfId="21841" xr:uid="{62847C7F-C235-42B5-B270-D296FEA8B952}"/>
    <cellStyle name="Percent 2 2 6 2 5 2" xfId="35533" xr:uid="{253A35BC-4FB1-49CB-87B3-3B911D16B924}"/>
    <cellStyle name="Percent 2 2 6 2 5 3" xfId="50417" xr:uid="{06509DF5-9333-4638-A74D-E245C62F6B06}"/>
    <cellStyle name="Percent 2 2 6 2 6" xfId="14997" xr:uid="{267CE893-D7F6-4643-A989-50C5EF9D1745}"/>
    <cellStyle name="Percent 2 2 6 2 7" xfId="28687" xr:uid="{50D4B02C-D8C1-46AE-B228-885B5999F3FC}"/>
    <cellStyle name="Percent 2 2 6 2 8" xfId="43571" xr:uid="{D55F14DF-7327-4C70-80B5-38734A6A0EC8}"/>
    <cellStyle name="Percent 2 2 6 3" xfId="8153" xr:uid="{E828C7CE-81FB-4EDA-9EEB-31AD1DDDEED8}"/>
    <cellStyle name="Percent 2 2 6 3 2" xfId="9865" xr:uid="{DF71FB16-39D2-4CD7-9090-F70D71553C5A}"/>
    <cellStyle name="Percent 2 2 6 3 2 2" xfId="13287" xr:uid="{D47237E7-D7E9-4F96-9065-5ECA47AC16BD}"/>
    <cellStyle name="Percent 2 2 6 3 2 2 2" xfId="26977" xr:uid="{190546DA-E7C7-4C05-B415-5D4CBFE9C746}"/>
    <cellStyle name="Percent 2 2 6 3 2 2 2 2" xfId="40669" xr:uid="{7371481A-6458-498C-8197-D9A852E88EB2}"/>
    <cellStyle name="Percent 2 2 6 3 2 2 2 3" xfId="55553" xr:uid="{B8D892BF-CDA7-4D2F-B2C0-277075238175}"/>
    <cellStyle name="Percent 2 2 6 3 2 2 3" xfId="20133" xr:uid="{6A464D2C-AF24-4AF6-A843-B3E087559794}"/>
    <cellStyle name="Percent 2 2 6 3 2 2 4" xfId="33823" xr:uid="{D33B50AC-1693-4B0F-A760-E7F6F65D7E5B}"/>
    <cellStyle name="Percent 2 2 6 3 2 2 5" xfId="48707" xr:uid="{216A0E8E-F5F6-47E3-807F-59E00ABC8B54}"/>
    <cellStyle name="Percent 2 2 6 3 2 3" xfId="23555" xr:uid="{34E982A2-EC8D-4DF4-B0A2-002FD68E7C90}"/>
    <cellStyle name="Percent 2 2 6 3 2 3 2" xfId="37247" xr:uid="{B4AC8F56-FCC0-46C9-9758-C22224EA78D1}"/>
    <cellStyle name="Percent 2 2 6 3 2 3 3" xfId="52131" xr:uid="{2B411117-747B-4A65-9A2A-EA7009238103}"/>
    <cellStyle name="Percent 2 2 6 3 2 4" xfId="16711" xr:uid="{51A60079-6A4A-4310-9736-EEA2F16B49E0}"/>
    <cellStyle name="Percent 2 2 6 3 2 5" xfId="30401" xr:uid="{D17CE437-80A2-46DE-AD40-50C95B9762C9}"/>
    <cellStyle name="Percent 2 2 6 3 2 6" xfId="45285" xr:uid="{CB16E073-52D6-4271-8E62-4766D5F422A3}"/>
    <cellStyle name="Percent 2 2 6 3 3" xfId="11575" xr:uid="{9C479EBD-4433-4A8D-B9F5-618A19DC9A74}"/>
    <cellStyle name="Percent 2 2 6 3 3 2" xfId="25265" xr:uid="{E799F00A-F5B0-4493-BB6B-09176B361C66}"/>
    <cellStyle name="Percent 2 2 6 3 3 2 2" xfId="38957" xr:uid="{7CB1F806-F38A-4E24-9716-E88EA8D4AD8E}"/>
    <cellStyle name="Percent 2 2 6 3 3 2 3" xfId="53841" xr:uid="{D5B37858-D51D-4DAF-B351-96A8BEB33416}"/>
    <cellStyle name="Percent 2 2 6 3 3 3" xfId="18421" xr:uid="{E24EA349-13D6-457A-86D0-9D7D5141EA6E}"/>
    <cellStyle name="Percent 2 2 6 3 3 4" xfId="32111" xr:uid="{62829FDA-839A-4701-A508-A648C90EC356}"/>
    <cellStyle name="Percent 2 2 6 3 3 5" xfId="46995" xr:uid="{8C60198F-A577-4920-9A52-00C1788F9A86}"/>
    <cellStyle name="Percent 2 2 6 3 4" xfId="21843" xr:uid="{7127BB00-D72A-4C0C-96FD-D0D3B89DF0EE}"/>
    <cellStyle name="Percent 2 2 6 3 4 2" xfId="35535" xr:uid="{357989DF-36E0-4D71-A949-0068968AA2F9}"/>
    <cellStyle name="Percent 2 2 6 3 4 3" xfId="50419" xr:uid="{A70C674C-99AA-48DF-93AF-67DE25CE7FFB}"/>
    <cellStyle name="Percent 2 2 6 3 5" xfId="14999" xr:uid="{12279B65-E6F5-48A2-B9B0-50A5DDEAC89B}"/>
    <cellStyle name="Percent 2 2 6 3 6" xfId="28689" xr:uid="{245D4BAB-C860-43F2-A4EA-9966D115BD5B}"/>
    <cellStyle name="Percent 2 2 6 3 7" xfId="43573" xr:uid="{74ED4399-5565-46DC-AF6D-84766DF63AAC}"/>
    <cellStyle name="Percent 2 2 6 4" xfId="8154" xr:uid="{AF17BA70-C5D9-4615-978A-B610B9CD1151}"/>
    <cellStyle name="Percent 2 2 6 4 2" xfId="9866" xr:uid="{733A8945-A96D-4D81-BA44-B8A0BDE19C82}"/>
    <cellStyle name="Percent 2 2 6 4 2 2" xfId="13288" xr:uid="{F3F766EB-8967-49F7-9739-3622A3B84D49}"/>
    <cellStyle name="Percent 2 2 6 4 2 2 2" xfId="26978" xr:uid="{28AA166C-D9F1-4FD9-9618-6D69C7C08B74}"/>
    <cellStyle name="Percent 2 2 6 4 2 2 2 2" xfId="40670" xr:uid="{3B58D411-34C4-4D3A-8DAA-3480412A2225}"/>
    <cellStyle name="Percent 2 2 6 4 2 2 2 3" xfId="55554" xr:uid="{1E484379-5205-4C78-BEF4-54974261D72B}"/>
    <cellStyle name="Percent 2 2 6 4 2 2 3" xfId="20134" xr:uid="{C54B8BE4-79E9-42F6-AD3A-2EC47AA3F157}"/>
    <cellStyle name="Percent 2 2 6 4 2 2 4" xfId="33824" xr:uid="{FF71DD96-8348-4DCD-B70F-BB43B0ECDADA}"/>
    <cellStyle name="Percent 2 2 6 4 2 2 5" xfId="48708" xr:uid="{3729BDBF-101D-4E39-B52D-520ED18780D4}"/>
    <cellStyle name="Percent 2 2 6 4 2 3" xfId="23556" xr:uid="{AB7A0719-9DF1-4ED4-B1D9-8868AB5AA2F7}"/>
    <cellStyle name="Percent 2 2 6 4 2 3 2" xfId="37248" xr:uid="{4A1CF350-84FA-4A73-A52C-2ACFE32BD203}"/>
    <cellStyle name="Percent 2 2 6 4 2 3 3" xfId="52132" xr:uid="{D33B1D25-A0D7-4857-BCD4-A082573595BE}"/>
    <cellStyle name="Percent 2 2 6 4 2 4" xfId="16712" xr:uid="{87F2D023-4BBF-48CD-A5E2-EAB5AF330675}"/>
    <cellStyle name="Percent 2 2 6 4 2 5" xfId="30402" xr:uid="{6A4B8EC9-557E-40C7-9A71-88CF2498120A}"/>
    <cellStyle name="Percent 2 2 6 4 2 6" xfId="45286" xr:uid="{D068E411-5635-470C-A0CE-A4BAB74DD55E}"/>
    <cellStyle name="Percent 2 2 6 4 3" xfId="11576" xr:uid="{1DD0A2E9-21F9-410F-B363-DBC79A5BF1FA}"/>
    <cellStyle name="Percent 2 2 6 4 3 2" xfId="25266" xr:uid="{C25DAB91-9B47-49A6-9BAC-6D447976DE6B}"/>
    <cellStyle name="Percent 2 2 6 4 3 2 2" xfId="38958" xr:uid="{661D0A91-6FAD-4539-8714-B5FB91BA8791}"/>
    <cellStyle name="Percent 2 2 6 4 3 2 3" xfId="53842" xr:uid="{B6549B91-9618-4204-B422-1FB4BC030B6A}"/>
    <cellStyle name="Percent 2 2 6 4 3 3" xfId="18422" xr:uid="{617D055D-7555-4A04-9F5F-7FD131E312BB}"/>
    <cellStyle name="Percent 2 2 6 4 3 4" xfId="32112" xr:uid="{5CBA32CA-B739-4FD3-A3F5-02843E52715B}"/>
    <cellStyle name="Percent 2 2 6 4 3 5" xfId="46996" xr:uid="{01D1937C-D576-4F9D-BB22-56D90692DD01}"/>
    <cellStyle name="Percent 2 2 6 4 4" xfId="21844" xr:uid="{0AA3EE86-5666-4E11-B74B-67884ADC6D3F}"/>
    <cellStyle name="Percent 2 2 6 4 4 2" xfId="35536" xr:uid="{C2B62015-E10E-4740-B9B7-266567B435D3}"/>
    <cellStyle name="Percent 2 2 6 4 4 3" xfId="50420" xr:uid="{ED1A8D7C-C5A0-49C5-8617-0619AE59C654}"/>
    <cellStyle name="Percent 2 2 6 4 5" xfId="15000" xr:uid="{6A0DD38A-1D0B-407D-ACA0-A29990EC8892}"/>
    <cellStyle name="Percent 2 2 6 4 6" xfId="28690" xr:uid="{FCE79FDE-3889-46DC-A9AD-4495136CB849}"/>
    <cellStyle name="Percent 2 2 6 4 7" xfId="43574" xr:uid="{E528CA9C-2693-4AC7-B564-6A4CD0993C1C}"/>
    <cellStyle name="Percent 2 2 6 5" xfId="9862" xr:uid="{7CC118B5-111D-4798-A728-E40B466C7C44}"/>
    <cellStyle name="Percent 2 2 6 5 2" xfId="13284" xr:uid="{97B5C9BD-96DD-4D13-BDA9-3477756A0238}"/>
    <cellStyle name="Percent 2 2 6 5 2 2" xfId="26974" xr:uid="{EDCE55ED-249A-4580-8F22-021510266CA8}"/>
    <cellStyle name="Percent 2 2 6 5 2 2 2" xfId="40666" xr:uid="{6C1DB38B-CD57-462A-988D-AD04621B7F35}"/>
    <cellStyle name="Percent 2 2 6 5 2 2 3" xfId="55550" xr:uid="{AC516A78-5B9A-4BE6-A1DC-21DCB68EA259}"/>
    <cellStyle name="Percent 2 2 6 5 2 3" xfId="20130" xr:uid="{A8D19DC7-C983-4CBE-A1C5-546DF0B3CCC0}"/>
    <cellStyle name="Percent 2 2 6 5 2 4" xfId="33820" xr:uid="{09DAB523-6E34-4F6A-829E-08DF549F0D85}"/>
    <cellStyle name="Percent 2 2 6 5 2 5" xfId="48704" xr:uid="{93A97C39-4032-454D-9605-8D441370D619}"/>
    <cellStyle name="Percent 2 2 6 5 3" xfId="23552" xr:uid="{ABB3B8E4-5DFA-4E71-BEA8-8B934CD48072}"/>
    <cellStyle name="Percent 2 2 6 5 3 2" xfId="37244" xr:uid="{79450596-0923-4FB4-8689-49968F0C6314}"/>
    <cellStyle name="Percent 2 2 6 5 3 3" xfId="52128" xr:uid="{824D6837-5E96-4706-AED3-BC3B113C8069}"/>
    <cellStyle name="Percent 2 2 6 5 4" xfId="16708" xr:uid="{036DFA9D-8068-4D48-851F-EC722E696881}"/>
    <cellStyle name="Percent 2 2 6 5 5" xfId="30398" xr:uid="{B0350602-F752-46DB-9353-5411AA0EEED0}"/>
    <cellStyle name="Percent 2 2 6 5 6" xfId="45282" xr:uid="{351A7FDB-691E-4EF2-A3BF-AC15A3949955}"/>
    <cellStyle name="Percent 2 2 6 6" xfId="11572" xr:uid="{D89996DA-DD19-4C2E-8ED4-D22AED7F2E09}"/>
    <cellStyle name="Percent 2 2 6 6 2" xfId="25262" xr:uid="{280AA6A7-A115-4FF6-BF15-D8E2F28450D5}"/>
    <cellStyle name="Percent 2 2 6 6 2 2" xfId="38954" xr:uid="{E7AEA729-604B-4447-9EFD-65B98DA962E5}"/>
    <cellStyle name="Percent 2 2 6 6 2 3" xfId="53838" xr:uid="{B8E90F3F-4584-4DFB-AFF0-02E50A9FCFF2}"/>
    <cellStyle name="Percent 2 2 6 6 3" xfId="18418" xr:uid="{B0FB02EF-6499-4594-A93C-FCB72E508780}"/>
    <cellStyle name="Percent 2 2 6 6 4" xfId="32108" xr:uid="{02C07B1E-2FD7-44A6-8ACA-88EB8D745A05}"/>
    <cellStyle name="Percent 2 2 6 6 5" xfId="46992" xr:uid="{74BA34F6-BB70-4980-A9D2-5DAF36E18ADA}"/>
    <cellStyle name="Percent 2 2 6 7" xfId="21840" xr:uid="{552E7861-4A41-4D91-AA3D-4E65ECD74BC4}"/>
    <cellStyle name="Percent 2 2 6 7 2" xfId="35532" xr:uid="{A56C1259-29B6-4A4E-BB3D-3612C9C906CE}"/>
    <cellStyle name="Percent 2 2 6 7 3" xfId="50416" xr:uid="{D072387C-DEE0-4814-B207-18BA1B1486AE}"/>
    <cellStyle name="Percent 2 2 6 8" xfId="14996" xr:uid="{1238FB25-AF91-4A06-972C-F910AEA5BF19}"/>
    <cellStyle name="Percent 2 2 6 9" xfId="28686" xr:uid="{5CE1D1DE-9F24-4C52-A051-BA83ED148B7E}"/>
    <cellStyle name="Percent 2 2 7" xfId="8155" xr:uid="{1E158382-B7BB-43FF-8F50-D8064E06E384}"/>
    <cellStyle name="Percent 2 2 7 2" xfId="8156" xr:uid="{36269F14-87A1-4C50-AF7D-CA788F4D0DDC}"/>
    <cellStyle name="Percent 2 2 7 2 2" xfId="9868" xr:uid="{BFAD71B9-48C7-443F-9435-92A304EF70E8}"/>
    <cellStyle name="Percent 2 2 7 2 2 2" xfId="13290" xr:uid="{7980411C-B602-4946-9722-6F567D8FD0BE}"/>
    <cellStyle name="Percent 2 2 7 2 2 2 2" xfId="26980" xr:uid="{978917FC-E56D-4126-97FF-9E54CABFDF5E}"/>
    <cellStyle name="Percent 2 2 7 2 2 2 2 2" xfId="40672" xr:uid="{CA52AE7D-9654-4D34-8A8A-E80931CA88E0}"/>
    <cellStyle name="Percent 2 2 7 2 2 2 2 3" xfId="55556" xr:uid="{D31814AB-4DDD-436C-AB3B-7C3191EBAD91}"/>
    <cellStyle name="Percent 2 2 7 2 2 2 3" xfId="20136" xr:uid="{AD4EBA2F-7AAB-4193-BB33-8313D27BF8C0}"/>
    <cellStyle name="Percent 2 2 7 2 2 2 4" xfId="33826" xr:uid="{77BBA731-CDDE-452E-AC54-3E2E7A391CA8}"/>
    <cellStyle name="Percent 2 2 7 2 2 2 5" xfId="48710" xr:uid="{3A3EF519-13B5-4318-ADC0-18B2D97516BC}"/>
    <cellStyle name="Percent 2 2 7 2 2 3" xfId="23558" xr:uid="{948E9066-E29E-483B-A40B-352602ED1726}"/>
    <cellStyle name="Percent 2 2 7 2 2 3 2" xfId="37250" xr:uid="{D7174376-0969-41B6-9ABC-A9378D145558}"/>
    <cellStyle name="Percent 2 2 7 2 2 3 3" xfId="52134" xr:uid="{052C728B-1E86-4D05-B5AB-6BB570D225D1}"/>
    <cellStyle name="Percent 2 2 7 2 2 4" xfId="16714" xr:uid="{EE889114-109A-400E-88AA-535FFD490831}"/>
    <cellStyle name="Percent 2 2 7 2 2 5" xfId="30404" xr:uid="{AC135D6F-57B4-455F-91BA-5A3F672EF22E}"/>
    <cellStyle name="Percent 2 2 7 2 2 6" xfId="45288" xr:uid="{8BE27381-74E9-43D6-98C4-F2F4824CB98A}"/>
    <cellStyle name="Percent 2 2 7 2 3" xfId="11578" xr:uid="{84DF1AFE-D2B5-483E-B883-A9AD4E93CFD0}"/>
    <cellStyle name="Percent 2 2 7 2 3 2" xfId="25268" xr:uid="{8BB5BB72-6800-49A2-80A6-118087C11C2F}"/>
    <cellStyle name="Percent 2 2 7 2 3 2 2" xfId="38960" xr:uid="{9FBFC0EE-045A-43A6-82A6-39E8716041A5}"/>
    <cellStyle name="Percent 2 2 7 2 3 2 3" xfId="53844" xr:uid="{80424FD8-9ABE-4842-922C-F3D987B70C12}"/>
    <cellStyle name="Percent 2 2 7 2 3 3" xfId="18424" xr:uid="{0FA60381-D219-4127-B020-5FCEA179D818}"/>
    <cellStyle name="Percent 2 2 7 2 3 4" xfId="32114" xr:uid="{72A555E4-DA3C-40DB-AF97-5A93480BE8EC}"/>
    <cellStyle name="Percent 2 2 7 2 3 5" xfId="46998" xr:uid="{E4602EB8-211C-4C5D-BAF0-38C3818C1116}"/>
    <cellStyle name="Percent 2 2 7 2 4" xfId="21846" xr:uid="{718298A7-FF06-44FD-875F-6AE825E219B4}"/>
    <cellStyle name="Percent 2 2 7 2 4 2" xfId="35538" xr:uid="{FB02226B-37D8-49D7-8792-C2D029107257}"/>
    <cellStyle name="Percent 2 2 7 2 4 3" xfId="50422" xr:uid="{1CFE8B92-F8C3-4C79-BB36-BD90D220D94B}"/>
    <cellStyle name="Percent 2 2 7 2 5" xfId="15002" xr:uid="{597FCF33-1BF6-4A30-8225-F33A253D1D06}"/>
    <cellStyle name="Percent 2 2 7 2 6" xfId="28692" xr:uid="{05E34C35-3DBB-4B5A-A51D-81912BF61041}"/>
    <cellStyle name="Percent 2 2 7 2 7" xfId="43576" xr:uid="{CDAA2695-254D-4C13-BE86-3B83F673B996}"/>
    <cellStyle name="Percent 2 2 7 3" xfId="9867" xr:uid="{BE55BC71-F34D-493C-BD37-6E96047E68B1}"/>
    <cellStyle name="Percent 2 2 7 3 2" xfId="13289" xr:uid="{1067ACC4-967B-40CA-9749-2439793BFE61}"/>
    <cellStyle name="Percent 2 2 7 3 2 2" xfId="26979" xr:uid="{DA89AA95-0F8A-436D-BF87-440F02F82607}"/>
    <cellStyle name="Percent 2 2 7 3 2 2 2" xfId="40671" xr:uid="{E9C1A0D0-6825-4531-AEB9-9D497FE48B88}"/>
    <cellStyle name="Percent 2 2 7 3 2 2 3" xfId="55555" xr:uid="{C1B4AAF9-D104-49B1-B401-6E75048CF5AF}"/>
    <cellStyle name="Percent 2 2 7 3 2 3" xfId="20135" xr:uid="{3F1BC46A-73F0-43CE-8A67-515A004F2C3D}"/>
    <cellStyle name="Percent 2 2 7 3 2 4" xfId="33825" xr:uid="{4290FB7F-A22D-4647-A0CF-CF5FBBF42D69}"/>
    <cellStyle name="Percent 2 2 7 3 2 5" xfId="48709" xr:uid="{45B49F04-723A-4028-824F-62E47C51FE44}"/>
    <cellStyle name="Percent 2 2 7 3 3" xfId="23557" xr:uid="{E7A90201-F5FB-440C-AA1A-7A632E62992A}"/>
    <cellStyle name="Percent 2 2 7 3 3 2" xfId="37249" xr:uid="{056D262F-7F85-4A39-B8C0-5480D82FC343}"/>
    <cellStyle name="Percent 2 2 7 3 3 3" xfId="52133" xr:uid="{9D251C88-5C6F-4BB4-B2C9-BF3F5F31C636}"/>
    <cellStyle name="Percent 2 2 7 3 4" xfId="16713" xr:uid="{945E6C3D-B5B6-4AF4-9000-AA2D45036A70}"/>
    <cellStyle name="Percent 2 2 7 3 5" xfId="30403" xr:uid="{13DF624B-8586-4F74-9711-FF2A98124F05}"/>
    <cellStyle name="Percent 2 2 7 3 6" xfId="45287" xr:uid="{C5C35A9E-5373-4F92-BAE5-A1594B9639D6}"/>
    <cellStyle name="Percent 2 2 7 4" xfId="11577" xr:uid="{4DBB3F57-7008-482D-B810-4F47D21B59C6}"/>
    <cellStyle name="Percent 2 2 7 4 2" xfId="25267" xr:uid="{4A9BC111-C05A-4DF4-87B4-D8B9BB49C89B}"/>
    <cellStyle name="Percent 2 2 7 4 2 2" xfId="38959" xr:uid="{1DF04047-A8F5-4DB0-9017-0740F4F9AD5B}"/>
    <cellStyle name="Percent 2 2 7 4 2 3" xfId="53843" xr:uid="{9A4C7A3A-C5CF-4219-846B-0BFFAF74171A}"/>
    <cellStyle name="Percent 2 2 7 4 3" xfId="18423" xr:uid="{7F828BE0-FE2F-4B03-B4C8-C053E574D37E}"/>
    <cellStyle name="Percent 2 2 7 4 4" xfId="32113" xr:uid="{7AD02645-6911-4FCB-BCF1-95A6012C82CB}"/>
    <cellStyle name="Percent 2 2 7 4 5" xfId="46997" xr:uid="{74F92A38-3F27-42C2-930D-AD09014A217C}"/>
    <cellStyle name="Percent 2 2 7 5" xfId="21845" xr:uid="{1F36E324-3EA1-46F8-A987-D8F976237BDC}"/>
    <cellStyle name="Percent 2 2 7 5 2" xfId="35537" xr:uid="{739AC818-CB02-48D3-ACBA-43CF8AF6B49D}"/>
    <cellStyle name="Percent 2 2 7 5 3" xfId="50421" xr:uid="{028ACEA3-2ECB-4E15-A570-F31E1E815EF6}"/>
    <cellStyle name="Percent 2 2 7 6" xfId="15001" xr:uid="{E7C34EB9-E1FD-4290-9C95-F29DA3339CE7}"/>
    <cellStyle name="Percent 2 2 7 7" xfId="28691" xr:uid="{4FEF7C17-5E72-4827-9EAF-490BEA836CB6}"/>
    <cellStyle name="Percent 2 2 7 8" xfId="43575" xr:uid="{058E997E-98D2-4D36-A42D-DA083E87847A}"/>
    <cellStyle name="Percent 2 2 8" xfId="8157" xr:uid="{5CCF5042-C7CB-445C-83AC-6B6E7E1D9AF8}"/>
    <cellStyle name="Percent 2 2 8 2" xfId="9869" xr:uid="{4A68C6E4-CD30-4462-A2C9-2D5AD8ECB3D8}"/>
    <cellStyle name="Percent 2 2 8 2 2" xfId="13291" xr:uid="{712F9244-E5BF-4B6D-84ED-4559E5E7A9C7}"/>
    <cellStyle name="Percent 2 2 8 2 2 2" xfId="26981" xr:uid="{4A5D4505-998A-4740-AE5F-0A3A4E6315D3}"/>
    <cellStyle name="Percent 2 2 8 2 2 2 2" xfId="40673" xr:uid="{D4F7F4D6-28B3-42D2-9B57-7C5C7D90D2CF}"/>
    <cellStyle name="Percent 2 2 8 2 2 2 3" xfId="55557" xr:uid="{2EA5EBB6-F1C1-4E45-ABD8-84E931F34E6E}"/>
    <cellStyle name="Percent 2 2 8 2 2 3" xfId="20137" xr:uid="{2D84DA0D-B71D-40D3-9CFB-4813731F78A5}"/>
    <cellStyle name="Percent 2 2 8 2 2 4" xfId="33827" xr:uid="{C358ADB9-0BF6-4823-AB4E-1DBD4E8EFC02}"/>
    <cellStyle name="Percent 2 2 8 2 2 5" xfId="48711" xr:uid="{B1E3227A-7648-45C0-8B79-D51FCD648E41}"/>
    <cellStyle name="Percent 2 2 8 2 3" xfId="23559" xr:uid="{929732CD-E2EC-40B2-859D-A3BE2E1C72DD}"/>
    <cellStyle name="Percent 2 2 8 2 3 2" xfId="37251" xr:uid="{91A6EFBA-D177-4E5C-96B1-BF047FCD3D1A}"/>
    <cellStyle name="Percent 2 2 8 2 3 3" xfId="52135" xr:uid="{725D0663-88CB-4319-AF8D-8CF955EE1879}"/>
    <cellStyle name="Percent 2 2 8 2 4" xfId="16715" xr:uid="{3EFE984E-E35C-4F51-9A1B-8340AC536AB2}"/>
    <cellStyle name="Percent 2 2 8 2 5" xfId="30405" xr:uid="{BDAC8C16-E97C-4DE8-8AAC-10E47FBE242B}"/>
    <cellStyle name="Percent 2 2 8 2 6" xfId="45289" xr:uid="{FFA80252-1593-4794-9019-07CA09C587DF}"/>
    <cellStyle name="Percent 2 2 8 3" xfId="11579" xr:uid="{FAEDC6DF-A049-4C6C-8C7D-5F7763196B35}"/>
    <cellStyle name="Percent 2 2 8 3 2" xfId="25269" xr:uid="{924E8EB3-3397-4BB2-AA07-AECD12F87238}"/>
    <cellStyle name="Percent 2 2 8 3 2 2" xfId="38961" xr:uid="{3227DBD7-4EE7-4029-9428-AF7364480F3A}"/>
    <cellStyle name="Percent 2 2 8 3 2 3" xfId="53845" xr:uid="{31A1CC1D-6E17-412E-9CC7-F15897D7993F}"/>
    <cellStyle name="Percent 2 2 8 3 3" xfId="18425" xr:uid="{53ED5EED-A971-46F8-86DD-4BDC615075E2}"/>
    <cellStyle name="Percent 2 2 8 3 4" xfId="32115" xr:uid="{AB5FFD7E-D08C-4BA4-801D-09A36901A461}"/>
    <cellStyle name="Percent 2 2 8 3 5" xfId="46999" xr:uid="{15E45CC9-0C04-468C-9189-136AB265C57F}"/>
    <cellStyle name="Percent 2 2 8 4" xfId="21847" xr:uid="{916EDE85-722B-4E5F-914E-A5A6F7766DDF}"/>
    <cellStyle name="Percent 2 2 8 4 2" xfId="35539" xr:uid="{6992A9A1-539D-4DD8-9AA5-3BFC71F1394E}"/>
    <cellStyle name="Percent 2 2 8 4 3" xfId="50423" xr:uid="{02E78E12-EFCD-4B38-A697-BCE9A24ADB62}"/>
    <cellStyle name="Percent 2 2 8 5" xfId="15003" xr:uid="{E3B3822E-EF6D-459A-8D25-561B0C13DEB2}"/>
    <cellStyle name="Percent 2 2 8 6" xfId="28693" xr:uid="{A8834BDF-F82B-4810-B5FE-17DF0D43A9A7}"/>
    <cellStyle name="Percent 2 2 8 7" xfId="43577" xr:uid="{F21C28EA-913B-440D-8D79-E4DFC2931078}"/>
    <cellStyle name="Percent 2 2 9" xfId="8158" xr:uid="{05FC318C-498A-4EF3-B08F-B6A39FD8000F}"/>
    <cellStyle name="Percent 2 2 9 2" xfId="9870" xr:uid="{61800AE4-4187-49C6-B8B8-ADF478C55491}"/>
    <cellStyle name="Percent 2 2 9 2 2" xfId="13292" xr:uid="{2D291B6F-937F-4076-BB5C-E8BCBE13FF19}"/>
    <cellStyle name="Percent 2 2 9 2 2 2" xfId="26982" xr:uid="{B46AEB12-03E6-439A-B99C-3A703B610A9E}"/>
    <cellStyle name="Percent 2 2 9 2 2 2 2" xfId="40674" xr:uid="{F633C7D1-786C-4CA3-A2AA-BA4C8A3ACB9F}"/>
    <cellStyle name="Percent 2 2 9 2 2 2 3" xfId="55558" xr:uid="{A25FBE63-C10C-44D7-93E5-531FBCCC445B}"/>
    <cellStyle name="Percent 2 2 9 2 2 3" xfId="20138" xr:uid="{0A6ED28E-C836-413F-B313-E5C8476CDF6A}"/>
    <cellStyle name="Percent 2 2 9 2 2 4" xfId="33828" xr:uid="{EF95FA54-38FC-4FFC-A728-332EDCD8BFF3}"/>
    <cellStyle name="Percent 2 2 9 2 2 5" xfId="48712" xr:uid="{A8B86E53-4F71-4E32-99DE-1B0BDE3EC1B7}"/>
    <cellStyle name="Percent 2 2 9 2 3" xfId="23560" xr:uid="{6F90100A-3906-4A44-8E0C-338CDAB4C36D}"/>
    <cellStyle name="Percent 2 2 9 2 3 2" xfId="37252" xr:uid="{D028FE33-A42B-43F7-898E-C1E7759BBC94}"/>
    <cellStyle name="Percent 2 2 9 2 3 3" xfId="52136" xr:uid="{293FBEBD-8946-4B8A-A7FF-F76664064D81}"/>
    <cellStyle name="Percent 2 2 9 2 4" xfId="16716" xr:uid="{DD56D8D5-6802-4F3A-8BAD-B0D61B0AAACE}"/>
    <cellStyle name="Percent 2 2 9 2 5" xfId="30406" xr:uid="{B90F8925-A457-4A2D-85B8-E99EF59BDDCC}"/>
    <cellStyle name="Percent 2 2 9 2 6" xfId="45290" xr:uid="{6601F055-DECF-4A25-B0E1-DB87C8436543}"/>
    <cellStyle name="Percent 2 2 9 3" xfId="11580" xr:uid="{B4A4E3CA-9D31-4820-B3B9-0FEF0960F0A4}"/>
    <cellStyle name="Percent 2 2 9 3 2" xfId="25270" xr:uid="{9E053B10-D4BC-49AB-A7AC-D370C1BA9242}"/>
    <cellStyle name="Percent 2 2 9 3 2 2" xfId="38962" xr:uid="{AACCC43F-F49D-4EF9-899C-C97521475E1A}"/>
    <cellStyle name="Percent 2 2 9 3 2 3" xfId="53846" xr:uid="{54455BAA-D6D7-4A02-8660-7299A275B099}"/>
    <cellStyle name="Percent 2 2 9 3 3" xfId="18426" xr:uid="{47CC3C18-63E8-4B55-8A00-8AB382028751}"/>
    <cellStyle name="Percent 2 2 9 3 4" xfId="32116" xr:uid="{DE09279B-E9D9-420D-B448-FA4A12C082BE}"/>
    <cellStyle name="Percent 2 2 9 3 5" xfId="47000" xr:uid="{F3C3BB2C-25A7-4A48-A89E-9B05F8B5320D}"/>
    <cellStyle name="Percent 2 2 9 4" xfId="21848" xr:uid="{1D87E154-BC25-4D3E-AA6D-C90675F8B3AB}"/>
    <cellStyle name="Percent 2 2 9 4 2" xfId="35540" xr:uid="{8083B0A7-A736-4210-B2D5-88FB45E57C09}"/>
    <cellStyle name="Percent 2 2 9 4 3" xfId="50424" xr:uid="{81214F1F-A010-4B8C-B821-15BDFF21A642}"/>
    <cellStyle name="Percent 2 2 9 5" xfId="15004" xr:uid="{F4123CFF-EFA6-4FAE-8007-382B81DD17E8}"/>
    <cellStyle name="Percent 2 2 9 6" xfId="28694" xr:uid="{973915FD-3A0C-45A0-AC2B-75F700AD5B2B}"/>
    <cellStyle name="Percent 2 2 9 7" xfId="43578" xr:uid="{BD61C58B-6070-44A5-8B50-B7F0AB1FCA5A}"/>
    <cellStyle name="Percent 2 3" xfId="8159" xr:uid="{77BC459C-97D1-438E-9C89-EE5B71485AD5}"/>
    <cellStyle name="Percent 2 3 10" xfId="21849" xr:uid="{665A6BF4-33A2-45F8-BAC0-F8D0FBA02FB5}"/>
    <cellStyle name="Percent 2 3 10 2" xfId="35541" xr:uid="{F1E220BD-06A0-43EF-BB95-54042D6DFF96}"/>
    <cellStyle name="Percent 2 3 10 3" xfId="50425" xr:uid="{0DCADDFC-39F7-47E4-AFCB-3F20F0C11551}"/>
    <cellStyle name="Percent 2 3 11" xfId="15005" xr:uid="{26C9DBA4-482B-4AB2-9D98-B48EE682D593}"/>
    <cellStyle name="Percent 2 3 12" xfId="28695" xr:uid="{E52CFA61-78F6-4E6E-9E23-79EFBC9B8033}"/>
    <cellStyle name="Percent 2 3 13" xfId="43579" xr:uid="{4F0D60C8-383A-41FE-A716-87E725A2F960}"/>
    <cellStyle name="Percent 2 3 2" xfId="8160" xr:uid="{8F99D3E4-04F6-43BB-955E-D8906B07A812}"/>
    <cellStyle name="Percent 2 3 2 10" xfId="15006" xr:uid="{B2AB424A-7F0D-414C-9E26-E9511F411747}"/>
    <cellStyle name="Percent 2 3 2 11" xfId="28696" xr:uid="{8BE6AF1D-F7A8-428D-A230-3372A3B498BD}"/>
    <cellStyle name="Percent 2 3 2 12" xfId="43580" xr:uid="{FEF701F0-7EF1-448D-8C93-2C188AEF8FB6}"/>
    <cellStyle name="Percent 2 3 2 2" xfId="8161" xr:uid="{9C5788F3-6F59-4380-BFF1-9F7EA81B467D}"/>
    <cellStyle name="Percent 2 3 2 2 10" xfId="43581" xr:uid="{CC8344D4-0D4A-448F-8D6F-493D9FC7ECE6}"/>
    <cellStyle name="Percent 2 3 2 2 2" xfId="8162" xr:uid="{E06667F5-72A4-43B3-8B03-4C295C4576B2}"/>
    <cellStyle name="Percent 2 3 2 2 2 2" xfId="8163" xr:uid="{9F2D0800-36D2-4091-AFED-9D15867277D8}"/>
    <cellStyle name="Percent 2 3 2 2 2 2 2" xfId="9875" xr:uid="{6B0A8659-7623-4FA9-A37B-C66256AE0A6D}"/>
    <cellStyle name="Percent 2 3 2 2 2 2 2 2" xfId="13297" xr:uid="{7E0D4977-C573-4AFF-9073-07B9997CEBF7}"/>
    <cellStyle name="Percent 2 3 2 2 2 2 2 2 2" xfId="26987" xr:uid="{4BC4B719-79F3-4D06-B023-C7CAD7C1B631}"/>
    <cellStyle name="Percent 2 3 2 2 2 2 2 2 2 2" xfId="40679" xr:uid="{C3E66A95-6A00-44EA-922B-C2E1C1CE572D}"/>
    <cellStyle name="Percent 2 3 2 2 2 2 2 2 2 3" xfId="55563" xr:uid="{51C514E0-848C-458C-A33C-242CDE821770}"/>
    <cellStyle name="Percent 2 3 2 2 2 2 2 2 3" xfId="20143" xr:uid="{2D0DFD82-3E2D-4D33-B1B6-2258A87C36B6}"/>
    <cellStyle name="Percent 2 3 2 2 2 2 2 2 4" xfId="33833" xr:uid="{EAEC31DD-BC77-4098-9C36-BE7A9107FDCF}"/>
    <cellStyle name="Percent 2 3 2 2 2 2 2 2 5" xfId="48717" xr:uid="{4D5EB24A-A462-4602-A6AE-C0811C85F18D}"/>
    <cellStyle name="Percent 2 3 2 2 2 2 2 3" xfId="23565" xr:uid="{12C67DE9-7C60-4324-8BEB-97717BEE3929}"/>
    <cellStyle name="Percent 2 3 2 2 2 2 2 3 2" xfId="37257" xr:uid="{1B9B5064-E13B-4EA9-812A-ECBD74C65A97}"/>
    <cellStyle name="Percent 2 3 2 2 2 2 2 3 3" xfId="52141" xr:uid="{C7C9ED24-4CD9-4A43-9926-313D1040E59E}"/>
    <cellStyle name="Percent 2 3 2 2 2 2 2 4" xfId="16721" xr:uid="{CCAE8245-7DBE-43BC-8F07-F3706488A51A}"/>
    <cellStyle name="Percent 2 3 2 2 2 2 2 5" xfId="30411" xr:uid="{EAA93993-00D1-40C3-8B92-FF58C75EF312}"/>
    <cellStyle name="Percent 2 3 2 2 2 2 2 6" xfId="45295" xr:uid="{F0C786E2-6E6D-4C5C-A988-29D7028B6042}"/>
    <cellStyle name="Percent 2 3 2 2 2 2 3" xfId="11585" xr:uid="{8264C468-1BF8-4EC0-9966-AD3667AD9BB8}"/>
    <cellStyle name="Percent 2 3 2 2 2 2 3 2" xfId="25275" xr:uid="{7F833D11-44D5-4D0F-B3F1-04A3641D6EB7}"/>
    <cellStyle name="Percent 2 3 2 2 2 2 3 2 2" xfId="38967" xr:uid="{2F292FF8-FE3B-4CA6-A296-64BF143DE976}"/>
    <cellStyle name="Percent 2 3 2 2 2 2 3 2 3" xfId="53851" xr:uid="{B2E00275-51EA-49A6-B434-67D095CBAD9A}"/>
    <cellStyle name="Percent 2 3 2 2 2 2 3 3" xfId="18431" xr:uid="{5F211F2C-F16B-4FB9-A337-F672194832CC}"/>
    <cellStyle name="Percent 2 3 2 2 2 2 3 4" xfId="32121" xr:uid="{E8BA268B-36B3-484D-B410-11E28AED99BD}"/>
    <cellStyle name="Percent 2 3 2 2 2 2 3 5" xfId="47005" xr:uid="{73EC3DD3-5B5D-4B13-9578-C88789101A50}"/>
    <cellStyle name="Percent 2 3 2 2 2 2 4" xfId="21853" xr:uid="{FD122D3C-DA48-4969-825F-BDA5090CD37F}"/>
    <cellStyle name="Percent 2 3 2 2 2 2 4 2" xfId="35545" xr:uid="{427EDA0E-8164-4127-871F-D3EEC8685A85}"/>
    <cellStyle name="Percent 2 3 2 2 2 2 4 3" xfId="50429" xr:uid="{0A0F9C66-A426-4868-893D-1A6934E05B34}"/>
    <cellStyle name="Percent 2 3 2 2 2 2 5" xfId="15009" xr:uid="{593C9F88-B093-4561-B993-78E6B45B0043}"/>
    <cellStyle name="Percent 2 3 2 2 2 2 6" xfId="28699" xr:uid="{D5A4A21E-5D39-43C0-A7BC-65DBC45234BD}"/>
    <cellStyle name="Percent 2 3 2 2 2 2 7" xfId="43583" xr:uid="{18ED8F4A-4110-4109-9D20-8C9D456CA1C7}"/>
    <cellStyle name="Percent 2 3 2 2 2 3" xfId="9874" xr:uid="{89A9EB18-8F90-4D4B-8F58-D68F5FFC6B3B}"/>
    <cellStyle name="Percent 2 3 2 2 2 3 2" xfId="13296" xr:uid="{898A41BD-B171-494C-9E50-3D541C7CF9F1}"/>
    <cellStyle name="Percent 2 3 2 2 2 3 2 2" xfId="26986" xr:uid="{369676CF-6CC7-4A2E-8B02-EE274542CA05}"/>
    <cellStyle name="Percent 2 3 2 2 2 3 2 2 2" xfId="40678" xr:uid="{36C8335F-BD51-45B0-B593-D578ED71D31F}"/>
    <cellStyle name="Percent 2 3 2 2 2 3 2 2 3" xfId="55562" xr:uid="{37EC9CFC-55EC-43F0-AE90-8D103157618E}"/>
    <cellStyle name="Percent 2 3 2 2 2 3 2 3" xfId="20142" xr:uid="{E3856899-4EA4-472E-954D-7BD14AED9B00}"/>
    <cellStyle name="Percent 2 3 2 2 2 3 2 4" xfId="33832" xr:uid="{31B9676E-A2D7-4E5A-9E95-303473B6422B}"/>
    <cellStyle name="Percent 2 3 2 2 2 3 2 5" xfId="48716" xr:uid="{CC3EAE97-2656-42C1-81D4-BF7902F66715}"/>
    <cellStyle name="Percent 2 3 2 2 2 3 3" xfId="23564" xr:uid="{279ACB78-55C0-4BBB-905C-D2C66A9E1167}"/>
    <cellStyle name="Percent 2 3 2 2 2 3 3 2" xfId="37256" xr:uid="{C5F29444-F2D2-4E15-B8AD-F0A0B33EE3FD}"/>
    <cellStyle name="Percent 2 3 2 2 2 3 3 3" xfId="52140" xr:uid="{00CCCACD-62C6-4176-A77C-3FB76DF42C04}"/>
    <cellStyle name="Percent 2 3 2 2 2 3 4" xfId="16720" xr:uid="{AC32F12D-DD2A-4BA9-83B2-C31FB3E10BE3}"/>
    <cellStyle name="Percent 2 3 2 2 2 3 5" xfId="30410" xr:uid="{10218C9C-2F6F-4D6D-AA26-0FCFE1FAE9E2}"/>
    <cellStyle name="Percent 2 3 2 2 2 3 6" xfId="45294" xr:uid="{4391D6D4-E566-4D31-AB8A-4951079BF513}"/>
    <cellStyle name="Percent 2 3 2 2 2 4" xfId="11584" xr:uid="{C22ED70A-AA0D-459D-9436-5916A045978F}"/>
    <cellStyle name="Percent 2 3 2 2 2 4 2" xfId="25274" xr:uid="{AECD28C5-9AA1-4DBE-A5E4-AABFA8D28C23}"/>
    <cellStyle name="Percent 2 3 2 2 2 4 2 2" xfId="38966" xr:uid="{E17C2698-D50F-46EE-B02C-05016B3D143D}"/>
    <cellStyle name="Percent 2 3 2 2 2 4 2 3" xfId="53850" xr:uid="{5E782452-D401-47B6-9172-FC8E0891F478}"/>
    <cellStyle name="Percent 2 3 2 2 2 4 3" xfId="18430" xr:uid="{5AACED59-2694-4D47-8C2A-897933A7D7BA}"/>
    <cellStyle name="Percent 2 3 2 2 2 4 4" xfId="32120" xr:uid="{47C06126-47AC-4915-8A52-B8A0450BB86B}"/>
    <cellStyle name="Percent 2 3 2 2 2 4 5" xfId="47004" xr:uid="{B6911930-9105-426F-AF36-A5A482806667}"/>
    <cellStyle name="Percent 2 3 2 2 2 5" xfId="21852" xr:uid="{D17FCDB2-F902-4D12-8B6A-8CA4FB916F51}"/>
    <cellStyle name="Percent 2 3 2 2 2 5 2" xfId="35544" xr:uid="{FC051AEF-E553-45C2-B528-E2EDE9FFDDDA}"/>
    <cellStyle name="Percent 2 3 2 2 2 5 3" xfId="50428" xr:uid="{C5CB84B3-91E9-480D-A5A5-CCA68BE247EB}"/>
    <cellStyle name="Percent 2 3 2 2 2 6" xfId="15008" xr:uid="{BEE0605C-06D6-4AAB-B1F3-70443D1491CA}"/>
    <cellStyle name="Percent 2 3 2 2 2 7" xfId="28698" xr:uid="{F00EAA88-0D28-4099-9326-76D6B9E31FA5}"/>
    <cellStyle name="Percent 2 3 2 2 2 8" xfId="43582" xr:uid="{067FBA22-526F-418C-896B-7731F2E310AA}"/>
    <cellStyle name="Percent 2 3 2 2 3" xfId="8164" xr:uid="{6148C49A-C63C-4A1D-A747-9380CCCCE79A}"/>
    <cellStyle name="Percent 2 3 2 2 3 2" xfId="9876" xr:uid="{9F1BCECC-F810-4F40-A1EC-F394347C842E}"/>
    <cellStyle name="Percent 2 3 2 2 3 2 2" xfId="13298" xr:uid="{DD4D2CB3-70A7-48F5-8AFC-4556477341B0}"/>
    <cellStyle name="Percent 2 3 2 2 3 2 2 2" xfId="26988" xr:uid="{7FD10ED2-A4D5-447F-B74D-419A43989932}"/>
    <cellStyle name="Percent 2 3 2 2 3 2 2 2 2" xfId="40680" xr:uid="{6F6F516D-3A47-471A-BF90-FAC32D3A615E}"/>
    <cellStyle name="Percent 2 3 2 2 3 2 2 2 3" xfId="55564" xr:uid="{5D2E16A1-EC41-49C4-8E41-9A9D34278C16}"/>
    <cellStyle name="Percent 2 3 2 2 3 2 2 3" xfId="20144" xr:uid="{E10B48D7-CD57-4FCF-B79A-0EC1AC2EA40F}"/>
    <cellStyle name="Percent 2 3 2 2 3 2 2 4" xfId="33834" xr:uid="{B0D29939-974A-43FA-A9D4-875BF0EA2DBA}"/>
    <cellStyle name="Percent 2 3 2 2 3 2 2 5" xfId="48718" xr:uid="{5BB7FC7D-B215-40F1-9A4A-C09F9D7E75CD}"/>
    <cellStyle name="Percent 2 3 2 2 3 2 3" xfId="23566" xr:uid="{0E1DEEDB-DEE4-4165-92CA-5DE41DC580F9}"/>
    <cellStyle name="Percent 2 3 2 2 3 2 3 2" xfId="37258" xr:uid="{2864BA79-F3A6-406C-BC56-979C8E82F4E4}"/>
    <cellStyle name="Percent 2 3 2 2 3 2 3 3" xfId="52142" xr:uid="{749D2C56-B5C8-47E6-AEEF-283C9BD078FB}"/>
    <cellStyle name="Percent 2 3 2 2 3 2 4" xfId="16722" xr:uid="{68FC5F37-A8E8-4605-9F7A-5B59F772161E}"/>
    <cellStyle name="Percent 2 3 2 2 3 2 5" xfId="30412" xr:uid="{40514AB1-FA76-42BC-9DC2-2E12CDD386BA}"/>
    <cellStyle name="Percent 2 3 2 2 3 2 6" xfId="45296" xr:uid="{FA2C6DA0-88AF-40AB-81D1-A368FEF16CE5}"/>
    <cellStyle name="Percent 2 3 2 2 3 3" xfId="11586" xr:uid="{CA8F468C-CC4A-435F-87D6-A4946FCF3F36}"/>
    <cellStyle name="Percent 2 3 2 2 3 3 2" xfId="25276" xr:uid="{C3ECBC9A-C908-4253-9CDE-AA2251FD71E1}"/>
    <cellStyle name="Percent 2 3 2 2 3 3 2 2" xfId="38968" xr:uid="{6AF1898C-698D-42D8-B5BC-06C3377E3E9B}"/>
    <cellStyle name="Percent 2 3 2 2 3 3 2 3" xfId="53852" xr:uid="{F38A96EB-AA28-4374-B1ED-8097E80E2F01}"/>
    <cellStyle name="Percent 2 3 2 2 3 3 3" xfId="18432" xr:uid="{C225223A-C1CE-48A1-93F2-415DBCAAAE7D}"/>
    <cellStyle name="Percent 2 3 2 2 3 3 4" xfId="32122" xr:uid="{68064053-4FE4-40A7-A15F-07D32BD930A9}"/>
    <cellStyle name="Percent 2 3 2 2 3 3 5" xfId="47006" xr:uid="{1EBE38BA-7E84-4FE8-AD16-DE467218F0F9}"/>
    <cellStyle name="Percent 2 3 2 2 3 4" xfId="21854" xr:uid="{437364D7-3FC5-4E54-8A71-49724231876B}"/>
    <cellStyle name="Percent 2 3 2 2 3 4 2" xfId="35546" xr:uid="{A7C8DEC0-9DA5-4FC6-9C19-C3CC8350C5C2}"/>
    <cellStyle name="Percent 2 3 2 2 3 4 3" xfId="50430" xr:uid="{31DA80B8-B5AF-428C-AC41-C8EF43BD98D0}"/>
    <cellStyle name="Percent 2 3 2 2 3 5" xfId="15010" xr:uid="{9D528A56-09A1-4531-976B-D1EB1885E1E0}"/>
    <cellStyle name="Percent 2 3 2 2 3 6" xfId="28700" xr:uid="{AFC5DE47-AE04-4BD1-AC9F-BC710C87B1F5}"/>
    <cellStyle name="Percent 2 3 2 2 3 7" xfId="43584" xr:uid="{2DBD8FC5-76A4-48D5-A911-985CA735CA01}"/>
    <cellStyle name="Percent 2 3 2 2 4" xfId="8165" xr:uid="{7287D13B-FBD5-445F-857B-94FDB84BC27E}"/>
    <cellStyle name="Percent 2 3 2 2 4 2" xfId="9877" xr:uid="{14E30A7D-F6B8-4BE7-B52F-76DF04973832}"/>
    <cellStyle name="Percent 2 3 2 2 4 2 2" xfId="13299" xr:uid="{FFAD5477-4CEE-4F2E-BFC8-219FFD603A32}"/>
    <cellStyle name="Percent 2 3 2 2 4 2 2 2" xfId="26989" xr:uid="{6059D63C-D6D1-4889-9EE7-FD403F16C8FF}"/>
    <cellStyle name="Percent 2 3 2 2 4 2 2 2 2" xfId="40681" xr:uid="{6407034A-2FEA-4FD0-83DB-1FD4ACC408D3}"/>
    <cellStyle name="Percent 2 3 2 2 4 2 2 2 3" xfId="55565" xr:uid="{6FFDE4B3-E812-4BDE-AF3A-CDA4226555B5}"/>
    <cellStyle name="Percent 2 3 2 2 4 2 2 3" xfId="20145" xr:uid="{67B7ECDB-745D-4167-BAE3-B624CBA1F43F}"/>
    <cellStyle name="Percent 2 3 2 2 4 2 2 4" xfId="33835" xr:uid="{F4D2022F-D58C-4710-9D83-8BA93291A3A1}"/>
    <cellStyle name="Percent 2 3 2 2 4 2 2 5" xfId="48719" xr:uid="{B7B69271-0CEB-429E-87CE-391719D22923}"/>
    <cellStyle name="Percent 2 3 2 2 4 2 3" xfId="23567" xr:uid="{1FB95A7F-3D44-439C-AB6D-77F0B089597A}"/>
    <cellStyle name="Percent 2 3 2 2 4 2 3 2" xfId="37259" xr:uid="{194CF140-FD19-40CB-A98E-6E157B580DB6}"/>
    <cellStyle name="Percent 2 3 2 2 4 2 3 3" xfId="52143" xr:uid="{E9E3E5C6-25EE-4528-BE1A-A0D3C9812AE3}"/>
    <cellStyle name="Percent 2 3 2 2 4 2 4" xfId="16723" xr:uid="{F4F55ED3-4F8B-4FEE-BA7B-4B0D564CD3B9}"/>
    <cellStyle name="Percent 2 3 2 2 4 2 5" xfId="30413" xr:uid="{2EA57080-50DE-4CEE-A1A2-EF5A2B256BC2}"/>
    <cellStyle name="Percent 2 3 2 2 4 2 6" xfId="45297" xr:uid="{C99C6C6F-1C51-4A7B-91A7-7768066567B3}"/>
    <cellStyle name="Percent 2 3 2 2 4 3" xfId="11587" xr:uid="{3CF5F786-CC28-4CB0-B359-B5A896026F7B}"/>
    <cellStyle name="Percent 2 3 2 2 4 3 2" xfId="25277" xr:uid="{3FC0E8F7-7F24-41C5-A6B6-D80DC419B143}"/>
    <cellStyle name="Percent 2 3 2 2 4 3 2 2" xfId="38969" xr:uid="{CB5CB6BC-DA48-49BC-A390-B29925FCC163}"/>
    <cellStyle name="Percent 2 3 2 2 4 3 2 3" xfId="53853" xr:uid="{A105B2E4-947B-4355-BA40-7605DF85BD52}"/>
    <cellStyle name="Percent 2 3 2 2 4 3 3" xfId="18433" xr:uid="{410267E4-1DC6-4CCE-B70D-BB2D6C7A0E90}"/>
    <cellStyle name="Percent 2 3 2 2 4 3 4" xfId="32123" xr:uid="{AEF85064-011B-49B5-92C0-81A717143B04}"/>
    <cellStyle name="Percent 2 3 2 2 4 3 5" xfId="47007" xr:uid="{F346B264-4D91-4014-BCCC-0A7516C1F7AF}"/>
    <cellStyle name="Percent 2 3 2 2 4 4" xfId="21855" xr:uid="{8562876C-EE79-4919-8CF3-28D1DE3A44F3}"/>
    <cellStyle name="Percent 2 3 2 2 4 4 2" xfId="35547" xr:uid="{03DEFCC0-0E23-418C-B4FA-58FF669CB159}"/>
    <cellStyle name="Percent 2 3 2 2 4 4 3" xfId="50431" xr:uid="{470E0D35-C065-4018-911C-F8B629B98A3C}"/>
    <cellStyle name="Percent 2 3 2 2 4 5" xfId="15011" xr:uid="{6A277D21-F03D-4BF5-8B47-BBA73121D2DF}"/>
    <cellStyle name="Percent 2 3 2 2 4 6" xfId="28701" xr:uid="{AF350F12-7FBF-4838-ABAD-BB6A4BDA68A3}"/>
    <cellStyle name="Percent 2 3 2 2 4 7" xfId="43585" xr:uid="{2EAB2A4C-1F5B-4FA2-9B86-EEBC49A5AE4A}"/>
    <cellStyle name="Percent 2 3 2 2 5" xfId="9873" xr:uid="{FBF470AF-DCDC-46D3-BC08-9C649FC360E5}"/>
    <cellStyle name="Percent 2 3 2 2 5 2" xfId="13295" xr:uid="{3CF632C5-6AE5-4A92-940E-5CA783B90CB4}"/>
    <cellStyle name="Percent 2 3 2 2 5 2 2" xfId="26985" xr:uid="{480B7537-3C64-480B-AEF0-4CD953147EB8}"/>
    <cellStyle name="Percent 2 3 2 2 5 2 2 2" xfId="40677" xr:uid="{17E08F84-936E-4A30-BA4F-3F49D7DECE68}"/>
    <cellStyle name="Percent 2 3 2 2 5 2 2 3" xfId="55561" xr:uid="{21F4959E-EB59-40F3-93C3-BA119EDF6B43}"/>
    <cellStyle name="Percent 2 3 2 2 5 2 3" xfId="20141" xr:uid="{3F5CC5E0-D196-4B52-B2EF-A5C9E32C18EE}"/>
    <cellStyle name="Percent 2 3 2 2 5 2 4" xfId="33831" xr:uid="{70BD3FF2-15B4-4107-A67D-0AC685F1DBDC}"/>
    <cellStyle name="Percent 2 3 2 2 5 2 5" xfId="48715" xr:uid="{349E9158-D6B8-4D4C-8225-495030C6BB57}"/>
    <cellStyle name="Percent 2 3 2 2 5 3" xfId="23563" xr:uid="{3A60AA47-F5C6-424E-B8AE-B4DECCC358F5}"/>
    <cellStyle name="Percent 2 3 2 2 5 3 2" xfId="37255" xr:uid="{FDCFB4E4-15CD-4FED-9CFC-289E65FD80F7}"/>
    <cellStyle name="Percent 2 3 2 2 5 3 3" xfId="52139" xr:uid="{B2F62C8C-9695-4942-989F-91CC79A1A45E}"/>
    <cellStyle name="Percent 2 3 2 2 5 4" xfId="16719" xr:uid="{615E479A-2A8D-4E79-98C9-E46A89D667EA}"/>
    <cellStyle name="Percent 2 3 2 2 5 5" xfId="30409" xr:uid="{D960C913-9A90-4C2C-B4A2-10CECA90FD51}"/>
    <cellStyle name="Percent 2 3 2 2 5 6" xfId="45293" xr:uid="{047CB6DE-71C8-4E6F-B09C-278E10851987}"/>
    <cellStyle name="Percent 2 3 2 2 6" xfId="11583" xr:uid="{E049A735-6967-4992-B9DE-0EFA22B58609}"/>
    <cellStyle name="Percent 2 3 2 2 6 2" xfId="25273" xr:uid="{4D14A429-AE61-4ABA-BBB0-79903446DCA3}"/>
    <cellStyle name="Percent 2 3 2 2 6 2 2" xfId="38965" xr:uid="{BB45C8E9-5E36-42C2-B8D1-5C1434483CD9}"/>
    <cellStyle name="Percent 2 3 2 2 6 2 3" xfId="53849" xr:uid="{2DCAB0D4-5B9B-4033-9B8B-BA9FFA53BAF5}"/>
    <cellStyle name="Percent 2 3 2 2 6 3" xfId="18429" xr:uid="{6DAA9140-7F89-43D9-9394-3361FACCEECD}"/>
    <cellStyle name="Percent 2 3 2 2 6 4" xfId="32119" xr:uid="{77CFD3C1-EC71-454F-A454-B2FB9FBCD6A6}"/>
    <cellStyle name="Percent 2 3 2 2 6 5" xfId="47003" xr:uid="{76065A5F-1DAB-418D-A95C-627CEBF0CA3E}"/>
    <cellStyle name="Percent 2 3 2 2 7" xfId="21851" xr:uid="{755081E7-7BD6-40B6-837E-6F1EDF862E5B}"/>
    <cellStyle name="Percent 2 3 2 2 7 2" xfId="35543" xr:uid="{C28FF264-F2A2-4BFA-A1F7-250D950D091B}"/>
    <cellStyle name="Percent 2 3 2 2 7 3" xfId="50427" xr:uid="{E4918F0D-BA20-4234-99FC-C5AAA9770028}"/>
    <cellStyle name="Percent 2 3 2 2 8" xfId="15007" xr:uid="{9112A666-C290-41A3-BDA0-7EF4B65110AD}"/>
    <cellStyle name="Percent 2 3 2 2 9" xfId="28697" xr:uid="{89A8DDD8-9184-49BD-8989-F8FE04217F2A}"/>
    <cellStyle name="Percent 2 3 2 3" xfId="8166" xr:uid="{E6E552DA-BF40-40FA-BB36-D60F49B87ACC}"/>
    <cellStyle name="Percent 2 3 2 3 10" xfId="43586" xr:uid="{1490E879-AE28-4CE5-BBB1-1FD038F263D6}"/>
    <cellStyle name="Percent 2 3 2 3 2" xfId="8167" xr:uid="{197F4637-ADCB-4E95-BE7C-39D6DDC67CBE}"/>
    <cellStyle name="Percent 2 3 2 3 2 2" xfId="8168" xr:uid="{7ECDE1B3-1995-46E7-B212-81E21913D6A0}"/>
    <cellStyle name="Percent 2 3 2 3 2 2 2" xfId="9880" xr:uid="{2A1D4D6A-BB67-4C45-8CB5-E98AC46D0043}"/>
    <cellStyle name="Percent 2 3 2 3 2 2 2 2" xfId="13302" xr:uid="{4934A0E1-3638-4FA5-B858-0ACCBBE034FB}"/>
    <cellStyle name="Percent 2 3 2 3 2 2 2 2 2" xfId="26992" xr:uid="{1A26E99B-BB3D-488F-9CCB-AF8C8DAE097A}"/>
    <cellStyle name="Percent 2 3 2 3 2 2 2 2 2 2" xfId="40684" xr:uid="{0EB3D610-E007-49A4-B8F8-B72B37CD60D0}"/>
    <cellStyle name="Percent 2 3 2 3 2 2 2 2 2 3" xfId="55568" xr:uid="{7702F534-CFFB-4602-A4D8-8CB40C12BB38}"/>
    <cellStyle name="Percent 2 3 2 3 2 2 2 2 3" xfId="20148" xr:uid="{3D450E58-FDD3-499B-9061-DD09CFC70704}"/>
    <cellStyle name="Percent 2 3 2 3 2 2 2 2 4" xfId="33838" xr:uid="{6598E857-8E47-4681-869E-CD20A1400811}"/>
    <cellStyle name="Percent 2 3 2 3 2 2 2 2 5" xfId="48722" xr:uid="{E991AD64-5E2C-444A-87D2-6402EDC0A256}"/>
    <cellStyle name="Percent 2 3 2 3 2 2 2 3" xfId="23570" xr:uid="{60258FA1-6A5A-41B4-9495-322C4CF197DB}"/>
    <cellStyle name="Percent 2 3 2 3 2 2 2 3 2" xfId="37262" xr:uid="{F83FC224-8A97-4ED8-A245-8518D9617702}"/>
    <cellStyle name="Percent 2 3 2 3 2 2 2 3 3" xfId="52146" xr:uid="{A4EDC876-9197-4A63-BBC8-D6AF36C0124F}"/>
    <cellStyle name="Percent 2 3 2 3 2 2 2 4" xfId="16726" xr:uid="{2ED97B6B-A8BA-4A7B-876A-6D1AA1CEEBE6}"/>
    <cellStyle name="Percent 2 3 2 3 2 2 2 5" xfId="30416" xr:uid="{25D7A796-F2AF-429C-870A-E844455D8757}"/>
    <cellStyle name="Percent 2 3 2 3 2 2 2 6" xfId="45300" xr:uid="{48E3DC7C-F6F6-4CBD-8C43-9E2AA9B5550E}"/>
    <cellStyle name="Percent 2 3 2 3 2 2 3" xfId="11590" xr:uid="{AA8D9E72-6465-489F-B6A7-391274ACB9FC}"/>
    <cellStyle name="Percent 2 3 2 3 2 2 3 2" xfId="25280" xr:uid="{984FD30C-E13A-4EA2-8232-2D6C57A99D2E}"/>
    <cellStyle name="Percent 2 3 2 3 2 2 3 2 2" xfId="38972" xr:uid="{2072E494-322B-4110-B8C3-C317C6110C2E}"/>
    <cellStyle name="Percent 2 3 2 3 2 2 3 2 3" xfId="53856" xr:uid="{043E695F-CBE8-4DA1-87A3-69FD94364987}"/>
    <cellStyle name="Percent 2 3 2 3 2 2 3 3" xfId="18436" xr:uid="{EC4CFCA3-4E52-443D-A200-039ECB54FAB0}"/>
    <cellStyle name="Percent 2 3 2 3 2 2 3 4" xfId="32126" xr:uid="{81EEDA64-AB4D-4294-96CB-38D72151D333}"/>
    <cellStyle name="Percent 2 3 2 3 2 2 3 5" xfId="47010" xr:uid="{D7C58AD5-E831-4F39-9712-E4F79B094224}"/>
    <cellStyle name="Percent 2 3 2 3 2 2 4" xfId="21858" xr:uid="{65A1B50E-BAC4-419A-A097-F6F122FE6883}"/>
    <cellStyle name="Percent 2 3 2 3 2 2 4 2" xfId="35550" xr:uid="{FA5BF25B-5850-483E-9747-D57CC6FE9989}"/>
    <cellStyle name="Percent 2 3 2 3 2 2 4 3" xfId="50434" xr:uid="{C1371DF2-014D-49C4-AC0F-B5696B26A58E}"/>
    <cellStyle name="Percent 2 3 2 3 2 2 5" xfId="15014" xr:uid="{AE829296-9D52-46DD-8901-C0BD8B4A282D}"/>
    <cellStyle name="Percent 2 3 2 3 2 2 6" xfId="28704" xr:uid="{DFC297B9-D046-43C9-9674-C0C40F0C6E60}"/>
    <cellStyle name="Percent 2 3 2 3 2 2 7" xfId="43588" xr:uid="{EA058D6D-EFE9-4398-986E-C72DDFF90786}"/>
    <cellStyle name="Percent 2 3 2 3 2 3" xfId="9879" xr:uid="{5CE86F06-0472-4471-9F39-5BB651AE3427}"/>
    <cellStyle name="Percent 2 3 2 3 2 3 2" xfId="13301" xr:uid="{2F2331DE-5346-496C-93C6-29E8A26CEB15}"/>
    <cellStyle name="Percent 2 3 2 3 2 3 2 2" xfId="26991" xr:uid="{35B14D27-FBB4-4C55-B2FF-00810A7C0056}"/>
    <cellStyle name="Percent 2 3 2 3 2 3 2 2 2" xfId="40683" xr:uid="{3F5B9D4C-6A66-4F61-914D-B337908DA081}"/>
    <cellStyle name="Percent 2 3 2 3 2 3 2 2 3" xfId="55567" xr:uid="{47C13A05-C7CB-4D94-8EB7-D9EF93DFE265}"/>
    <cellStyle name="Percent 2 3 2 3 2 3 2 3" xfId="20147" xr:uid="{CC9024F8-29A5-46E9-AD7C-59812B69B208}"/>
    <cellStyle name="Percent 2 3 2 3 2 3 2 4" xfId="33837" xr:uid="{867F763E-7DEE-4BDB-96CF-4D0DF9EEFF27}"/>
    <cellStyle name="Percent 2 3 2 3 2 3 2 5" xfId="48721" xr:uid="{3B54D1A7-92D1-460B-8DC1-F31116F617DD}"/>
    <cellStyle name="Percent 2 3 2 3 2 3 3" xfId="23569" xr:uid="{453AD2E9-A98F-4277-A6DB-FA0EA29F6569}"/>
    <cellStyle name="Percent 2 3 2 3 2 3 3 2" xfId="37261" xr:uid="{ABDAED72-710C-486A-9ACA-F7BDCE818305}"/>
    <cellStyle name="Percent 2 3 2 3 2 3 3 3" xfId="52145" xr:uid="{FB29080D-7B40-487F-AD46-D1505C68466D}"/>
    <cellStyle name="Percent 2 3 2 3 2 3 4" xfId="16725" xr:uid="{AB6539FD-C989-46B2-A708-5E0EE548F22A}"/>
    <cellStyle name="Percent 2 3 2 3 2 3 5" xfId="30415" xr:uid="{17D3ECBD-9FC6-48EF-8B2B-D842D5E8F2A6}"/>
    <cellStyle name="Percent 2 3 2 3 2 3 6" xfId="45299" xr:uid="{B4EB4850-6A98-46E5-A21F-FBBB7BBF3436}"/>
    <cellStyle name="Percent 2 3 2 3 2 4" xfId="11589" xr:uid="{AA0627FD-416D-4B42-94B9-F7C58ED76634}"/>
    <cellStyle name="Percent 2 3 2 3 2 4 2" xfId="25279" xr:uid="{806E6E62-51C2-4D00-A797-CCAF3E4A6933}"/>
    <cellStyle name="Percent 2 3 2 3 2 4 2 2" xfId="38971" xr:uid="{0DE3E02E-F09C-4EFC-8DA5-DE753CB46AD9}"/>
    <cellStyle name="Percent 2 3 2 3 2 4 2 3" xfId="53855" xr:uid="{49DF26BE-42D9-48B5-B1FC-BF3855993227}"/>
    <cellStyle name="Percent 2 3 2 3 2 4 3" xfId="18435" xr:uid="{CB42269A-CB98-486E-9890-D9A23C5E48DE}"/>
    <cellStyle name="Percent 2 3 2 3 2 4 4" xfId="32125" xr:uid="{95D9646D-8B9F-40A3-9B1C-0DE009D2D1E3}"/>
    <cellStyle name="Percent 2 3 2 3 2 4 5" xfId="47009" xr:uid="{42DBFCD6-9343-4C54-A6CD-A045D5F74CB2}"/>
    <cellStyle name="Percent 2 3 2 3 2 5" xfId="21857" xr:uid="{50C4D1CB-0D59-4834-8C73-AF14DA484051}"/>
    <cellStyle name="Percent 2 3 2 3 2 5 2" xfId="35549" xr:uid="{44EFE0D5-4D95-4DAC-9080-746ACE719EDD}"/>
    <cellStyle name="Percent 2 3 2 3 2 5 3" xfId="50433" xr:uid="{551DF253-99F2-4799-A9E2-801C0768952A}"/>
    <cellStyle name="Percent 2 3 2 3 2 6" xfId="15013" xr:uid="{25678403-A976-4CAF-AA03-6FECD7F89CD2}"/>
    <cellStyle name="Percent 2 3 2 3 2 7" xfId="28703" xr:uid="{A052C152-0FA6-4B70-A79F-92C35DA493D3}"/>
    <cellStyle name="Percent 2 3 2 3 2 8" xfId="43587" xr:uid="{59EE64FD-F0E4-414E-9495-D14665BCA734}"/>
    <cellStyle name="Percent 2 3 2 3 3" xfId="8169" xr:uid="{8C784BE7-06E9-484E-8F25-5D8D6ABEDD4D}"/>
    <cellStyle name="Percent 2 3 2 3 3 2" xfId="9881" xr:uid="{F8FDAD43-F89A-436B-B0A5-9C16DB2804E8}"/>
    <cellStyle name="Percent 2 3 2 3 3 2 2" xfId="13303" xr:uid="{B9796547-159A-4941-AD44-48366BF5DA33}"/>
    <cellStyle name="Percent 2 3 2 3 3 2 2 2" xfId="26993" xr:uid="{3CDF4F98-451C-473E-B33D-6D1438FE349D}"/>
    <cellStyle name="Percent 2 3 2 3 3 2 2 2 2" xfId="40685" xr:uid="{21C608A5-8F63-47D6-B59A-955049BFA456}"/>
    <cellStyle name="Percent 2 3 2 3 3 2 2 2 3" xfId="55569" xr:uid="{DD0572D6-4B82-452C-81B3-A31286D8641C}"/>
    <cellStyle name="Percent 2 3 2 3 3 2 2 3" xfId="20149" xr:uid="{2E2B6DB3-4A8E-4FC1-A037-1929FE380F1C}"/>
    <cellStyle name="Percent 2 3 2 3 3 2 2 4" xfId="33839" xr:uid="{A1710514-8EA7-450B-9BEC-8A3BDD606DD6}"/>
    <cellStyle name="Percent 2 3 2 3 3 2 2 5" xfId="48723" xr:uid="{1AC05487-B65D-49BC-A4E1-E1EDF2C36CF9}"/>
    <cellStyle name="Percent 2 3 2 3 3 2 3" xfId="23571" xr:uid="{BB584F90-5A31-4359-80CB-7789F0169ABA}"/>
    <cellStyle name="Percent 2 3 2 3 3 2 3 2" xfId="37263" xr:uid="{61F9FCC1-7930-4FE7-B9FB-1023F11D9502}"/>
    <cellStyle name="Percent 2 3 2 3 3 2 3 3" xfId="52147" xr:uid="{689F91CB-6529-4561-B730-2ECCE9676BBB}"/>
    <cellStyle name="Percent 2 3 2 3 3 2 4" xfId="16727" xr:uid="{B3FA7170-2E43-4742-BF3E-15E5FC27B0C1}"/>
    <cellStyle name="Percent 2 3 2 3 3 2 5" xfId="30417" xr:uid="{B912080A-9758-407D-8F89-BCED008C8FF4}"/>
    <cellStyle name="Percent 2 3 2 3 3 2 6" xfId="45301" xr:uid="{911FEB5C-E6EA-4ED7-81F5-C722353E77E2}"/>
    <cellStyle name="Percent 2 3 2 3 3 3" xfId="11591" xr:uid="{2F17B16A-E86C-42B3-B1BD-37ED16E3B51F}"/>
    <cellStyle name="Percent 2 3 2 3 3 3 2" xfId="25281" xr:uid="{D4D3C194-B5CD-4741-AB18-58A3EB05946B}"/>
    <cellStyle name="Percent 2 3 2 3 3 3 2 2" xfId="38973" xr:uid="{B2AFF169-05C4-456C-83E3-86F25EEAB893}"/>
    <cellStyle name="Percent 2 3 2 3 3 3 2 3" xfId="53857" xr:uid="{95CCF8E9-3DCE-484A-BFA9-7081F134CEE7}"/>
    <cellStyle name="Percent 2 3 2 3 3 3 3" xfId="18437" xr:uid="{13DAD825-B0ED-48DC-AE12-F6AAF5081CC0}"/>
    <cellStyle name="Percent 2 3 2 3 3 3 4" xfId="32127" xr:uid="{024B2909-3613-4D1D-8ACA-68CC13ABC95F}"/>
    <cellStyle name="Percent 2 3 2 3 3 3 5" xfId="47011" xr:uid="{130AF126-DA4E-4ECE-8C22-7A42D54F6D62}"/>
    <cellStyle name="Percent 2 3 2 3 3 4" xfId="21859" xr:uid="{97B6AE1F-BF99-4BC7-B67C-AC15993DC7A4}"/>
    <cellStyle name="Percent 2 3 2 3 3 4 2" xfId="35551" xr:uid="{A8602CBF-8CC0-43FB-8FE7-39131CBA729F}"/>
    <cellStyle name="Percent 2 3 2 3 3 4 3" xfId="50435" xr:uid="{DE9A50B6-2EAB-411F-9568-BE5B65F0679F}"/>
    <cellStyle name="Percent 2 3 2 3 3 5" xfId="15015" xr:uid="{45F78D17-F4A8-4F4D-A89A-9624F26D8ABE}"/>
    <cellStyle name="Percent 2 3 2 3 3 6" xfId="28705" xr:uid="{0ACFF2E8-F386-44D6-941A-A19A35B99565}"/>
    <cellStyle name="Percent 2 3 2 3 3 7" xfId="43589" xr:uid="{946D50BF-D556-46BD-953E-AE113EC9AECA}"/>
    <cellStyle name="Percent 2 3 2 3 4" xfId="8170" xr:uid="{8B70B9F6-047F-4B86-AAEB-E98F4D1AC4F3}"/>
    <cellStyle name="Percent 2 3 2 3 4 2" xfId="9882" xr:uid="{C46D9448-65B4-4C94-ABE4-5E78312B71FA}"/>
    <cellStyle name="Percent 2 3 2 3 4 2 2" xfId="13304" xr:uid="{ED1B82FE-1F8E-4524-B7F5-23D1696D2781}"/>
    <cellStyle name="Percent 2 3 2 3 4 2 2 2" xfId="26994" xr:uid="{02694BCB-A51E-4B41-8230-781BE38402BF}"/>
    <cellStyle name="Percent 2 3 2 3 4 2 2 2 2" xfId="40686" xr:uid="{8B543D4D-515E-45DF-8D9D-D2660F3AA65A}"/>
    <cellStyle name="Percent 2 3 2 3 4 2 2 2 3" xfId="55570" xr:uid="{B7BF40BC-D0C3-4E21-A460-F350EDC7B4B0}"/>
    <cellStyle name="Percent 2 3 2 3 4 2 2 3" xfId="20150" xr:uid="{3FBD3E28-4F8E-4CB3-A28D-1D515F4CBF41}"/>
    <cellStyle name="Percent 2 3 2 3 4 2 2 4" xfId="33840" xr:uid="{60A1E4C8-AFAC-4F6E-A532-3705081A3EDB}"/>
    <cellStyle name="Percent 2 3 2 3 4 2 2 5" xfId="48724" xr:uid="{FA3896C5-28DA-45F8-8DD9-8B40F0786BC9}"/>
    <cellStyle name="Percent 2 3 2 3 4 2 3" xfId="23572" xr:uid="{D21C478C-B967-42CB-9E06-5E887EC309A0}"/>
    <cellStyle name="Percent 2 3 2 3 4 2 3 2" xfId="37264" xr:uid="{B1D11EC1-AF67-411C-831A-5D0199F42464}"/>
    <cellStyle name="Percent 2 3 2 3 4 2 3 3" xfId="52148" xr:uid="{4CB3BFC2-F5DC-490C-8DE4-3252015F43FE}"/>
    <cellStyle name="Percent 2 3 2 3 4 2 4" xfId="16728" xr:uid="{D930FC34-071F-4435-8833-BA94BDF5A557}"/>
    <cellStyle name="Percent 2 3 2 3 4 2 5" xfId="30418" xr:uid="{D442CFFF-39B4-4435-9DB9-AB6565EF600E}"/>
    <cellStyle name="Percent 2 3 2 3 4 2 6" xfId="45302" xr:uid="{55FAA613-056A-40C1-A999-1C16C9F141DF}"/>
    <cellStyle name="Percent 2 3 2 3 4 3" xfId="11592" xr:uid="{8DE8FEB8-7AEC-4936-8359-5B797E2C27D9}"/>
    <cellStyle name="Percent 2 3 2 3 4 3 2" xfId="25282" xr:uid="{CF0DA509-4B91-411D-BCF2-8CF53B7A5CFC}"/>
    <cellStyle name="Percent 2 3 2 3 4 3 2 2" xfId="38974" xr:uid="{B670671E-6062-4CF5-8BDA-0C456B6D9DDC}"/>
    <cellStyle name="Percent 2 3 2 3 4 3 2 3" xfId="53858" xr:uid="{8C05D36F-FF18-40EB-9529-1DA596C5CF7E}"/>
    <cellStyle name="Percent 2 3 2 3 4 3 3" xfId="18438" xr:uid="{0C5D6579-0F21-4EF3-A035-CE1ACF063A83}"/>
    <cellStyle name="Percent 2 3 2 3 4 3 4" xfId="32128" xr:uid="{17AE9D67-C188-4908-B023-EED3111F3394}"/>
    <cellStyle name="Percent 2 3 2 3 4 3 5" xfId="47012" xr:uid="{90DB5A7D-B49A-4CCF-9F54-D8C01846790A}"/>
    <cellStyle name="Percent 2 3 2 3 4 4" xfId="21860" xr:uid="{26CAA3BF-ABF6-4EAB-B634-ECD0D52A533F}"/>
    <cellStyle name="Percent 2 3 2 3 4 4 2" xfId="35552" xr:uid="{400724EE-274D-4971-99A6-0C45DFA210E1}"/>
    <cellStyle name="Percent 2 3 2 3 4 4 3" xfId="50436" xr:uid="{574E8A9F-3DD5-442D-B4B4-DCCEF301D2DE}"/>
    <cellStyle name="Percent 2 3 2 3 4 5" xfId="15016" xr:uid="{58075FA5-DE25-45C8-A85C-F8FA6F15664A}"/>
    <cellStyle name="Percent 2 3 2 3 4 6" xfId="28706" xr:uid="{04D05CAA-01F9-400B-8973-387FAE2D4B25}"/>
    <cellStyle name="Percent 2 3 2 3 4 7" xfId="43590" xr:uid="{FA3437F2-FC9E-4E36-A7F5-21557E700915}"/>
    <cellStyle name="Percent 2 3 2 3 5" xfId="9878" xr:uid="{2BE22127-0B27-45AA-99C0-F58B5E34C686}"/>
    <cellStyle name="Percent 2 3 2 3 5 2" xfId="13300" xr:uid="{5C802C5D-7B0F-4E46-AE2E-56C47CC24119}"/>
    <cellStyle name="Percent 2 3 2 3 5 2 2" xfId="26990" xr:uid="{EA6EEE4B-DCF8-46B3-B658-D35054550C36}"/>
    <cellStyle name="Percent 2 3 2 3 5 2 2 2" xfId="40682" xr:uid="{460EEE3B-7B52-490C-AEF4-DBB1504B5426}"/>
    <cellStyle name="Percent 2 3 2 3 5 2 2 3" xfId="55566" xr:uid="{B3194C28-3F41-4391-BD44-AB7E0F793ECE}"/>
    <cellStyle name="Percent 2 3 2 3 5 2 3" xfId="20146" xr:uid="{A471E7E4-F91F-4F18-9B2C-1CA5814538A9}"/>
    <cellStyle name="Percent 2 3 2 3 5 2 4" xfId="33836" xr:uid="{42B91866-25AA-4ECB-9D5A-A58988F6B90C}"/>
    <cellStyle name="Percent 2 3 2 3 5 2 5" xfId="48720" xr:uid="{74B0B1B8-2F2C-4B5D-9EFB-7437590878FC}"/>
    <cellStyle name="Percent 2 3 2 3 5 3" xfId="23568" xr:uid="{062A5657-0BE7-4D06-8CCC-8C68511CA205}"/>
    <cellStyle name="Percent 2 3 2 3 5 3 2" xfId="37260" xr:uid="{F6739E5E-1272-409B-A4E3-53B74F2E0695}"/>
    <cellStyle name="Percent 2 3 2 3 5 3 3" xfId="52144" xr:uid="{FB822366-6713-430A-B0B7-BE7F035DEDD6}"/>
    <cellStyle name="Percent 2 3 2 3 5 4" xfId="16724" xr:uid="{1DABF5BE-F59A-43D1-A75E-3E1671EA0A92}"/>
    <cellStyle name="Percent 2 3 2 3 5 5" xfId="30414" xr:uid="{E6D2B66F-1301-43CB-ACDB-A7F85E469E41}"/>
    <cellStyle name="Percent 2 3 2 3 5 6" xfId="45298" xr:uid="{8435E1E9-9001-4160-81B8-CBF9537E621D}"/>
    <cellStyle name="Percent 2 3 2 3 6" xfId="11588" xr:uid="{E123D179-4F81-41C7-8411-437C202EFF10}"/>
    <cellStyle name="Percent 2 3 2 3 6 2" xfId="25278" xr:uid="{475F8A5B-D684-4307-ADED-27C997BCA2FD}"/>
    <cellStyle name="Percent 2 3 2 3 6 2 2" xfId="38970" xr:uid="{C9A51948-06BC-40C9-8DD7-7AD4AF22FBDB}"/>
    <cellStyle name="Percent 2 3 2 3 6 2 3" xfId="53854" xr:uid="{9090A354-798D-448A-AE3C-F411C08DDD9F}"/>
    <cellStyle name="Percent 2 3 2 3 6 3" xfId="18434" xr:uid="{01AE946A-E2D9-41A3-A480-4CA014BB1E2E}"/>
    <cellStyle name="Percent 2 3 2 3 6 4" xfId="32124" xr:uid="{820248DE-7F31-4ADD-89FE-EA8875BCABC4}"/>
    <cellStyle name="Percent 2 3 2 3 6 5" xfId="47008" xr:uid="{CB9E099E-CF61-4676-BDD2-8A2C5948655A}"/>
    <cellStyle name="Percent 2 3 2 3 7" xfId="21856" xr:uid="{B9DE35A5-5C9A-4733-B596-703B7894F3E1}"/>
    <cellStyle name="Percent 2 3 2 3 7 2" xfId="35548" xr:uid="{59104E98-9CC9-43CE-BBF3-D821778E69AF}"/>
    <cellStyle name="Percent 2 3 2 3 7 3" xfId="50432" xr:uid="{4E45A3AD-84CA-49B8-B168-921ECE7E0C9A}"/>
    <cellStyle name="Percent 2 3 2 3 8" xfId="15012" xr:uid="{0591EC2A-CB18-452C-941C-79CB15D7EDE4}"/>
    <cellStyle name="Percent 2 3 2 3 9" xfId="28702" xr:uid="{98675FD2-2C87-42E4-855C-17CC354D9512}"/>
    <cellStyle name="Percent 2 3 2 4" xfId="8171" xr:uid="{24A2B1A4-FE5A-4727-9D63-3ED5CE54DC24}"/>
    <cellStyle name="Percent 2 3 2 4 2" xfId="8172" xr:uid="{F39FDB23-F0A6-4268-A0CE-2D0FDFFDFBA8}"/>
    <cellStyle name="Percent 2 3 2 4 2 2" xfId="9884" xr:uid="{EB2358B1-B440-45E7-AAA5-2D3C3D3602D3}"/>
    <cellStyle name="Percent 2 3 2 4 2 2 2" xfId="13306" xr:uid="{A3EFFAAA-009D-461F-ACB9-2A292DF51F30}"/>
    <cellStyle name="Percent 2 3 2 4 2 2 2 2" xfId="26996" xr:uid="{B274FF13-D965-4183-A058-B965C5FC79F8}"/>
    <cellStyle name="Percent 2 3 2 4 2 2 2 2 2" xfId="40688" xr:uid="{3B2C8A31-D3FA-435E-8F55-3E9651F229C5}"/>
    <cellStyle name="Percent 2 3 2 4 2 2 2 2 3" xfId="55572" xr:uid="{0638562A-3222-497B-8716-5C5FD3A858DF}"/>
    <cellStyle name="Percent 2 3 2 4 2 2 2 3" xfId="20152" xr:uid="{BAC1EF10-A8A0-4B14-AADD-8C44B4C58C25}"/>
    <cellStyle name="Percent 2 3 2 4 2 2 2 4" xfId="33842" xr:uid="{D0C21A9B-E98A-4A93-8C17-58F2AA78843D}"/>
    <cellStyle name="Percent 2 3 2 4 2 2 2 5" xfId="48726" xr:uid="{69D576A0-550A-40C4-91ED-6EF927D4EEAC}"/>
    <cellStyle name="Percent 2 3 2 4 2 2 3" xfId="23574" xr:uid="{1D68E58B-FCFD-4B3C-ABC8-DFF26EEE4A67}"/>
    <cellStyle name="Percent 2 3 2 4 2 2 3 2" xfId="37266" xr:uid="{95C8AEAC-83B7-4878-A995-672978F8C499}"/>
    <cellStyle name="Percent 2 3 2 4 2 2 3 3" xfId="52150" xr:uid="{3824A2DD-2739-4818-98A0-4E1FD6037921}"/>
    <cellStyle name="Percent 2 3 2 4 2 2 4" xfId="16730" xr:uid="{DE6E1B36-F203-44DF-8E5D-5C6A231567C5}"/>
    <cellStyle name="Percent 2 3 2 4 2 2 5" xfId="30420" xr:uid="{5A82DFA8-7498-4ACE-8659-835010270992}"/>
    <cellStyle name="Percent 2 3 2 4 2 2 6" xfId="45304" xr:uid="{984BCF11-3500-474E-9260-91ED6290C76C}"/>
    <cellStyle name="Percent 2 3 2 4 2 3" xfId="11594" xr:uid="{FF9BFF34-0693-4529-8FBE-27E20CC01E8B}"/>
    <cellStyle name="Percent 2 3 2 4 2 3 2" xfId="25284" xr:uid="{D6CD3E6D-873E-4EF0-B883-3E822C843D1D}"/>
    <cellStyle name="Percent 2 3 2 4 2 3 2 2" xfId="38976" xr:uid="{AB1B705C-C49A-4BC6-9F1F-A6F95EB117E8}"/>
    <cellStyle name="Percent 2 3 2 4 2 3 2 3" xfId="53860" xr:uid="{3D89E8C0-9EEE-4814-B08D-A100B99384D5}"/>
    <cellStyle name="Percent 2 3 2 4 2 3 3" xfId="18440" xr:uid="{CEC52C16-38BE-491D-BD85-9A06DD9495CF}"/>
    <cellStyle name="Percent 2 3 2 4 2 3 4" xfId="32130" xr:uid="{EDA90C9C-FFAE-44A1-8677-C670A509C5A3}"/>
    <cellStyle name="Percent 2 3 2 4 2 3 5" xfId="47014" xr:uid="{F6677DBF-5AB9-4DC7-9B15-C2C6533D239F}"/>
    <cellStyle name="Percent 2 3 2 4 2 4" xfId="21862" xr:uid="{683F4A19-692B-4721-9AB1-144AB0BB51C3}"/>
    <cellStyle name="Percent 2 3 2 4 2 4 2" xfId="35554" xr:uid="{1A99167A-DA4B-44E0-8AF9-AEDC06E02696}"/>
    <cellStyle name="Percent 2 3 2 4 2 4 3" xfId="50438" xr:uid="{AC12BC3C-5322-4935-89CD-B589B03532E4}"/>
    <cellStyle name="Percent 2 3 2 4 2 5" xfId="15018" xr:uid="{B4CBE144-590C-4F93-B0F9-923EA347E76B}"/>
    <cellStyle name="Percent 2 3 2 4 2 6" xfId="28708" xr:uid="{9BD9C4E0-3563-4325-8C7D-31231B34E8F2}"/>
    <cellStyle name="Percent 2 3 2 4 2 7" xfId="43592" xr:uid="{5F4FFF9B-EF2B-412D-A0F0-6EB5218CE5FE}"/>
    <cellStyle name="Percent 2 3 2 4 3" xfId="9883" xr:uid="{9C29C4F1-332E-4599-84BD-901EB7EC2773}"/>
    <cellStyle name="Percent 2 3 2 4 3 2" xfId="13305" xr:uid="{D986F694-4F04-413A-938A-8B51F2CF680A}"/>
    <cellStyle name="Percent 2 3 2 4 3 2 2" xfId="26995" xr:uid="{7D746250-2ED0-46CE-80C7-55AFC031900D}"/>
    <cellStyle name="Percent 2 3 2 4 3 2 2 2" xfId="40687" xr:uid="{A07A1C89-E1E4-4154-8E8F-6A29087D7461}"/>
    <cellStyle name="Percent 2 3 2 4 3 2 2 3" xfId="55571" xr:uid="{421C1C6E-8352-4BCA-9150-4CAF3D18D2C2}"/>
    <cellStyle name="Percent 2 3 2 4 3 2 3" xfId="20151" xr:uid="{6F21019D-DB26-4ECF-BD2F-71195DDD6A86}"/>
    <cellStyle name="Percent 2 3 2 4 3 2 4" xfId="33841" xr:uid="{40E8A29A-E87E-4C6C-8429-00AB9D0E0843}"/>
    <cellStyle name="Percent 2 3 2 4 3 2 5" xfId="48725" xr:uid="{21A825FB-217E-4F8D-812B-6D8BF410C19F}"/>
    <cellStyle name="Percent 2 3 2 4 3 3" xfId="23573" xr:uid="{DAB9970B-13E6-408D-AEF3-49C768EA07B9}"/>
    <cellStyle name="Percent 2 3 2 4 3 3 2" xfId="37265" xr:uid="{5276774C-CDEB-44B3-AB72-990B18625CFD}"/>
    <cellStyle name="Percent 2 3 2 4 3 3 3" xfId="52149" xr:uid="{9034293E-49E7-455C-92A1-94EDA146DCB0}"/>
    <cellStyle name="Percent 2 3 2 4 3 4" xfId="16729" xr:uid="{F33C6188-AB0A-4730-B580-51E4B8542DE2}"/>
    <cellStyle name="Percent 2 3 2 4 3 5" xfId="30419" xr:uid="{DA634BA9-CDDD-4B1F-8953-9893EFFBDE28}"/>
    <cellStyle name="Percent 2 3 2 4 3 6" xfId="45303" xr:uid="{86504E48-685C-4484-B421-A24CC7E96C5B}"/>
    <cellStyle name="Percent 2 3 2 4 4" xfId="11593" xr:uid="{0E612A01-3F59-41AD-859B-04C9B32F421C}"/>
    <cellStyle name="Percent 2 3 2 4 4 2" xfId="25283" xr:uid="{CD7EF975-6891-4DC9-B269-01C82DBDA5D1}"/>
    <cellStyle name="Percent 2 3 2 4 4 2 2" xfId="38975" xr:uid="{0B4F6298-D6A8-47BE-98A2-A2B138D3CAAB}"/>
    <cellStyle name="Percent 2 3 2 4 4 2 3" xfId="53859" xr:uid="{E71A5750-22AF-48EC-B25A-6DCB0EC8CFCC}"/>
    <cellStyle name="Percent 2 3 2 4 4 3" xfId="18439" xr:uid="{C79040BE-47BE-4918-92B4-7E5D64B52BF1}"/>
    <cellStyle name="Percent 2 3 2 4 4 4" xfId="32129" xr:uid="{48054FFF-69AD-42D2-B39B-57B2001D194B}"/>
    <cellStyle name="Percent 2 3 2 4 4 5" xfId="47013" xr:uid="{EDA83E43-A0A3-44FA-A646-6487716CAEFC}"/>
    <cellStyle name="Percent 2 3 2 4 5" xfId="21861" xr:uid="{EFE650EC-0269-4A80-99CB-655385579F31}"/>
    <cellStyle name="Percent 2 3 2 4 5 2" xfId="35553" xr:uid="{BBBCBB21-9E03-4FEA-BE68-C1B64992B76A}"/>
    <cellStyle name="Percent 2 3 2 4 5 3" xfId="50437" xr:uid="{71BE77A7-2FF0-40DF-A5DE-703221968DEB}"/>
    <cellStyle name="Percent 2 3 2 4 6" xfId="15017" xr:uid="{FD95C39A-2F22-4F88-A923-EB09C140AEC6}"/>
    <cellStyle name="Percent 2 3 2 4 7" xfId="28707" xr:uid="{3BA475AB-B4DC-4E80-BD4B-676E20088F1E}"/>
    <cellStyle name="Percent 2 3 2 4 8" xfId="43591" xr:uid="{09303005-2577-4845-8975-1C7BEDFDBED3}"/>
    <cellStyle name="Percent 2 3 2 5" xfId="8173" xr:uid="{2999457C-BF1A-49A0-8320-F35CBF1A04B0}"/>
    <cellStyle name="Percent 2 3 2 5 2" xfId="9885" xr:uid="{68BDBF3B-43F0-4FAA-BE04-B5846C057B6A}"/>
    <cellStyle name="Percent 2 3 2 5 2 2" xfId="13307" xr:uid="{D379BF4B-D85C-4FBD-97C3-2288DE83C308}"/>
    <cellStyle name="Percent 2 3 2 5 2 2 2" xfId="26997" xr:uid="{6F2BEC66-FB90-458C-B7DA-2CA1C66C2F27}"/>
    <cellStyle name="Percent 2 3 2 5 2 2 2 2" xfId="40689" xr:uid="{E5E23B8C-2111-4B6A-B81B-99768A52FD52}"/>
    <cellStyle name="Percent 2 3 2 5 2 2 2 3" xfId="55573" xr:uid="{D78985A9-26D4-4F30-A7C9-49C55E4AF9F4}"/>
    <cellStyle name="Percent 2 3 2 5 2 2 3" xfId="20153" xr:uid="{498E7657-8E39-4213-97C7-3B59F61405AD}"/>
    <cellStyle name="Percent 2 3 2 5 2 2 4" xfId="33843" xr:uid="{148FBFCC-14BE-4387-ADCD-A6BF3A178E47}"/>
    <cellStyle name="Percent 2 3 2 5 2 2 5" xfId="48727" xr:uid="{2ABF7182-9BD7-4805-86EC-DFCAFE64CD37}"/>
    <cellStyle name="Percent 2 3 2 5 2 3" xfId="23575" xr:uid="{127C9455-B5EB-40DE-A913-28FD96F993C0}"/>
    <cellStyle name="Percent 2 3 2 5 2 3 2" xfId="37267" xr:uid="{A350F584-29D4-41BF-A8FD-FFB0DDCF1213}"/>
    <cellStyle name="Percent 2 3 2 5 2 3 3" xfId="52151" xr:uid="{EE6ACD46-1C71-4DBD-A6EF-E421ABA1B5D6}"/>
    <cellStyle name="Percent 2 3 2 5 2 4" xfId="16731" xr:uid="{029AC53C-51B6-4D4E-9E6A-DD623B2D320B}"/>
    <cellStyle name="Percent 2 3 2 5 2 5" xfId="30421" xr:uid="{5D9235C1-8775-46AD-B648-286A8A19F3EA}"/>
    <cellStyle name="Percent 2 3 2 5 2 6" xfId="45305" xr:uid="{EBBB7B3C-5864-4B61-AA0B-DA21D3AAD932}"/>
    <cellStyle name="Percent 2 3 2 5 3" xfId="11595" xr:uid="{BD1D9845-7E1E-4610-9087-324E906F6870}"/>
    <cellStyle name="Percent 2 3 2 5 3 2" xfId="25285" xr:uid="{E809A88D-67A1-4176-B823-2AC1778BD61B}"/>
    <cellStyle name="Percent 2 3 2 5 3 2 2" xfId="38977" xr:uid="{D0538ECE-0085-439C-AC8E-1422EEDCC7C9}"/>
    <cellStyle name="Percent 2 3 2 5 3 2 3" xfId="53861" xr:uid="{A52B24CE-6772-4ED4-AF98-93C23CBDD19C}"/>
    <cellStyle name="Percent 2 3 2 5 3 3" xfId="18441" xr:uid="{FBE866FD-9A68-424E-A76B-BB4D326C56E5}"/>
    <cellStyle name="Percent 2 3 2 5 3 4" xfId="32131" xr:uid="{0A511E92-90B7-41A6-85F6-BEA3C34778B9}"/>
    <cellStyle name="Percent 2 3 2 5 3 5" xfId="47015" xr:uid="{1B68D9F8-96AC-41D3-B591-69376E94B226}"/>
    <cellStyle name="Percent 2 3 2 5 4" xfId="21863" xr:uid="{D9F8624B-3BD1-4DE9-9D85-89156E93D83E}"/>
    <cellStyle name="Percent 2 3 2 5 4 2" xfId="35555" xr:uid="{F9891D3F-BC10-421C-A647-97348D58BE46}"/>
    <cellStyle name="Percent 2 3 2 5 4 3" xfId="50439" xr:uid="{2152335D-2267-454B-A7F1-25FBE02092E9}"/>
    <cellStyle name="Percent 2 3 2 5 5" xfId="15019" xr:uid="{F28F5F61-4F1F-498A-8181-8881CA0EF3EF}"/>
    <cellStyle name="Percent 2 3 2 5 6" xfId="28709" xr:uid="{95968FE1-0F8B-446B-BC5C-C9E8A0E45F22}"/>
    <cellStyle name="Percent 2 3 2 5 7" xfId="43593" xr:uid="{2D732A4E-BD4A-48AC-94DC-0F20F3FDB6F5}"/>
    <cellStyle name="Percent 2 3 2 6" xfId="8174" xr:uid="{572F369B-6150-43A7-87DA-E899A26AF76C}"/>
    <cellStyle name="Percent 2 3 2 6 2" xfId="9886" xr:uid="{12B36221-9AC8-4FA7-B0C8-30A35670EC20}"/>
    <cellStyle name="Percent 2 3 2 6 2 2" xfId="13308" xr:uid="{37CF9B2F-F36D-4ED5-93AB-B8C430A7C03E}"/>
    <cellStyle name="Percent 2 3 2 6 2 2 2" xfId="26998" xr:uid="{9FEBC9E0-8C78-4E8B-B02D-326B1246D01C}"/>
    <cellStyle name="Percent 2 3 2 6 2 2 2 2" xfId="40690" xr:uid="{98F069DE-33AD-4AB7-8991-D9625EE06460}"/>
    <cellStyle name="Percent 2 3 2 6 2 2 2 3" xfId="55574" xr:uid="{F16314B4-3DB0-43A0-BA81-F0989567C660}"/>
    <cellStyle name="Percent 2 3 2 6 2 2 3" xfId="20154" xr:uid="{CC13C959-6EAB-4BE3-9981-2B47FE5652B0}"/>
    <cellStyle name="Percent 2 3 2 6 2 2 4" xfId="33844" xr:uid="{00555427-2489-4697-BF08-9C30B109F548}"/>
    <cellStyle name="Percent 2 3 2 6 2 2 5" xfId="48728" xr:uid="{4DC7E30D-E1BA-4BCF-93D4-863B9C6C9B39}"/>
    <cellStyle name="Percent 2 3 2 6 2 3" xfId="23576" xr:uid="{8F070584-0052-4773-877D-45588867DBDD}"/>
    <cellStyle name="Percent 2 3 2 6 2 3 2" xfId="37268" xr:uid="{23A4EB3F-1A8F-459E-8A70-3F192F11DC5C}"/>
    <cellStyle name="Percent 2 3 2 6 2 3 3" xfId="52152" xr:uid="{4A12CDE7-D090-47E6-A6DC-079F338922E7}"/>
    <cellStyle name="Percent 2 3 2 6 2 4" xfId="16732" xr:uid="{75B22329-4949-4F82-AF68-E09DC15E4EE3}"/>
    <cellStyle name="Percent 2 3 2 6 2 5" xfId="30422" xr:uid="{B1962695-78B0-440B-A029-56C91DD3D30E}"/>
    <cellStyle name="Percent 2 3 2 6 2 6" xfId="45306" xr:uid="{B5920A97-9F37-4D62-8446-2CFB31EE45EE}"/>
    <cellStyle name="Percent 2 3 2 6 3" xfId="11596" xr:uid="{E79C769A-5762-479C-A805-96706F094E97}"/>
    <cellStyle name="Percent 2 3 2 6 3 2" xfId="25286" xr:uid="{FD88AEF8-147D-41B8-8692-EFCB510519AD}"/>
    <cellStyle name="Percent 2 3 2 6 3 2 2" xfId="38978" xr:uid="{4E32CEC4-67C6-4BCF-80AC-BC86FF1CAE3A}"/>
    <cellStyle name="Percent 2 3 2 6 3 2 3" xfId="53862" xr:uid="{092BA23C-C8DF-4837-A330-AF15E68410FD}"/>
    <cellStyle name="Percent 2 3 2 6 3 3" xfId="18442" xr:uid="{CF7FF750-7FEC-4D26-9399-5EB41806B0F7}"/>
    <cellStyle name="Percent 2 3 2 6 3 4" xfId="32132" xr:uid="{4935FC56-5C02-4DA2-91B7-2E95E565C065}"/>
    <cellStyle name="Percent 2 3 2 6 3 5" xfId="47016" xr:uid="{58BF586D-0218-42A3-84C2-56619292B8A2}"/>
    <cellStyle name="Percent 2 3 2 6 4" xfId="21864" xr:uid="{D5157A6C-351D-48FF-9F5B-F38B3380B92D}"/>
    <cellStyle name="Percent 2 3 2 6 4 2" xfId="35556" xr:uid="{E77A0707-2003-4819-B90D-4A22911A872A}"/>
    <cellStyle name="Percent 2 3 2 6 4 3" xfId="50440" xr:uid="{5374FFCF-DE07-4C04-96F8-1DEA7CB6446A}"/>
    <cellStyle name="Percent 2 3 2 6 5" xfId="15020" xr:uid="{499F09FC-7D6A-4EED-A4C1-6B317D19B908}"/>
    <cellStyle name="Percent 2 3 2 6 6" xfId="28710" xr:uid="{48E8C21D-BC8B-4190-BC69-C9F88FFE9914}"/>
    <cellStyle name="Percent 2 3 2 6 7" xfId="43594" xr:uid="{244D3893-4695-4EF3-9166-AC16AA2A8323}"/>
    <cellStyle name="Percent 2 3 2 7" xfId="9872" xr:uid="{7FF2B7EE-2075-4385-B5D0-37F608130A86}"/>
    <cellStyle name="Percent 2 3 2 7 2" xfId="13294" xr:uid="{C7C73443-1516-48AD-835C-4407592ABF13}"/>
    <cellStyle name="Percent 2 3 2 7 2 2" xfId="26984" xr:uid="{DB57E6F2-43F0-41CE-BEDE-4687E71374B5}"/>
    <cellStyle name="Percent 2 3 2 7 2 2 2" xfId="40676" xr:uid="{DB1A48F7-1385-4CA3-A0CF-0DDD90521884}"/>
    <cellStyle name="Percent 2 3 2 7 2 2 3" xfId="55560" xr:uid="{028A81CC-0E56-4899-A375-10B7EAA55305}"/>
    <cellStyle name="Percent 2 3 2 7 2 3" xfId="20140" xr:uid="{794CB499-8B8E-4B3C-B6B3-65E116D6F10A}"/>
    <cellStyle name="Percent 2 3 2 7 2 4" xfId="33830" xr:uid="{03496AF3-1A08-4ED1-9AB0-F013AB350EAF}"/>
    <cellStyle name="Percent 2 3 2 7 2 5" xfId="48714" xr:uid="{B99EFECA-5D26-441F-86F7-2E6FE0D76667}"/>
    <cellStyle name="Percent 2 3 2 7 3" xfId="23562" xr:uid="{A2431FC8-9C4E-43E3-8AF9-7E74E7EECACB}"/>
    <cellStyle name="Percent 2 3 2 7 3 2" xfId="37254" xr:uid="{A03B6956-2769-4F35-8316-6B1DD9261F7C}"/>
    <cellStyle name="Percent 2 3 2 7 3 3" xfId="52138" xr:uid="{D5A4CABE-A278-46CD-88C8-D78DA4442F55}"/>
    <cellStyle name="Percent 2 3 2 7 4" xfId="16718" xr:uid="{D614DF63-0431-468C-ABF9-29570ED64098}"/>
    <cellStyle name="Percent 2 3 2 7 5" xfId="30408" xr:uid="{6166355F-17EB-4BE9-AB6A-7DDB31014AFD}"/>
    <cellStyle name="Percent 2 3 2 7 6" xfId="45292" xr:uid="{1B08BEBB-BF00-4924-B7FA-C9D96E5E8B8E}"/>
    <cellStyle name="Percent 2 3 2 8" xfId="11582" xr:uid="{4784A1E8-85EE-412A-AF76-81BAB89DC804}"/>
    <cellStyle name="Percent 2 3 2 8 2" xfId="25272" xr:uid="{F4FC044C-F659-418C-8DB9-EF3AE6243D12}"/>
    <cellStyle name="Percent 2 3 2 8 2 2" xfId="38964" xr:uid="{68F7A180-E412-4A2F-87C2-400B9F9F7CC0}"/>
    <cellStyle name="Percent 2 3 2 8 2 3" xfId="53848" xr:uid="{67E2EEBA-1BF1-4DE9-8CC2-FDB76233B3B7}"/>
    <cellStyle name="Percent 2 3 2 8 3" xfId="18428" xr:uid="{FB74B684-C127-4B39-9422-7A304D4500D8}"/>
    <cellStyle name="Percent 2 3 2 8 4" xfId="32118" xr:uid="{121B47B9-D65D-4B3D-8D86-C6AEF034D067}"/>
    <cellStyle name="Percent 2 3 2 8 5" xfId="47002" xr:uid="{FEE5A975-3C44-486F-A992-FD13C82BC177}"/>
    <cellStyle name="Percent 2 3 2 9" xfId="21850" xr:uid="{D625274A-C554-42F7-A3E2-82E15C1895DA}"/>
    <cellStyle name="Percent 2 3 2 9 2" xfId="35542" xr:uid="{715FC526-BA69-4F95-9AE1-7677FA50C49B}"/>
    <cellStyle name="Percent 2 3 2 9 3" xfId="50426" xr:uid="{63133426-10FD-42EC-9350-A0EDE2FF9CDD}"/>
    <cellStyle name="Percent 2 3 3" xfId="8175" xr:uid="{86895A87-5B28-49E2-954F-EBEE46A4CE54}"/>
    <cellStyle name="Percent 2 3 3 10" xfId="43595" xr:uid="{126CD250-9994-4A31-B24D-C466A9D9550B}"/>
    <cellStyle name="Percent 2 3 3 2" xfId="8176" xr:uid="{ABF65071-2C2B-46B3-ADA9-7DA7560AC22A}"/>
    <cellStyle name="Percent 2 3 3 2 2" xfId="8177" xr:uid="{10ABCB7B-A21C-4AFC-98C7-1AFE0C3F949C}"/>
    <cellStyle name="Percent 2 3 3 2 2 2" xfId="9889" xr:uid="{0C38679A-215E-44E7-B888-13548E423F27}"/>
    <cellStyle name="Percent 2 3 3 2 2 2 2" xfId="13311" xr:uid="{7FA6A1B2-5A00-49B3-AB72-A3FF1007DB8D}"/>
    <cellStyle name="Percent 2 3 3 2 2 2 2 2" xfId="27001" xr:uid="{5F8186F0-9ACE-4741-A82D-81DC31462BB8}"/>
    <cellStyle name="Percent 2 3 3 2 2 2 2 2 2" xfId="40693" xr:uid="{85E65374-251B-497D-B322-8791D3D508DE}"/>
    <cellStyle name="Percent 2 3 3 2 2 2 2 2 3" xfId="55577" xr:uid="{D7D20EF6-2AD0-4BC5-84DA-7C7AA1B649CD}"/>
    <cellStyle name="Percent 2 3 3 2 2 2 2 3" xfId="20157" xr:uid="{C78E9F68-7A88-4E1F-87CE-127D283F7F56}"/>
    <cellStyle name="Percent 2 3 3 2 2 2 2 4" xfId="33847" xr:uid="{EF655042-B1F1-444A-9CD0-24447542646E}"/>
    <cellStyle name="Percent 2 3 3 2 2 2 2 5" xfId="48731" xr:uid="{F44A7466-C9A0-4392-8AB7-32A36A338CD7}"/>
    <cellStyle name="Percent 2 3 3 2 2 2 3" xfId="23579" xr:uid="{E249C804-A9D5-4C06-AC4F-9A10537D63D9}"/>
    <cellStyle name="Percent 2 3 3 2 2 2 3 2" xfId="37271" xr:uid="{CC07B67F-04DC-496C-A255-5B93E2E77261}"/>
    <cellStyle name="Percent 2 3 3 2 2 2 3 3" xfId="52155" xr:uid="{DFEB01D4-66BC-430D-B78A-9C480FBA734F}"/>
    <cellStyle name="Percent 2 3 3 2 2 2 4" xfId="16735" xr:uid="{E86E9AB3-169A-44CA-9154-AD7F918B288B}"/>
    <cellStyle name="Percent 2 3 3 2 2 2 5" xfId="30425" xr:uid="{29C73920-A06D-4016-969E-AE721B614BCF}"/>
    <cellStyle name="Percent 2 3 3 2 2 2 6" xfId="45309" xr:uid="{0C10DC2C-9FEF-4173-8992-4E082447236A}"/>
    <cellStyle name="Percent 2 3 3 2 2 3" xfId="11599" xr:uid="{5CCB4AFA-DE27-49B4-88E2-9B8912FD2F3A}"/>
    <cellStyle name="Percent 2 3 3 2 2 3 2" xfId="25289" xr:uid="{981D588E-0A36-4E03-B675-C599CA7C8DF6}"/>
    <cellStyle name="Percent 2 3 3 2 2 3 2 2" xfId="38981" xr:uid="{5C238FE1-810E-4A8C-AD11-07067111F9DD}"/>
    <cellStyle name="Percent 2 3 3 2 2 3 2 3" xfId="53865" xr:uid="{A6B11CD6-CF11-470B-A196-167EE71F9E15}"/>
    <cellStyle name="Percent 2 3 3 2 2 3 3" xfId="18445" xr:uid="{97411EA8-6F27-4D92-BBDF-B3DD4D6BD752}"/>
    <cellStyle name="Percent 2 3 3 2 2 3 4" xfId="32135" xr:uid="{0BBB0BE2-2A35-4862-9301-F01CA00F8EAE}"/>
    <cellStyle name="Percent 2 3 3 2 2 3 5" xfId="47019" xr:uid="{1554A9BF-E060-4726-80AE-FA380FB580A8}"/>
    <cellStyle name="Percent 2 3 3 2 2 4" xfId="21867" xr:uid="{DB00C3D2-EDA9-4EF0-BAF1-76F980B586B2}"/>
    <cellStyle name="Percent 2 3 3 2 2 4 2" xfId="35559" xr:uid="{F799233B-19AC-4362-B5E0-42CE908EA72E}"/>
    <cellStyle name="Percent 2 3 3 2 2 4 3" xfId="50443" xr:uid="{07923309-107F-47EB-B1A5-0CFB351E2C19}"/>
    <cellStyle name="Percent 2 3 3 2 2 5" xfId="15023" xr:uid="{DF2012D7-ABCA-4C01-8017-25D889549FA4}"/>
    <cellStyle name="Percent 2 3 3 2 2 6" xfId="28713" xr:uid="{10BB74CE-D5DF-4C40-B9BE-2ECF70C59A29}"/>
    <cellStyle name="Percent 2 3 3 2 2 7" xfId="43597" xr:uid="{B4EE3A4B-BB6B-4E6B-AC09-29938AE77564}"/>
    <cellStyle name="Percent 2 3 3 2 3" xfId="9888" xr:uid="{C918572E-748A-4292-A938-15A93CD3A67B}"/>
    <cellStyle name="Percent 2 3 3 2 3 2" xfId="13310" xr:uid="{3C622B93-FC0D-478F-9EE2-14CF04EFAC4D}"/>
    <cellStyle name="Percent 2 3 3 2 3 2 2" xfId="27000" xr:uid="{DF8A32F0-08F2-4639-AB44-B3DB75AE7D56}"/>
    <cellStyle name="Percent 2 3 3 2 3 2 2 2" xfId="40692" xr:uid="{4418C34D-1AB5-4EAC-A6FF-AF5B82A7B685}"/>
    <cellStyle name="Percent 2 3 3 2 3 2 2 3" xfId="55576" xr:uid="{64B41F01-CEB6-4A78-AA67-BBE86E206CAC}"/>
    <cellStyle name="Percent 2 3 3 2 3 2 3" xfId="20156" xr:uid="{E4A93917-518F-4E00-8B58-B0FA917BFDB8}"/>
    <cellStyle name="Percent 2 3 3 2 3 2 4" xfId="33846" xr:uid="{98E9C4F0-3FE4-4ADB-8C53-83AF0DB6A055}"/>
    <cellStyle name="Percent 2 3 3 2 3 2 5" xfId="48730" xr:uid="{CFC6F5F0-EEA1-44E6-8AA7-9CC118925832}"/>
    <cellStyle name="Percent 2 3 3 2 3 3" xfId="23578" xr:uid="{3FDF8479-EECA-4602-BBD5-73189BE95BD8}"/>
    <cellStyle name="Percent 2 3 3 2 3 3 2" xfId="37270" xr:uid="{FFF431A4-2671-4623-A39D-A45BAFB7D8FC}"/>
    <cellStyle name="Percent 2 3 3 2 3 3 3" xfId="52154" xr:uid="{4C81E297-1B7C-4C92-8F14-EAFF591F9E1E}"/>
    <cellStyle name="Percent 2 3 3 2 3 4" xfId="16734" xr:uid="{A0BF1C4F-7D3E-4BFD-9AD8-D4ED4D93953E}"/>
    <cellStyle name="Percent 2 3 3 2 3 5" xfId="30424" xr:uid="{EE6A9754-DAA1-42D7-810D-DD4AABBFD202}"/>
    <cellStyle name="Percent 2 3 3 2 3 6" xfId="45308" xr:uid="{34EF2BE8-D669-4F13-8311-0E632F402112}"/>
    <cellStyle name="Percent 2 3 3 2 4" xfId="11598" xr:uid="{2F63FCFF-110D-4328-8229-547D9581C055}"/>
    <cellStyle name="Percent 2 3 3 2 4 2" xfId="25288" xr:uid="{719C69CE-FECD-43CC-A1DE-63127DCCC303}"/>
    <cellStyle name="Percent 2 3 3 2 4 2 2" xfId="38980" xr:uid="{3DF72FDF-64C4-4A7D-AF50-4952E2981228}"/>
    <cellStyle name="Percent 2 3 3 2 4 2 3" xfId="53864" xr:uid="{14579ECE-7FC6-4E18-8570-DF5C2AE67ECD}"/>
    <cellStyle name="Percent 2 3 3 2 4 3" xfId="18444" xr:uid="{7962E676-E3D4-4DFA-BD16-3595CFFB08DB}"/>
    <cellStyle name="Percent 2 3 3 2 4 4" xfId="32134" xr:uid="{39658D38-540E-4B7C-B268-B403A1FB6785}"/>
    <cellStyle name="Percent 2 3 3 2 4 5" xfId="47018" xr:uid="{1330F607-94A3-4A2F-ACE6-43B7753B05F0}"/>
    <cellStyle name="Percent 2 3 3 2 5" xfId="21866" xr:uid="{DB243C6C-0E89-4223-B917-01137F2B6389}"/>
    <cellStyle name="Percent 2 3 3 2 5 2" xfId="35558" xr:uid="{9EDAC16F-990F-4771-B3BB-2DE3ADC65D76}"/>
    <cellStyle name="Percent 2 3 3 2 5 3" xfId="50442" xr:uid="{5F2B7F6E-7F62-46A9-BF00-6C88125D9DB2}"/>
    <cellStyle name="Percent 2 3 3 2 6" xfId="15022" xr:uid="{CCB63E40-49C9-4341-9D01-7DED0717BA0B}"/>
    <cellStyle name="Percent 2 3 3 2 7" xfId="28712" xr:uid="{DFBD772C-0A40-4092-A091-F97B9DDD58D8}"/>
    <cellStyle name="Percent 2 3 3 2 8" xfId="43596" xr:uid="{AB29219D-5746-4BA9-A6D5-4CAE7CBF11C2}"/>
    <cellStyle name="Percent 2 3 3 3" xfId="8178" xr:uid="{45F4EBDF-3134-4DB4-AB6D-B40819D1EFCB}"/>
    <cellStyle name="Percent 2 3 3 3 2" xfId="9890" xr:uid="{D9029DB0-AAC6-45D0-8AE4-6B46B18886C4}"/>
    <cellStyle name="Percent 2 3 3 3 2 2" xfId="13312" xr:uid="{AB77C584-7E0A-43E8-8716-EEE8D0C112C9}"/>
    <cellStyle name="Percent 2 3 3 3 2 2 2" xfId="27002" xr:uid="{574D7BE1-0067-4962-80E5-9126BC459EC5}"/>
    <cellStyle name="Percent 2 3 3 3 2 2 2 2" xfId="40694" xr:uid="{C7A365DB-36BD-4A3F-9D7B-B4AA09A371B6}"/>
    <cellStyle name="Percent 2 3 3 3 2 2 2 3" xfId="55578" xr:uid="{DA5B522B-FCAF-45FC-9A5A-0C95DE0FB73B}"/>
    <cellStyle name="Percent 2 3 3 3 2 2 3" xfId="20158" xr:uid="{79E9E9AF-3FEE-4E9B-8480-D57663E2D562}"/>
    <cellStyle name="Percent 2 3 3 3 2 2 4" xfId="33848" xr:uid="{52B791C8-952F-4F46-A046-42A6C01B2DC0}"/>
    <cellStyle name="Percent 2 3 3 3 2 2 5" xfId="48732" xr:uid="{2D47F268-A8D2-4872-BD7B-A9F14514629A}"/>
    <cellStyle name="Percent 2 3 3 3 2 3" xfId="23580" xr:uid="{82043A2C-096C-47A0-8917-8DB431AC5DDF}"/>
    <cellStyle name="Percent 2 3 3 3 2 3 2" xfId="37272" xr:uid="{7B64CBB6-BEEF-4812-B233-2DF2F7932392}"/>
    <cellStyle name="Percent 2 3 3 3 2 3 3" xfId="52156" xr:uid="{90FFADB6-0895-455E-9269-E3B0926C9E69}"/>
    <cellStyle name="Percent 2 3 3 3 2 4" xfId="16736" xr:uid="{0B2BD993-2A59-4AB2-BB69-C2F48980A203}"/>
    <cellStyle name="Percent 2 3 3 3 2 5" xfId="30426" xr:uid="{BD1DA95C-A5BB-4614-998B-3CEACB69405A}"/>
    <cellStyle name="Percent 2 3 3 3 2 6" xfId="45310" xr:uid="{FE033182-C788-4BCE-B075-5751C2C935DB}"/>
    <cellStyle name="Percent 2 3 3 3 3" xfId="11600" xr:uid="{584BF136-0800-4422-B73E-C373D0FE9D44}"/>
    <cellStyle name="Percent 2 3 3 3 3 2" xfId="25290" xr:uid="{97A317D4-4505-431B-8CE2-B704B081BE39}"/>
    <cellStyle name="Percent 2 3 3 3 3 2 2" xfId="38982" xr:uid="{1BB97042-E754-44EB-ACFC-C96F6D840B95}"/>
    <cellStyle name="Percent 2 3 3 3 3 2 3" xfId="53866" xr:uid="{7AFC3D3F-FF4A-42E5-9C4B-C1253CA69C42}"/>
    <cellStyle name="Percent 2 3 3 3 3 3" xfId="18446" xr:uid="{B9807B0C-F73A-4804-807D-0847097440BC}"/>
    <cellStyle name="Percent 2 3 3 3 3 4" xfId="32136" xr:uid="{E094CDD2-5D97-4DCD-9E14-0C8D0DB5630A}"/>
    <cellStyle name="Percent 2 3 3 3 3 5" xfId="47020" xr:uid="{28180772-FE1E-43CA-80B4-8D1FC4FB98A0}"/>
    <cellStyle name="Percent 2 3 3 3 4" xfId="21868" xr:uid="{70D20E84-F7F7-4BB9-9EF9-1F53EFEDCEB7}"/>
    <cellStyle name="Percent 2 3 3 3 4 2" xfId="35560" xr:uid="{C096C9D4-8D48-4BE4-A332-AD1EE6E62B46}"/>
    <cellStyle name="Percent 2 3 3 3 4 3" xfId="50444" xr:uid="{41194908-DF14-4235-B40E-923955643BAB}"/>
    <cellStyle name="Percent 2 3 3 3 5" xfId="15024" xr:uid="{C3C0D5B3-CA9F-4B2D-B8C3-0285B91214AC}"/>
    <cellStyle name="Percent 2 3 3 3 6" xfId="28714" xr:uid="{5FEF6287-D0F6-4865-932A-DBCA1DB28BC7}"/>
    <cellStyle name="Percent 2 3 3 3 7" xfId="43598" xr:uid="{E725E61F-C5F9-48EB-AB00-A5963D589502}"/>
    <cellStyle name="Percent 2 3 3 4" xfId="8179" xr:uid="{285E33AC-CCA1-4548-91BC-565B3B647D1C}"/>
    <cellStyle name="Percent 2 3 3 4 2" xfId="9891" xr:uid="{26AB3D23-3E12-470C-979A-2FF477148FEA}"/>
    <cellStyle name="Percent 2 3 3 4 2 2" xfId="13313" xr:uid="{E98A85A1-6C83-4C5E-97B0-B957145BDED4}"/>
    <cellStyle name="Percent 2 3 3 4 2 2 2" xfId="27003" xr:uid="{B96EB362-4DD9-4B11-A4A8-EBECC2CDD198}"/>
    <cellStyle name="Percent 2 3 3 4 2 2 2 2" xfId="40695" xr:uid="{A58453BD-9626-4F21-A92F-F771DA25C6D9}"/>
    <cellStyle name="Percent 2 3 3 4 2 2 2 3" xfId="55579" xr:uid="{8160A420-0CF9-41FD-BC04-6BABC7E8D484}"/>
    <cellStyle name="Percent 2 3 3 4 2 2 3" xfId="20159" xr:uid="{68A42C19-917A-4F6F-A404-68FF752C3548}"/>
    <cellStyle name="Percent 2 3 3 4 2 2 4" xfId="33849" xr:uid="{EB7D0C94-5417-44B0-B3E4-1391E3C6B213}"/>
    <cellStyle name="Percent 2 3 3 4 2 2 5" xfId="48733" xr:uid="{A185D4A9-24FA-4827-8AFF-B05726C0E557}"/>
    <cellStyle name="Percent 2 3 3 4 2 3" xfId="23581" xr:uid="{62C805B1-4718-406A-BB37-3BA147E65B41}"/>
    <cellStyle name="Percent 2 3 3 4 2 3 2" xfId="37273" xr:uid="{790D156C-9608-4577-8C66-7B5CBD376D14}"/>
    <cellStyle name="Percent 2 3 3 4 2 3 3" xfId="52157" xr:uid="{BCEC7037-45CE-4F6C-BA0D-BE3031769C13}"/>
    <cellStyle name="Percent 2 3 3 4 2 4" xfId="16737" xr:uid="{62F6B0B9-7326-4034-BCA8-3B3909283649}"/>
    <cellStyle name="Percent 2 3 3 4 2 5" xfId="30427" xr:uid="{A5B1AB5D-158A-4CD0-A2C3-A9EC91F46BB2}"/>
    <cellStyle name="Percent 2 3 3 4 2 6" xfId="45311" xr:uid="{07851331-F65C-4F47-AD3D-843EEB18E93A}"/>
    <cellStyle name="Percent 2 3 3 4 3" xfId="11601" xr:uid="{8AC7E3E6-9667-4870-9628-744B1B54BC88}"/>
    <cellStyle name="Percent 2 3 3 4 3 2" xfId="25291" xr:uid="{BE84B34E-759D-4542-8940-576DA87EE038}"/>
    <cellStyle name="Percent 2 3 3 4 3 2 2" xfId="38983" xr:uid="{B5257A44-EB26-48DD-AF69-08B69670C426}"/>
    <cellStyle name="Percent 2 3 3 4 3 2 3" xfId="53867" xr:uid="{FBA5B140-6A43-44A0-9889-24BEEA31C8CC}"/>
    <cellStyle name="Percent 2 3 3 4 3 3" xfId="18447" xr:uid="{762D3532-6ED9-4208-8169-A42D6998F0DF}"/>
    <cellStyle name="Percent 2 3 3 4 3 4" xfId="32137" xr:uid="{D0A9E70D-BAE7-4DAC-8A54-502A879B5BBA}"/>
    <cellStyle name="Percent 2 3 3 4 3 5" xfId="47021" xr:uid="{727C2272-896C-4631-8484-4B223C29F42F}"/>
    <cellStyle name="Percent 2 3 3 4 4" xfId="21869" xr:uid="{69E570D0-5A6A-480E-87A5-A2D63798E817}"/>
    <cellStyle name="Percent 2 3 3 4 4 2" xfId="35561" xr:uid="{F7163C63-27A5-498C-90EE-F26E4AB89FFB}"/>
    <cellStyle name="Percent 2 3 3 4 4 3" xfId="50445" xr:uid="{F36D7803-6F53-4F6D-B175-E68B94B389D9}"/>
    <cellStyle name="Percent 2 3 3 4 5" xfId="15025" xr:uid="{20D2A990-89E3-440A-997E-C5D4E1F3E014}"/>
    <cellStyle name="Percent 2 3 3 4 6" xfId="28715" xr:uid="{12D9C127-FB40-489F-BFAA-D541C7B3AE72}"/>
    <cellStyle name="Percent 2 3 3 4 7" xfId="43599" xr:uid="{DCBCC408-B623-4FC1-82E1-B965A09E6CA0}"/>
    <cellStyle name="Percent 2 3 3 5" xfId="9887" xr:uid="{D365B6D7-DF7D-4CFD-A790-D03B51E6C84B}"/>
    <cellStyle name="Percent 2 3 3 5 2" xfId="13309" xr:uid="{D3D579EF-7802-4476-A53F-D9B34E8CE5EE}"/>
    <cellStyle name="Percent 2 3 3 5 2 2" xfId="26999" xr:uid="{6976D92C-6F1B-46A9-BCE7-F136CC12B91A}"/>
    <cellStyle name="Percent 2 3 3 5 2 2 2" xfId="40691" xr:uid="{6669E34B-7F33-4900-90E6-FA04677654F2}"/>
    <cellStyle name="Percent 2 3 3 5 2 2 3" xfId="55575" xr:uid="{AEE34D0F-7B3F-484B-86D1-28B3854CD79E}"/>
    <cellStyle name="Percent 2 3 3 5 2 3" xfId="20155" xr:uid="{44BB2BA5-6C6E-491E-816C-7C6A771D4302}"/>
    <cellStyle name="Percent 2 3 3 5 2 4" xfId="33845" xr:uid="{8DAB6DB8-231E-4D44-96EF-29B16B3038E2}"/>
    <cellStyle name="Percent 2 3 3 5 2 5" xfId="48729" xr:uid="{A1BD07D6-DCD2-4117-9BB3-7D6F01430A58}"/>
    <cellStyle name="Percent 2 3 3 5 3" xfId="23577" xr:uid="{3D78E3DA-7BB2-4CEE-99CB-21D7BC963EB8}"/>
    <cellStyle name="Percent 2 3 3 5 3 2" xfId="37269" xr:uid="{77E7CBA6-1A2A-444A-9FDE-A4842D3A147F}"/>
    <cellStyle name="Percent 2 3 3 5 3 3" xfId="52153" xr:uid="{0B467D8B-77B5-4D03-833F-47B6C80F35FE}"/>
    <cellStyle name="Percent 2 3 3 5 4" xfId="16733" xr:uid="{AF3BA76B-F49D-4F21-B71A-9C9D7D87E2FF}"/>
    <cellStyle name="Percent 2 3 3 5 5" xfId="30423" xr:uid="{21CDA0A8-DCD5-4AD9-A756-05A20FEC41F0}"/>
    <cellStyle name="Percent 2 3 3 5 6" xfId="45307" xr:uid="{E5817631-9465-44A0-9B1B-E43F4AC45C0D}"/>
    <cellStyle name="Percent 2 3 3 6" xfId="11597" xr:uid="{E5C51BB2-FEEC-4C75-ADE8-FFA2ED7E69B4}"/>
    <cellStyle name="Percent 2 3 3 6 2" xfId="25287" xr:uid="{775F8541-2084-4144-AEB4-97CAD01B14A1}"/>
    <cellStyle name="Percent 2 3 3 6 2 2" xfId="38979" xr:uid="{5048A4E5-ABA7-40D7-BAE1-9B8E7A7D4ADD}"/>
    <cellStyle name="Percent 2 3 3 6 2 3" xfId="53863" xr:uid="{316CE0E2-C1C8-4A36-9711-04D42497F63D}"/>
    <cellStyle name="Percent 2 3 3 6 3" xfId="18443" xr:uid="{85980507-01F3-464B-8CA6-BB367F9843FB}"/>
    <cellStyle name="Percent 2 3 3 6 4" xfId="32133" xr:uid="{D7532F43-A950-43BC-BD90-A1506A31BF8C}"/>
    <cellStyle name="Percent 2 3 3 6 5" xfId="47017" xr:uid="{5B131441-F570-4152-A484-47F764ABA2B2}"/>
    <cellStyle name="Percent 2 3 3 7" xfId="21865" xr:uid="{0A857BF5-0F97-4F9A-9FD3-8021442E1000}"/>
    <cellStyle name="Percent 2 3 3 7 2" xfId="35557" xr:uid="{EF5B4DB4-170F-4986-BD0F-8D3BFD9965F9}"/>
    <cellStyle name="Percent 2 3 3 7 3" xfId="50441" xr:uid="{0CAC20E9-1B70-40D9-BC8F-2C28194339BC}"/>
    <cellStyle name="Percent 2 3 3 8" xfId="15021" xr:uid="{8C1F4863-F890-4C9E-9F43-D07DAE38E9FE}"/>
    <cellStyle name="Percent 2 3 3 9" xfId="28711" xr:uid="{F00317EF-BE1C-4824-ABE8-490C447FF880}"/>
    <cellStyle name="Percent 2 3 4" xfId="8180" xr:uid="{E53BF6F4-E167-409C-9DBF-57960D88F83F}"/>
    <cellStyle name="Percent 2 3 4 10" xfId="43600" xr:uid="{AA2918C9-C835-43AE-B363-752678EBDBDA}"/>
    <cellStyle name="Percent 2 3 4 2" xfId="8181" xr:uid="{401076D7-5CDD-4482-B09D-62A3F5F3BAD1}"/>
    <cellStyle name="Percent 2 3 4 2 2" xfId="8182" xr:uid="{075CFF26-8673-423B-B413-CBED01DC920B}"/>
    <cellStyle name="Percent 2 3 4 2 2 2" xfId="9894" xr:uid="{4FD75E1A-BF97-48AE-838C-0C4A9EBF3AD0}"/>
    <cellStyle name="Percent 2 3 4 2 2 2 2" xfId="13316" xr:uid="{231A1415-2FAA-4C9F-BD45-D6978BA3EF70}"/>
    <cellStyle name="Percent 2 3 4 2 2 2 2 2" xfId="27006" xr:uid="{762B00F4-67A9-4972-BFDA-35F0DC8BDF4F}"/>
    <cellStyle name="Percent 2 3 4 2 2 2 2 2 2" xfId="40698" xr:uid="{1485CDFA-F768-4789-9C3B-AF3B70A3B172}"/>
    <cellStyle name="Percent 2 3 4 2 2 2 2 2 3" xfId="55582" xr:uid="{68451E4B-FDF5-4326-AC9D-E810CE4E6113}"/>
    <cellStyle name="Percent 2 3 4 2 2 2 2 3" xfId="20162" xr:uid="{9F785F8C-E3F6-4E45-997E-9CD87FC295FC}"/>
    <cellStyle name="Percent 2 3 4 2 2 2 2 4" xfId="33852" xr:uid="{A93EA4C1-3790-48D5-976F-ECA2B8534E5E}"/>
    <cellStyle name="Percent 2 3 4 2 2 2 2 5" xfId="48736" xr:uid="{B8BAC955-96A6-4194-9441-6DE9DCACA486}"/>
    <cellStyle name="Percent 2 3 4 2 2 2 3" xfId="23584" xr:uid="{68F2928D-5F33-4775-958D-BE1999291D78}"/>
    <cellStyle name="Percent 2 3 4 2 2 2 3 2" xfId="37276" xr:uid="{1228D0BC-6DA4-4D78-8FC3-724650E6659C}"/>
    <cellStyle name="Percent 2 3 4 2 2 2 3 3" xfId="52160" xr:uid="{A28B8276-2D13-4522-BC97-5C5709E98FCC}"/>
    <cellStyle name="Percent 2 3 4 2 2 2 4" xfId="16740" xr:uid="{80309C7D-1E6E-473E-AB2B-BE53D1726907}"/>
    <cellStyle name="Percent 2 3 4 2 2 2 5" xfId="30430" xr:uid="{D15CBF71-2819-4AA1-AE19-280B1EB14A8C}"/>
    <cellStyle name="Percent 2 3 4 2 2 2 6" xfId="45314" xr:uid="{89D800AF-3EC5-46CC-B5E2-5F623A47C0E9}"/>
    <cellStyle name="Percent 2 3 4 2 2 3" xfId="11604" xr:uid="{DDD2ADE2-B7D0-4FAE-AFB0-38077D0EA268}"/>
    <cellStyle name="Percent 2 3 4 2 2 3 2" xfId="25294" xr:uid="{B192E71F-2E08-4A06-BFCF-9035144159ED}"/>
    <cellStyle name="Percent 2 3 4 2 2 3 2 2" xfId="38986" xr:uid="{CFD2D961-5670-4D03-8536-864351491B43}"/>
    <cellStyle name="Percent 2 3 4 2 2 3 2 3" xfId="53870" xr:uid="{F310A84D-E2A2-418C-8EC0-7DB1BFD5FDF9}"/>
    <cellStyle name="Percent 2 3 4 2 2 3 3" xfId="18450" xr:uid="{F2BBBE46-C539-4150-9998-B8916A129794}"/>
    <cellStyle name="Percent 2 3 4 2 2 3 4" xfId="32140" xr:uid="{5293573B-B24B-4104-911D-15403174E683}"/>
    <cellStyle name="Percent 2 3 4 2 2 3 5" xfId="47024" xr:uid="{16E0C68E-403C-42FA-BFC2-E18AA1551A28}"/>
    <cellStyle name="Percent 2 3 4 2 2 4" xfId="21872" xr:uid="{4635B606-E4E2-4983-A9B5-E39DFC0C7FB8}"/>
    <cellStyle name="Percent 2 3 4 2 2 4 2" xfId="35564" xr:uid="{50329395-8F3D-4A2F-B823-C50440ABBA17}"/>
    <cellStyle name="Percent 2 3 4 2 2 4 3" xfId="50448" xr:uid="{12E1ADE7-BA3B-4B4F-B384-0E358065B9BE}"/>
    <cellStyle name="Percent 2 3 4 2 2 5" xfId="15028" xr:uid="{364630E3-3195-4647-A70D-AA19B4D6A73E}"/>
    <cellStyle name="Percent 2 3 4 2 2 6" xfId="28718" xr:uid="{01E2308D-22F4-4695-8CF9-C2FE29E50038}"/>
    <cellStyle name="Percent 2 3 4 2 2 7" xfId="43602" xr:uid="{6C9ECF51-F915-43A8-8CB9-F49C041AFFFC}"/>
    <cellStyle name="Percent 2 3 4 2 3" xfId="9893" xr:uid="{BC8862D1-A636-4DD9-9576-01C38C113337}"/>
    <cellStyle name="Percent 2 3 4 2 3 2" xfId="13315" xr:uid="{F82DBFDB-7217-4595-966C-CE0D8C3628FD}"/>
    <cellStyle name="Percent 2 3 4 2 3 2 2" xfId="27005" xr:uid="{38BD17D0-0D33-4B54-B4F4-1D9DC763E3B1}"/>
    <cellStyle name="Percent 2 3 4 2 3 2 2 2" xfId="40697" xr:uid="{2BD5FB31-C241-4412-A120-90749369C78D}"/>
    <cellStyle name="Percent 2 3 4 2 3 2 2 3" xfId="55581" xr:uid="{21DFF5CF-486C-4436-A33C-68BDCC4203A9}"/>
    <cellStyle name="Percent 2 3 4 2 3 2 3" xfId="20161" xr:uid="{62AFDABB-CBEB-4CCE-BED5-F6402B4625E3}"/>
    <cellStyle name="Percent 2 3 4 2 3 2 4" xfId="33851" xr:uid="{EFEDE719-B141-4EC1-B3F3-622F9C487F2E}"/>
    <cellStyle name="Percent 2 3 4 2 3 2 5" xfId="48735" xr:uid="{FC49284F-AE21-4A2F-9710-9A866DFC3DF2}"/>
    <cellStyle name="Percent 2 3 4 2 3 3" xfId="23583" xr:uid="{67C90AD4-A756-4FC3-9C14-F227D7E0860D}"/>
    <cellStyle name="Percent 2 3 4 2 3 3 2" xfId="37275" xr:uid="{5A48DC91-510D-4954-9AA7-C5FA15C5F442}"/>
    <cellStyle name="Percent 2 3 4 2 3 3 3" xfId="52159" xr:uid="{5110420E-63CB-4177-AC0C-E8CD23B6D091}"/>
    <cellStyle name="Percent 2 3 4 2 3 4" xfId="16739" xr:uid="{320F0730-FFB9-4DF6-8350-4E5BEEB723EE}"/>
    <cellStyle name="Percent 2 3 4 2 3 5" xfId="30429" xr:uid="{493804AC-F733-4437-A192-012DA4178830}"/>
    <cellStyle name="Percent 2 3 4 2 3 6" xfId="45313" xr:uid="{FF1DC6D9-53C8-4C4C-A412-A38D7D73280B}"/>
    <cellStyle name="Percent 2 3 4 2 4" xfId="11603" xr:uid="{085F02D5-1597-4B2B-9B46-C582532B278B}"/>
    <cellStyle name="Percent 2 3 4 2 4 2" xfId="25293" xr:uid="{640DA991-723B-4ABA-8A99-690C2C1592ED}"/>
    <cellStyle name="Percent 2 3 4 2 4 2 2" xfId="38985" xr:uid="{26A5F2F5-8759-4939-BA66-DC04ED7CB06A}"/>
    <cellStyle name="Percent 2 3 4 2 4 2 3" xfId="53869" xr:uid="{3C57E68D-6545-4C46-A83B-A6BBA022A65F}"/>
    <cellStyle name="Percent 2 3 4 2 4 3" xfId="18449" xr:uid="{7F8B669B-9E7A-41B8-8509-52F218B41AD3}"/>
    <cellStyle name="Percent 2 3 4 2 4 4" xfId="32139" xr:uid="{96503C8A-141A-45F8-B75B-8BF7C64728AC}"/>
    <cellStyle name="Percent 2 3 4 2 4 5" xfId="47023" xr:uid="{40715ABF-3468-493F-975E-203A6560FFB9}"/>
    <cellStyle name="Percent 2 3 4 2 5" xfId="21871" xr:uid="{32469008-8D9A-43C5-BD5D-C31136E67F9A}"/>
    <cellStyle name="Percent 2 3 4 2 5 2" xfId="35563" xr:uid="{300C4E33-F8D5-4339-8440-32370D72B178}"/>
    <cellStyle name="Percent 2 3 4 2 5 3" xfId="50447" xr:uid="{E6972E29-4D38-40EE-8683-B7DE54EF9B9E}"/>
    <cellStyle name="Percent 2 3 4 2 6" xfId="15027" xr:uid="{242AEDD7-B410-45E0-BD6D-96EF84903B62}"/>
    <cellStyle name="Percent 2 3 4 2 7" xfId="28717" xr:uid="{ADB51B81-8C46-4BEE-A3E8-71FE391EDD23}"/>
    <cellStyle name="Percent 2 3 4 2 8" xfId="43601" xr:uid="{934345C1-8A51-49F4-BD1B-6DC7F4D517F6}"/>
    <cellStyle name="Percent 2 3 4 3" xfId="8183" xr:uid="{492649C3-D2CD-4620-B91F-10074DB3D444}"/>
    <cellStyle name="Percent 2 3 4 3 2" xfId="9895" xr:uid="{16F67763-5B23-4A40-B39D-B9A258B42928}"/>
    <cellStyle name="Percent 2 3 4 3 2 2" xfId="13317" xr:uid="{1733A8E7-76DC-4D5A-A166-E19EE9ACAD89}"/>
    <cellStyle name="Percent 2 3 4 3 2 2 2" xfId="27007" xr:uid="{D0505CD0-469C-4188-98FE-CC2A86B54C58}"/>
    <cellStyle name="Percent 2 3 4 3 2 2 2 2" xfId="40699" xr:uid="{B51EC0C8-518A-4071-8BDC-8625A2843F07}"/>
    <cellStyle name="Percent 2 3 4 3 2 2 2 3" xfId="55583" xr:uid="{7D42541A-0642-41BE-8FBF-055DF8426D2C}"/>
    <cellStyle name="Percent 2 3 4 3 2 2 3" xfId="20163" xr:uid="{13F17F02-D195-413B-9004-B6A28FD3B54F}"/>
    <cellStyle name="Percent 2 3 4 3 2 2 4" xfId="33853" xr:uid="{E535F6D1-AA62-42AC-B79F-478006A1B899}"/>
    <cellStyle name="Percent 2 3 4 3 2 2 5" xfId="48737" xr:uid="{F8811E00-70C9-4C3A-840E-09CCBB5DB550}"/>
    <cellStyle name="Percent 2 3 4 3 2 3" xfId="23585" xr:uid="{59019D61-56AE-4C6C-BF73-19D5F08EC7D1}"/>
    <cellStyle name="Percent 2 3 4 3 2 3 2" xfId="37277" xr:uid="{B8C10FC1-7CF2-45FA-B1A1-778DE555FAAF}"/>
    <cellStyle name="Percent 2 3 4 3 2 3 3" xfId="52161" xr:uid="{9FBFF4A2-07EB-45D2-9B86-3850DE5871A5}"/>
    <cellStyle name="Percent 2 3 4 3 2 4" xfId="16741" xr:uid="{E89C32C1-766D-4AC4-A40A-EE2D2EE53927}"/>
    <cellStyle name="Percent 2 3 4 3 2 5" xfId="30431" xr:uid="{38054A2C-DA47-495B-96E2-F8BFAA675DDE}"/>
    <cellStyle name="Percent 2 3 4 3 2 6" xfId="45315" xr:uid="{D32138B9-406C-464C-B1E4-741350D7F46D}"/>
    <cellStyle name="Percent 2 3 4 3 3" xfId="11605" xr:uid="{F4876568-8D8B-4E18-A8F7-C3EEE674C71D}"/>
    <cellStyle name="Percent 2 3 4 3 3 2" xfId="25295" xr:uid="{ABB540DE-720B-42BD-93B4-0FB3486D99EB}"/>
    <cellStyle name="Percent 2 3 4 3 3 2 2" xfId="38987" xr:uid="{492FB726-82EE-47F1-AAC1-832E920AD299}"/>
    <cellStyle name="Percent 2 3 4 3 3 2 3" xfId="53871" xr:uid="{DA5949F0-A88B-4BA0-85EB-2E739733FB68}"/>
    <cellStyle name="Percent 2 3 4 3 3 3" xfId="18451" xr:uid="{637CA7FD-4E4E-4C30-85CF-A89406F88E99}"/>
    <cellStyle name="Percent 2 3 4 3 3 4" xfId="32141" xr:uid="{2E4DEA84-AFB7-4B80-8099-3E54A50CA661}"/>
    <cellStyle name="Percent 2 3 4 3 3 5" xfId="47025" xr:uid="{60F25AE2-AB8F-46ED-989D-E43BE6D0010F}"/>
    <cellStyle name="Percent 2 3 4 3 4" xfId="21873" xr:uid="{F103E451-2DA7-43C9-968D-DA51FB398478}"/>
    <cellStyle name="Percent 2 3 4 3 4 2" xfId="35565" xr:uid="{E2CD4E48-CDEA-4447-A50A-13F5F9D7E5E1}"/>
    <cellStyle name="Percent 2 3 4 3 4 3" xfId="50449" xr:uid="{614CD5DF-383B-47BC-902D-D4A8292277F6}"/>
    <cellStyle name="Percent 2 3 4 3 5" xfId="15029" xr:uid="{A7A0F6B6-A1BB-42D7-BA90-FD6EA8E59F94}"/>
    <cellStyle name="Percent 2 3 4 3 6" xfId="28719" xr:uid="{8E40A07E-B91E-4152-874B-94CEF044DC3E}"/>
    <cellStyle name="Percent 2 3 4 3 7" xfId="43603" xr:uid="{50183E1D-9CA8-4600-BDE0-E736389E4CF4}"/>
    <cellStyle name="Percent 2 3 4 4" xfId="8184" xr:uid="{20088DB1-2D4C-4BA3-9694-F40C54004D4D}"/>
    <cellStyle name="Percent 2 3 4 4 2" xfId="9896" xr:uid="{62905A5C-A6BD-4E42-A6D8-CFB84EFF548D}"/>
    <cellStyle name="Percent 2 3 4 4 2 2" xfId="13318" xr:uid="{5E3A1E6C-71C6-4CF7-B5DD-B18032D08984}"/>
    <cellStyle name="Percent 2 3 4 4 2 2 2" xfId="27008" xr:uid="{443C5163-BC33-4B8D-A586-6A2B10D341B6}"/>
    <cellStyle name="Percent 2 3 4 4 2 2 2 2" xfId="40700" xr:uid="{3EA721E5-002A-4F2A-82E8-51D8053199EA}"/>
    <cellStyle name="Percent 2 3 4 4 2 2 2 3" xfId="55584" xr:uid="{95521CD0-D4DE-499F-9572-0C3FEE15BC3A}"/>
    <cellStyle name="Percent 2 3 4 4 2 2 3" xfId="20164" xr:uid="{C3D403BB-3799-4CB8-8A9B-23CF9AA97D2D}"/>
    <cellStyle name="Percent 2 3 4 4 2 2 4" xfId="33854" xr:uid="{D738E629-6C44-4020-99B9-CFEF92EC03BF}"/>
    <cellStyle name="Percent 2 3 4 4 2 2 5" xfId="48738" xr:uid="{6EBC7CCA-47FE-49D3-A05A-0F789EBC7A5C}"/>
    <cellStyle name="Percent 2 3 4 4 2 3" xfId="23586" xr:uid="{D43FFAD8-275E-4024-872A-926DFC480677}"/>
    <cellStyle name="Percent 2 3 4 4 2 3 2" xfId="37278" xr:uid="{5D0B2B3D-E4B7-4523-9065-3CCEB937417E}"/>
    <cellStyle name="Percent 2 3 4 4 2 3 3" xfId="52162" xr:uid="{ABF0B143-3E47-4EA2-B0E9-C313FADD0905}"/>
    <cellStyle name="Percent 2 3 4 4 2 4" xfId="16742" xr:uid="{28868D5C-6935-4E9B-8F4F-DB0C6AA2AC8B}"/>
    <cellStyle name="Percent 2 3 4 4 2 5" xfId="30432" xr:uid="{3846E199-E9ED-4DEF-9B57-926A34C2C17B}"/>
    <cellStyle name="Percent 2 3 4 4 2 6" xfId="45316" xr:uid="{691A0A4E-864B-4EB7-817B-50349D7A4E9A}"/>
    <cellStyle name="Percent 2 3 4 4 3" xfId="11606" xr:uid="{DDE01945-5866-4FBB-9AEC-E9F04B6DB975}"/>
    <cellStyle name="Percent 2 3 4 4 3 2" xfId="25296" xr:uid="{06AA99E2-D27A-495A-A5AD-831EE8AEB2D8}"/>
    <cellStyle name="Percent 2 3 4 4 3 2 2" xfId="38988" xr:uid="{8D6F3F83-D6B6-420D-B263-C606906A88F0}"/>
    <cellStyle name="Percent 2 3 4 4 3 2 3" xfId="53872" xr:uid="{4055EBC9-E273-4176-B9F1-2B20E77B8696}"/>
    <cellStyle name="Percent 2 3 4 4 3 3" xfId="18452" xr:uid="{DD64C99F-40DA-406C-86D3-29EC5B1DF9C3}"/>
    <cellStyle name="Percent 2 3 4 4 3 4" xfId="32142" xr:uid="{B1425EC4-2212-427A-89F1-94E7995A7A06}"/>
    <cellStyle name="Percent 2 3 4 4 3 5" xfId="47026" xr:uid="{AF59DD9C-350A-41DA-9B3D-6F4999CE67D4}"/>
    <cellStyle name="Percent 2 3 4 4 4" xfId="21874" xr:uid="{ECB4DBB8-C95C-4B8F-96CF-5AC1741411D6}"/>
    <cellStyle name="Percent 2 3 4 4 4 2" xfId="35566" xr:uid="{8537415A-FF66-468F-8299-90CBB03E6251}"/>
    <cellStyle name="Percent 2 3 4 4 4 3" xfId="50450" xr:uid="{A547EF0D-C9F2-49FA-B249-6E6A48D3D941}"/>
    <cellStyle name="Percent 2 3 4 4 5" xfId="15030" xr:uid="{667317DF-435A-4549-B406-5A227656DED0}"/>
    <cellStyle name="Percent 2 3 4 4 6" xfId="28720" xr:uid="{1D079B18-68A7-40CF-A1E8-96B2C4701700}"/>
    <cellStyle name="Percent 2 3 4 4 7" xfId="43604" xr:uid="{12FE97DE-842E-4234-AAEF-1CBBB7C2B20D}"/>
    <cellStyle name="Percent 2 3 4 5" xfId="9892" xr:uid="{90D68E09-9151-4845-AF65-B54E19CF0110}"/>
    <cellStyle name="Percent 2 3 4 5 2" xfId="13314" xr:uid="{90C8F9D0-B233-4775-A954-033C6279BEE8}"/>
    <cellStyle name="Percent 2 3 4 5 2 2" xfId="27004" xr:uid="{FFBAA163-8667-42F3-AF63-C1A33AC08F30}"/>
    <cellStyle name="Percent 2 3 4 5 2 2 2" xfId="40696" xr:uid="{D1A14C4D-A097-46BF-9C20-C680CFB16B74}"/>
    <cellStyle name="Percent 2 3 4 5 2 2 3" xfId="55580" xr:uid="{433A5B8B-61D2-41E4-B1FF-C368A8694D53}"/>
    <cellStyle name="Percent 2 3 4 5 2 3" xfId="20160" xr:uid="{C62B2427-CD7E-453A-AA70-B8F377FA946C}"/>
    <cellStyle name="Percent 2 3 4 5 2 4" xfId="33850" xr:uid="{5BAD975B-0063-40BF-8A8E-15D0512878B3}"/>
    <cellStyle name="Percent 2 3 4 5 2 5" xfId="48734" xr:uid="{B2599566-6590-4D2F-92E4-C6E4E344AFCD}"/>
    <cellStyle name="Percent 2 3 4 5 3" xfId="23582" xr:uid="{1330CD21-50ED-4BE2-9411-C7FCF2643448}"/>
    <cellStyle name="Percent 2 3 4 5 3 2" xfId="37274" xr:uid="{DFC960D9-0339-44C4-BBA6-3F76194798E6}"/>
    <cellStyle name="Percent 2 3 4 5 3 3" xfId="52158" xr:uid="{F9BBA4A2-18B3-4372-B60F-7424F361F6A4}"/>
    <cellStyle name="Percent 2 3 4 5 4" xfId="16738" xr:uid="{375FDFED-8FCB-4D04-96AE-56C02A40B462}"/>
    <cellStyle name="Percent 2 3 4 5 5" xfId="30428" xr:uid="{B2B9CCBF-A112-4B84-A520-24AD9DED5E9C}"/>
    <cellStyle name="Percent 2 3 4 5 6" xfId="45312" xr:uid="{CF59B2E1-240D-43CE-9078-FA1F58CB7ADA}"/>
    <cellStyle name="Percent 2 3 4 6" xfId="11602" xr:uid="{669C741A-E8B9-43B0-9A8F-ECF691AF4B29}"/>
    <cellStyle name="Percent 2 3 4 6 2" xfId="25292" xr:uid="{F09832B4-3E29-44A2-A11E-EA7DCF559996}"/>
    <cellStyle name="Percent 2 3 4 6 2 2" xfId="38984" xr:uid="{805B9506-620E-4824-B017-72E0050E51DC}"/>
    <cellStyle name="Percent 2 3 4 6 2 3" xfId="53868" xr:uid="{AF08823B-0F49-4240-9178-ED2634D86CDC}"/>
    <cellStyle name="Percent 2 3 4 6 3" xfId="18448" xr:uid="{A37424CA-254D-4D10-86A5-544EEFA02E04}"/>
    <cellStyle name="Percent 2 3 4 6 4" xfId="32138" xr:uid="{64A31CE5-582E-443C-BC7D-1D9B44E39034}"/>
    <cellStyle name="Percent 2 3 4 6 5" xfId="47022" xr:uid="{6FF7D228-5C86-4FE2-A3E0-699C3146E1FD}"/>
    <cellStyle name="Percent 2 3 4 7" xfId="21870" xr:uid="{CF9B5681-D4D3-4EE6-B1BD-52A1E31CC87C}"/>
    <cellStyle name="Percent 2 3 4 7 2" xfId="35562" xr:uid="{519CF655-B756-459A-86AE-A910ED91C344}"/>
    <cellStyle name="Percent 2 3 4 7 3" xfId="50446" xr:uid="{52598E17-7B6C-4D89-8538-5BB4F2C9B96A}"/>
    <cellStyle name="Percent 2 3 4 8" xfId="15026" xr:uid="{6B791402-03A5-4321-B53C-B905D8B2B036}"/>
    <cellStyle name="Percent 2 3 4 9" xfId="28716" xr:uid="{BE147D96-9EFE-45BA-975B-CADC9F5F0C25}"/>
    <cellStyle name="Percent 2 3 5" xfId="8185" xr:uid="{6D35D5E9-99B0-4CE5-BEB6-5598F9BF9D3D}"/>
    <cellStyle name="Percent 2 3 5 2" xfId="8186" xr:uid="{BD520E7C-63FE-4062-84E1-3ECB560CDA16}"/>
    <cellStyle name="Percent 2 3 5 2 2" xfId="9898" xr:uid="{8FFAA9F9-5F9B-4888-B307-8D09466654D7}"/>
    <cellStyle name="Percent 2 3 5 2 2 2" xfId="13320" xr:uid="{141E7E19-3AE1-4C4D-802E-026364314D5F}"/>
    <cellStyle name="Percent 2 3 5 2 2 2 2" xfId="27010" xr:uid="{5B4E8B32-F341-44A2-82DB-855128E3C022}"/>
    <cellStyle name="Percent 2 3 5 2 2 2 2 2" xfId="40702" xr:uid="{99D7F2F0-88E7-4660-8096-1A82207E9D9E}"/>
    <cellStyle name="Percent 2 3 5 2 2 2 2 3" xfId="55586" xr:uid="{F42981D0-0C06-4BDF-B098-1EA26D9C33F1}"/>
    <cellStyle name="Percent 2 3 5 2 2 2 3" xfId="20166" xr:uid="{20CA5BC2-684F-4849-989B-FF89510B3E41}"/>
    <cellStyle name="Percent 2 3 5 2 2 2 4" xfId="33856" xr:uid="{31309A90-261C-466F-B4D7-C4A189F6F42B}"/>
    <cellStyle name="Percent 2 3 5 2 2 2 5" xfId="48740" xr:uid="{6A561C6B-F66B-4391-8615-345774419CAC}"/>
    <cellStyle name="Percent 2 3 5 2 2 3" xfId="23588" xr:uid="{6E9EA552-0208-4497-9E49-BB123B12AB6C}"/>
    <cellStyle name="Percent 2 3 5 2 2 3 2" xfId="37280" xr:uid="{FAD44761-989F-4E61-AC32-5A7980A7ADD2}"/>
    <cellStyle name="Percent 2 3 5 2 2 3 3" xfId="52164" xr:uid="{43D377CA-4842-43D0-8015-0745DEE57F8C}"/>
    <cellStyle name="Percent 2 3 5 2 2 4" xfId="16744" xr:uid="{E0E362D9-E80B-4DE4-ACEE-8E3D9692B7EE}"/>
    <cellStyle name="Percent 2 3 5 2 2 5" xfId="30434" xr:uid="{8E5E7C3D-C30D-47C2-B0F6-EF2041958ED7}"/>
    <cellStyle name="Percent 2 3 5 2 2 6" xfId="45318" xr:uid="{5D2E11D2-9A8C-4A13-8D99-E30310AA6F12}"/>
    <cellStyle name="Percent 2 3 5 2 3" xfId="11608" xr:uid="{D9019EB5-6B10-4819-8D12-E4BD4202A06A}"/>
    <cellStyle name="Percent 2 3 5 2 3 2" xfId="25298" xr:uid="{0DBF822F-A876-41B7-AACB-E371BD47A39D}"/>
    <cellStyle name="Percent 2 3 5 2 3 2 2" xfId="38990" xr:uid="{49F47C48-C3B0-4D69-9D76-8AB8F64956E1}"/>
    <cellStyle name="Percent 2 3 5 2 3 2 3" xfId="53874" xr:uid="{C500960A-63F0-46AC-912B-820D16C00581}"/>
    <cellStyle name="Percent 2 3 5 2 3 3" xfId="18454" xr:uid="{F7DDAA1B-368F-4B73-8FCC-878D5EDF1F6F}"/>
    <cellStyle name="Percent 2 3 5 2 3 4" xfId="32144" xr:uid="{81B0DB76-A9D8-4C3A-BE7A-F8B58262CDFF}"/>
    <cellStyle name="Percent 2 3 5 2 3 5" xfId="47028" xr:uid="{5C149B7A-E58F-4A60-878E-5624627E22E8}"/>
    <cellStyle name="Percent 2 3 5 2 4" xfId="21876" xr:uid="{A9D0E219-AEF7-4608-8741-D1ABB38C63E4}"/>
    <cellStyle name="Percent 2 3 5 2 4 2" xfId="35568" xr:uid="{C7453C4A-6137-4A31-BD54-86405909FCBC}"/>
    <cellStyle name="Percent 2 3 5 2 4 3" xfId="50452" xr:uid="{2E0272A3-D591-43B0-9988-748B5A3E5449}"/>
    <cellStyle name="Percent 2 3 5 2 5" xfId="15032" xr:uid="{FF340D79-7931-4AAE-9A39-8A672EB258E3}"/>
    <cellStyle name="Percent 2 3 5 2 6" xfId="28722" xr:uid="{F7C7B685-CB15-48A6-9722-F09C01489EE4}"/>
    <cellStyle name="Percent 2 3 5 2 7" xfId="43606" xr:uid="{9EA9D7FD-5C03-4462-A1A6-13ABBCC66D98}"/>
    <cellStyle name="Percent 2 3 5 3" xfId="9897" xr:uid="{6D8A3574-6C63-4577-B32D-83BB586D4AB1}"/>
    <cellStyle name="Percent 2 3 5 3 2" xfId="13319" xr:uid="{81619EAD-EE89-499C-AB3E-840E9DCB191A}"/>
    <cellStyle name="Percent 2 3 5 3 2 2" xfId="27009" xr:uid="{7D9F34CE-D1FB-480A-8841-A75A21A2699E}"/>
    <cellStyle name="Percent 2 3 5 3 2 2 2" xfId="40701" xr:uid="{7D1E79A5-0230-4E55-A7E5-2A1E155F1D5D}"/>
    <cellStyle name="Percent 2 3 5 3 2 2 3" xfId="55585" xr:uid="{19AA98AC-ECDB-43B2-A762-863A5A4D2D04}"/>
    <cellStyle name="Percent 2 3 5 3 2 3" xfId="20165" xr:uid="{D3BDDDE7-9353-41FB-AC75-8C911870D760}"/>
    <cellStyle name="Percent 2 3 5 3 2 4" xfId="33855" xr:uid="{75A0F004-907B-4976-A5B4-E22A1FB9FE03}"/>
    <cellStyle name="Percent 2 3 5 3 2 5" xfId="48739" xr:uid="{5F55CA6A-BE65-4022-B431-F5ACB6509ECC}"/>
    <cellStyle name="Percent 2 3 5 3 3" xfId="23587" xr:uid="{E6E3DC89-9C4B-43A5-8DA5-C8E93357229F}"/>
    <cellStyle name="Percent 2 3 5 3 3 2" xfId="37279" xr:uid="{D698CA1B-F5D2-4358-B95E-6DB7094831B0}"/>
    <cellStyle name="Percent 2 3 5 3 3 3" xfId="52163" xr:uid="{58CC7CA8-41AF-4D5D-8082-D6FBBC3570D0}"/>
    <cellStyle name="Percent 2 3 5 3 4" xfId="16743" xr:uid="{5AE69296-2745-413B-845A-D2CF4F663AC5}"/>
    <cellStyle name="Percent 2 3 5 3 5" xfId="30433" xr:uid="{BDBF9244-C0C0-4645-A513-D6C7E55F8324}"/>
    <cellStyle name="Percent 2 3 5 3 6" xfId="45317" xr:uid="{F467A3DE-0FEE-491C-82F1-2F339B23E690}"/>
    <cellStyle name="Percent 2 3 5 4" xfId="11607" xr:uid="{6BBC5F8E-129D-48CC-A6CC-DE7182479930}"/>
    <cellStyle name="Percent 2 3 5 4 2" xfId="25297" xr:uid="{8B2ACAEC-92FE-478B-8DF6-2137E61D2710}"/>
    <cellStyle name="Percent 2 3 5 4 2 2" xfId="38989" xr:uid="{8DD06C49-60C8-4892-9807-68B1504EBFAF}"/>
    <cellStyle name="Percent 2 3 5 4 2 3" xfId="53873" xr:uid="{0F8056DF-E41C-4654-A0AC-940F67C1C038}"/>
    <cellStyle name="Percent 2 3 5 4 3" xfId="18453" xr:uid="{27FD7BC0-88B6-4812-A45F-22FBF0A593BF}"/>
    <cellStyle name="Percent 2 3 5 4 4" xfId="32143" xr:uid="{64ED3567-0A73-4992-BADD-8D221D69B132}"/>
    <cellStyle name="Percent 2 3 5 4 5" xfId="47027" xr:uid="{EB10D4FB-598B-4946-980F-3958BFED8B8C}"/>
    <cellStyle name="Percent 2 3 5 5" xfId="21875" xr:uid="{7BA05398-CF75-4185-BD0F-B1B939CFF515}"/>
    <cellStyle name="Percent 2 3 5 5 2" xfId="35567" xr:uid="{2E1A7517-DA98-4D30-8E07-3B581DEC414D}"/>
    <cellStyle name="Percent 2 3 5 5 3" xfId="50451" xr:uid="{09D89C55-F26E-4DF8-A559-8A17C9885D14}"/>
    <cellStyle name="Percent 2 3 5 6" xfId="15031" xr:uid="{682D2050-AA61-4EB3-9A0F-3D82CE02DAF0}"/>
    <cellStyle name="Percent 2 3 5 7" xfId="28721" xr:uid="{06C086D0-56D5-4380-B148-262A16F2EF70}"/>
    <cellStyle name="Percent 2 3 5 8" xfId="43605" xr:uid="{38F33EB6-A0A2-4D4C-913B-7603E0083912}"/>
    <cellStyle name="Percent 2 3 6" xfId="8187" xr:uid="{07B51EDE-6AE7-439C-8FC2-57040E8A13F1}"/>
    <cellStyle name="Percent 2 3 6 2" xfId="9899" xr:uid="{15CE62B2-27C0-4A07-8B71-C6DCECAD570F}"/>
    <cellStyle name="Percent 2 3 6 2 2" xfId="13321" xr:uid="{EFF61844-4402-4D07-8843-471E338993D6}"/>
    <cellStyle name="Percent 2 3 6 2 2 2" xfId="27011" xr:uid="{B2470DBF-D4F3-48F9-9A25-D0F52E19A91D}"/>
    <cellStyle name="Percent 2 3 6 2 2 2 2" xfId="40703" xr:uid="{C3CCB922-1692-455D-BF44-7539E622525B}"/>
    <cellStyle name="Percent 2 3 6 2 2 2 3" xfId="55587" xr:uid="{7A2A6724-887F-43FD-9843-1D2518B0FBD5}"/>
    <cellStyle name="Percent 2 3 6 2 2 3" xfId="20167" xr:uid="{99B00DE4-D262-48D2-B866-494FAB97BE76}"/>
    <cellStyle name="Percent 2 3 6 2 2 4" xfId="33857" xr:uid="{4317FE26-8FC3-430D-8A44-B73D3F343B05}"/>
    <cellStyle name="Percent 2 3 6 2 2 5" xfId="48741" xr:uid="{504CAF05-B698-4636-80A3-C3B15306E3D0}"/>
    <cellStyle name="Percent 2 3 6 2 3" xfId="23589" xr:uid="{A3DC791E-56D4-4B9C-AE39-20ADC2F27E6F}"/>
    <cellStyle name="Percent 2 3 6 2 3 2" xfId="37281" xr:uid="{25416451-FE74-4A83-8533-84B92C19CE47}"/>
    <cellStyle name="Percent 2 3 6 2 3 3" xfId="52165" xr:uid="{CD2879F4-63AC-4195-BA4B-D4E9FB86403E}"/>
    <cellStyle name="Percent 2 3 6 2 4" xfId="16745" xr:uid="{2FE2C953-D4CB-4108-91AD-C9DE0A3036C8}"/>
    <cellStyle name="Percent 2 3 6 2 5" xfId="30435" xr:uid="{C5669212-C885-43F6-8F85-9ECC0054BA79}"/>
    <cellStyle name="Percent 2 3 6 2 6" xfId="45319" xr:uid="{5BBF7169-CF3E-46CB-9FA4-091FA14B9260}"/>
    <cellStyle name="Percent 2 3 6 3" xfId="11609" xr:uid="{EF254C20-554C-4D1A-9559-78664F4E7F17}"/>
    <cellStyle name="Percent 2 3 6 3 2" xfId="25299" xr:uid="{E5FF1166-BB75-490B-964B-896469D5E810}"/>
    <cellStyle name="Percent 2 3 6 3 2 2" xfId="38991" xr:uid="{8FABF551-E440-4312-81A2-44DC6C4AF31D}"/>
    <cellStyle name="Percent 2 3 6 3 2 3" xfId="53875" xr:uid="{4FB69106-42B1-4B30-8CD7-FFDFB07305F7}"/>
    <cellStyle name="Percent 2 3 6 3 3" xfId="18455" xr:uid="{50BE28B8-5D53-4030-87D7-4E8715C6F195}"/>
    <cellStyle name="Percent 2 3 6 3 4" xfId="32145" xr:uid="{03BABC7F-6F63-4D3C-B564-488A1C7510CD}"/>
    <cellStyle name="Percent 2 3 6 3 5" xfId="47029" xr:uid="{64A5AFA2-C4AD-47E5-8F21-BDF576F9BCE4}"/>
    <cellStyle name="Percent 2 3 6 4" xfId="21877" xr:uid="{2E65801F-352B-41F0-BE8B-4CA19EF27518}"/>
    <cellStyle name="Percent 2 3 6 4 2" xfId="35569" xr:uid="{5122A1C9-CE27-4DF2-BB88-A03FD80DEF81}"/>
    <cellStyle name="Percent 2 3 6 4 3" xfId="50453" xr:uid="{D381F739-9B44-4F63-A26D-B39FA09E2220}"/>
    <cellStyle name="Percent 2 3 6 5" xfId="15033" xr:uid="{22578AC1-B026-49A1-9F53-05F309A9876F}"/>
    <cellStyle name="Percent 2 3 6 6" xfId="28723" xr:uid="{761F9F2D-4E08-42CE-808E-9EB0B303B110}"/>
    <cellStyle name="Percent 2 3 6 7" xfId="43607" xr:uid="{3FA6A1AE-0A33-442E-9DD2-1ABC77DF58A4}"/>
    <cellStyle name="Percent 2 3 7" xfId="8188" xr:uid="{693F8DF8-3907-4821-811A-D4AA2965C921}"/>
    <cellStyle name="Percent 2 3 7 2" xfId="9900" xr:uid="{2FA915AF-DDDA-4490-AB1F-EAC80BA90A90}"/>
    <cellStyle name="Percent 2 3 7 2 2" xfId="13322" xr:uid="{5F2FF684-52BA-4A66-BF8E-3C6A07CECAF9}"/>
    <cellStyle name="Percent 2 3 7 2 2 2" xfId="27012" xr:uid="{9B391CB3-B445-48B8-8A8F-75A493D20E88}"/>
    <cellStyle name="Percent 2 3 7 2 2 2 2" xfId="40704" xr:uid="{1DF78ACE-286C-4DE9-A4A2-700940390832}"/>
    <cellStyle name="Percent 2 3 7 2 2 2 3" xfId="55588" xr:uid="{7182BA96-B53F-45E4-AA4A-584E53E652C3}"/>
    <cellStyle name="Percent 2 3 7 2 2 3" xfId="20168" xr:uid="{995D2C81-782E-4AE0-A79E-FFC29F6F1733}"/>
    <cellStyle name="Percent 2 3 7 2 2 4" xfId="33858" xr:uid="{DB5FA66B-01E4-4135-A54E-4EEB32263F20}"/>
    <cellStyle name="Percent 2 3 7 2 2 5" xfId="48742" xr:uid="{4FE8CB33-2A3B-4901-9938-1B77AC19FF3F}"/>
    <cellStyle name="Percent 2 3 7 2 3" xfId="23590" xr:uid="{FE304858-7FE3-489E-8BEF-6002474644A5}"/>
    <cellStyle name="Percent 2 3 7 2 3 2" xfId="37282" xr:uid="{E9611F26-86D6-4B4F-A816-CD91AEEC170D}"/>
    <cellStyle name="Percent 2 3 7 2 3 3" xfId="52166" xr:uid="{A3C9B00F-8C20-4CBF-B794-97416A83E4CE}"/>
    <cellStyle name="Percent 2 3 7 2 4" xfId="16746" xr:uid="{8CE072C2-EF0D-4E7C-BFBB-5A0D497022D5}"/>
    <cellStyle name="Percent 2 3 7 2 5" xfId="30436" xr:uid="{2C4E6DBC-902F-46FF-9616-7810F04E59E9}"/>
    <cellStyle name="Percent 2 3 7 2 6" xfId="45320" xr:uid="{A5D9AE7A-D444-477F-90F8-1273AC08BEBA}"/>
    <cellStyle name="Percent 2 3 7 3" xfId="11610" xr:uid="{A080674E-6EE8-4E4C-9643-2E2524A3E74A}"/>
    <cellStyle name="Percent 2 3 7 3 2" xfId="25300" xr:uid="{38B80A14-8783-4C6B-90C4-41E112E9A77A}"/>
    <cellStyle name="Percent 2 3 7 3 2 2" xfId="38992" xr:uid="{B5E6A184-E611-4CF4-A1DD-E6571AB63905}"/>
    <cellStyle name="Percent 2 3 7 3 2 3" xfId="53876" xr:uid="{C6F9F638-8A90-44F5-8937-3A294B857D82}"/>
    <cellStyle name="Percent 2 3 7 3 3" xfId="18456" xr:uid="{9059F274-8F09-4556-AFC9-AD94AC9CCC7E}"/>
    <cellStyle name="Percent 2 3 7 3 4" xfId="32146" xr:uid="{FCA22648-0697-4B2A-8ADC-16CB8779ED90}"/>
    <cellStyle name="Percent 2 3 7 3 5" xfId="47030" xr:uid="{DDC5B3E3-CB74-46D7-A29F-864A52B0901F}"/>
    <cellStyle name="Percent 2 3 7 4" xfId="21878" xr:uid="{65497659-DC23-42F2-A97A-F182F4564FC2}"/>
    <cellStyle name="Percent 2 3 7 4 2" xfId="35570" xr:uid="{3C2D1FF2-907D-41AC-8D05-F45EC6CDA034}"/>
    <cellStyle name="Percent 2 3 7 4 3" xfId="50454" xr:uid="{EF5006EC-B169-4A60-8385-F78364874D48}"/>
    <cellStyle name="Percent 2 3 7 5" xfId="15034" xr:uid="{DF0B4318-D7EB-4D38-BE3F-37C077725E09}"/>
    <cellStyle name="Percent 2 3 7 6" xfId="28724" xr:uid="{BCD427D5-93C0-4DB5-91CD-8D6F93EEB6D0}"/>
    <cellStyle name="Percent 2 3 7 7" xfId="43608" xr:uid="{92030EEA-85F8-47D6-AD21-11F78CE6EE99}"/>
    <cellStyle name="Percent 2 3 8" xfId="9871" xr:uid="{F619AA51-0EDE-4B90-A48C-C1ADF5CA582C}"/>
    <cellStyle name="Percent 2 3 8 2" xfId="13293" xr:uid="{5BE7139E-6601-4168-9C7D-A4745E888F7D}"/>
    <cellStyle name="Percent 2 3 8 2 2" xfId="26983" xr:uid="{30B15056-476E-4356-8CB1-EF9E276DFFBB}"/>
    <cellStyle name="Percent 2 3 8 2 2 2" xfId="40675" xr:uid="{8BF7A00A-B6E9-441C-9CE2-E35B5C543332}"/>
    <cellStyle name="Percent 2 3 8 2 2 3" xfId="55559" xr:uid="{759199EB-3226-4ADB-9617-09A66E3720F9}"/>
    <cellStyle name="Percent 2 3 8 2 3" xfId="20139" xr:uid="{F678B796-C1B1-4280-B00A-558A410D5B67}"/>
    <cellStyle name="Percent 2 3 8 2 4" xfId="33829" xr:uid="{7E044186-6380-4FDC-9A01-5EAA2702CD7B}"/>
    <cellStyle name="Percent 2 3 8 2 5" xfId="48713" xr:uid="{7B1660C2-B674-4C58-A94D-F7CCBE2AD415}"/>
    <cellStyle name="Percent 2 3 8 3" xfId="23561" xr:uid="{36468C45-8913-4EAE-9AB9-2C42D62A654D}"/>
    <cellStyle name="Percent 2 3 8 3 2" xfId="37253" xr:uid="{C40F481B-C4F3-4F62-9CA3-B708A0DF683A}"/>
    <cellStyle name="Percent 2 3 8 3 3" xfId="52137" xr:uid="{6A5DA15A-3E4E-49EB-9C87-FC25AC8B7900}"/>
    <cellStyle name="Percent 2 3 8 4" xfId="16717" xr:uid="{53CD877D-D02F-4B40-B6F1-750F695DC0FE}"/>
    <cellStyle name="Percent 2 3 8 5" xfId="30407" xr:uid="{2891CEFB-5C5B-4E59-848F-203C02050A04}"/>
    <cellStyle name="Percent 2 3 8 6" xfId="45291" xr:uid="{2A5B16E0-69AA-46B6-AE6C-2FE5312631D0}"/>
    <cellStyle name="Percent 2 3 9" xfId="11581" xr:uid="{9F3FC68D-B8C8-40D8-84FF-61D5CC5A07B5}"/>
    <cellStyle name="Percent 2 3 9 2" xfId="25271" xr:uid="{7C4666B6-3A88-4C70-96EF-ADDAC0A65CCC}"/>
    <cellStyle name="Percent 2 3 9 2 2" xfId="38963" xr:uid="{17CA9F2D-0341-483B-BB19-D9E209B2553A}"/>
    <cellStyle name="Percent 2 3 9 2 3" xfId="53847" xr:uid="{6B51E2F8-464A-4825-A436-7CE46E4AA12E}"/>
    <cellStyle name="Percent 2 3 9 3" xfId="18427" xr:uid="{7841CF12-6F53-427F-A407-4126E6E89B0B}"/>
    <cellStyle name="Percent 2 3 9 4" xfId="32117" xr:uid="{5408A15B-F7E2-49E3-9E33-A4549696E738}"/>
    <cellStyle name="Percent 2 3 9 5" xfId="47001" xr:uid="{C059FB71-044F-4E83-BE21-A26B261A7134}"/>
    <cellStyle name="Percent 2 4" xfId="8189" xr:uid="{DE034D04-3BD1-45BB-8EDE-099DFB81945A}"/>
    <cellStyle name="Percent 2 4 10" xfId="15035" xr:uid="{2EA74377-3905-469A-8219-8A988828A2D0}"/>
    <cellStyle name="Percent 2 4 11" xfId="28725" xr:uid="{A18545CD-A71E-46CD-8A07-BBEBECA5F547}"/>
    <cellStyle name="Percent 2 4 12" xfId="43609" xr:uid="{F26DEDAE-8F14-4351-BC5C-DB8FCF9E275E}"/>
    <cellStyle name="Percent 2 4 2" xfId="8190" xr:uid="{D2A2BA72-9DBD-455C-B3F0-2EE406F9D6F3}"/>
    <cellStyle name="Percent 2 4 2 10" xfId="43610" xr:uid="{7535DC27-07EB-401B-B28A-B40A0E793D50}"/>
    <cellStyle name="Percent 2 4 2 2" xfId="8191" xr:uid="{917F86EA-25FE-42EA-818E-FFDDC045DF76}"/>
    <cellStyle name="Percent 2 4 2 2 2" xfId="8192" xr:uid="{2D559A74-1731-48D3-BE78-6742C4763910}"/>
    <cellStyle name="Percent 2 4 2 2 2 2" xfId="9904" xr:uid="{F6176563-AD80-4201-8C29-433529A990C0}"/>
    <cellStyle name="Percent 2 4 2 2 2 2 2" xfId="13326" xr:uid="{788AC3F1-1319-4A5D-ACCD-E7D07017A9CD}"/>
    <cellStyle name="Percent 2 4 2 2 2 2 2 2" xfId="27016" xr:uid="{4F7C1408-0735-4115-9263-84F508371483}"/>
    <cellStyle name="Percent 2 4 2 2 2 2 2 2 2" xfId="40708" xr:uid="{C1ED6EF2-F0BE-4D0A-888C-CFE0CEBDAC85}"/>
    <cellStyle name="Percent 2 4 2 2 2 2 2 2 3" xfId="55592" xr:uid="{57DFBB00-5B9A-493C-8ABB-896F9156FB0E}"/>
    <cellStyle name="Percent 2 4 2 2 2 2 2 3" xfId="20172" xr:uid="{4B727B3E-EE34-4570-9BEA-D640BD452AB0}"/>
    <cellStyle name="Percent 2 4 2 2 2 2 2 4" xfId="33862" xr:uid="{B66FB2FF-2054-415C-B2C2-99F37D76FD16}"/>
    <cellStyle name="Percent 2 4 2 2 2 2 2 5" xfId="48746" xr:uid="{328D69AD-4F72-47B3-9131-58920D186396}"/>
    <cellStyle name="Percent 2 4 2 2 2 2 3" xfId="23594" xr:uid="{F395BC25-95A9-49B0-B4F9-E1B2E716AEBE}"/>
    <cellStyle name="Percent 2 4 2 2 2 2 3 2" xfId="37286" xr:uid="{BF2A4CF0-3DB4-4ED2-AE86-BD07E3F7D0BD}"/>
    <cellStyle name="Percent 2 4 2 2 2 2 3 3" xfId="52170" xr:uid="{012066D7-7B0E-49F4-8418-AF98AAA9716D}"/>
    <cellStyle name="Percent 2 4 2 2 2 2 4" xfId="16750" xr:uid="{C3B54D0D-CB2C-4718-8D0F-FEF369EFDBE9}"/>
    <cellStyle name="Percent 2 4 2 2 2 2 5" xfId="30440" xr:uid="{5ECDE3BC-9F33-4EC2-A75E-22C81BDA7AFD}"/>
    <cellStyle name="Percent 2 4 2 2 2 2 6" xfId="45324" xr:uid="{EAA5C391-C23F-4A10-BD8F-6D48E77500FB}"/>
    <cellStyle name="Percent 2 4 2 2 2 3" xfId="11614" xr:uid="{AD2E0840-8C46-4E85-B9FD-A153A52910B2}"/>
    <cellStyle name="Percent 2 4 2 2 2 3 2" xfId="25304" xr:uid="{3C692319-5090-46B3-A1FD-CA775626EEC4}"/>
    <cellStyle name="Percent 2 4 2 2 2 3 2 2" xfId="38996" xr:uid="{2547E89E-A15C-406C-B50C-86B6E05018A1}"/>
    <cellStyle name="Percent 2 4 2 2 2 3 2 3" xfId="53880" xr:uid="{D439D5DA-C762-45FF-A6CB-02151FA972A7}"/>
    <cellStyle name="Percent 2 4 2 2 2 3 3" xfId="18460" xr:uid="{666E8535-813A-4702-AE2B-9604AEA42501}"/>
    <cellStyle name="Percent 2 4 2 2 2 3 4" xfId="32150" xr:uid="{6750CAF4-8E6F-410C-8F5E-9F98E061C477}"/>
    <cellStyle name="Percent 2 4 2 2 2 3 5" xfId="47034" xr:uid="{2C550E26-ED01-44B6-B9D1-D8661C9A35D7}"/>
    <cellStyle name="Percent 2 4 2 2 2 4" xfId="21882" xr:uid="{4992FB2D-5D70-415A-B5B1-9D7A40E7AFEE}"/>
    <cellStyle name="Percent 2 4 2 2 2 4 2" xfId="35574" xr:uid="{ACE39946-11EE-4DE3-B944-DD161C4DFE5D}"/>
    <cellStyle name="Percent 2 4 2 2 2 4 3" xfId="50458" xr:uid="{230891F4-EE0E-4238-A104-83A789EE918A}"/>
    <cellStyle name="Percent 2 4 2 2 2 5" xfId="15038" xr:uid="{1C617040-4905-4C73-857D-75E74E043F33}"/>
    <cellStyle name="Percent 2 4 2 2 2 6" xfId="28728" xr:uid="{AC8BB16C-5E3B-4176-8DEF-05A1A351CF58}"/>
    <cellStyle name="Percent 2 4 2 2 2 7" xfId="43612" xr:uid="{7C7E337C-3925-4F04-93CD-CFC1A2656E04}"/>
    <cellStyle name="Percent 2 4 2 2 3" xfId="9903" xr:uid="{2385D266-1A76-457C-94D6-FA610C2CF252}"/>
    <cellStyle name="Percent 2 4 2 2 3 2" xfId="13325" xr:uid="{D8253AC9-78D2-4F4E-A5F1-3A3135207448}"/>
    <cellStyle name="Percent 2 4 2 2 3 2 2" xfId="27015" xr:uid="{E30B9A1A-F30E-4C87-8561-302AE80F7B70}"/>
    <cellStyle name="Percent 2 4 2 2 3 2 2 2" xfId="40707" xr:uid="{32D19A38-3B46-4221-BC3E-F4C18042ABA2}"/>
    <cellStyle name="Percent 2 4 2 2 3 2 2 3" xfId="55591" xr:uid="{30D6EDCC-32A5-4E0A-95A4-7B7C198F344D}"/>
    <cellStyle name="Percent 2 4 2 2 3 2 3" xfId="20171" xr:uid="{6FF72EC0-848B-416F-90D8-BED78A5059A7}"/>
    <cellStyle name="Percent 2 4 2 2 3 2 4" xfId="33861" xr:uid="{4DD789A4-C269-4990-8ECE-218349294A83}"/>
    <cellStyle name="Percent 2 4 2 2 3 2 5" xfId="48745" xr:uid="{1CE45340-6B51-454F-A668-A0BBEE5871EC}"/>
    <cellStyle name="Percent 2 4 2 2 3 3" xfId="23593" xr:uid="{7E1A72DD-6D66-4604-9A62-3B9F369C257E}"/>
    <cellStyle name="Percent 2 4 2 2 3 3 2" xfId="37285" xr:uid="{9319E05D-57BF-4C5D-AD92-315B4EF8EC57}"/>
    <cellStyle name="Percent 2 4 2 2 3 3 3" xfId="52169" xr:uid="{893071A0-D03C-44B9-BC80-052997D7F90C}"/>
    <cellStyle name="Percent 2 4 2 2 3 4" xfId="16749" xr:uid="{BB7877F1-9648-4528-A638-609835255818}"/>
    <cellStyle name="Percent 2 4 2 2 3 5" xfId="30439" xr:uid="{58AC26D1-DB91-4C16-9B4E-770C73B3BFF8}"/>
    <cellStyle name="Percent 2 4 2 2 3 6" xfId="45323" xr:uid="{E72BB7D0-5706-4C82-AD30-094866296D62}"/>
    <cellStyle name="Percent 2 4 2 2 4" xfId="11613" xr:uid="{8910165F-6A58-44F8-A41C-8174FC8BAB28}"/>
    <cellStyle name="Percent 2 4 2 2 4 2" xfId="25303" xr:uid="{7731A362-59A8-4E36-B4FE-2878A6D9351B}"/>
    <cellStyle name="Percent 2 4 2 2 4 2 2" xfId="38995" xr:uid="{2602D091-2231-46E2-AC5F-B57C50D6DA2F}"/>
    <cellStyle name="Percent 2 4 2 2 4 2 3" xfId="53879" xr:uid="{BFD6F160-04C1-4159-8B60-FB13820E51AF}"/>
    <cellStyle name="Percent 2 4 2 2 4 3" xfId="18459" xr:uid="{F9044533-1BB2-474B-9508-537460D9DB0B}"/>
    <cellStyle name="Percent 2 4 2 2 4 4" xfId="32149" xr:uid="{DB5F41EF-5F68-493E-BBF2-9FC6DCEC1460}"/>
    <cellStyle name="Percent 2 4 2 2 4 5" xfId="47033" xr:uid="{191BC45A-A78E-464F-A142-3D0D06E1587E}"/>
    <cellStyle name="Percent 2 4 2 2 5" xfId="21881" xr:uid="{17ED8082-19A0-476D-BB16-48DD79E2837A}"/>
    <cellStyle name="Percent 2 4 2 2 5 2" xfId="35573" xr:uid="{7420F287-EA2D-4079-BA5E-50E9A8B84781}"/>
    <cellStyle name="Percent 2 4 2 2 5 3" xfId="50457" xr:uid="{2CD9F100-76EF-4CBC-87A8-F991095E778A}"/>
    <cellStyle name="Percent 2 4 2 2 6" xfId="15037" xr:uid="{037542B6-2549-42E8-AA31-CF52E9B4072D}"/>
    <cellStyle name="Percent 2 4 2 2 7" xfId="28727" xr:uid="{8147CC2B-28DD-4209-84B2-1E486ED14027}"/>
    <cellStyle name="Percent 2 4 2 2 8" xfId="43611" xr:uid="{D3B1D037-1F45-4B39-95DA-C7E64AED08C2}"/>
    <cellStyle name="Percent 2 4 2 3" xfId="8193" xr:uid="{87E45976-CA4C-43D7-8FDB-3019D7EB732D}"/>
    <cellStyle name="Percent 2 4 2 3 2" xfId="9905" xr:uid="{94D22F1F-7BF9-4E6A-818E-4E16A0C2457E}"/>
    <cellStyle name="Percent 2 4 2 3 2 2" xfId="13327" xr:uid="{EDD15BFD-88DC-4129-A2C9-E9445B35E10D}"/>
    <cellStyle name="Percent 2 4 2 3 2 2 2" xfId="27017" xr:uid="{44956478-6E1B-4B81-9696-1563AEBDDBC9}"/>
    <cellStyle name="Percent 2 4 2 3 2 2 2 2" xfId="40709" xr:uid="{CFC4A8D0-71C5-4D8B-A8DD-0FAFAD465072}"/>
    <cellStyle name="Percent 2 4 2 3 2 2 2 3" xfId="55593" xr:uid="{95EAF3F9-2F28-4845-8C19-654AF60DB731}"/>
    <cellStyle name="Percent 2 4 2 3 2 2 3" xfId="20173" xr:uid="{448BAEE5-B5EB-44A6-BD37-12DB9D9E2493}"/>
    <cellStyle name="Percent 2 4 2 3 2 2 4" xfId="33863" xr:uid="{B16D7F16-8A5C-409F-A43F-477E73FC4323}"/>
    <cellStyle name="Percent 2 4 2 3 2 2 5" xfId="48747" xr:uid="{7D84A523-57C1-4F21-B355-9BF6E199B8A1}"/>
    <cellStyle name="Percent 2 4 2 3 2 3" xfId="23595" xr:uid="{8F36EC7D-1552-4358-A29B-C341E3CD0BB0}"/>
    <cellStyle name="Percent 2 4 2 3 2 3 2" xfId="37287" xr:uid="{A092EBE3-1BAB-4B65-998D-14BE857EA780}"/>
    <cellStyle name="Percent 2 4 2 3 2 3 3" xfId="52171" xr:uid="{AB875FAC-5D5B-4936-984C-4F4A96110DD0}"/>
    <cellStyle name="Percent 2 4 2 3 2 4" xfId="16751" xr:uid="{267CBE32-2291-4CDB-ACA0-37F12072B236}"/>
    <cellStyle name="Percent 2 4 2 3 2 5" xfId="30441" xr:uid="{5D75B9F3-F2A8-4FEC-9123-B19F94575EE1}"/>
    <cellStyle name="Percent 2 4 2 3 2 6" xfId="45325" xr:uid="{C8A6ECCC-C0FE-4647-8B0C-0EB2A48B0D20}"/>
    <cellStyle name="Percent 2 4 2 3 3" xfId="11615" xr:uid="{FD444ABD-77B8-47EB-957F-89CADEEC7B71}"/>
    <cellStyle name="Percent 2 4 2 3 3 2" xfId="25305" xr:uid="{32BC3A69-1B8B-4CD9-90D4-DF17C0A0370F}"/>
    <cellStyle name="Percent 2 4 2 3 3 2 2" xfId="38997" xr:uid="{B9FE2280-E9F4-4A9A-87B0-6D13C72FFB41}"/>
    <cellStyle name="Percent 2 4 2 3 3 2 3" xfId="53881" xr:uid="{1A0E1A6E-4097-4784-A53A-3B9EADA3B005}"/>
    <cellStyle name="Percent 2 4 2 3 3 3" xfId="18461" xr:uid="{45418960-E918-46E8-80C8-AED2FAA5C5A4}"/>
    <cellStyle name="Percent 2 4 2 3 3 4" xfId="32151" xr:uid="{53CB9170-DD5D-44BA-832A-1884B62C35DB}"/>
    <cellStyle name="Percent 2 4 2 3 3 5" xfId="47035" xr:uid="{38CD9E9B-1D27-4E8E-B527-537E6F5B594E}"/>
    <cellStyle name="Percent 2 4 2 3 4" xfId="21883" xr:uid="{C55B5F58-BABB-4978-B9AE-759A19904F62}"/>
    <cellStyle name="Percent 2 4 2 3 4 2" xfId="35575" xr:uid="{4EBDCF51-36A5-40BF-B77C-91B31E6E2E61}"/>
    <cellStyle name="Percent 2 4 2 3 4 3" xfId="50459" xr:uid="{83DFD645-C880-40E3-9A7C-BAE34C97CE60}"/>
    <cellStyle name="Percent 2 4 2 3 5" xfId="15039" xr:uid="{FDAD6762-6F80-4D99-A15D-9326EC60A0A9}"/>
    <cellStyle name="Percent 2 4 2 3 6" xfId="28729" xr:uid="{46C855F8-8CC2-4CE1-B368-96971B572B05}"/>
    <cellStyle name="Percent 2 4 2 3 7" xfId="43613" xr:uid="{EF2EF3E8-16AF-42B8-A428-287A9D74D2B8}"/>
    <cellStyle name="Percent 2 4 2 4" xfId="8194" xr:uid="{F000C12A-CB52-4CCF-B59F-67AA4673B0A1}"/>
    <cellStyle name="Percent 2 4 2 4 2" xfId="9906" xr:uid="{B3F24F71-20B1-4485-99CC-ED50991A078E}"/>
    <cellStyle name="Percent 2 4 2 4 2 2" xfId="13328" xr:uid="{AB9C9013-7A1B-4C47-A278-4849C70A411F}"/>
    <cellStyle name="Percent 2 4 2 4 2 2 2" xfId="27018" xr:uid="{44A80C14-8E50-4C27-AB4A-D5BC43D38936}"/>
    <cellStyle name="Percent 2 4 2 4 2 2 2 2" xfId="40710" xr:uid="{E0628B36-D874-4C3F-945A-B92B87750948}"/>
    <cellStyle name="Percent 2 4 2 4 2 2 2 3" xfId="55594" xr:uid="{6E09A402-B6C4-4FBD-982B-E748E33A8965}"/>
    <cellStyle name="Percent 2 4 2 4 2 2 3" xfId="20174" xr:uid="{5B008793-CB61-40B0-AE39-B7E9632BA9DA}"/>
    <cellStyle name="Percent 2 4 2 4 2 2 4" xfId="33864" xr:uid="{8B666566-1A62-4C15-A37A-E2A8AE56988D}"/>
    <cellStyle name="Percent 2 4 2 4 2 2 5" xfId="48748" xr:uid="{80521107-DF9E-4EBB-AD28-7038D85C5228}"/>
    <cellStyle name="Percent 2 4 2 4 2 3" xfId="23596" xr:uid="{9C7959E2-4E7B-4E31-8E6B-D47E164899E6}"/>
    <cellStyle name="Percent 2 4 2 4 2 3 2" xfId="37288" xr:uid="{4F841757-E300-4B5E-A1EF-13978CF8971C}"/>
    <cellStyle name="Percent 2 4 2 4 2 3 3" xfId="52172" xr:uid="{938D035C-0555-4E12-9D5E-3151C1616A25}"/>
    <cellStyle name="Percent 2 4 2 4 2 4" xfId="16752" xr:uid="{A67228EA-2101-4A11-BDF6-71C88DEC3670}"/>
    <cellStyle name="Percent 2 4 2 4 2 5" xfId="30442" xr:uid="{72541EC8-E6C2-463E-B0C1-257B8084B863}"/>
    <cellStyle name="Percent 2 4 2 4 2 6" xfId="45326" xr:uid="{3811A3B5-8E91-4390-AFD6-A4BA98EE9936}"/>
    <cellStyle name="Percent 2 4 2 4 3" xfId="11616" xr:uid="{76AD38E4-4DE4-44AD-82EF-EA02E61D6A53}"/>
    <cellStyle name="Percent 2 4 2 4 3 2" xfId="25306" xr:uid="{2837E54D-D791-4B9A-B816-2593321DFA4D}"/>
    <cellStyle name="Percent 2 4 2 4 3 2 2" xfId="38998" xr:uid="{17E12FE2-2572-4856-BCB0-1C927C65B9D5}"/>
    <cellStyle name="Percent 2 4 2 4 3 2 3" xfId="53882" xr:uid="{F2D2F78D-8D35-4C03-B375-F60F4FDF5D9D}"/>
    <cellStyle name="Percent 2 4 2 4 3 3" xfId="18462" xr:uid="{82C24AED-0FA0-4446-9D1E-6AB647177292}"/>
    <cellStyle name="Percent 2 4 2 4 3 4" xfId="32152" xr:uid="{F97BD282-3FAF-413B-9E15-889018DECF95}"/>
    <cellStyle name="Percent 2 4 2 4 3 5" xfId="47036" xr:uid="{5EB0DFD0-48FB-4D53-B252-855C535C6836}"/>
    <cellStyle name="Percent 2 4 2 4 4" xfId="21884" xr:uid="{F28468A1-9775-406F-A122-C819F04536F7}"/>
    <cellStyle name="Percent 2 4 2 4 4 2" xfId="35576" xr:uid="{961F2746-BDBC-4139-B3F9-6A0F0F6E0BB5}"/>
    <cellStyle name="Percent 2 4 2 4 4 3" xfId="50460" xr:uid="{8B1DACEB-AA3E-4C68-9CF0-81EA87F19FD1}"/>
    <cellStyle name="Percent 2 4 2 4 5" xfId="15040" xr:uid="{0D023DBC-ABC5-4008-8455-8559B6ED3E68}"/>
    <cellStyle name="Percent 2 4 2 4 6" xfId="28730" xr:uid="{E5F942C4-DA57-4BA8-BB61-744E726413DF}"/>
    <cellStyle name="Percent 2 4 2 4 7" xfId="43614" xr:uid="{005A3465-CBC4-41CB-89C3-3D183A5FDDCE}"/>
    <cellStyle name="Percent 2 4 2 5" xfId="9902" xr:uid="{4B8AADFD-3BC2-4CBE-B0B2-51D14E317CCF}"/>
    <cellStyle name="Percent 2 4 2 5 2" xfId="13324" xr:uid="{BBFDDC46-A8FC-446B-B281-21889988BE46}"/>
    <cellStyle name="Percent 2 4 2 5 2 2" xfId="27014" xr:uid="{50A4D0D9-A13B-4C81-9904-667720F6ECCF}"/>
    <cellStyle name="Percent 2 4 2 5 2 2 2" xfId="40706" xr:uid="{A0D3C7D8-9CD8-468E-B3E8-019FE53C712F}"/>
    <cellStyle name="Percent 2 4 2 5 2 2 3" xfId="55590" xr:uid="{EC208463-21B6-4135-8F57-75941792D902}"/>
    <cellStyle name="Percent 2 4 2 5 2 3" xfId="20170" xr:uid="{B1B1D9CD-5CA0-4CEF-988D-A62E9AC89DB1}"/>
    <cellStyle name="Percent 2 4 2 5 2 4" xfId="33860" xr:uid="{00510DDD-3DC6-4411-A933-13B59907580C}"/>
    <cellStyle name="Percent 2 4 2 5 2 5" xfId="48744" xr:uid="{14C1D3D4-1ACF-41BD-9622-65651ACBF899}"/>
    <cellStyle name="Percent 2 4 2 5 3" xfId="23592" xr:uid="{CFA0E3D9-8AE5-4DDE-8FD2-AF2BCCB24C96}"/>
    <cellStyle name="Percent 2 4 2 5 3 2" xfId="37284" xr:uid="{A40F2FA0-E9BE-4B69-B6E3-EF1231907AFA}"/>
    <cellStyle name="Percent 2 4 2 5 3 3" xfId="52168" xr:uid="{C451F43B-E407-4BB2-89DF-654182BD097D}"/>
    <cellStyle name="Percent 2 4 2 5 4" xfId="16748" xr:uid="{12D3C4E7-5CA2-4407-9187-009FC804C59C}"/>
    <cellStyle name="Percent 2 4 2 5 5" xfId="30438" xr:uid="{74B1FC29-6D13-45DA-AD70-5DFDEA8F10FC}"/>
    <cellStyle name="Percent 2 4 2 5 6" xfId="45322" xr:uid="{6225A040-8641-4834-A575-76882DBE957E}"/>
    <cellStyle name="Percent 2 4 2 6" xfId="11612" xr:uid="{53444C8A-CAE2-447D-B90B-D5F34D7142B8}"/>
    <cellStyle name="Percent 2 4 2 6 2" xfId="25302" xr:uid="{8F44FD23-CFA8-4A1D-B266-F3E2DB2997C8}"/>
    <cellStyle name="Percent 2 4 2 6 2 2" xfId="38994" xr:uid="{8E684CAA-41E3-4C0B-94D1-10A6BBFA39B1}"/>
    <cellStyle name="Percent 2 4 2 6 2 3" xfId="53878" xr:uid="{873E818A-370F-4297-B318-D6151D46A8B5}"/>
    <cellStyle name="Percent 2 4 2 6 3" xfId="18458" xr:uid="{30DD36E0-269A-4E61-A27B-7F24575E01B6}"/>
    <cellStyle name="Percent 2 4 2 6 4" xfId="32148" xr:uid="{4DD0C88A-3686-43B9-97C2-AE1D8AAF1267}"/>
    <cellStyle name="Percent 2 4 2 6 5" xfId="47032" xr:uid="{D5407A56-D730-43C5-8667-AE888F9BAA77}"/>
    <cellStyle name="Percent 2 4 2 7" xfId="21880" xr:uid="{48471213-4A50-48B7-8519-9F2E2B7B142A}"/>
    <cellStyle name="Percent 2 4 2 7 2" xfId="35572" xr:uid="{76619B03-5B4E-4AE5-A845-1E35670D4141}"/>
    <cellStyle name="Percent 2 4 2 7 3" xfId="50456" xr:uid="{63859BE6-62E1-4375-A998-F220CBEF87B9}"/>
    <cellStyle name="Percent 2 4 2 8" xfId="15036" xr:uid="{5AD8470E-4F56-4A30-8B94-2C5B55ABDC00}"/>
    <cellStyle name="Percent 2 4 2 9" xfId="28726" xr:uid="{6E3ADF6D-6CD3-4E5E-98A6-8B3DEFC76FF2}"/>
    <cellStyle name="Percent 2 4 3" xfId="8195" xr:uid="{F9CC053C-F3E3-4D79-8B88-2E0B51407BD0}"/>
    <cellStyle name="Percent 2 4 3 10" xfId="43615" xr:uid="{796E9481-CB30-4030-B0D5-AA4694D249D9}"/>
    <cellStyle name="Percent 2 4 3 2" xfId="8196" xr:uid="{0494006C-AA62-4173-B866-F781174FA7FB}"/>
    <cellStyle name="Percent 2 4 3 2 2" xfId="8197" xr:uid="{6A25F546-D761-4BFB-B844-8342987EC24A}"/>
    <cellStyle name="Percent 2 4 3 2 2 2" xfId="9909" xr:uid="{5F1504B2-0CBF-41A2-A267-721279393E9D}"/>
    <cellStyle name="Percent 2 4 3 2 2 2 2" xfId="13331" xr:uid="{CA8FA753-D2E1-4DF7-A5FE-AC6DEC1A0555}"/>
    <cellStyle name="Percent 2 4 3 2 2 2 2 2" xfId="27021" xr:uid="{A57563C2-E61D-4084-BF0D-981DB5E803FA}"/>
    <cellStyle name="Percent 2 4 3 2 2 2 2 2 2" xfId="40713" xr:uid="{4EAD8F65-60A5-43B5-B61D-1F96EEA13546}"/>
    <cellStyle name="Percent 2 4 3 2 2 2 2 2 3" xfId="55597" xr:uid="{67AE5392-7CB6-4D91-BE06-BBE191B49BA0}"/>
    <cellStyle name="Percent 2 4 3 2 2 2 2 3" xfId="20177" xr:uid="{4CDF7374-2C0E-4322-B77F-E319C44D5639}"/>
    <cellStyle name="Percent 2 4 3 2 2 2 2 4" xfId="33867" xr:uid="{8347EC6D-A2F2-4C1A-9106-651D627D690D}"/>
    <cellStyle name="Percent 2 4 3 2 2 2 2 5" xfId="48751" xr:uid="{BE94CA4A-1C91-4F93-8D2B-6D76801AD073}"/>
    <cellStyle name="Percent 2 4 3 2 2 2 3" xfId="23599" xr:uid="{A1E76449-1C44-4D77-AC85-F804510483F2}"/>
    <cellStyle name="Percent 2 4 3 2 2 2 3 2" xfId="37291" xr:uid="{18B70543-4999-4C5E-82EF-25B8C5C13135}"/>
    <cellStyle name="Percent 2 4 3 2 2 2 3 3" xfId="52175" xr:uid="{D9DD348B-923B-4FFD-B8A5-7E584B0666F2}"/>
    <cellStyle name="Percent 2 4 3 2 2 2 4" xfId="16755" xr:uid="{039BCC3D-8482-4E77-B4D9-4B9016251D6D}"/>
    <cellStyle name="Percent 2 4 3 2 2 2 5" xfId="30445" xr:uid="{A85A9252-FED5-420E-91A3-E2EA199B31DD}"/>
    <cellStyle name="Percent 2 4 3 2 2 2 6" xfId="45329" xr:uid="{AA1E0487-5C55-43FE-9813-CB90EAE38DC1}"/>
    <cellStyle name="Percent 2 4 3 2 2 3" xfId="11619" xr:uid="{B6B06088-FBD7-44D5-81A9-E252B59C2231}"/>
    <cellStyle name="Percent 2 4 3 2 2 3 2" xfId="25309" xr:uid="{12C972BB-F662-4809-B790-81222E94756E}"/>
    <cellStyle name="Percent 2 4 3 2 2 3 2 2" xfId="39001" xr:uid="{54E9E3E6-57BE-4962-82F0-D1EF885A9B36}"/>
    <cellStyle name="Percent 2 4 3 2 2 3 2 3" xfId="53885" xr:uid="{5B37255A-4C27-4D56-972F-55BD18DDB00A}"/>
    <cellStyle name="Percent 2 4 3 2 2 3 3" xfId="18465" xr:uid="{B2DB9939-5E90-44CB-B4A7-3890BD2539AC}"/>
    <cellStyle name="Percent 2 4 3 2 2 3 4" xfId="32155" xr:uid="{3F726C74-04E7-4A42-8C9F-41F4289116BF}"/>
    <cellStyle name="Percent 2 4 3 2 2 3 5" xfId="47039" xr:uid="{225CB6B3-6775-44AC-8965-E4F1918BA2F1}"/>
    <cellStyle name="Percent 2 4 3 2 2 4" xfId="21887" xr:uid="{63D4C7B6-C043-41F0-A1D2-7ADA1ABDF71E}"/>
    <cellStyle name="Percent 2 4 3 2 2 4 2" xfId="35579" xr:uid="{3385319C-0B2F-4617-9A44-192BBCA5C71B}"/>
    <cellStyle name="Percent 2 4 3 2 2 4 3" xfId="50463" xr:uid="{8C1BB36E-86D4-4340-A391-440D271B2043}"/>
    <cellStyle name="Percent 2 4 3 2 2 5" xfId="15043" xr:uid="{29742EDD-3011-4470-B83E-F80C9E1A7400}"/>
    <cellStyle name="Percent 2 4 3 2 2 6" xfId="28733" xr:uid="{29D7BC1B-BC83-4DF3-8140-1BEBB23BE416}"/>
    <cellStyle name="Percent 2 4 3 2 2 7" xfId="43617" xr:uid="{1BC3789B-08FE-42EC-884C-7836EDDC7D8C}"/>
    <cellStyle name="Percent 2 4 3 2 3" xfId="9908" xr:uid="{68F491B5-8045-4E5B-BAD4-325FE0FCAF0C}"/>
    <cellStyle name="Percent 2 4 3 2 3 2" xfId="13330" xr:uid="{2630C865-AD13-4901-B290-68BD6C091A3A}"/>
    <cellStyle name="Percent 2 4 3 2 3 2 2" xfId="27020" xr:uid="{632DA8B8-ED1A-438B-B48D-AD870CFCB13E}"/>
    <cellStyle name="Percent 2 4 3 2 3 2 2 2" xfId="40712" xr:uid="{7E13649D-C415-484E-80D9-CD0005F6FDAF}"/>
    <cellStyle name="Percent 2 4 3 2 3 2 2 3" xfId="55596" xr:uid="{69369CD9-DE9B-4875-92DD-F9DC3CFDA3D4}"/>
    <cellStyle name="Percent 2 4 3 2 3 2 3" xfId="20176" xr:uid="{184CE1E3-B657-43A0-8993-4E5D64DF598F}"/>
    <cellStyle name="Percent 2 4 3 2 3 2 4" xfId="33866" xr:uid="{EB1AED8F-1BF6-4E1B-BA6C-7C8E701D7B3B}"/>
    <cellStyle name="Percent 2 4 3 2 3 2 5" xfId="48750" xr:uid="{00504B0A-2C13-4BCB-A548-3E83293A392E}"/>
    <cellStyle name="Percent 2 4 3 2 3 3" xfId="23598" xr:uid="{38B8DBE0-06A9-410C-ADFF-3584B32CB1AD}"/>
    <cellStyle name="Percent 2 4 3 2 3 3 2" xfId="37290" xr:uid="{B721A55E-0179-4A24-90E9-BAD28FB5A569}"/>
    <cellStyle name="Percent 2 4 3 2 3 3 3" xfId="52174" xr:uid="{24C76410-4829-4F50-B99C-ADADF7D79049}"/>
    <cellStyle name="Percent 2 4 3 2 3 4" xfId="16754" xr:uid="{F5B24405-6C49-4422-A9E7-C74F9DE62B55}"/>
    <cellStyle name="Percent 2 4 3 2 3 5" xfId="30444" xr:uid="{E98A46F4-F8DB-4A77-A271-BB8FEF1B2E75}"/>
    <cellStyle name="Percent 2 4 3 2 3 6" xfId="45328" xr:uid="{CB75C3DC-DC91-488A-B185-5A4D9F3EF7D2}"/>
    <cellStyle name="Percent 2 4 3 2 4" xfId="11618" xr:uid="{03CD8584-E48B-42CA-A86B-5899A592ACAD}"/>
    <cellStyle name="Percent 2 4 3 2 4 2" xfId="25308" xr:uid="{3D5672DB-21E3-47F6-8F2B-BF7D29D16703}"/>
    <cellStyle name="Percent 2 4 3 2 4 2 2" xfId="39000" xr:uid="{49E45948-58F8-4CBE-8E62-5DCEA9835C12}"/>
    <cellStyle name="Percent 2 4 3 2 4 2 3" xfId="53884" xr:uid="{B2DDD1D1-6B3D-468A-A75F-B30EFBEDDBD7}"/>
    <cellStyle name="Percent 2 4 3 2 4 3" xfId="18464" xr:uid="{7B70D045-FE39-426C-9E65-DFB563CE6494}"/>
    <cellStyle name="Percent 2 4 3 2 4 4" xfId="32154" xr:uid="{A794B05B-70EE-4655-8481-EE5ECF632EC3}"/>
    <cellStyle name="Percent 2 4 3 2 4 5" xfId="47038" xr:uid="{CD55CCCD-A0CD-4006-AE47-06E25F9C1C3C}"/>
    <cellStyle name="Percent 2 4 3 2 5" xfId="21886" xr:uid="{E3044C27-F241-41A1-8338-42E92ECAFA7C}"/>
    <cellStyle name="Percent 2 4 3 2 5 2" xfId="35578" xr:uid="{FA7478A5-20F4-4BF7-AC09-EB2964951B77}"/>
    <cellStyle name="Percent 2 4 3 2 5 3" xfId="50462" xr:uid="{6F35B128-053B-4C3E-A425-B6A62B2CD9E1}"/>
    <cellStyle name="Percent 2 4 3 2 6" xfId="15042" xr:uid="{431440F5-E790-45C4-A955-16F55907F96B}"/>
    <cellStyle name="Percent 2 4 3 2 7" xfId="28732" xr:uid="{568978EF-0E61-40D1-A13A-D9C5E923F0CF}"/>
    <cellStyle name="Percent 2 4 3 2 8" xfId="43616" xr:uid="{D231478B-DBD2-4D7E-968D-5A6B52B6A0F0}"/>
    <cellStyle name="Percent 2 4 3 3" xfId="8198" xr:uid="{09F2E915-14D9-4C83-BB4A-B1003F4A360A}"/>
    <cellStyle name="Percent 2 4 3 3 2" xfId="9910" xr:uid="{8A0D177D-A50B-4A32-917F-C6A7CFBC3ED9}"/>
    <cellStyle name="Percent 2 4 3 3 2 2" xfId="13332" xr:uid="{86CF46CC-DA33-4504-B783-61D10D259256}"/>
    <cellStyle name="Percent 2 4 3 3 2 2 2" xfId="27022" xr:uid="{DD3193EC-F4B7-4D97-9281-10E8002CD6A8}"/>
    <cellStyle name="Percent 2 4 3 3 2 2 2 2" xfId="40714" xr:uid="{1E33F2EE-6CB3-403A-B0C1-ABDF2A24DFE0}"/>
    <cellStyle name="Percent 2 4 3 3 2 2 2 3" xfId="55598" xr:uid="{16962EC2-CF96-4275-A967-D64345773C55}"/>
    <cellStyle name="Percent 2 4 3 3 2 2 3" xfId="20178" xr:uid="{671C576C-02C5-4A4F-BEDA-696CCAC9C554}"/>
    <cellStyle name="Percent 2 4 3 3 2 2 4" xfId="33868" xr:uid="{3CB0C63A-1FA1-4764-ACA0-C64BFA2267D8}"/>
    <cellStyle name="Percent 2 4 3 3 2 2 5" xfId="48752" xr:uid="{2C2C3C56-507F-4516-B1ED-16C2E8103B12}"/>
    <cellStyle name="Percent 2 4 3 3 2 3" xfId="23600" xr:uid="{AEBD41AE-E484-41ED-8B0D-6C19A6D70AD1}"/>
    <cellStyle name="Percent 2 4 3 3 2 3 2" xfId="37292" xr:uid="{26647906-E9D1-4C2D-8893-1D7AD06B0984}"/>
    <cellStyle name="Percent 2 4 3 3 2 3 3" xfId="52176" xr:uid="{C001B9A9-AB9A-448F-861B-2772C78FD195}"/>
    <cellStyle name="Percent 2 4 3 3 2 4" xfId="16756" xr:uid="{A1D3C4BC-BE28-4EDA-8AAF-6A9F516F9606}"/>
    <cellStyle name="Percent 2 4 3 3 2 5" xfId="30446" xr:uid="{89B05809-297A-4390-A6AF-10ADCC7E41F2}"/>
    <cellStyle name="Percent 2 4 3 3 2 6" xfId="45330" xr:uid="{16157585-C674-4194-9B60-37FC735CD419}"/>
    <cellStyle name="Percent 2 4 3 3 3" xfId="11620" xr:uid="{96110828-E703-4023-B4CF-F9C467AC06F9}"/>
    <cellStyle name="Percent 2 4 3 3 3 2" xfId="25310" xr:uid="{932261B3-B836-4FA8-BFFE-555D366C6029}"/>
    <cellStyle name="Percent 2 4 3 3 3 2 2" xfId="39002" xr:uid="{47532E65-9D37-498D-BDF0-A96A2826B8F4}"/>
    <cellStyle name="Percent 2 4 3 3 3 2 3" xfId="53886" xr:uid="{D0639541-8A19-4422-BFBF-C5E9F713BD45}"/>
    <cellStyle name="Percent 2 4 3 3 3 3" xfId="18466" xr:uid="{06A5C57C-0646-49A5-AFD8-57D7A0265292}"/>
    <cellStyle name="Percent 2 4 3 3 3 4" xfId="32156" xr:uid="{9E1268C3-0DDB-4A96-8254-DB7BE0068482}"/>
    <cellStyle name="Percent 2 4 3 3 3 5" xfId="47040" xr:uid="{64C81963-3CAC-4296-B531-1C0336D3DFC9}"/>
    <cellStyle name="Percent 2 4 3 3 4" xfId="21888" xr:uid="{681F74DF-0AA8-4A40-B053-37633F63E1A3}"/>
    <cellStyle name="Percent 2 4 3 3 4 2" xfId="35580" xr:uid="{75DEE25D-9AEB-4353-9CD4-1AFDD77B267F}"/>
    <cellStyle name="Percent 2 4 3 3 4 3" xfId="50464" xr:uid="{796662FB-E2E1-45E2-B9EE-46D00462B9B6}"/>
    <cellStyle name="Percent 2 4 3 3 5" xfId="15044" xr:uid="{C9D0A78E-B5A5-43A2-AED7-B9F41A94FEE4}"/>
    <cellStyle name="Percent 2 4 3 3 6" xfId="28734" xr:uid="{2424A846-DCDD-4909-AF8A-F1286E4AAF6D}"/>
    <cellStyle name="Percent 2 4 3 3 7" xfId="43618" xr:uid="{5C837F9D-A3D8-4349-9932-1A0990D7C51B}"/>
    <cellStyle name="Percent 2 4 3 4" xfId="8199" xr:uid="{23D24392-BC5E-4FEF-92AF-117390CCC011}"/>
    <cellStyle name="Percent 2 4 3 4 2" xfId="9911" xr:uid="{C3EB9943-ED44-4270-B6F8-EFB89BDC03C5}"/>
    <cellStyle name="Percent 2 4 3 4 2 2" xfId="13333" xr:uid="{7D436DC6-3123-4369-B9AC-25FD3F0D0C56}"/>
    <cellStyle name="Percent 2 4 3 4 2 2 2" xfId="27023" xr:uid="{E6FD53D4-C1C5-4835-8FD7-219BC2F38455}"/>
    <cellStyle name="Percent 2 4 3 4 2 2 2 2" xfId="40715" xr:uid="{5F4DCDD0-E8A7-48BB-8599-5F35DB8F9957}"/>
    <cellStyle name="Percent 2 4 3 4 2 2 2 3" xfId="55599" xr:uid="{7710D765-6F32-4F46-B216-159B5D4FBFF6}"/>
    <cellStyle name="Percent 2 4 3 4 2 2 3" xfId="20179" xr:uid="{D61AC9D2-5995-46CB-A808-A3C0E1D74ED5}"/>
    <cellStyle name="Percent 2 4 3 4 2 2 4" xfId="33869" xr:uid="{9B1D14A9-683E-4E06-9B40-26031A168F49}"/>
    <cellStyle name="Percent 2 4 3 4 2 2 5" xfId="48753" xr:uid="{599576C1-1E0C-4D99-AABB-545FA73E1F12}"/>
    <cellStyle name="Percent 2 4 3 4 2 3" xfId="23601" xr:uid="{EB1125AE-0297-4F56-8E44-D6B3B275C563}"/>
    <cellStyle name="Percent 2 4 3 4 2 3 2" xfId="37293" xr:uid="{D574BCC8-1E80-43C5-9486-57C14677C7A8}"/>
    <cellStyle name="Percent 2 4 3 4 2 3 3" xfId="52177" xr:uid="{53A5861D-B5CD-4364-880B-541D78688166}"/>
    <cellStyle name="Percent 2 4 3 4 2 4" xfId="16757" xr:uid="{EF66F457-9088-48EC-9C87-167D296133A9}"/>
    <cellStyle name="Percent 2 4 3 4 2 5" xfId="30447" xr:uid="{8C8E6BF8-B603-4BC6-A21A-D8BB99355F4A}"/>
    <cellStyle name="Percent 2 4 3 4 2 6" xfId="45331" xr:uid="{68AC00DD-C55C-45CE-8812-D5FD3A0C8638}"/>
    <cellStyle name="Percent 2 4 3 4 3" xfId="11621" xr:uid="{0F00CCAE-7904-490D-962D-2BED5B473A7B}"/>
    <cellStyle name="Percent 2 4 3 4 3 2" xfId="25311" xr:uid="{91861707-49C2-40F8-B44B-9AFCB884E47B}"/>
    <cellStyle name="Percent 2 4 3 4 3 2 2" xfId="39003" xr:uid="{41F3416A-C51A-47DF-942B-33B6B924066E}"/>
    <cellStyle name="Percent 2 4 3 4 3 2 3" xfId="53887" xr:uid="{38E0361D-91DD-4209-86DA-6F3905A68E8C}"/>
    <cellStyle name="Percent 2 4 3 4 3 3" xfId="18467" xr:uid="{6613D4D8-01E4-407A-86E7-34A1039A4CB9}"/>
    <cellStyle name="Percent 2 4 3 4 3 4" xfId="32157" xr:uid="{48B860A0-53B1-41C8-B3CF-F412D59AC344}"/>
    <cellStyle name="Percent 2 4 3 4 3 5" xfId="47041" xr:uid="{52F15118-DEC3-4AFD-9942-695985CEA4BD}"/>
    <cellStyle name="Percent 2 4 3 4 4" xfId="21889" xr:uid="{346D4B27-0553-4ACD-B85B-19B03839EA20}"/>
    <cellStyle name="Percent 2 4 3 4 4 2" xfId="35581" xr:uid="{6E18A595-9504-4422-97B6-4D56D57FA9BB}"/>
    <cellStyle name="Percent 2 4 3 4 4 3" xfId="50465" xr:uid="{8440F222-FF17-411D-8B40-6E536B1F1003}"/>
    <cellStyle name="Percent 2 4 3 4 5" xfId="15045" xr:uid="{A29FF156-CF5C-43B4-899F-AFEDD2068F42}"/>
    <cellStyle name="Percent 2 4 3 4 6" xfId="28735" xr:uid="{0C6A0E86-A798-4B27-8EE1-34BD7227EE50}"/>
    <cellStyle name="Percent 2 4 3 4 7" xfId="43619" xr:uid="{F9A35981-9E8B-4204-977A-20E542B7817C}"/>
    <cellStyle name="Percent 2 4 3 5" xfId="9907" xr:uid="{423C1DD8-AF21-4787-AD50-EE3AAD5A8526}"/>
    <cellStyle name="Percent 2 4 3 5 2" xfId="13329" xr:uid="{CC265F7A-BD66-4B85-8607-7F2A74AF412B}"/>
    <cellStyle name="Percent 2 4 3 5 2 2" xfId="27019" xr:uid="{630A1A71-171E-4830-8F08-F67FC8A95824}"/>
    <cellStyle name="Percent 2 4 3 5 2 2 2" xfId="40711" xr:uid="{7D46E93F-5ECB-46F9-954A-B8B50B8C3C77}"/>
    <cellStyle name="Percent 2 4 3 5 2 2 3" xfId="55595" xr:uid="{793D1FCE-2073-4F42-9338-D96887BC1599}"/>
    <cellStyle name="Percent 2 4 3 5 2 3" xfId="20175" xr:uid="{CF2C0E96-C4A1-4C24-BB41-03B21B953D00}"/>
    <cellStyle name="Percent 2 4 3 5 2 4" xfId="33865" xr:uid="{5C889D9F-950B-4816-A375-A39D0CE98262}"/>
    <cellStyle name="Percent 2 4 3 5 2 5" xfId="48749" xr:uid="{AF976F1C-DAD8-4731-A6A8-B910709391C3}"/>
    <cellStyle name="Percent 2 4 3 5 3" xfId="23597" xr:uid="{8A20503E-1552-45F7-9240-35D1388A4C80}"/>
    <cellStyle name="Percent 2 4 3 5 3 2" xfId="37289" xr:uid="{DFE4DF28-C784-4F08-996E-86003496B9F9}"/>
    <cellStyle name="Percent 2 4 3 5 3 3" xfId="52173" xr:uid="{849C9132-7918-45AD-A5B5-F75C600174AA}"/>
    <cellStyle name="Percent 2 4 3 5 4" xfId="16753" xr:uid="{163FDA99-3A36-41B4-B4EE-0F81FBFDABC9}"/>
    <cellStyle name="Percent 2 4 3 5 5" xfId="30443" xr:uid="{CFF294B3-AF8B-4CA1-BF7E-7018E4FA5D52}"/>
    <cellStyle name="Percent 2 4 3 5 6" xfId="45327" xr:uid="{C69D962A-4535-4A83-8467-42EEB16A554E}"/>
    <cellStyle name="Percent 2 4 3 6" xfId="11617" xr:uid="{D11484D3-8FB7-4692-A33A-D2DD3A0487D8}"/>
    <cellStyle name="Percent 2 4 3 6 2" xfId="25307" xr:uid="{A6E423B4-0760-4201-B73D-DBBB819DC08E}"/>
    <cellStyle name="Percent 2 4 3 6 2 2" xfId="38999" xr:uid="{77C12842-AA4F-4694-A429-B047DC34A390}"/>
    <cellStyle name="Percent 2 4 3 6 2 3" xfId="53883" xr:uid="{7FABA5BA-4930-4E1B-8385-A4DAE5A52617}"/>
    <cellStyle name="Percent 2 4 3 6 3" xfId="18463" xr:uid="{7C971C15-C5AB-42AB-AD56-9F18FD9C811C}"/>
    <cellStyle name="Percent 2 4 3 6 4" xfId="32153" xr:uid="{6A267479-089C-4983-B805-0766982DB457}"/>
    <cellStyle name="Percent 2 4 3 6 5" xfId="47037" xr:uid="{9EA12008-7433-4F66-886E-3333B5D55839}"/>
    <cellStyle name="Percent 2 4 3 7" xfId="21885" xr:uid="{D77127B1-1E03-4489-84DA-F120307B259E}"/>
    <cellStyle name="Percent 2 4 3 7 2" xfId="35577" xr:uid="{0861B129-DA2E-494F-9E26-1AE15EE73AB2}"/>
    <cellStyle name="Percent 2 4 3 7 3" xfId="50461" xr:uid="{3B22BFD2-4F76-4698-B2F4-67809AC0206E}"/>
    <cellStyle name="Percent 2 4 3 8" xfId="15041" xr:uid="{BCBFB1F5-244C-41E1-8FDF-34EFD2226E2F}"/>
    <cellStyle name="Percent 2 4 3 9" xfId="28731" xr:uid="{99DCF7F4-5F5F-4F0A-A3A2-A0E654BC7EB1}"/>
    <cellStyle name="Percent 2 4 4" xfId="8200" xr:uid="{2C259D6D-F58D-451E-89DD-608C089610D9}"/>
    <cellStyle name="Percent 2 4 4 2" xfId="8201" xr:uid="{0A84C2B3-133A-4450-9C3B-525EF535D1DB}"/>
    <cellStyle name="Percent 2 4 4 2 2" xfId="9913" xr:uid="{BBB0C933-4A87-4F2F-899F-F44FB2DD5FDD}"/>
    <cellStyle name="Percent 2 4 4 2 2 2" xfId="13335" xr:uid="{E37B80D4-EC38-48AE-8CF9-7249FF0ADBA6}"/>
    <cellStyle name="Percent 2 4 4 2 2 2 2" xfId="27025" xr:uid="{780E4E05-F997-4763-B7DC-E93690E7E2DB}"/>
    <cellStyle name="Percent 2 4 4 2 2 2 2 2" xfId="40717" xr:uid="{AA2A6A0C-FA89-4E94-BBA2-F44A363E635D}"/>
    <cellStyle name="Percent 2 4 4 2 2 2 2 3" xfId="55601" xr:uid="{D4603FBC-4887-44D9-86C3-501E7DF3096C}"/>
    <cellStyle name="Percent 2 4 4 2 2 2 3" xfId="20181" xr:uid="{6BE5D8DA-E81D-4163-AE3A-4BD14A17867C}"/>
    <cellStyle name="Percent 2 4 4 2 2 2 4" xfId="33871" xr:uid="{59DDE0BF-ACB5-4847-B80E-F77056AF22E3}"/>
    <cellStyle name="Percent 2 4 4 2 2 2 5" xfId="48755" xr:uid="{10DF7C96-2CAA-40CC-9147-484F3A36BFB3}"/>
    <cellStyle name="Percent 2 4 4 2 2 3" xfId="23603" xr:uid="{BEA3CC17-B738-49DE-BBCE-71E705EAF789}"/>
    <cellStyle name="Percent 2 4 4 2 2 3 2" xfId="37295" xr:uid="{9D13AF38-C09E-469B-9A57-A036BF607CB2}"/>
    <cellStyle name="Percent 2 4 4 2 2 3 3" xfId="52179" xr:uid="{DCCE2AB2-2957-4CAF-B046-2A541B38DA70}"/>
    <cellStyle name="Percent 2 4 4 2 2 4" xfId="16759" xr:uid="{47A6FAA2-A05C-4E28-95B2-92FDD6659E2C}"/>
    <cellStyle name="Percent 2 4 4 2 2 5" xfId="30449" xr:uid="{DF04D541-B599-4F41-8105-6FE0F0AC03B9}"/>
    <cellStyle name="Percent 2 4 4 2 2 6" xfId="45333" xr:uid="{F62ADC60-36A1-4056-AB5F-A0BF13E8E851}"/>
    <cellStyle name="Percent 2 4 4 2 3" xfId="11623" xr:uid="{385C43E6-0EAC-4587-A065-31DAAE2B5708}"/>
    <cellStyle name="Percent 2 4 4 2 3 2" xfId="25313" xr:uid="{68E72F58-1BA2-435B-9237-3C8EE617DC11}"/>
    <cellStyle name="Percent 2 4 4 2 3 2 2" xfId="39005" xr:uid="{3DAC526B-4597-4A47-8C13-656AF958531F}"/>
    <cellStyle name="Percent 2 4 4 2 3 2 3" xfId="53889" xr:uid="{7DBB4CD1-0F4F-4624-896D-74DC9E6C60A6}"/>
    <cellStyle name="Percent 2 4 4 2 3 3" xfId="18469" xr:uid="{D5043196-4EA1-4659-9608-0ACF7190011E}"/>
    <cellStyle name="Percent 2 4 4 2 3 4" xfId="32159" xr:uid="{6B13C811-C3D9-464E-BF0A-AF54564C2042}"/>
    <cellStyle name="Percent 2 4 4 2 3 5" xfId="47043" xr:uid="{2C9C6455-71FB-4FCA-B834-6E88922C8504}"/>
    <cellStyle name="Percent 2 4 4 2 4" xfId="21891" xr:uid="{C4DFB709-711F-4F89-B8A7-42ABE4C9210E}"/>
    <cellStyle name="Percent 2 4 4 2 4 2" xfId="35583" xr:uid="{08A5A075-BCE7-444D-984D-C5242D6BB0A2}"/>
    <cellStyle name="Percent 2 4 4 2 4 3" xfId="50467" xr:uid="{6A6CC026-A211-4015-B6A5-83DE89A82B8D}"/>
    <cellStyle name="Percent 2 4 4 2 5" xfId="15047" xr:uid="{782D74F6-D5CF-4EAE-A1B6-ABABAEE61704}"/>
    <cellStyle name="Percent 2 4 4 2 6" xfId="28737" xr:uid="{E0427727-807F-4EB2-813D-A975EEC05E94}"/>
    <cellStyle name="Percent 2 4 4 2 7" xfId="43621" xr:uid="{33732630-1FC5-4FBE-B7DC-1DAA235960C3}"/>
    <cellStyle name="Percent 2 4 4 3" xfId="9912" xr:uid="{BFCEC394-7A19-4FEC-BA22-87FF0858D1EB}"/>
    <cellStyle name="Percent 2 4 4 3 2" xfId="13334" xr:uid="{35890A74-0007-4568-96A8-16A7F530DA11}"/>
    <cellStyle name="Percent 2 4 4 3 2 2" xfId="27024" xr:uid="{D0E70E75-B856-4022-A3E3-04F1F129F562}"/>
    <cellStyle name="Percent 2 4 4 3 2 2 2" xfId="40716" xr:uid="{D04E8D88-E12D-4A08-A78E-91E4E9F8EE43}"/>
    <cellStyle name="Percent 2 4 4 3 2 2 3" xfId="55600" xr:uid="{FB4B0F72-51BF-4611-A98C-AE841B8BD620}"/>
    <cellStyle name="Percent 2 4 4 3 2 3" xfId="20180" xr:uid="{E710545B-F497-4A61-9117-0486AD60291F}"/>
    <cellStyle name="Percent 2 4 4 3 2 4" xfId="33870" xr:uid="{28925B0A-0311-4F68-8D0F-384A03D506B1}"/>
    <cellStyle name="Percent 2 4 4 3 2 5" xfId="48754" xr:uid="{7D96423F-CA66-492B-8D6A-9DC936A36CDF}"/>
    <cellStyle name="Percent 2 4 4 3 3" xfId="23602" xr:uid="{65F8945D-6267-4D5D-AE3C-AB904783C929}"/>
    <cellStyle name="Percent 2 4 4 3 3 2" xfId="37294" xr:uid="{F0AE263D-405C-4FE3-85BA-A5666AB90F56}"/>
    <cellStyle name="Percent 2 4 4 3 3 3" xfId="52178" xr:uid="{234D07F0-A3A3-4196-8194-61EA54D96E05}"/>
    <cellStyle name="Percent 2 4 4 3 4" xfId="16758" xr:uid="{F158B679-08EB-4997-AC7A-C972D21193DB}"/>
    <cellStyle name="Percent 2 4 4 3 5" xfId="30448" xr:uid="{7AF6A759-0431-4D39-9BC5-BDC1D12C2AC2}"/>
    <cellStyle name="Percent 2 4 4 3 6" xfId="45332" xr:uid="{735A6FF1-CBC7-4638-812D-BA1821F680A6}"/>
    <cellStyle name="Percent 2 4 4 4" xfId="11622" xr:uid="{D685DEE2-EC48-4D36-AAAA-F5D504B8C7CB}"/>
    <cellStyle name="Percent 2 4 4 4 2" xfId="25312" xr:uid="{2A55A3E0-53A9-444D-B628-040B29D476C4}"/>
    <cellStyle name="Percent 2 4 4 4 2 2" xfId="39004" xr:uid="{FA1DE461-3E0B-4633-A177-36C4E9D19940}"/>
    <cellStyle name="Percent 2 4 4 4 2 3" xfId="53888" xr:uid="{1EA30310-0567-49FF-9F4D-01821A95E7C3}"/>
    <cellStyle name="Percent 2 4 4 4 3" xfId="18468" xr:uid="{622409ED-5E10-4FA2-8C75-5A384FEE6970}"/>
    <cellStyle name="Percent 2 4 4 4 4" xfId="32158" xr:uid="{C7735F1D-B0A3-4BAB-9E40-C3EE33E42A5E}"/>
    <cellStyle name="Percent 2 4 4 4 5" xfId="47042" xr:uid="{AA1B1AB7-39DD-4AB0-B8BB-18B45EA7D4DC}"/>
    <cellStyle name="Percent 2 4 4 5" xfId="21890" xr:uid="{459AF6BA-9A9D-4159-8867-6E2C4EF857FD}"/>
    <cellStyle name="Percent 2 4 4 5 2" xfId="35582" xr:uid="{E4C69855-621E-4802-92D7-A18EAA245380}"/>
    <cellStyle name="Percent 2 4 4 5 3" xfId="50466" xr:uid="{42667CBB-84B0-4F6B-A323-8072AB3B4377}"/>
    <cellStyle name="Percent 2 4 4 6" xfId="15046" xr:uid="{417F1021-0490-4B63-8A7F-717434BCD26B}"/>
    <cellStyle name="Percent 2 4 4 7" xfId="28736" xr:uid="{34C79E15-9B1B-4902-B4DC-FC042105D187}"/>
    <cellStyle name="Percent 2 4 4 8" xfId="43620" xr:uid="{65C9CFC5-D091-4E82-B528-0EBEB195A490}"/>
    <cellStyle name="Percent 2 4 5" xfId="8202" xr:uid="{411D5131-AE40-43DD-A5F6-5CDDFF0B2807}"/>
    <cellStyle name="Percent 2 4 5 2" xfId="9914" xr:uid="{5F94A39E-F104-4411-8E51-516D38897338}"/>
    <cellStyle name="Percent 2 4 5 2 2" xfId="13336" xr:uid="{E7BD0E51-4779-40A5-835F-41BE282C0977}"/>
    <cellStyle name="Percent 2 4 5 2 2 2" xfId="27026" xr:uid="{6CCC0FDE-F599-4718-A7E7-7867D8D053F3}"/>
    <cellStyle name="Percent 2 4 5 2 2 2 2" xfId="40718" xr:uid="{163C53FB-4DA0-4334-AEE1-9CF28184A3AD}"/>
    <cellStyle name="Percent 2 4 5 2 2 2 3" xfId="55602" xr:uid="{C0DEAE70-9B15-4638-B4A5-FC2CF75BC654}"/>
    <cellStyle name="Percent 2 4 5 2 2 3" xfId="20182" xr:uid="{70DCBF52-6844-402B-8717-23A0585F904A}"/>
    <cellStyle name="Percent 2 4 5 2 2 4" xfId="33872" xr:uid="{D7DAA897-5304-4686-A4B7-7A7405B07118}"/>
    <cellStyle name="Percent 2 4 5 2 2 5" xfId="48756" xr:uid="{1AE4A1A6-E94F-4DEA-8082-D21E028DD072}"/>
    <cellStyle name="Percent 2 4 5 2 3" xfId="23604" xr:uid="{5656EA2B-5416-42EA-B060-B4EC68D815DB}"/>
    <cellStyle name="Percent 2 4 5 2 3 2" xfId="37296" xr:uid="{21D1E9D2-7718-4C94-888F-E5DD2A376D8F}"/>
    <cellStyle name="Percent 2 4 5 2 3 3" xfId="52180" xr:uid="{2B2161E7-B9FD-44B1-A0F1-F359BFCD708C}"/>
    <cellStyle name="Percent 2 4 5 2 4" xfId="16760" xr:uid="{E50D4E45-69D5-48F6-B6B1-B88AECE71DCB}"/>
    <cellStyle name="Percent 2 4 5 2 5" xfId="30450" xr:uid="{076943B5-CC2E-417E-8804-46CA4213D457}"/>
    <cellStyle name="Percent 2 4 5 2 6" xfId="45334" xr:uid="{5EF33D69-2314-4423-A94A-4B8BF96D65BC}"/>
    <cellStyle name="Percent 2 4 5 3" xfId="11624" xr:uid="{421317C5-3320-4A4D-93F1-CC2B30AE6710}"/>
    <cellStyle name="Percent 2 4 5 3 2" xfId="25314" xr:uid="{6824121A-6F6C-46ED-933A-6F3E133A95BF}"/>
    <cellStyle name="Percent 2 4 5 3 2 2" xfId="39006" xr:uid="{6EF018BB-7E20-4120-9C6A-B3BDEB33B850}"/>
    <cellStyle name="Percent 2 4 5 3 2 3" xfId="53890" xr:uid="{A7B65C4F-6667-40E2-B79B-DDB0E05B9744}"/>
    <cellStyle name="Percent 2 4 5 3 3" xfId="18470" xr:uid="{828E23CB-C2C6-4B47-8F91-2BA7FAF58E0C}"/>
    <cellStyle name="Percent 2 4 5 3 4" xfId="32160" xr:uid="{440CB943-6EA5-4A47-9B6E-1FCB053BCD4F}"/>
    <cellStyle name="Percent 2 4 5 3 5" xfId="47044" xr:uid="{B0267C62-1180-411A-A36E-4197876AA468}"/>
    <cellStyle name="Percent 2 4 5 4" xfId="21892" xr:uid="{83D8EB9C-1DBD-43E6-85AD-86E8EE88CF72}"/>
    <cellStyle name="Percent 2 4 5 4 2" xfId="35584" xr:uid="{ADFD9E8C-C3E1-4648-B80E-27878E5B08D7}"/>
    <cellStyle name="Percent 2 4 5 4 3" xfId="50468" xr:uid="{2ECA4D30-6C26-454F-A93B-161635E81582}"/>
    <cellStyle name="Percent 2 4 5 5" xfId="15048" xr:uid="{5FBFC3A2-CFE9-450E-8B2B-99A11130E85C}"/>
    <cellStyle name="Percent 2 4 5 6" xfId="28738" xr:uid="{5650AA42-1234-42C9-A250-A86890436AD9}"/>
    <cellStyle name="Percent 2 4 5 7" xfId="43622" xr:uid="{63C82A62-7E50-457E-903F-47972039AB39}"/>
    <cellStyle name="Percent 2 4 6" xfId="8203" xr:uid="{C1C2377F-E353-4E42-8F3D-554BC26EC2EF}"/>
    <cellStyle name="Percent 2 4 6 2" xfId="9915" xr:uid="{0F99A262-E3CF-4D3B-919A-9B012BFD87CF}"/>
    <cellStyle name="Percent 2 4 6 2 2" xfId="13337" xr:uid="{CA7BAAE0-B4EA-4FBE-8D77-8B05C35892CC}"/>
    <cellStyle name="Percent 2 4 6 2 2 2" xfId="27027" xr:uid="{51C35E2F-D20D-4786-9BD6-32D4E3163620}"/>
    <cellStyle name="Percent 2 4 6 2 2 2 2" xfId="40719" xr:uid="{87699300-5E29-4597-881F-63AC3238517E}"/>
    <cellStyle name="Percent 2 4 6 2 2 2 3" xfId="55603" xr:uid="{8A81CE8E-309F-4EC7-9CB3-B80EC199039B}"/>
    <cellStyle name="Percent 2 4 6 2 2 3" xfId="20183" xr:uid="{93B2B3A5-52A2-4E58-8355-15C412BAAE0F}"/>
    <cellStyle name="Percent 2 4 6 2 2 4" xfId="33873" xr:uid="{50B5ED4C-09A3-4209-AA86-4C05AFCEB135}"/>
    <cellStyle name="Percent 2 4 6 2 2 5" xfId="48757" xr:uid="{72F7BF59-28EE-4112-A48F-267F40B7CBEC}"/>
    <cellStyle name="Percent 2 4 6 2 3" xfId="23605" xr:uid="{49229399-F081-49E3-A6DA-060D84183575}"/>
    <cellStyle name="Percent 2 4 6 2 3 2" xfId="37297" xr:uid="{795799CD-609B-488C-9B72-552483DD4CAF}"/>
    <cellStyle name="Percent 2 4 6 2 3 3" xfId="52181" xr:uid="{08504470-2328-4F9D-965D-8BBB4BCC355C}"/>
    <cellStyle name="Percent 2 4 6 2 4" xfId="16761" xr:uid="{0053F85F-29F6-4FCB-869C-C885DFEE5A73}"/>
    <cellStyle name="Percent 2 4 6 2 5" xfId="30451" xr:uid="{FE419377-B1A6-4EB0-85FE-002BAEBB3C41}"/>
    <cellStyle name="Percent 2 4 6 2 6" xfId="45335" xr:uid="{995EC0DB-998B-4ED6-B229-18DA184D4E00}"/>
    <cellStyle name="Percent 2 4 6 3" xfId="11625" xr:uid="{9BE94465-2F85-4154-BA86-32DADBF06646}"/>
    <cellStyle name="Percent 2 4 6 3 2" xfId="25315" xr:uid="{46F1F7B9-E564-42C7-BA99-E48DB0D4D178}"/>
    <cellStyle name="Percent 2 4 6 3 2 2" xfId="39007" xr:uid="{1690488C-3D4F-4216-AFD6-0C9E8162AF97}"/>
    <cellStyle name="Percent 2 4 6 3 2 3" xfId="53891" xr:uid="{80DF5FAD-7376-48FC-A97D-04E4A10C424D}"/>
    <cellStyle name="Percent 2 4 6 3 3" xfId="18471" xr:uid="{1EC823E0-65C5-4BB4-A448-6BD1A66A3289}"/>
    <cellStyle name="Percent 2 4 6 3 4" xfId="32161" xr:uid="{708748EA-9FBF-4633-A410-2628AB78E6E4}"/>
    <cellStyle name="Percent 2 4 6 3 5" xfId="47045" xr:uid="{758A90BD-861F-4AC9-BE8F-77705DB29E65}"/>
    <cellStyle name="Percent 2 4 6 4" xfId="21893" xr:uid="{D48D6F43-0AB8-43BD-BB7F-69998D53FEBD}"/>
    <cellStyle name="Percent 2 4 6 4 2" xfId="35585" xr:uid="{8ABCE16A-345F-4903-A9F9-092557DACB65}"/>
    <cellStyle name="Percent 2 4 6 4 3" xfId="50469" xr:uid="{52A39A22-5C89-404F-A0C9-7D2C2B85B956}"/>
    <cellStyle name="Percent 2 4 6 5" xfId="15049" xr:uid="{BB4325C1-9865-4DF9-9271-5002E43CA6D6}"/>
    <cellStyle name="Percent 2 4 6 6" xfId="28739" xr:uid="{9814C082-0B19-4032-9B32-718DE5A11A24}"/>
    <cellStyle name="Percent 2 4 6 7" xfId="43623" xr:uid="{F4FA083E-35C4-4A5E-80CF-56D390067358}"/>
    <cellStyle name="Percent 2 4 7" xfId="9901" xr:uid="{0C4E11EB-02C0-460B-AE9A-44DF4FF59E70}"/>
    <cellStyle name="Percent 2 4 7 2" xfId="13323" xr:uid="{63FAE057-9D95-4B46-8700-01C99CBE58D8}"/>
    <cellStyle name="Percent 2 4 7 2 2" xfId="27013" xr:uid="{A472F901-A701-495D-B0CA-41D197D2DB88}"/>
    <cellStyle name="Percent 2 4 7 2 2 2" xfId="40705" xr:uid="{A6712156-A14C-4ED2-8672-56D0DBFA9B13}"/>
    <cellStyle name="Percent 2 4 7 2 2 3" xfId="55589" xr:uid="{61185EC7-72FC-4C37-BED8-6933E0D7BDA2}"/>
    <cellStyle name="Percent 2 4 7 2 3" xfId="20169" xr:uid="{2140F716-7D20-4969-96B1-76374F3480C2}"/>
    <cellStyle name="Percent 2 4 7 2 4" xfId="33859" xr:uid="{F465079F-0FF6-4C95-AF58-715BD4489578}"/>
    <cellStyle name="Percent 2 4 7 2 5" xfId="48743" xr:uid="{7D881562-645B-4713-A6D2-F34164EC5929}"/>
    <cellStyle name="Percent 2 4 7 3" xfId="23591" xr:uid="{73D07C6F-EFF6-4EA8-A8EB-EBA29E11FF86}"/>
    <cellStyle name="Percent 2 4 7 3 2" xfId="37283" xr:uid="{D48912AE-2513-468B-998A-71A739BADB69}"/>
    <cellStyle name="Percent 2 4 7 3 3" xfId="52167" xr:uid="{4C77BDD2-DAD1-4388-83C4-4E79AA6DF4EC}"/>
    <cellStyle name="Percent 2 4 7 4" xfId="16747" xr:uid="{130EA524-B06E-445C-A93E-3679932077AE}"/>
    <cellStyle name="Percent 2 4 7 5" xfId="30437" xr:uid="{C69E3094-6E20-43C1-8EA0-6EE8AF400B00}"/>
    <cellStyle name="Percent 2 4 7 6" xfId="45321" xr:uid="{0C2B503F-1E28-4804-A8E8-FB110B37A53A}"/>
    <cellStyle name="Percent 2 4 8" xfId="11611" xr:uid="{64DD62BB-46DC-44E7-BC6E-684BAA3C6B1A}"/>
    <cellStyle name="Percent 2 4 8 2" xfId="25301" xr:uid="{57AB2B0F-94E4-4E11-ACB2-CDDA26D7C7F0}"/>
    <cellStyle name="Percent 2 4 8 2 2" xfId="38993" xr:uid="{4C7DEADA-A400-43D7-8099-1D8BCE87F496}"/>
    <cellStyle name="Percent 2 4 8 2 3" xfId="53877" xr:uid="{0ECC0DB0-D224-4376-96B7-A134B4564F56}"/>
    <cellStyle name="Percent 2 4 8 3" xfId="18457" xr:uid="{DF9ED052-C583-4248-8D3D-061099B8D79F}"/>
    <cellStyle name="Percent 2 4 8 4" xfId="32147" xr:uid="{E76AD8B8-5A84-45C1-A26B-D8FD32B5EB70}"/>
    <cellStyle name="Percent 2 4 8 5" xfId="47031" xr:uid="{2044A82A-D0E3-4B66-941C-92C8CAB156D9}"/>
    <cellStyle name="Percent 2 4 9" xfId="21879" xr:uid="{336519FD-1EA4-4F35-AB35-B2C9806661C6}"/>
    <cellStyle name="Percent 2 4 9 2" xfId="35571" xr:uid="{9802A74B-3968-433F-9CB1-B62DFAAC621A}"/>
    <cellStyle name="Percent 2 4 9 3" xfId="50455" xr:uid="{F3F95201-6142-4C2A-AE64-2C244B26758B}"/>
    <cellStyle name="Percent 2 5" xfId="8204" xr:uid="{944F9EB5-0039-4EEA-B9A8-13FFD37BB603}"/>
    <cellStyle name="Percent 2 5 10" xfId="15050" xr:uid="{40815EEF-86B7-4738-9CA0-CE89BD1A3385}"/>
    <cellStyle name="Percent 2 5 11" xfId="28740" xr:uid="{5CE3FD62-FA94-4F47-AD60-E9C8223C4301}"/>
    <cellStyle name="Percent 2 5 12" xfId="43624" xr:uid="{155AED6A-3DCE-4DB2-B1B8-57442E49F8F9}"/>
    <cellStyle name="Percent 2 5 2" xfId="8205" xr:uid="{0D07C2B7-8DB0-4BC8-94D9-5A6973205ADB}"/>
    <cellStyle name="Percent 2 5 2 10" xfId="43625" xr:uid="{3777106B-E60A-410D-BA10-1054ED536032}"/>
    <cellStyle name="Percent 2 5 2 2" xfId="8206" xr:uid="{7BA9F4E7-AE81-447C-B381-34D41F233DFE}"/>
    <cellStyle name="Percent 2 5 2 2 2" xfId="8207" xr:uid="{2FCFE4B3-F1E8-4D51-9BAD-8133047DF8D9}"/>
    <cellStyle name="Percent 2 5 2 2 2 2" xfId="9919" xr:uid="{14D5D285-884E-40FE-9758-4E8BE68894D0}"/>
    <cellStyle name="Percent 2 5 2 2 2 2 2" xfId="13341" xr:uid="{12177139-23F9-4756-8E66-92050BCBB2B8}"/>
    <cellStyle name="Percent 2 5 2 2 2 2 2 2" xfId="27031" xr:uid="{283AB04A-E38A-412D-80B7-286D4402C811}"/>
    <cellStyle name="Percent 2 5 2 2 2 2 2 2 2" xfId="40723" xr:uid="{3BEC1166-41C0-4A6C-A90E-EC3A4FFAECA5}"/>
    <cellStyle name="Percent 2 5 2 2 2 2 2 2 3" xfId="55607" xr:uid="{32AC69F1-838C-426D-95CC-394137F11F71}"/>
    <cellStyle name="Percent 2 5 2 2 2 2 2 3" xfId="20187" xr:uid="{B9347178-3155-4813-9375-5A4D1294D72E}"/>
    <cellStyle name="Percent 2 5 2 2 2 2 2 4" xfId="33877" xr:uid="{036560A9-77B8-497F-9802-CB4FAC2394C7}"/>
    <cellStyle name="Percent 2 5 2 2 2 2 2 5" xfId="48761" xr:uid="{ACAE80F1-EAF2-40A0-9B3B-52E9A68A7202}"/>
    <cellStyle name="Percent 2 5 2 2 2 2 3" xfId="23609" xr:uid="{331AACF5-C4B4-474B-94D6-0A50B66E074B}"/>
    <cellStyle name="Percent 2 5 2 2 2 2 3 2" xfId="37301" xr:uid="{8D900759-EB40-4B7E-86E6-79EAF9B06258}"/>
    <cellStyle name="Percent 2 5 2 2 2 2 3 3" xfId="52185" xr:uid="{98756500-6697-4BA1-AFB3-0C61BAE413F2}"/>
    <cellStyle name="Percent 2 5 2 2 2 2 4" xfId="16765" xr:uid="{8E5EEE4C-0E1B-420D-80C3-880DB30A39EF}"/>
    <cellStyle name="Percent 2 5 2 2 2 2 5" xfId="30455" xr:uid="{3E6F6B8B-5571-4218-AA71-F3D9F5B28C00}"/>
    <cellStyle name="Percent 2 5 2 2 2 2 6" xfId="45339" xr:uid="{54B8657A-6376-49B5-A90C-01CE0BF4C749}"/>
    <cellStyle name="Percent 2 5 2 2 2 3" xfId="11629" xr:uid="{E6E07EFE-5EEA-4970-B391-06044F8D8C7B}"/>
    <cellStyle name="Percent 2 5 2 2 2 3 2" xfId="25319" xr:uid="{26DE62FE-27C2-42F3-98FD-04D0EF69DD31}"/>
    <cellStyle name="Percent 2 5 2 2 2 3 2 2" xfId="39011" xr:uid="{AB52BDF0-46A2-4522-A13D-A71612DC3695}"/>
    <cellStyle name="Percent 2 5 2 2 2 3 2 3" xfId="53895" xr:uid="{32418E2D-0665-4FB5-8666-1A905BF5FA2B}"/>
    <cellStyle name="Percent 2 5 2 2 2 3 3" xfId="18475" xr:uid="{EA357FEF-DB0F-49A3-A08F-5A0C7FF5A41A}"/>
    <cellStyle name="Percent 2 5 2 2 2 3 4" xfId="32165" xr:uid="{3B9FE64F-48B8-4AE6-8E34-FEB256341DEB}"/>
    <cellStyle name="Percent 2 5 2 2 2 3 5" xfId="47049" xr:uid="{5E400B49-A0EA-4300-8EC1-402A7E7FC37D}"/>
    <cellStyle name="Percent 2 5 2 2 2 4" xfId="21897" xr:uid="{8604860C-4622-499C-BE71-620C0864F031}"/>
    <cellStyle name="Percent 2 5 2 2 2 4 2" xfId="35589" xr:uid="{8E2C5734-3345-44DD-8EE2-2A6B40EE475F}"/>
    <cellStyle name="Percent 2 5 2 2 2 4 3" xfId="50473" xr:uid="{80B9D719-77DD-4ABB-888B-6D3F8B015085}"/>
    <cellStyle name="Percent 2 5 2 2 2 5" xfId="15053" xr:uid="{18A1B60B-0901-4B40-B756-05BF8553AE25}"/>
    <cellStyle name="Percent 2 5 2 2 2 6" xfId="28743" xr:uid="{F65D3927-1879-4ADE-BE52-7E8679C65229}"/>
    <cellStyle name="Percent 2 5 2 2 2 7" xfId="43627" xr:uid="{71776112-3834-41A0-8F95-EB38B8DD9C08}"/>
    <cellStyle name="Percent 2 5 2 2 3" xfId="9918" xr:uid="{C8C3CDAE-0479-4D6B-ADA6-27881F1F1401}"/>
    <cellStyle name="Percent 2 5 2 2 3 2" xfId="13340" xr:uid="{2F2BE189-C028-4ADB-93C0-B564E2A119E3}"/>
    <cellStyle name="Percent 2 5 2 2 3 2 2" xfId="27030" xr:uid="{03B2EC0F-1E14-49BD-84C0-60FEB049CA4F}"/>
    <cellStyle name="Percent 2 5 2 2 3 2 2 2" xfId="40722" xr:uid="{46299F35-70AA-4FA5-84D2-29659BC59F90}"/>
    <cellStyle name="Percent 2 5 2 2 3 2 2 3" xfId="55606" xr:uid="{E01B9D2F-469B-493C-BB79-B93A48E84E72}"/>
    <cellStyle name="Percent 2 5 2 2 3 2 3" xfId="20186" xr:uid="{AB0CEC3F-1D27-4046-97D4-F2C3FBB113D6}"/>
    <cellStyle name="Percent 2 5 2 2 3 2 4" xfId="33876" xr:uid="{8589D62D-18C5-44F7-A142-9A75283C6288}"/>
    <cellStyle name="Percent 2 5 2 2 3 2 5" xfId="48760" xr:uid="{31F319AE-1395-4FC4-836A-4366B970B8C5}"/>
    <cellStyle name="Percent 2 5 2 2 3 3" xfId="23608" xr:uid="{1E6B4A8B-7056-44A7-9CAA-863A824FE3F3}"/>
    <cellStyle name="Percent 2 5 2 2 3 3 2" xfId="37300" xr:uid="{249DF2D6-D92B-479A-A0C8-CEDB9F48A659}"/>
    <cellStyle name="Percent 2 5 2 2 3 3 3" xfId="52184" xr:uid="{F31C406A-8EFB-46B9-85CD-32565AC2F821}"/>
    <cellStyle name="Percent 2 5 2 2 3 4" xfId="16764" xr:uid="{2F9525B5-2349-4C73-B7D1-500355675564}"/>
    <cellStyle name="Percent 2 5 2 2 3 5" xfId="30454" xr:uid="{C5E9191D-2905-48EB-94FB-47D406397FB4}"/>
    <cellStyle name="Percent 2 5 2 2 3 6" xfId="45338" xr:uid="{4C8DC81C-0973-4D1D-BB7D-E0DFEB5312DC}"/>
    <cellStyle name="Percent 2 5 2 2 4" xfId="11628" xr:uid="{9BFE3CA3-2708-40CD-B546-77C72CAE910D}"/>
    <cellStyle name="Percent 2 5 2 2 4 2" xfId="25318" xr:uid="{A7AAC0D9-AD95-44AE-9299-81D04A416A27}"/>
    <cellStyle name="Percent 2 5 2 2 4 2 2" xfId="39010" xr:uid="{B17D9B3D-0AA1-4409-B5AC-F996FFAA0104}"/>
    <cellStyle name="Percent 2 5 2 2 4 2 3" xfId="53894" xr:uid="{E4FAE7EA-5779-4459-8CF2-187ED8F9A629}"/>
    <cellStyle name="Percent 2 5 2 2 4 3" xfId="18474" xr:uid="{7C8263F8-72E1-4D21-A687-088D863D8ED3}"/>
    <cellStyle name="Percent 2 5 2 2 4 4" xfId="32164" xr:uid="{C97FD897-D545-4692-BB36-FB6A6854FFDE}"/>
    <cellStyle name="Percent 2 5 2 2 4 5" xfId="47048" xr:uid="{63272AF0-265F-4854-82F9-57609BA037C8}"/>
    <cellStyle name="Percent 2 5 2 2 5" xfId="21896" xr:uid="{8C812994-03F9-4F60-A752-E193F31956D3}"/>
    <cellStyle name="Percent 2 5 2 2 5 2" xfId="35588" xr:uid="{6BD308A5-4895-47A0-B16F-467677FA1297}"/>
    <cellStyle name="Percent 2 5 2 2 5 3" xfId="50472" xr:uid="{977BBE37-B5C9-492D-A7D5-692538F1EF36}"/>
    <cellStyle name="Percent 2 5 2 2 6" xfId="15052" xr:uid="{4B7AE0C4-991B-4FAF-B072-ABDC7661BDF8}"/>
    <cellStyle name="Percent 2 5 2 2 7" xfId="28742" xr:uid="{D6513F9D-0502-458F-881E-5585D7069551}"/>
    <cellStyle name="Percent 2 5 2 2 8" xfId="43626" xr:uid="{86BC5385-C740-42C9-9259-48C080F5086E}"/>
    <cellStyle name="Percent 2 5 2 3" xfId="8208" xr:uid="{FA02AD2F-8BB6-4CAD-9E89-8D920B381AD3}"/>
    <cellStyle name="Percent 2 5 2 3 2" xfId="9920" xr:uid="{306FFEBC-DE94-4BB1-9FB4-6D2AE9FEC50C}"/>
    <cellStyle name="Percent 2 5 2 3 2 2" xfId="13342" xr:uid="{01AC70F9-DD38-43CD-B60A-A2F1C48F6FF4}"/>
    <cellStyle name="Percent 2 5 2 3 2 2 2" xfId="27032" xr:uid="{75C2BB1E-BC93-47AA-9264-B47348001980}"/>
    <cellStyle name="Percent 2 5 2 3 2 2 2 2" xfId="40724" xr:uid="{D54CBD70-DCB9-42BB-9445-8849AE6FF2A4}"/>
    <cellStyle name="Percent 2 5 2 3 2 2 2 3" xfId="55608" xr:uid="{D8B04F9D-D110-455B-BDB5-4A4F959643ED}"/>
    <cellStyle name="Percent 2 5 2 3 2 2 3" xfId="20188" xr:uid="{BDE21B66-6197-4871-8885-81F160643CF7}"/>
    <cellStyle name="Percent 2 5 2 3 2 2 4" xfId="33878" xr:uid="{9EE77CA4-0822-40BE-8781-C89A9072DD43}"/>
    <cellStyle name="Percent 2 5 2 3 2 2 5" xfId="48762" xr:uid="{D6E370C7-81A2-43D6-A10A-EB51A8D80D5E}"/>
    <cellStyle name="Percent 2 5 2 3 2 3" xfId="23610" xr:uid="{8CD33669-7388-4DFA-999F-1A4C3122CF5A}"/>
    <cellStyle name="Percent 2 5 2 3 2 3 2" xfId="37302" xr:uid="{D23561CC-2BC2-4B0E-860E-68F2CF471686}"/>
    <cellStyle name="Percent 2 5 2 3 2 3 3" xfId="52186" xr:uid="{0D69DA71-646C-4246-ADC0-F3525F3377AC}"/>
    <cellStyle name="Percent 2 5 2 3 2 4" xfId="16766" xr:uid="{F8AAED00-74B6-4142-8061-B617E52B9B7F}"/>
    <cellStyle name="Percent 2 5 2 3 2 5" xfId="30456" xr:uid="{23BA6351-6A85-412D-A01E-624349B6D964}"/>
    <cellStyle name="Percent 2 5 2 3 2 6" xfId="45340" xr:uid="{945ED93F-626D-478E-B253-A3EF7B84DC79}"/>
    <cellStyle name="Percent 2 5 2 3 3" xfId="11630" xr:uid="{85BB93B9-C1F5-4F29-BFB5-955AF6FBEFB0}"/>
    <cellStyle name="Percent 2 5 2 3 3 2" xfId="25320" xr:uid="{4D48F6DB-24A7-48CA-ACC4-56E586F19F70}"/>
    <cellStyle name="Percent 2 5 2 3 3 2 2" xfId="39012" xr:uid="{7C3526D1-FB7D-43A1-8D32-15AF01A94E74}"/>
    <cellStyle name="Percent 2 5 2 3 3 2 3" xfId="53896" xr:uid="{8EBEF2AF-9D6E-4373-822C-6C65C514DDD3}"/>
    <cellStyle name="Percent 2 5 2 3 3 3" xfId="18476" xr:uid="{04877C94-5E06-4C60-8183-7A397BFD0B70}"/>
    <cellStyle name="Percent 2 5 2 3 3 4" xfId="32166" xr:uid="{B94EA8C1-B096-4FB3-9D5F-8A4CC02AA396}"/>
    <cellStyle name="Percent 2 5 2 3 3 5" xfId="47050" xr:uid="{A7C04637-97E9-4C19-8022-5CCB13DEF62C}"/>
    <cellStyle name="Percent 2 5 2 3 4" xfId="21898" xr:uid="{F341851D-4CD4-4202-A97A-1DA9D0312EE6}"/>
    <cellStyle name="Percent 2 5 2 3 4 2" xfId="35590" xr:uid="{AB14D88B-7A6F-4AA9-866D-5F8D661A16E4}"/>
    <cellStyle name="Percent 2 5 2 3 4 3" xfId="50474" xr:uid="{C4883A88-84F8-49D3-8BCD-CCB11D7E1236}"/>
    <cellStyle name="Percent 2 5 2 3 5" xfId="15054" xr:uid="{C5D98DC8-2205-4DAF-8F15-16C8404C4E02}"/>
    <cellStyle name="Percent 2 5 2 3 6" xfId="28744" xr:uid="{42D33F76-86D6-48F8-9BEC-C8E1661E07B0}"/>
    <cellStyle name="Percent 2 5 2 3 7" xfId="43628" xr:uid="{B79C59E9-165F-4637-B380-CA70F66F0DE8}"/>
    <cellStyle name="Percent 2 5 2 4" xfId="8209" xr:uid="{D372AAD3-1CD5-4A1B-B404-A1B550BE29EB}"/>
    <cellStyle name="Percent 2 5 2 4 2" xfId="9921" xr:uid="{87D856EB-CB15-47A4-98A7-9EE448AA5603}"/>
    <cellStyle name="Percent 2 5 2 4 2 2" xfId="13343" xr:uid="{A38B8DBA-11EB-4E38-9C05-CFE72D463C38}"/>
    <cellStyle name="Percent 2 5 2 4 2 2 2" xfId="27033" xr:uid="{1216FB23-FA21-43AB-A11C-B4613C273E1F}"/>
    <cellStyle name="Percent 2 5 2 4 2 2 2 2" xfId="40725" xr:uid="{829260C7-F99D-452A-85F6-F8DE16139AB7}"/>
    <cellStyle name="Percent 2 5 2 4 2 2 2 3" xfId="55609" xr:uid="{B8F71F68-A06B-4CAF-9F8A-200AD746A7B1}"/>
    <cellStyle name="Percent 2 5 2 4 2 2 3" xfId="20189" xr:uid="{9003F8C6-85F6-4016-AB62-288D5A8C0C6E}"/>
    <cellStyle name="Percent 2 5 2 4 2 2 4" xfId="33879" xr:uid="{05B2A721-DA9E-476A-924A-AD4741273163}"/>
    <cellStyle name="Percent 2 5 2 4 2 2 5" xfId="48763" xr:uid="{2B74AAC0-2686-46AA-8CCB-467734FA404F}"/>
    <cellStyle name="Percent 2 5 2 4 2 3" xfId="23611" xr:uid="{C0BA4A14-05EC-4F06-A086-7847C5DC04A6}"/>
    <cellStyle name="Percent 2 5 2 4 2 3 2" xfId="37303" xr:uid="{AD7F93C3-5EA4-43C4-B24E-5A4185019643}"/>
    <cellStyle name="Percent 2 5 2 4 2 3 3" xfId="52187" xr:uid="{E95F2362-12C0-4CBF-A341-E5A53E3CBEB9}"/>
    <cellStyle name="Percent 2 5 2 4 2 4" xfId="16767" xr:uid="{148046EA-9DB3-4E36-83FC-001F02FA8357}"/>
    <cellStyle name="Percent 2 5 2 4 2 5" xfId="30457" xr:uid="{750AC2C6-50DF-4EF8-A644-F5D5D920A772}"/>
    <cellStyle name="Percent 2 5 2 4 2 6" xfId="45341" xr:uid="{950CB92D-2F6B-48A4-9889-22C465BBF729}"/>
    <cellStyle name="Percent 2 5 2 4 3" xfId="11631" xr:uid="{EDEB9FEA-AF28-41DF-BC99-4E45C9B175E4}"/>
    <cellStyle name="Percent 2 5 2 4 3 2" xfId="25321" xr:uid="{C81B520E-192E-42E3-9795-49EC1F9835D2}"/>
    <cellStyle name="Percent 2 5 2 4 3 2 2" xfId="39013" xr:uid="{71AB9BF8-EE99-43BF-8A43-ADB2FA2BC941}"/>
    <cellStyle name="Percent 2 5 2 4 3 2 3" xfId="53897" xr:uid="{571731BA-50C8-42BE-86BC-DD8A72705889}"/>
    <cellStyle name="Percent 2 5 2 4 3 3" xfId="18477" xr:uid="{5D08386E-E2B4-4B24-B2D2-EB8F236A138E}"/>
    <cellStyle name="Percent 2 5 2 4 3 4" xfId="32167" xr:uid="{37D2AFA7-773A-4408-AB78-2F52E84DEC81}"/>
    <cellStyle name="Percent 2 5 2 4 3 5" xfId="47051" xr:uid="{9E362751-B097-4166-BC2D-BD201612FFEE}"/>
    <cellStyle name="Percent 2 5 2 4 4" xfId="21899" xr:uid="{32F1C903-F705-4C0F-9210-90D33BE8ABF1}"/>
    <cellStyle name="Percent 2 5 2 4 4 2" xfId="35591" xr:uid="{DB576929-BF22-493E-8CE1-D52053671349}"/>
    <cellStyle name="Percent 2 5 2 4 4 3" xfId="50475" xr:uid="{319A0B0F-7E4F-4C5A-9A4B-7E579768205A}"/>
    <cellStyle name="Percent 2 5 2 4 5" xfId="15055" xr:uid="{9E6D0CF3-1ADD-4911-874A-6DB9D19D80B4}"/>
    <cellStyle name="Percent 2 5 2 4 6" xfId="28745" xr:uid="{801EF639-4D75-4597-A5B7-2A3592E6E2D0}"/>
    <cellStyle name="Percent 2 5 2 4 7" xfId="43629" xr:uid="{E601DCA1-C5EB-4491-82FD-5CD42273DCDC}"/>
    <cellStyle name="Percent 2 5 2 5" xfId="9917" xr:uid="{66D27143-3485-4E9D-867D-CA967242B603}"/>
    <cellStyle name="Percent 2 5 2 5 2" xfId="13339" xr:uid="{F5A98225-6FCA-4628-A8C8-8F898AE9BC20}"/>
    <cellStyle name="Percent 2 5 2 5 2 2" xfId="27029" xr:uid="{CD21DDE0-2A3E-42EB-A492-F91A5553492E}"/>
    <cellStyle name="Percent 2 5 2 5 2 2 2" xfId="40721" xr:uid="{9D5CAA90-DE61-47A9-A64D-EAB5FB71DDBF}"/>
    <cellStyle name="Percent 2 5 2 5 2 2 3" xfId="55605" xr:uid="{DF1FEEFC-40FF-4B94-837F-302EA855F4A9}"/>
    <cellStyle name="Percent 2 5 2 5 2 3" xfId="20185" xr:uid="{7F071BF3-DAF9-408B-A0E3-873E2EFBEACB}"/>
    <cellStyle name="Percent 2 5 2 5 2 4" xfId="33875" xr:uid="{3A6880C7-E000-42B4-9236-FAC89D2F95C9}"/>
    <cellStyle name="Percent 2 5 2 5 2 5" xfId="48759" xr:uid="{C8950AEE-0EB7-4E5B-BA21-BDDA6CCDABEE}"/>
    <cellStyle name="Percent 2 5 2 5 3" xfId="23607" xr:uid="{A7FCC8BA-9EB0-491F-8B40-8A77EFAE8FDC}"/>
    <cellStyle name="Percent 2 5 2 5 3 2" xfId="37299" xr:uid="{7A211802-12E1-4F48-BADC-9D3557ED1F44}"/>
    <cellStyle name="Percent 2 5 2 5 3 3" xfId="52183" xr:uid="{038D91A4-896E-4C33-8E89-6D68ACF8B0A9}"/>
    <cellStyle name="Percent 2 5 2 5 4" xfId="16763" xr:uid="{2EB9C825-BE04-474B-878D-89C61119CA6B}"/>
    <cellStyle name="Percent 2 5 2 5 5" xfId="30453" xr:uid="{7393E2EA-2906-4C64-9921-01AE94F96E88}"/>
    <cellStyle name="Percent 2 5 2 5 6" xfId="45337" xr:uid="{C2B69E23-9F31-4E6D-8A99-16AC701F5941}"/>
    <cellStyle name="Percent 2 5 2 6" xfId="11627" xr:uid="{5A047C04-6732-47A3-B059-0AE68DA57BA0}"/>
    <cellStyle name="Percent 2 5 2 6 2" xfId="25317" xr:uid="{07028C23-3EB2-47F9-820A-301E661DC251}"/>
    <cellStyle name="Percent 2 5 2 6 2 2" xfId="39009" xr:uid="{8D9F44D5-9CB5-43B5-B3FB-FE1C7AB24720}"/>
    <cellStyle name="Percent 2 5 2 6 2 3" xfId="53893" xr:uid="{2CF0454F-AC40-4B88-A376-A8DA298C42CD}"/>
    <cellStyle name="Percent 2 5 2 6 3" xfId="18473" xr:uid="{38C5F60B-1599-4B99-B868-8A4C6E0EB8AD}"/>
    <cellStyle name="Percent 2 5 2 6 4" xfId="32163" xr:uid="{625DDBB3-EDF9-4C9B-A3A0-94E558BDA5A4}"/>
    <cellStyle name="Percent 2 5 2 6 5" xfId="47047" xr:uid="{95886933-EFDD-4B6C-8519-9DC7F1F0A1E9}"/>
    <cellStyle name="Percent 2 5 2 7" xfId="21895" xr:uid="{2C0E2F19-C016-401C-8BFB-3C49FDAFB5FD}"/>
    <cellStyle name="Percent 2 5 2 7 2" xfId="35587" xr:uid="{58D28C31-330F-4B0D-B843-BFBC8A191B6C}"/>
    <cellStyle name="Percent 2 5 2 7 3" xfId="50471" xr:uid="{7A2B4A29-4EAD-4A7D-BB36-1581FDBB7FD9}"/>
    <cellStyle name="Percent 2 5 2 8" xfId="15051" xr:uid="{578736DE-8E10-4A9B-B30E-E91247B655B6}"/>
    <cellStyle name="Percent 2 5 2 9" xfId="28741" xr:uid="{F994EAA2-CA1C-4F22-A870-CE844862F468}"/>
    <cellStyle name="Percent 2 5 3" xfId="8210" xr:uid="{9C4D78C5-5289-40FA-BFD7-15E6D7C5260E}"/>
    <cellStyle name="Percent 2 5 3 10" xfId="43630" xr:uid="{030D7782-3CE5-496F-93FB-7C70647951A2}"/>
    <cellStyle name="Percent 2 5 3 2" xfId="8211" xr:uid="{6890875B-1E6A-4B35-AF2D-5C579F02A9DF}"/>
    <cellStyle name="Percent 2 5 3 2 2" xfId="8212" xr:uid="{4E133526-D393-4BD7-908E-30DBCE696B71}"/>
    <cellStyle name="Percent 2 5 3 2 2 2" xfId="9924" xr:uid="{9FCF9899-C3A6-41DB-AA62-41A5CB591BD3}"/>
    <cellStyle name="Percent 2 5 3 2 2 2 2" xfId="13346" xr:uid="{F3CA8276-1E41-448D-A8DF-F26F362F5FFB}"/>
    <cellStyle name="Percent 2 5 3 2 2 2 2 2" xfId="27036" xr:uid="{EBFDAECF-DEA0-4E4B-A88B-07769A68BF2F}"/>
    <cellStyle name="Percent 2 5 3 2 2 2 2 2 2" xfId="40728" xr:uid="{863BD9A0-73FB-4DDA-B12E-3082A1079640}"/>
    <cellStyle name="Percent 2 5 3 2 2 2 2 2 3" xfId="55612" xr:uid="{F6D0E240-E8B5-4213-8CB3-30697EDE92F3}"/>
    <cellStyle name="Percent 2 5 3 2 2 2 2 3" xfId="20192" xr:uid="{23A4B487-E971-4E42-9F89-084F0EB62940}"/>
    <cellStyle name="Percent 2 5 3 2 2 2 2 4" xfId="33882" xr:uid="{C9D8FC85-51A5-4D7A-B191-A6235671B99E}"/>
    <cellStyle name="Percent 2 5 3 2 2 2 2 5" xfId="48766" xr:uid="{DFC8CD5D-CFF9-4404-9219-D55022E58D73}"/>
    <cellStyle name="Percent 2 5 3 2 2 2 3" xfId="23614" xr:uid="{99D607DA-3C34-4E0E-82EB-7904A5F57125}"/>
    <cellStyle name="Percent 2 5 3 2 2 2 3 2" xfId="37306" xr:uid="{31C271FB-077F-4668-AFB5-102AE32D5993}"/>
    <cellStyle name="Percent 2 5 3 2 2 2 3 3" xfId="52190" xr:uid="{A7335A78-3B86-4E75-816E-DDC7AE5D2B3D}"/>
    <cellStyle name="Percent 2 5 3 2 2 2 4" xfId="16770" xr:uid="{8F255FA4-F7F9-498F-A1E3-8198A43C4322}"/>
    <cellStyle name="Percent 2 5 3 2 2 2 5" xfId="30460" xr:uid="{0CC744A7-000B-4A5B-97C1-FDDEE71380A8}"/>
    <cellStyle name="Percent 2 5 3 2 2 2 6" xfId="45344" xr:uid="{2ACA2504-83CA-4C51-923D-AD7BAD46758B}"/>
    <cellStyle name="Percent 2 5 3 2 2 3" xfId="11634" xr:uid="{CCC731F8-CAF3-4093-9931-8C24B3DB6725}"/>
    <cellStyle name="Percent 2 5 3 2 2 3 2" xfId="25324" xr:uid="{66A09975-1E08-4375-B155-2ACE3EC9B353}"/>
    <cellStyle name="Percent 2 5 3 2 2 3 2 2" xfId="39016" xr:uid="{861CF1DD-E5A8-4482-9997-911E43FA6C36}"/>
    <cellStyle name="Percent 2 5 3 2 2 3 2 3" xfId="53900" xr:uid="{9403675E-EC1E-4911-83B4-B1A38AFC00F8}"/>
    <cellStyle name="Percent 2 5 3 2 2 3 3" xfId="18480" xr:uid="{ECA2D8D6-98D3-4263-9D17-BB937461639F}"/>
    <cellStyle name="Percent 2 5 3 2 2 3 4" xfId="32170" xr:uid="{88B6DAC1-B5B3-47BB-AE66-98DC3446CEBB}"/>
    <cellStyle name="Percent 2 5 3 2 2 3 5" xfId="47054" xr:uid="{40F859C8-7312-4264-8CCD-C928EAAEC138}"/>
    <cellStyle name="Percent 2 5 3 2 2 4" xfId="21902" xr:uid="{01D3ACB1-5B90-4521-A866-4613BDC67C8B}"/>
    <cellStyle name="Percent 2 5 3 2 2 4 2" xfId="35594" xr:uid="{46DDA1E4-8923-4A05-A67F-FE1F57D730D5}"/>
    <cellStyle name="Percent 2 5 3 2 2 4 3" xfId="50478" xr:uid="{399D37EA-C181-4DCF-AD95-207E86AD71AD}"/>
    <cellStyle name="Percent 2 5 3 2 2 5" xfId="15058" xr:uid="{C6B8625C-BE28-4D82-B69D-FF246B1DF9D6}"/>
    <cellStyle name="Percent 2 5 3 2 2 6" xfId="28748" xr:uid="{EF0B877D-3FED-459F-9FE4-BA38DE0F1AF8}"/>
    <cellStyle name="Percent 2 5 3 2 2 7" xfId="43632" xr:uid="{36F5DF75-2A21-48F9-BE07-1338675360C7}"/>
    <cellStyle name="Percent 2 5 3 2 3" xfId="9923" xr:uid="{57871B06-F4BB-4AA5-A1FD-345304318DB3}"/>
    <cellStyle name="Percent 2 5 3 2 3 2" xfId="13345" xr:uid="{6BFCBE51-384F-45B0-ABD4-2899890CB809}"/>
    <cellStyle name="Percent 2 5 3 2 3 2 2" xfId="27035" xr:uid="{BE5D6101-A119-47EB-A18F-30FA918E5618}"/>
    <cellStyle name="Percent 2 5 3 2 3 2 2 2" xfId="40727" xr:uid="{1B715E8D-D500-461C-AB49-D8EDA03D7E7E}"/>
    <cellStyle name="Percent 2 5 3 2 3 2 2 3" xfId="55611" xr:uid="{7DED9371-1CDC-4B03-82F7-F769C1899895}"/>
    <cellStyle name="Percent 2 5 3 2 3 2 3" xfId="20191" xr:uid="{2CA10960-0A6D-44A6-A8C2-10149E249143}"/>
    <cellStyle name="Percent 2 5 3 2 3 2 4" xfId="33881" xr:uid="{8C622B53-E947-40A1-AB41-846D22E967DE}"/>
    <cellStyle name="Percent 2 5 3 2 3 2 5" xfId="48765" xr:uid="{E36285F4-10E0-4C9A-8D8B-2922EE1FDAFB}"/>
    <cellStyle name="Percent 2 5 3 2 3 3" xfId="23613" xr:uid="{9EF97EAF-1B9A-4A8E-BF42-A861F3F3A4EB}"/>
    <cellStyle name="Percent 2 5 3 2 3 3 2" xfId="37305" xr:uid="{52809371-DBF7-4EA9-97EB-AF7CB5CAD620}"/>
    <cellStyle name="Percent 2 5 3 2 3 3 3" xfId="52189" xr:uid="{B73926BC-B10A-4F6C-BFB0-806C701A8D9B}"/>
    <cellStyle name="Percent 2 5 3 2 3 4" xfId="16769" xr:uid="{BFDEE5BE-83AB-403B-8E45-497B43B3B822}"/>
    <cellStyle name="Percent 2 5 3 2 3 5" xfId="30459" xr:uid="{5D7A4069-2B4B-46B8-8E1B-BABE5AC069CE}"/>
    <cellStyle name="Percent 2 5 3 2 3 6" xfId="45343" xr:uid="{C53CA449-4806-43E3-9714-02E352842F5F}"/>
    <cellStyle name="Percent 2 5 3 2 4" xfId="11633" xr:uid="{7EDB5699-8AC3-4095-8934-6EC2C9D46D94}"/>
    <cellStyle name="Percent 2 5 3 2 4 2" xfId="25323" xr:uid="{459FF934-5511-44E3-B36E-45B0AC3016BC}"/>
    <cellStyle name="Percent 2 5 3 2 4 2 2" xfId="39015" xr:uid="{469923E5-787D-4954-81D0-27D50852D9A0}"/>
    <cellStyle name="Percent 2 5 3 2 4 2 3" xfId="53899" xr:uid="{3B975946-E5A1-43DE-89BC-DA6F34886471}"/>
    <cellStyle name="Percent 2 5 3 2 4 3" xfId="18479" xr:uid="{D72C46E8-5250-4334-96F8-B8C78ACDF48B}"/>
    <cellStyle name="Percent 2 5 3 2 4 4" xfId="32169" xr:uid="{D665FA40-13C4-4D5C-9BA6-1CB6151C83CC}"/>
    <cellStyle name="Percent 2 5 3 2 4 5" xfId="47053" xr:uid="{7F9CD978-16BA-43DA-A0F5-A3A26B7ECAC9}"/>
    <cellStyle name="Percent 2 5 3 2 5" xfId="21901" xr:uid="{7E63B6B8-59E0-48A5-91D5-8C381FE8B787}"/>
    <cellStyle name="Percent 2 5 3 2 5 2" xfId="35593" xr:uid="{15905C66-0CE1-44F7-BD01-EAA6355EE68C}"/>
    <cellStyle name="Percent 2 5 3 2 5 3" xfId="50477" xr:uid="{1203C75F-962A-40CF-90AC-AD2904980B69}"/>
    <cellStyle name="Percent 2 5 3 2 6" xfId="15057" xr:uid="{67E35CA0-F68B-44AE-B022-E3E33735924D}"/>
    <cellStyle name="Percent 2 5 3 2 7" xfId="28747" xr:uid="{7466F9C4-F7D1-4FF8-9179-E07CD99E4E9F}"/>
    <cellStyle name="Percent 2 5 3 2 8" xfId="43631" xr:uid="{F76BDD95-6CB7-44C0-9E17-0E6571A502C7}"/>
    <cellStyle name="Percent 2 5 3 3" xfId="8213" xr:uid="{B5C8F6B7-957C-4D27-A47F-C5798B14E0A6}"/>
    <cellStyle name="Percent 2 5 3 3 2" xfId="9925" xr:uid="{85EF34B2-069F-4DC6-B007-841E63F25287}"/>
    <cellStyle name="Percent 2 5 3 3 2 2" xfId="13347" xr:uid="{D0D73715-7898-4BFA-90CA-727217CADB42}"/>
    <cellStyle name="Percent 2 5 3 3 2 2 2" xfId="27037" xr:uid="{59678D80-73BB-4E2F-99BC-5EF7F3E536C9}"/>
    <cellStyle name="Percent 2 5 3 3 2 2 2 2" xfId="40729" xr:uid="{7CD8D41E-2B6D-4BB1-817B-C7146C86CA3E}"/>
    <cellStyle name="Percent 2 5 3 3 2 2 2 3" xfId="55613" xr:uid="{EA355D9B-4D80-4285-AC6E-DF2C8D57D91B}"/>
    <cellStyle name="Percent 2 5 3 3 2 2 3" xfId="20193" xr:uid="{AB37CA9C-2222-4185-A612-9C992E112F4B}"/>
    <cellStyle name="Percent 2 5 3 3 2 2 4" xfId="33883" xr:uid="{34C70A2B-F3AE-4B5A-A412-6AA249611336}"/>
    <cellStyle name="Percent 2 5 3 3 2 2 5" xfId="48767" xr:uid="{950F3D7F-9720-4AC6-95C8-C87DEA23068C}"/>
    <cellStyle name="Percent 2 5 3 3 2 3" xfId="23615" xr:uid="{B2A06966-BA7E-4366-9EB2-35F2D0866015}"/>
    <cellStyle name="Percent 2 5 3 3 2 3 2" xfId="37307" xr:uid="{56FA3144-75A2-495D-9536-4B0ABA0230E0}"/>
    <cellStyle name="Percent 2 5 3 3 2 3 3" xfId="52191" xr:uid="{9455367B-DD29-4B55-8CE0-07572B5A3938}"/>
    <cellStyle name="Percent 2 5 3 3 2 4" xfId="16771" xr:uid="{E20B7F08-767F-4A95-8834-356E47EE32D2}"/>
    <cellStyle name="Percent 2 5 3 3 2 5" xfId="30461" xr:uid="{A76903FE-6BD8-4F04-8FC1-6545995AD1C2}"/>
    <cellStyle name="Percent 2 5 3 3 2 6" xfId="45345" xr:uid="{E5AA24A7-A775-4CF3-9F67-228A4AA0125A}"/>
    <cellStyle name="Percent 2 5 3 3 3" xfId="11635" xr:uid="{152B3F75-9BC4-4291-9E47-0D4249FEF0A6}"/>
    <cellStyle name="Percent 2 5 3 3 3 2" xfId="25325" xr:uid="{5AEAA715-8804-4BEE-B604-8A84EB5103AE}"/>
    <cellStyle name="Percent 2 5 3 3 3 2 2" xfId="39017" xr:uid="{364C97BE-9A3C-4558-8D5D-66694CD8DCDC}"/>
    <cellStyle name="Percent 2 5 3 3 3 2 3" xfId="53901" xr:uid="{1A3639A4-4612-4786-88ED-A80ABC0E86ED}"/>
    <cellStyle name="Percent 2 5 3 3 3 3" xfId="18481" xr:uid="{0D1D98C6-DF10-40F0-A110-03FBEF1D8F03}"/>
    <cellStyle name="Percent 2 5 3 3 3 4" xfId="32171" xr:uid="{08DD64CD-4CC3-4EA4-8B76-70649B7BBA06}"/>
    <cellStyle name="Percent 2 5 3 3 3 5" xfId="47055" xr:uid="{E62B6B00-EBAF-4211-8651-D09AB3D60567}"/>
    <cellStyle name="Percent 2 5 3 3 4" xfId="21903" xr:uid="{D7A30C32-F553-4620-AB21-67B21969D69B}"/>
    <cellStyle name="Percent 2 5 3 3 4 2" xfId="35595" xr:uid="{430DF65A-B1BD-48FD-8B15-1FC20294BA53}"/>
    <cellStyle name="Percent 2 5 3 3 4 3" xfId="50479" xr:uid="{2F2EECC9-08B8-4B74-BCD6-7AECAC376AB0}"/>
    <cellStyle name="Percent 2 5 3 3 5" xfId="15059" xr:uid="{25200CFE-4055-4C1F-B284-B9E0EC3B03E8}"/>
    <cellStyle name="Percent 2 5 3 3 6" xfId="28749" xr:uid="{25EA7C20-020F-43E0-A84E-7AD52686F7A2}"/>
    <cellStyle name="Percent 2 5 3 3 7" xfId="43633" xr:uid="{4781852A-7D2B-4701-A1D3-254AB70DC713}"/>
    <cellStyle name="Percent 2 5 3 4" xfId="8214" xr:uid="{E05B9991-A6A9-4125-82A1-CECBDAC206E0}"/>
    <cellStyle name="Percent 2 5 3 4 2" xfId="9926" xr:uid="{458E1C4F-44F7-4F57-9C72-4D6FF9CC399F}"/>
    <cellStyle name="Percent 2 5 3 4 2 2" xfId="13348" xr:uid="{6239923B-8788-44B6-895C-29F133F1FB86}"/>
    <cellStyle name="Percent 2 5 3 4 2 2 2" xfId="27038" xr:uid="{6F4DFD70-33C8-48AB-BC3A-26AF0026DDF3}"/>
    <cellStyle name="Percent 2 5 3 4 2 2 2 2" xfId="40730" xr:uid="{37F49BDC-23E2-4F4F-AA7E-C7CD2BCFA880}"/>
    <cellStyle name="Percent 2 5 3 4 2 2 2 3" xfId="55614" xr:uid="{22C5374F-E736-4595-993D-4221C69F12C7}"/>
    <cellStyle name="Percent 2 5 3 4 2 2 3" xfId="20194" xr:uid="{DB83F322-8C58-4DA7-93B2-98998AA6F54B}"/>
    <cellStyle name="Percent 2 5 3 4 2 2 4" xfId="33884" xr:uid="{21C7B3AD-4E9F-4576-A920-60749F7BF6AE}"/>
    <cellStyle name="Percent 2 5 3 4 2 2 5" xfId="48768" xr:uid="{3716C77E-489B-4A90-8849-25C11657CC4D}"/>
    <cellStyle name="Percent 2 5 3 4 2 3" xfId="23616" xr:uid="{A5C90760-E2C1-4F3E-8EA4-7F59E84C7F8E}"/>
    <cellStyle name="Percent 2 5 3 4 2 3 2" xfId="37308" xr:uid="{9A070F79-7178-486E-8229-6F1852C461A9}"/>
    <cellStyle name="Percent 2 5 3 4 2 3 3" xfId="52192" xr:uid="{93260307-0C9C-41C0-AC77-D2A374C49084}"/>
    <cellStyle name="Percent 2 5 3 4 2 4" xfId="16772" xr:uid="{E74F6318-3784-41DD-A6D5-8AC9D8F49FA2}"/>
    <cellStyle name="Percent 2 5 3 4 2 5" xfId="30462" xr:uid="{66E73BBC-F38B-4456-A3E5-DE742AA88EB9}"/>
    <cellStyle name="Percent 2 5 3 4 2 6" xfId="45346" xr:uid="{E2215ACD-9B4F-46B6-B6B3-EEEE1C2CEB5C}"/>
    <cellStyle name="Percent 2 5 3 4 3" xfId="11636" xr:uid="{732A139C-27CB-41CE-8272-52B59F6B553F}"/>
    <cellStyle name="Percent 2 5 3 4 3 2" xfId="25326" xr:uid="{F41721CF-0ED5-4028-A370-63AC804F07B3}"/>
    <cellStyle name="Percent 2 5 3 4 3 2 2" xfId="39018" xr:uid="{55F44592-AEF0-408A-A781-9380D22378FC}"/>
    <cellStyle name="Percent 2 5 3 4 3 2 3" xfId="53902" xr:uid="{2C5F2C03-85C8-49BE-A174-AA3D6F310E4D}"/>
    <cellStyle name="Percent 2 5 3 4 3 3" xfId="18482" xr:uid="{17581995-AE9A-4911-B742-BDFCF56EDF79}"/>
    <cellStyle name="Percent 2 5 3 4 3 4" xfId="32172" xr:uid="{9108E6EE-F15B-411D-9FC3-4ACB83846C8B}"/>
    <cellStyle name="Percent 2 5 3 4 3 5" xfId="47056" xr:uid="{6228A57B-45C3-4890-B9C4-C2804D70E1DC}"/>
    <cellStyle name="Percent 2 5 3 4 4" xfId="21904" xr:uid="{25E9B691-7EE8-4EB5-8B22-226081BFCD10}"/>
    <cellStyle name="Percent 2 5 3 4 4 2" xfId="35596" xr:uid="{7EEC1402-6856-4D33-AA1A-8B9FDC27DDCF}"/>
    <cellStyle name="Percent 2 5 3 4 4 3" xfId="50480" xr:uid="{88FEEFCF-1302-42A8-8305-B320ACD70BA9}"/>
    <cellStyle name="Percent 2 5 3 4 5" xfId="15060" xr:uid="{6EAF5611-4B7F-495A-A04B-81DE8E870E8B}"/>
    <cellStyle name="Percent 2 5 3 4 6" xfId="28750" xr:uid="{BBDD0431-7C3E-4B6B-A580-29BC71C106BA}"/>
    <cellStyle name="Percent 2 5 3 4 7" xfId="43634" xr:uid="{4A1EDDE2-705A-4A4F-9C85-ABBC49154DC8}"/>
    <cellStyle name="Percent 2 5 3 5" xfId="9922" xr:uid="{48D5677B-6ED8-4E0C-9182-999E7903B1AB}"/>
    <cellStyle name="Percent 2 5 3 5 2" xfId="13344" xr:uid="{2204D0E2-6648-4626-B8C8-90D41956CD55}"/>
    <cellStyle name="Percent 2 5 3 5 2 2" xfId="27034" xr:uid="{EA5B4CAE-7B4C-4245-9154-48CAC06DB2DD}"/>
    <cellStyle name="Percent 2 5 3 5 2 2 2" xfId="40726" xr:uid="{91F3B4E7-638A-4638-A58E-DBC7F0F13D03}"/>
    <cellStyle name="Percent 2 5 3 5 2 2 3" xfId="55610" xr:uid="{7F2F096E-B976-45BB-AC25-E16656B90AB3}"/>
    <cellStyle name="Percent 2 5 3 5 2 3" xfId="20190" xr:uid="{66D37FD5-889E-4823-B290-FA20351E30C3}"/>
    <cellStyle name="Percent 2 5 3 5 2 4" xfId="33880" xr:uid="{9599880B-57E6-498F-8112-1201FDBEF8C7}"/>
    <cellStyle name="Percent 2 5 3 5 2 5" xfId="48764" xr:uid="{FD830335-8808-43F9-8BE8-4142C374C90C}"/>
    <cellStyle name="Percent 2 5 3 5 3" xfId="23612" xr:uid="{DDFDA9D0-C7E2-4413-A555-26F481F71C62}"/>
    <cellStyle name="Percent 2 5 3 5 3 2" xfId="37304" xr:uid="{FA805773-0134-4343-AB88-E365D22C8B87}"/>
    <cellStyle name="Percent 2 5 3 5 3 3" xfId="52188" xr:uid="{4C8E0773-BD04-4685-A5BF-A04A5DF64D6F}"/>
    <cellStyle name="Percent 2 5 3 5 4" xfId="16768" xr:uid="{E9DE24E9-5565-469E-84EC-3984E1F1955B}"/>
    <cellStyle name="Percent 2 5 3 5 5" xfId="30458" xr:uid="{1FF5B0E4-DF62-499E-AD02-2D72A85FF23C}"/>
    <cellStyle name="Percent 2 5 3 5 6" xfId="45342" xr:uid="{449000C5-7826-48AE-B772-60C295CF214D}"/>
    <cellStyle name="Percent 2 5 3 6" xfId="11632" xr:uid="{9627A225-3CCF-46E4-B52B-C77DC2D15595}"/>
    <cellStyle name="Percent 2 5 3 6 2" xfId="25322" xr:uid="{F7627161-BEAF-44F4-8901-060A49A49E2E}"/>
    <cellStyle name="Percent 2 5 3 6 2 2" xfId="39014" xr:uid="{ECC00925-5094-4264-AB49-099248C197AB}"/>
    <cellStyle name="Percent 2 5 3 6 2 3" xfId="53898" xr:uid="{91D3CFF6-616C-4212-A93C-AA4D77A5C068}"/>
    <cellStyle name="Percent 2 5 3 6 3" xfId="18478" xr:uid="{0D01B13A-1FE5-4717-9366-BBEF1C2489BC}"/>
    <cellStyle name="Percent 2 5 3 6 4" xfId="32168" xr:uid="{9D929B79-13F0-4415-83D5-833D7F0BDAC6}"/>
    <cellStyle name="Percent 2 5 3 6 5" xfId="47052" xr:uid="{284E872B-021D-4076-B6A6-B05E9C697D0E}"/>
    <cellStyle name="Percent 2 5 3 7" xfId="21900" xr:uid="{CEF02051-0ECA-41AE-A32F-35A41CFC72D4}"/>
    <cellStyle name="Percent 2 5 3 7 2" xfId="35592" xr:uid="{711635AD-7DB9-4A17-89B7-C0C571B48C65}"/>
    <cellStyle name="Percent 2 5 3 7 3" xfId="50476" xr:uid="{8F87AB4E-09B0-47B7-8683-51BC9FE54D07}"/>
    <cellStyle name="Percent 2 5 3 8" xfId="15056" xr:uid="{ED645FAE-9277-4F36-98BE-E49507A94BC2}"/>
    <cellStyle name="Percent 2 5 3 9" xfId="28746" xr:uid="{2C5E1B0A-D987-4061-BB75-DA87CF012DF9}"/>
    <cellStyle name="Percent 2 5 4" xfId="8215" xr:uid="{F237FFC5-D3F2-47FE-BEB2-4582A4364BAF}"/>
    <cellStyle name="Percent 2 5 4 2" xfId="8216" xr:uid="{83E395A5-CE3F-4ED3-901F-FD91234FEFA2}"/>
    <cellStyle name="Percent 2 5 4 2 2" xfId="9928" xr:uid="{9D07AEE6-46E0-432F-A582-4B1773B4B709}"/>
    <cellStyle name="Percent 2 5 4 2 2 2" xfId="13350" xr:uid="{1DBE6192-EFE4-498A-B5E3-2A89168B1747}"/>
    <cellStyle name="Percent 2 5 4 2 2 2 2" xfId="27040" xr:uid="{F000A4F8-6BB3-452E-890C-0AC1431491E5}"/>
    <cellStyle name="Percent 2 5 4 2 2 2 2 2" xfId="40732" xr:uid="{73041A16-5034-490C-9D3E-AF4213FC349C}"/>
    <cellStyle name="Percent 2 5 4 2 2 2 2 3" xfId="55616" xr:uid="{4BDB2539-2A5B-4815-AEF3-9AB41DC716EB}"/>
    <cellStyle name="Percent 2 5 4 2 2 2 3" xfId="20196" xr:uid="{5B66FB05-10DC-42F5-91B2-F3F812BB1EB3}"/>
    <cellStyle name="Percent 2 5 4 2 2 2 4" xfId="33886" xr:uid="{46012FFB-DC26-408F-8FB6-C863BD985DA6}"/>
    <cellStyle name="Percent 2 5 4 2 2 2 5" xfId="48770" xr:uid="{6DB4AD8B-76CE-4619-8DDF-45F8E2DCCA08}"/>
    <cellStyle name="Percent 2 5 4 2 2 3" xfId="23618" xr:uid="{6056A5F8-557D-4F4F-AFBC-DAF15D1C37E0}"/>
    <cellStyle name="Percent 2 5 4 2 2 3 2" xfId="37310" xr:uid="{A33143C7-9F13-4EE1-B40C-C42E5AA8F413}"/>
    <cellStyle name="Percent 2 5 4 2 2 3 3" xfId="52194" xr:uid="{E514DF95-4585-41FD-ABB3-A595AC22E98D}"/>
    <cellStyle name="Percent 2 5 4 2 2 4" xfId="16774" xr:uid="{B400B693-94C0-48F7-87D1-69BBE8D7D282}"/>
    <cellStyle name="Percent 2 5 4 2 2 5" xfId="30464" xr:uid="{8A5D5A27-4E1B-4B77-BA1D-2F1F16B957AA}"/>
    <cellStyle name="Percent 2 5 4 2 2 6" xfId="45348" xr:uid="{519A73C1-4809-417C-8AAE-C0908E6C2D2E}"/>
    <cellStyle name="Percent 2 5 4 2 3" xfId="11638" xr:uid="{1830BD2D-8122-4F44-A1F1-73B1BFF8D8BA}"/>
    <cellStyle name="Percent 2 5 4 2 3 2" xfId="25328" xr:uid="{33109F4A-5B2E-4A03-9E88-7C3E08AD811E}"/>
    <cellStyle name="Percent 2 5 4 2 3 2 2" xfId="39020" xr:uid="{BC58B100-EEB7-409F-B880-7431E41D7493}"/>
    <cellStyle name="Percent 2 5 4 2 3 2 3" xfId="53904" xr:uid="{65C8ECE4-BD31-4D94-BE70-F75C5C4F6691}"/>
    <cellStyle name="Percent 2 5 4 2 3 3" xfId="18484" xr:uid="{A8B3A0B7-CE78-4273-9C63-D4FD0D7FBD7D}"/>
    <cellStyle name="Percent 2 5 4 2 3 4" xfId="32174" xr:uid="{610C77CE-FACA-45DD-BF33-BDBF0AE709C5}"/>
    <cellStyle name="Percent 2 5 4 2 3 5" xfId="47058" xr:uid="{06AAC9CB-B6B6-4DF4-B45C-F90922618031}"/>
    <cellStyle name="Percent 2 5 4 2 4" xfId="21906" xr:uid="{D87A4BC5-AEB0-48AB-AE9D-8A02776ADCB6}"/>
    <cellStyle name="Percent 2 5 4 2 4 2" xfId="35598" xr:uid="{7FB2C7C1-51F9-450D-AC35-15FC9D5C0B0C}"/>
    <cellStyle name="Percent 2 5 4 2 4 3" xfId="50482" xr:uid="{F4F1A566-0F30-4AFE-AC41-D15742E37B25}"/>
    <cellStyle name="Percent 2 5 4 2 5" xfId="15062" xr:uid="{52CF8A32-4D42-4386-96B5-7A2851273B0E}"/>
    <cellStyle name="Percent 2 5 4 2 6" xfId="28752" xr:uid="{0E4CAB20-4062-4DEA-9F7B-C03A3AE7CDB6}"/>
    <cellStyle name="Percent 2 5 4 2 7" xfId="43636" xr:uid="{01BB7DFB-5736-448A-90D9-58330A3D1E7F}"/>
    <cellStyle name="Percent 2 5 4 3" xfId="9927" xr:uid="{D0E7DB73-8B0B-4EEF-BE47-8EBDBD4F92EE}"/>
    <cellStyle name="Percent 2 5 4 3 2" xfId="13349" xr:uid="{BCB136D4-50EE-4AF9-BCDB-0D13995799CE}"/>
    <cellStyle name="Percent 2 5 4 3 2 2" xfId="27039" xr:uid="{62285253-9BF1-458E-B163-7B39DAE9CEE8}"/>
    <cellStyle name="Percent 2 5 4 3 2 2 2" xfId="40731" xr:uid="{447154B2-D318-40E8-80F7-84CB768A83EF}"/>
    <cellStyle name="Percent 2 5 4 3 2 2 3" xfId="55615" xr:uid="{EFABD14E-A76D-4C30-B4BC-92F29296935C}"/>
    <cellStyle name="Percent 2 5 4 3 2 3" xfId="20195" xr:uid="{A8135AA3-FFCF-4C02-BD12-858FA4627DAE}"/>
    <cellStyle name="Percent 2 5 4 3 2 4" xfId="33885" xr:uid="{1A31ECCB-71C3-4129-87AE-3EBA701CD25F}"/>
    <cellStyle name="Percent 2 5 4 3 2 5" xfId="48769" xr:uid="{3F2329BC-68D9-4613-A9F0-BB48F1D57322}"/>
    <cellStyle name="Percent 2 5 4 3 3" xfId="23617" xr:uid="{ECD426C8-ED01-45D2-9FD4-3839581D1549}"/>
    <cellStyle name="Percent 2 5 4 3 3 2" xfId="37309" xr:uid="{4C68AECD-6381-4D41-ACB6-DAB9DCB32DC4}"/>
    <cellStyle name="Percent 2 5 4 3 3 3" xfId="52193" xr:uid="{7D0B9BB2-4329-4167-91FE-29B2BF47B5A5}"/>
    <cellStyle name="Percent 2 5 4 3 4" xfId="16773" xr:uid="{049054C8-8AA3-4C75-8173-CDB9461BDB45}"/>
    <cellStyle name="Percent 2 5 4 3 5" xfId="30463" xr:uid="{A83286E7-5E45-4A8F-87CB-E7BDDF8CAA6B}"/>
    <cellStyle name="Percent 2 5 4 3 6" xfId="45347" xr:uid="{AFEF4B9E-2426-49CE-B0F1-6EC590439ADE}"/>
    <cellStyle name="Percent 2 5 4 4" xfId="11637" xr:uid="{5C1E32D4-EF8E-4A5B-BC34-36FC512D4FA5}"/>
    <cellStyle name="Percent 2 5 4 4 2" xfId="25327" xr:uid="{F9C2FA91-46D5-4E99-BA18-6287F3CB3227}"/>
    <cellStyle name="Percent 2 5 4 4 2 2" xfId="39019" xr:uid="{4CF9508C-56CD-4FEF-B417-1BC04010D6DA}"/>
    <cellStyle name="Percent 2 5 4 4 2 3" xfId="53903" xr:uid="{F9851260-0DC3-4E90-9CDE-1ADE352B0C76}"/>
    <cellStyle name="Percent 2 5 4 4 3" xfId="18483" xr:uid="{F108428C-50E3-496C-A7B0-20F587B4D877}"/>
    <cellStyle name="Percent 2 5 4 4 4" xfId="32173" xr:uid="{82946431-3524-4FA7-981C-C6FD2D4FCA37}"/>
    <cellStyle name="Percent 2 5 4 4 5" xfId="47057" xr:uid="{1BB05552-0AC7-4DFA-96D9-A708796DF445}"/>
    <cellStyle name="Percent 2 5 4 5" xfId="21905" xr:uid="{4D32C2E1-8839-455D-BF66-77C2633AF07A}"/>
    <cellStyle name="Percent 2 5 4 5 2" xfId="35597" xr:uid="{FDE896DC-EDC5-44AE-B033-1D55BFE03ACB}"/>
    <cellStyle name="Percent 2 5 4 5 3" xfId="50481" xr:uid="{F7310B4B-ED8C-43C5-A78A-DB84850F80DE}"/>
    <cellStyle name="Percent 2 5 4 6" xfId="15061" xr:uid="{2B23F65B-60C1-4D06-BFB2-5ED4549A50D6}"/>
    <cellStyle name="Percent 2 5 4 7" xfId="28751" xr:uid="{598F48BE-6ACF-4B15-973A-D843A7B841DC}"/>
    <cellStyle name="Percent 2 5 4 8" xfId="43635" xr:uid="{C2287707-72DD-46E4-8E68-59EFBDFD5A69}"/>
    <cellStyle name="Percent 2 5 5" xfId="8217" xr:uid="{9029303F-EFBA-4A34-A01B-FDDD360D44C7}"/>
    <cellStyle name="Percent 2 5 5 2" xfId="9929" xr:uid="{47EBD87C-D4FA-4B1E-B466-313F1FD6E8A0}"/>
    <cellStyle name="Percent 2 5 5 2 2" xfId="13351" xr:uid="{6B6ED209-CF3B-40F7-9760-5E2EA86293D9}"/>
    <cellStyle name="Percent 2 5 5 2 2 2" xfId="27041" xr:uid="{1104BE4E-0512-46A5-AD85-C3B31E9E1214}"/>
    <cellStyle name="Percent 2 5 5 2 2 2 2" xfId="40733" xr:uid="{B0D32AD4-4955-4F7B-8149-F7E2AD7FD187}"/>
    <cellStyle name="Percent 2 5 5 2 2 2 3" xfId="55617" xr:uid="{74056F3D-B38B-4E0C-A5EA-B356F30B1B9B}"/>
    <cellStyle name="Percent 2 5 5 2 2 3" xfId="20197" xr:uid="{735D4238-2DB0-4053-8759-7C00EDDE4AAE}"/>
    <cellStyle name="Percent 2 5 5 2 2 4" xfId="33887" xr:uid="{7DFC16F9-AC45-4A7D-81B6-B3D8953C9D33}"/>
    <cellStyle name="Percent 2 5 5 2 2 5" xfId="48771" xr:uid="{EDE1679D-2969-4E9B-A90A-0132838B5BE4}"/>
    <cellStyle name="Percent 2 5 5 2 3" xfId="23619" xr:uid="{2841BC1A-7C7A-47BC-9F6F-87CA2191F644}"/>
    <cellStyle name="Percent 2 5 5 2 3 2" xfId="37311" xr:uid="{48747C53-C54F-41FE-B2EA-1F72D0376EC9}"/>
    <cellStyle name="Percent 2 5 5 2 3 3" xfId="52195" xr:uid="{A393C473-BE85-432B-A7C0-820C31E8535F}"/>
    <cellStyle name="Percent 2 5 5 2 4" xfId="16775" xr:uid="{09733817-80E4-4224-999D-2C851FA25B42}"/>
    <cellStyle name="Percent 2 5 5 2 5" xfId="30465" xr:uid="{D2307E72-B9F4-4533-BBB4-653ECC07F7DD}"/>
    <cellStyle name="Percent 2 5 5 2 6" xfId="45349" xr:uid="{B505A651-1561-4D23-B295-01BF4D07F7AB}"/>
    <cellStyle name="Percent 2 5 5 3" xfId="11639" xr:uid="{3D8041F0-E1F7-4C44-9229-51EE03298521}"/>
    <cellStyle name="Percent 2 5 5 3 2" xfId="25329" xr:uid="{5AE31175-A22D-4D0B-9775-0F7FE7C3423E}"/>
    <cellStyle name="Percent 2 5 5 3 2 2" xfId="39021" xr:uid="{7C358D58-6CA5-4BAF-A7D4-0E09A553903F}"/>
    <cellStyle name="Percent 2 5 5 3 2 3" xfId="53905" xr:uid="{7F8BDA3F-FF2F-4118-B1ED-50A7FC329CDB}"/>
    <cellStyle name="Percent 2 5 5 3 3" xfId="18485" xr:uid="{73372223-9571-40AB-A4B7-BD54A3546F8D}"/>
    <cellStyle name="Percent 2 5 5 3 4" xfId="32175" xr:uid="{6E88B582-F741-4743-8646-3B6EA933BD50}"/>
    <cellStyle name="Percent 2 5 5 3 5" xfId="47059" xr:uid="{30DEAED0-98C2-4BE2-9AC8-E7C8C6E3F63F}"/>
    <cellStyle name="Percent 2 5 5 4" xfId="21907" xr:uid="{680F67CC-BC9A-407A-9415-3DF229C75848}"/>
    <cellStyle name="Percent 2 5 5 4 2" xfId="35599" xr:uid="{684CF500-4146-493E-B680-F13D649D2FC1}"/>
    <cellStyle name="Percent 2 5 5 4 3" xfId="50483" xr:uid="{5DA2A202-7590-4B3F-8699-E4B4DCF83AA4}"/>
    <cellStyle name="Percent 2 5 5 5" xfId="15063" xr:uid="{647848B7-C0CA-4C4C-95F2-0D4A82ECAF4E}"/>
    <cellStyle name="Percent 2 5 5 6" xfId="28753" xr:uid="{5890184E-993B-46BB-B336-070AA7C003DB}"/>
    <cellStyle name="Percent 2 5 5 7" xfId="43637" xr:uid="{D3B4AF83-41D6-444C-B540-9E79266A8FEF}"/>
    <cellStyle name="Percent 2 5 6" xfId="8218" xr:uid="{1F37ECE6-01BF-4F6D-BCE0-02E9FEEEDAED}"/>
    <cellStyle name="Percent 2 5 6 2" xfId="9930" xr:uid="{064BB7C1-432D-475D-8CE4-22E83E46136F}"/>
    <cellStyle name="Percent 2 5 6 2 2" xfId="13352" xr:uid="{AEBFEF2C-514A-4FE2-9299-F11DAC56932A}"/>
    <cellStyle name="Percent 2 5 6 2 2 2" xfId="27042" xr:uid="{B17E6F0D-6BAC-4CD7-AB16-221C857FDE3C}"/>
    <cellStyle name="Percent 2 5 6 2 2 2 2" xfId="40734" xr:uid="{7319D452-A508-43BE-9789-89364E800C7B}"/>
    <cellStyle name="Percent 2 5 6 2 2 2 3" xfId="55618" xr:uid="{BA40043D-5A9C-499F-8798-1E1C96342DBE}"/>
    <cellStyle name="Percent 2 5 6 2 2 3" xfId="20198" xr:uid="{24D4A9EC-5926-46D6-8A5C-6020923D0C30}"/>
    <cellStyle name="Percent 2 5 6 2 2 4" xfId="33888" xr:uid="{115CE054-8179-4C36-B223-9A170BF09FA3}"/>
    <cellStyle name="Percent 2 5 6 2 2 5" xfId="48772" xr:uid="{BF3C1277-5074-4796-8C6C-745FB50FFC1B}"/>
    <cellStyle name="Percent 2 5 6 2 3" xfId="23620" xr:uid="{CC11F6AF-E483-43CB-BAB5-2726EDA3B2FA}"/>
    <cellStyle name="Percent 2 5 6 2 3 2" xfId="37312" xr:uid="{68399082-2C61-4516-9122-25DB4900F423}"/>
    <cellStyle name="Percent 2 5 6 2 3 3" xfId="52196" xr:uid="{0D051C19-6577-4DF4-BC9D-A234311E8578}"/>
    <cellStyle name="Percent 2 5 6 2 4" xfId="16776" xr:uid="{274F4BB6-83E8-453F-964D-BE952739C854}"/>
    <cellStyle name="Percent 2 5 6 2 5" xfId="30466" xr:uid="{A061778D-6311-4855-AF53-45FEC6260560}"/>
    <cellStyle name="Percent 2 5 6 2 6" xfId="45350" xr:uid="{7675A346-FF54-4A38-9351-0EAB8E38F654}"/>
    <cellStyle name="Percent 2 5 6 3" xfId="11640" xr:uid="{C1F7D3AB-D9E0-4A14-9B7E-33BC4FEDB9EB}"/>
    <cellStyle name="Percent 2 5 6 3 2" xfId="25330" xr:uid="{3C5F8966-86BF-4E34-96ED-C194D96BE15C}"/>
    <cellStyle name="Percent 2 5 6 3 2 2" xfId="39022" xr:uid="{D1C728A4-02DF-4AD1-BBE6-9BDE5D499517}"/>
    <cellStyle name="Percent 2 5 6 3 2 3" xfId="53906" xr:uid="{587ACBD1-10C1-4205-B46D-369DCC0C0016}"/>
    <cellStyle name="Percent 2 5 6 3 3" xfId="18486" xr:uid="{EE0E2246-3383-47E6-8F29-F916BC4997E0}"/>
    <cellStyle name="Percent 2 5 6 3 4" xfId="32176" xr:uid="{BC371A16-4A63-4F60-A913-0CDBF0F457B5}"/>
    <cellStyle name="Percent 2 5 6 3 5" xfId="47060" xr:uid="{DC8BDF89-B9CE-4912-8A14-5E65533BAE81}"/>
    <cellStyle name="Percent 2 5 6 4" xfId="21908" xr:uid="{0D3E35BA-B2BF-4537-B13B-4F8F7E54884A}"/>
    <cellStyle name="Percent 2 5 6 4 2" xfId="35600" xr:uid="{1BF3A0E3-8F71-4D84-9044-090722B5CC91}"/>
    <cellStyle name="Percent 2 5 6 4 3" xfId="50484" xr:uid="{85C7CFD8-0E69-4331-AEC1-259156CBB3AD}"/>
    <cellStyle name="Percent 2 5 6 5" xfId="15064" xr:uid="{45DA6CA5-C298-49A9-85EB-0D3255D8491D}"/>
    <cellStyle name="Percent 2 5 6 6" xfId="28754" xr:uid="{D6A62C63-D23F-4B4E-9CB4-A7999FB05F09}"/>
    <cellStyle name="Percent 2 5 6 7" xfId="43638" xr:uid="{39CDC8D3-696F-4F9A-BB30-8F146A37CCA1}"/>
    <cellStyle name="Percent 2 5 7" xfId="9916" xr:uid="{EC99BE36-EE0D-4C94-A27C-75FF8253062D}"/>
    <cellStyle name="Percent 2 5 7 2" xfId="13338" xr:uid="{66E385A9-5488-4851-8511-A40954C07B79}"/>
    <cellStyle name="Percent 2 5 7 2 2" xfId="27028" xr:uid="{CC6CEBA1-3F94-4E72-8E78-1BD188E5062A}"/>
    <cellStyle name="Percent 2 5 7 2 2 2" xfId="40720" xr:uid="{1279436B-DA5E-4262-BA3E-45247F250CFD}"/>
    <cellStyle name="Percent 2 5 7 2 2 3" xfId="55604" xr:uid="{FAD235A8-EA81-4CFC-B152-C00553C181A8}"/>
    <cellStyle name="Percent 2 5 7 2 3" xfId="20184" xr:uid="{F6EC2156-1306-4561-B6BE-06B8F2BC0F43}"/>
    <cellStyle name="Percent 2 5 7 2 4" xfId="33874" xr:uid="{05E3BF27-86A6-4AC7-BCF9-DD1A2C908793}"/>
    <cellStyle name="Percent 2 5 7 2 5" xfId="48758" xr:uid="{F73D9A40-2435-482D-94A2-351D4925D4F0}"/>
    <cellStyle name="Percent 2 5 7 3" xfId="23606" xr:uid="{505BD341-52E8-48AE-B2DD-26CE21368BE8}"/>
    <cellStyle name="Percent 2 5 7 3 2" xfId="37298" xr:uid="{B8E1F3EB-061D-456B-B937-445E7ECCAA5D}"/>
    <cellStyle name="Percent 2 5 7 3 3" xfId="52182" xr:uid="{C4A0C770-246A-4399-BF56-AD06E783B707}"/>
    <cellStyle name="Percent 2 5 7 4" xfId="16762" xr:uid="{76CC1C89-851C-4FD2-A0DC-DB5FB35EC8AD}"/>
    <cellStyle name="Percent 2 5 7 5" xfId="30452" xr:uid="{FF377542-E42D-4E71-991B-CE5D52608F88}"/>
    <cellStyle name="Percent 2 5 7 6" xfId="45336" xr:uid="{F3F22943-B2AF-467C-B021-1307CB149E1A}"/>
    <cellStyle name="Percent 2 5 8" xfId="11626" xr:uid="{DD6D1EEC-B36D-4470-AD0B-40DECDC122D1}"/>
    <cellStyle name="Percent 2 5 8 2" xfId="25316" xr:uid="{46D328CB-E07B-4415-A337-3AC38F830F32}"/>
    <cellStyle name="Percent 2 5 8 2 2" xfId="39008" xr:uid="{3E22F09F-E1CC-4C26-B550-6A6E7454431C}"/>
    <cellStyle name="Percent 2 5 8 2 3" xfId="53892" xr:uid="{5373B09F-0238-4FB4-9066-B2BC2561135C}"/>
    <cellStyle name="Percent 2 5 8 3" xfId="18472" xr:uid="{2A54E11E-9EBA-416C-AAB3-788A87758E96}"/>
    <cellStyle name="Percent 2 5 8 4" xfId="32162" xr:uid="{0F08BF30-5C43-4CC4-AD8E-6672C2E3EE4B}"/>
    <cellStyle name="Percent 2 5 8 5" xfId="47046" xr:uid="{EEED55D5-ADE5-42BC-94E1-3A2DE2D21F3F}"/>
    <cellStyle name="Percent 2 5 9" xfId="21894" xr:uid="{B7CA0E81-E5F5-451D-8E8D-B64918A04EC9}"/>
    <cellStyle name="Percent 2 5 9 2" xfId="35586" xr:uid="{940B1198-D456-41AB-A407-013D61243BB0}"/>
    <cellStyle name="Percent 2 5 9 3" xfId="50470" xr:uid="{AAD7B254-DAE9-46EA-AE02-2B3EA77BBAA8}"/>
    <cellStyle name="Percent 2 6" xfId="8219" xr:uid="{24C8084E-7563-4ACF-ADDD-05E1DE75C44B}"/>
    <cellStyle name="Percent 2 6 10" xfId="43639" xr:uid="{49A38B49-CBB2-4B1C-98DF-64AA26BF9CB0}"/>
    <cellStyle name="Percent 2 6 2" xfId="8220" xr:uid="{26477549-054D-436F-9E27-921E90C84E1C}"/>
    <cellStyle name="Percent 2 6 2 2" xfId="8221" xr:uid="{E662E9E6-24CE-44C5-B539-D3DBE6F37724}"/>
    <cellStyle name="Percent 2 6 2 2 2" xfId="9933" xr:uid="{9FA3F4F8-A0CA-4AE2-ADC1-45DFE1837EAC}"/>
    <cellStyle name="Percent 2 6 2 2 2 2" xfId="13355" xr:uid="{E6DB9C82-02BF-4133-999A-4CDD5435CC59}"/>
    <cellStyle name="Percent 2 6 2 2 2 2 2" xfId="27045" xr:uid="{5A28A090-74C0-49E0-BB08-BEDE745F1956}"/>
    <cellStyle name="Percent 2 6 2 2 2 2 2 2" xfId="40737" xr:uid="{E5B792F7-C651-4BCA-920C-3496B00062DC}"/>
    <cellStyle name="Percent 2 6 2 2 2 2 2 3" xfId="55621" xr:uid="{1F15CCBB-10AB-4F47-B703-8B5A682A13E7}"/>
    <cellStyle name="Percent 2 6 2 2 2 2 3" xfId="20201" xr:uid="{8E5F5A65-2BAA-4246-952E-2A7A5D2F7CA5}"/>
    <cellStyle name="Percent 2 6 2 2 2 2 4" xfId="33891" xr:uid="{8F4F34E7-163B-4ADB-9280-9F131B2AAA6F}"/>
    <cellStyle name="Percent 2 6 2 2 2 2 5" xfId="48775" xr:uid="{D06F9ED8-C046-4963-8D62-B839FE54AB91}"/>
    <cellStyle name="Percent 2 6 2 2 2 3" xfId="23623" xr:uid="{FAA442A5-D6CF-41D8-9D51-BB17F124E00B}"/>
    <cellStyle name="Percent 2 6 2 2 2 3 2" xfId="37315" xr:uid="{E24CD047-6850-4145-9A9E-B88B0626FB91}"/>
    <cellStyle name="Percent 2 6 2 2 2 3 3" xfId="52199" xr:uid="{3E62D4E8-0E48-454E-8501-A3EDB9106215}"/>
    <cellStyle name="Percent 2 6 2 2 2 4" xfId="16779" xr:uid="{2841B0E8-0E70-4639-8CD3-4DF9BCAF86E1}"/>
    <cellStyle name="Percent 2 6 2 2 2 5" xfId="30469" xr:uid="{08866717-4623-4DA1-ADAD-857EDAE4198E}"/>
    <cellStyle name="Percent 2 6 2 2 2 6" xfId="45353" xr:uid="{52805C86-A693-4FD9-874A-D9DEB90965C7}"/>
    <cellStyle name="Percent 2 6 2 2 3" xfId="11643" xr:uid="{38C24CA1-B0C5-4287-999D-5BA09EF04254}"/>
    <cellStyle name="Percent 2 6 2 2 3 2" xfId="25333" xr:uid="{E47318D9-F769-4D8A-8227-5B574BA1611D}"/>
    <cellStyle name="Percent 2 6 2 2 3 2 2" xfId="39025" xr:uid="{97F09938-EA73-49D2-B702-A5A8D042A0C0}"/>
    <cellStyle name="Percent 2 6 2 2 3 2 3" xfId="53909" xr:uid="{5A7B7A93-9343-4047-B608-99CCFA2E8CA6}"/>
    <cellStyle name="Percent 2 6 2 2 3 3" xfId="18489" xr:uid="{2B455BE1-98A6-48E7-8769-9CDACAEC7358}"/>
    <cellStyle name="Percent 2 6 2 2 3 4" xfId="32179" xr:uid="{19591EB7-CB4D-448E-9139-77B30CFE87E9}"/>
    <cellStyle name="Percent 2 6 2 2 3 5" xfId="47063" xr:uid="{26FDA0BC-3D51-4A3B-ACB6-11BB791B3042}"/>
    <cellStyle name="Percent 2 6 2 2 4" xfId="21911" xr:uid="{95FF85B6-C697-4742-BA8C-0F546F350428}"/>
    <cellStyle name="Percent 2 6 2 2 4 2" xfId="35603" xr:uid="{B09FE978-6ADB-468F-8A04-440D35BC232D}"/>
    <cellStyle name="Percent 2 6 2 2 4 3" xfId="50487" xr:uid="{DAEB7CF8-5C62-4D1E-952C-71DB48BC0D90}"/>
    <cellStyle name="Percent 2 6 2 2 5" xfId="15067" xr:uid="{EF3A3027-3FC5-4EFF-AC5F-855D3E996657}"/>
    <cellStyle name="Percent 2 6 2 2 6" xfId="28757" xr:uid="{DC3FBE60-E985-4D31-A29F-0E745D12F858}"/>
    <cellStyle name="Percent 2 6 2 2 7" xfId="43641" xr:uid="{51C93B9B-4D26-4A9A-895F-000A442DBC0F}"/>
    <cellStyle name="Percent 2 6 2 3" xfId="9932" xr:uid="{76066AAB-51A3-4924-90A7-1F064E25981C}"/>
    <cellStyle name="Percent 2 6 2 3 2" xfId="13354" xr:uid="{5A7A8311-DC56-425F-BBBC-8396A50E1E48}"/>
    <cellStyle name="Percent 2 6 2 3 2 2" xfId="27044" xr:uid="{2E0C3C6D-BAEB-47DF-AD00-582410DA7CA2}"/>
    <cellStyle name="Percent 2 6 2 3 2 2 2" xfId="40736" xr:uid="{73B6459D-19BF-4F87-A149-610446410AE7}"/>
    <cellStyle name="Percent 2 6 2 3 2 2 3" xfId="55620" xr:uid="{986624FE-6EB5-4815-BCF2-5CB842089CAA}"/>
    <cellStyle name="Percent 2 6 2 3 2 3" xfId="20200" xr:uid="{A7C67BB4-7F8B-46D4-B937-1319D9FDA066}"/>
    <cellStyle name="Percent 2 6 2 3 2 4" xfId="33890" xr:uid="{6AC89790-A826-4AE2-8DF9-B2A7EF233CD8}"/>
    <cellStyle name="Percent 2 6 2 3 2 5" xfId="48774" xr:uid="{CF09C774-5347-40D9-9DDC-50B6F15609F3}"/>
    <cellStyle name="Percent 2 6 2 3 3" xfId="23622" xr:uid="{B08F5836-36E7-4035-BA6C-FC11B1FE212D}"/>
    <cellStyle name="Percent 2 6 2 3 3 2" xfId="37314" xr:uid="{138233DF-AC5F-4339-B003-DBE70ED66A77}"/>
    <cellStyle name="Percent 2 6 2 3 3 3" xfId="52198" xr:uid="{CF5AFCE4-45B4-4596-9C01-ECF936E5B17C}"/>
    <cellStyle name="Percent 2 6 2 3 4" xfId="16778" xr:uid="{B653D0FD-873D-4A19-BFC0-7272BFA611C7}"/>
    <cellStyle name="Percent 2 6 2 3 5" xfId="30468" xr:uid="{9D99D64C-75DB-4173-8162-DB63B18C4041}"/>
    <cellStyle name="Percent 2 6 2 3 6" xfId="45352" xr:uid="{2ECE9E6F-6DA4-4382-AEA3-C2C67DF714BA}"/>
    <cellStyle name="Percent 2 6 2 4" xfId="11642" xr:uid="{592AB36D-D145-48DC-B60A-FC964A89EB36}"/>
    <cellStyle name="Percent 2 6 2 4 2" xfId="25332" xr:uid="{5A557CC0-BEB0-4D5A-A071-3491BC1E4407}"/>
    <cellStyle name="Percent 2 6 2 4 2 2" xfId="39024" xr:uid="{59DFA800-FAB4-4206-B5F7-CE156DC9F8DB}"/>
    <cellStyle name="Percent 2 6 2 4 2 3" xfId="53908" xr:uid="{95452A2B-0DE3-4BD8-8367-68E50423D1FA}"/>
    <cellStyle name="Percent 2 6 2 4 3" xfId="18488" xr:uid="{F9FBCAEB-37A7-4BF0-98E0-B3E7FB93E4AB}"/>
    <cellStyle name="Percent 2 6 2 4 4" xfId="32178" xr:uid="{0F3B39A3-80D1-4F00-AC9F-183F486CAD26}"/>
    <cellStyle name="Percent 2 6 2 4 5" xfId="47062" xr:uid="{DEA0A5F6-246F-4B45-A41F-09D35339157C}"/>
    <cellStyle name="Percent 2 6 2 5" xfId="21910" xr:uid="{8CB55D22-C262-43AC-BF36-95DBF7059322}"/>
    <cellStyle name="Percent 2 6 2 5 2" xfId="35602" xr:uid="{C1167BEF-661C-4575-9890-E30C8610B780}"/>
    <cellStyle name="Percent 2 6 2 5 3" xfId="50486" xr:uid="{25D063A4-2FBA-4744-B533-BBB7AA033936}"/>
    <cellStyle name="Percent 2 6 2 6" xfId="15066" xr:uid="{A6A92B5B-6870-4519-8EF8-F1AA1261FE44}"/>
    <cellStyle name="Percent 2 6 2 7" xfId="28756" xr:uid="{956C2831-D387-4A7A-8FFB-BB985567E2B6}"/>
    <cellStyle name="Percent 2 6 2 8" xfId="43640" xr:uid="{40C38678-016C-4615-820F-581C9B3213D9}"/>
    <cellStyle name="Percent 2 6 3" xfId="8222" xr:uid="{B7584416-4F9E-4E72-BF2E-61CFE2A7CBBD}"/>
    <cellStyle name="Percent 2 6 3 2" xfId="9934" xr:uid="{D568B700-BC29-4126-9327-3F05F060E9ED}"/>
    <cellStyle name="Percent 2 6 3 2 2" xfId="13356" xr:uid="{C5473FD7-4F0F-4A18-BB99-545EB5F33ABE}"/>
    <cellStyle name="Percent 2 6 3 2 2 2" xfId="27046" xr:uid="{D624F89A-8865-461F-83FA-CF9E479B6BA8}"/>
    <cellStyle name="Percent 2 6 3 2 2 2 2" xfId="40738" xr:uid="{1AB23EF5-6BB0-46B1-8F13-449DE714D5B0}"/>
    <cellStyle name="Percent 2 6 3 2 2 2 3" xfId="55622" xr:uid="{4F845357-D15B-4E13-ACE6-CA40B8EA014E}"/>
    <cellStyle name="Percent 2 6 3 2 2 3" xfId="20202" xr:uid="{ABE20FBC-9998-4063-AA29-31894A5078E7}"/>
    <cellStyle name="Percent 2 6 3 2 2 4" xfId="33892" xr:uid="{F682B7C6-7A87-4CF3-A54C-299EE476013C}"/>
    <cellStyle name="Percent 2 6 3 2 2 5" xfId="48776" xr:uid="{FD1B3656-BEF4-43A7-A34A-6EBF83F5C28B}"/>
    <cellStyle name="Percent 2 6 3 2 3" xfId="23624" xr:uid="{93C88FD1-36BD-4AB7-A9DE-DB927A38064D}"/>
    <cellStyle name="Percent 2 6 3 2 3 2" xfId="37316" xr:uid="{1558977A-BC42-4B49-922F-4B231B0A524D}"/>
    <cellStyle name="Percent 2 6 3 2 3 3" xfId="52200" xr:uid="{964CFB58-D772-4DC0-8594-EBF011EF3D7B}"/>
    <cellStyle name="Percent 2 6 3 2 4" xfId="16780" xr:uid="{F4F7C3C3-E986-472C-88CE-DEB6EF447492}"/>
    <cellStyle name="Percent 2 6 3 2 5" xfId="30470" xr:uid="{B7030431-8AF4-47D3-A8DE-CD0D0DC0C3B2}"/>
    <cellStyle name="Percent 2 6 3 2 6" xfId="45354" xr:uid="{3A2BDD63-F1D1-48CF-9484-CEFFB91FD229}"/>
    <cellStyle name="Percent 2 6 3 3" xfId="11644" xr:uid="{FBD367CE-891C-4D8E-B303-79958E6D5A83}"/>
    <cellStyle name="Percent 2 6 3 3 2" xfId="25334" xr:uid="{A807BF98-D76F-4E00-916F-DD9972BC032E}"/>
    <cellStyle name="Percent 2 6 3 3 2 2" xfId="39026" xr:uid="{8F803786-6634-4375-9CE1-B799D58E9ACC}"/>
    <cellStyle name="Percent 2 6 3 3 2 3" xfId="53910" xr:uid="{E9593E58-A7B0-4BDD-82D0-7FB0953A9CFF}"/>
    <cellStyle name="Percent 2 6 3 3 3" xfId="18490" xr:uid="{5CF2CC41-525C-4362-B06D-911032739DBF}"/>
    <cellStyle name="Percent 2 6 3 3 4" xfId="32180" xr:uid="{C2F0097D-4FF3-44C5-8FB5-092765D983D0}"/>
    <cellStyle name="Percent 2 6 3 3 5" xfId="47064" xr:uid="{48CAD9DE-B9B4-49EA-9CDB-116F6EB5ABDD}"/>
    <cellStyle name="Percent 2 6 3 4" xfId="21912" xr:uid="{961A9C4E-4F24-4436-B9D5-F4D6B590E351}"/>
    <cellStyle name="Percent 2 6 3 4 2" xfId="35604" xr:uid="{9B579CFD-105E-4C2C-A805-E6911D660E07}"/>
    <cellStyle name="Percent 2 6 3 4 3" xfId="50488" xr:uid="{77481149-4022-4FEA-A8C2-DF114C9A36E6}"/>
    <cellStyle name="Percent 2 6 3 5" xfId="15068" xr:uid="{B0FC5D46-A23D-44AE-8E53-1EE5C2E1BE72}"/>
    <cellStyle name="Percent 2 6 3 6" xfId="28758" xr:uid="{1748D878-D10C-45D8-B942-FCC8F3D6044F}"/>
    <cellStyle name="Percent 2 6 3 7" xfId="43642" xr:uid="{6193D852-226E-4678-BDE2-F94E7A70CA6E}"/>
    <cellStyle name="Percent 2 6 4" xfId="8223" xr:uid="{7628BD79-F128-457E-8097-A578C02400C6}"/>
    <cellStyle name="Percent 2 6 4 2" xfId="9935" xr:uid="{02D85E41-8429-4F8E-A6FC-0D82811A0A5C}"/>
    <cellStyle name="Percent 2 6 4 2 2" xfId="13357" xr:uid="{2154CB98-F51E-42FE-90E9-78E3AD37898F}"/>
    <cellStyle name="Percent 2 6 4 2 2 2" xfId="27047" xr:uid="{5E3E66EB-C065-4838-A654-DB70926AFC40}"/>
    <cellStyle name="Percent 2 6 4 2 2 2 2" xfId="40739" xr:uid="{D49C5499-CFB4-4694-B389-388D3A04AC91}"/>
    <cellStyle name="Percent 2 6 4 2 2 2 3" xfId="55623" xr:uid="{C90DDD55-8E0F-4AC9-B76E-7C0049AC9F30}"/>
    <cellStyle name="Percent 2 6 4 2 2 3" xfId="20203" xr:uid="{97B50AD8-9148-45AA-B98F-B0DA7E40ED30}"/>
    <cellStyle name="Percent 2 6 4 2 2 4" xfId="33893" xr:uid="{CEA81540-419C-4987-ABAF-671A79529E71}"/>
    <cellStyle name="Percent 2 6 4 2 2 5" xfId="48777" xr:uid="{AE02E72C-7BCD-4CA9-8D6F-3A79B7850DCE}"/>
    <cellStyle name="Percent 2 6 4 2 3" xfId="23625" xr:uid="{ED68D3D2-2506-4DED-B986-D8C01E813E1D}"/>
    <cellStyle name="Percent 2 6 4 2 3 2" xfId="37317" xr:uid="{2CB91156-5C32-423B-835B-B0D40829BF02}"/>
    <cellStyle name="Percent 2 6 4 2 3 3" xfId="52201" xr:uid="{D57ACCF9-6D0E-4412-91C8-0CF92BE8DA5E}"/>
    <cellStyle name="Percent 2 6 4 2 4" xfId="16781" xr:uid="{42B339F0-AD60-4A21-963A-41B2ADB75DA7}"/>
    <cellStyle name="Percent 2 6 4 2 5" xfId="30471" xr:uid="{33CB467E-91F7-45AD-BFE1-D78612B8560B}"/>
    <cellStyle name="Percent 2 6 4 2 6" xfId="45355" xr:uid="{2907C9F6-9EE0-4FB9-A343-A82A7647B055}"/>
    <cellStyle name="Percent 2 6 4 3" xfId="11645" xr:uid="{063B4091-CBDB-4ADB-AFDA-E85C5F5B1516}"/>
    <cellStyle name="Percent 2 6 4 3 2" xfId="25335" xr:uid="{8C93541D-5856-4AC2-B97C-802C44CF6A3A}"/>
    <cellStyle name="Percent 2 6 4 3 2 2" xfId="39027" xr:uid="{38F3A5F1-9353-4A29-BC9C-DE2AB1FCB968}"/>
    <cellStyle name="Percent 2 6 4 3 2 3" xfId="53911" xr:uid="{460833B5-8CA7-4D7B-BA4A-E2785EE430E9}"/>
    <cellStyle name="Percent 2 6 4 3 3" xfId="18491" xr:uid="{0957ABBD-D2EE-4EC3-AD20-73DC01DC242B}"/>
    <cellStyle name="Percent 2 6 4 3 4" xfId="32181" xr:uid="{D6C369D7-38A9-4E2F-A1B0-9A6A751E6ACB}"/>
    <cellStyle name="Percent 2 6 4 3 5" xfId="47065" xr:uid="{4AD4082C-279A-446A-B6E6-D8B621B32E86}"/>
    <cellStyle name="Percent 2 6 4 4" xfId="21913" xr:uid="{B7CD22F7-33D5-46A5-A3F1-8BFFA64A0112}"/>
    <cellStyle name="Percent 2 6 4 4 2" xfId="35605" xr:uid="{683415B0-8139-4B92-9E71-52B2FB1B5DAD}"/>
    <cellStyle name="Percent 2 6 4 4 3" xfId="50489" xr:uid="{3541D174-2693-45A8-8D5F-2B1DE5CB40D9}"/>
    <cellStyle name="Percent 2 6 4 5" xfId="15069" xr:uid="{437F1635-513D-4169-AAD6-6743B72AD9F4}"/>
    <cellStyle name="Percent 2 6 4 6" xfId="28759" xr:uid="{A8449256-7BBD-45C2-9ABD-DE04602D1F9A}"/>
    <cellStyle name="Percent 2 6 4 7" xfId="43643" xr:uid="{1B01D23D-F343-462C-8F74-B3747B717033}"/>
    <cellStyle name="Percent 2 6 5" xfId="9931" xr:uid="{CA5D9003-F8E2-45F3-9AD7-8492D826082C}"/>
    <cellStyle name="Percent 2 6 5 2" xfId="13353" xr:uid="{26A67414-ED5D-4011-8025-692B6A2EEA1D}"/>
    <cellStyle name="Percent 2 6 5 2 2" xfId="27043" xr:uid="{30CB012E-E9B6-4267-A9AF-4DB16B6E2F57}"/>
    <cellStyle name="Percent 2 6 5 2 2 2" xfId="40735" xr:uid="{5E908290-115D-4EED-85EB-C4B76672D681}"/>
    <cellStyle name="Percent 2 6 5 2 2 3" xfId="55619" xr:uid="{93548B59-B2CC-4878-9D8B-E10841CC7BA2}"/>
    <cellStyle name="Percent 2 6 5 2 3" xfId="20199" xr:uid="{CFC5D0C0-F7C2-4671-97D2-166C796B0AEB}"/>
    <cellStyle name="Percent 2 6 5 2 4" xfId="33889" xr:uid="{B77E68AC-AFCE-4676-AEE8-02031260307E}"/>
    <cellStyle name="Percent 2 6 5 2 5" xfId="48773" xr:uid="{188C34DC-B951-4907-B9FF-6D2DCF8704BB}"/>
    <cellStyle name="Percent 2 6 5 3" xfId="23621" xr:uid="{586425B3-FF9E-4D8E-A23C-36BF95F917E1}"/>
    <cellStyle name="Percent 2 6 5 3 2" xfId="37313" xr:uid="{2A0DEAFC-D710-4DEA-9375-20A98B04E572}"/>
    <cellStyle name="Percent 2 6 5 3 3" xfId="52197" xr:uid="{1652E929-7043-43A6-9037-C6F5CCB75D10}"/>
    <cellStyle name="Percent 2 6 5 4" xfId="16777" xr:uid="{109B644A-805A-4ABA-B382-ED90A807C73F}"/>
    <cellStyle name="Percent 2 6 5 5" xfId="30467" xr:uid="{4A1805CD-CC2A-4055-B2FF-05BB3F56D745}"/>
    <cellStyle name="Percent 2 6 5 6" xfId="45351" xr:uid="{29FEE980-922A-46ED-B968-ECF66F973BCD}"/>
    <cellStyle name="Percent 2 6 6" xfId="11641" xr:uid="{BB27835A-AEAE-415B-97EA-6864FB6E151E}"/>
    <cellStyle name="Percent 2 6 6 2" xfId="25331" xr:uid="{0F7A7BD7-9D60-4B58-A877-CCE6BA1B64D6}"/>
    <cellStyle name="Percent 2 6 6 2 2" xfId="39023" xr:uid="{474DBBC4-5B3B-48A0-BC76-CFF052AAB959}"/>
    <cellStyle name="Percent 2 6 6 2 3" xfId="53907" xr:uid="{82BB4155-0E60-4F7C-92B6-CFAD02B846DF}"/>
    <cellStyle name="Percent 2 6 6 3" xfId="18487" xr:uid="{CF8F33E9-CB3A-4819-9C86-77B5E8A4C818}"/>
    <cellStyle name="Percent 2 6 6 4" xfId="32177" xr:uid="{3F031A56-C94F-4E7F-B5DA-9EA21544F7D8}"/>
    <cellStyle name="Percent 2 6 6 5" xfId="47061" xr:uid="{E97F6953-7187-40B6-A46E-ED7413BF145F}"/>
    <cellStyle name="Percent 2 6 7" xfId="21909" xr:uid="{BF893186-4A1F-40BA-BB96-E6CCFA1DE187}"/>
    <cellStyle name="Percent 2 6 7 2" xfId="35601" xr:uid="{00C4D42C-9A16-4235-8D8E-3DC8C4CBFCBF}"/>
    <cellStyle name="Percent 2 6 7 3" xfId="50485" xr:uid="{250EE79A-B743-45D0-8E37-005D57D23334}"/>
    <cellStyle name="Percent 2 6 8" xfId="15065" xr:uid="{137AF3D4-0CF2-4C14-BB4E-C9607DCB19CB}"/>
    <cellStyle name="Percent 2 6 9" xfId="28755" xr:uid="{8BD0390C-2C95-4595-A12A-3924C45F4A09}"/>
    <cellStyle name="Percent 2 7" xfId="8224" xr:uid="{B1E80866-B7AD-4DEB-8662-7788C2C1CAE4}"/>
    <cellStyle name="Percent 2 7 10" xfId="43644" xr:uid="{FBA76F08-BC22-4850-B852-2775F25CC9D7}"/>
    <cellStyle name="Percent 2 7 2" xfId="8225" xr:uid="{C7A218CD-176A-4A54-BD43-B462A3C84B40}"/>
    <cellStyle name="Percent 2 7 2 2" xfId="8226" xr:uid="{6E886FE1-590A-47B7-B464-504529EC8B52}"/>
    <cellStyle name="Percent 2 7 2 2 2" xfId="9938" xr:uid="{214B383A-D654-48C2-86C5-108EF103C1A1}"/>
    <cellStyle name="Percent 2 7 2 2 2 2" xfId="13360" xr:uid="{26A8629C-C7D2-4B1A-B0B0-97E3FD4EA070}"/>
    <cellStyle name="Percent 2 7 2 2 2 2 2" xfId="27050" xr:uid="{B13F9AFE-9991-4293-AD2A-E7BD239E74D3}"/>
    <cellStyle name="Percent 2 7 2 2 2 2 2 2" xfId="40742" xr:uid="{C046AFA1-4FEA-42D1-A4D8-8555F9E0B7ED}"/>
    <cellStyle name="Percent 2 7 2 2 2 2 2 3" xfId="55626" xr:uid="{B3A065AC-49AC-4186-9929-F6997CEDF76E}"/>
    <cellStyle name="Percent 2 7 2 2 2 2 3" xfId="20206" xr:uid="{80E590C6-0748-4F8D-AE9D-B8CB4677EBB5}"/>
    <cellStyle name="Percent 2 7 2 2 2 2 4" xfId="33896" xr:uid="{E74207B5-A189-44EB-B888-B207AF057EDB}"/>
    <cellStyle name="Percent 2 7 2 2 2 2 5" xfId="48780" xr:uid="{9C978E34-5E39-4442-BC9D-DC1972DE4FF2}"/>
    <cellStyle name="Percent 2 7 2 2 2 3" xfId="23628" xr:uid="{9C8C91EB-5C46-4DDE-80A4-A3421F0C147C}"/>
    <cellStyle name="Percent 2 7 2 2 2 3 2" xfId="37320" xr:uid="{11DE2FE0-2641-43F0-93CF-157B08C48E6A}"/>
    <cellStyle name="Percent 2 7 2 2 2 3 3" xfId="52204" xr:uid="{71743B1B-EADC-40C7-A819-1CD1272C4B0C}"/>
    <cellStyle name="Percent 2 7 2 2 2 4" xfId="16784" xr:uid="{8E2A02DE-CFDC-488D-AD5D-950C92AB5D67}"/>
    <cellStyle name="Percent 2 7 2 2 2 5" xfId="30474" xr:uid="{362AB519-F03F-4128-BACE-BD53F92B4D0C}"/>
    <cellStyle name="Percent 2 7 2 2 2 6" xfId="45358" xr:uid="{D4A8EC49-3EAC-42C6-9835-DE0A1E2C8689}"/>
    <cellStyle name="Percent 2 7 2 2 3" xfId="11648" xr:uid="{31AF1243-DF9E-4C05-80B1-2B6FC6B6126E}"/>
    <cellStyle name="Percent 2 7 2 2 3 2" xfId="25338" xr:uid="{17A080F2-AF00-41CC-BD1C-06F71425F8DE}"/>
    <cellStyle name="Percent 2 7 2 2 3 2 2" xfId="39030" xr:uid="{385794A6-5111-4ACF-85A6-C0D81FCA2EB3}"/>
    <cellStyle name="Percent 2 7 2 2 3 2 3" xfId="53914" xr:uid="{A5E36F55-A6E5-4317-9032-4EE16FCED8E5}"/>
    <cellStyle name="Percent 2 7 2 2 3 3" xfId="18494" xr:uid="{0DC98E74-770D-4A2C-A466-9053D9ED5750}"/>
    <cellStyle name="Percent 2 7 2 2 3 4" xfId="32184" xr:uid="{618B0F6E-A5AC-4F4B-BCF6-936613903032}"/>
    <cellStyle name="Percent 2 7 2 2 3 5" xfId="47068" xr:uid="{E90EA749-8E6C-492C-9657-97691C078BD6}"/>
    <cellStyle name="Percent 2 7 2 2 4" xfId="21916" xr:uid="{DB33E9DC-739A-4265-AC16-5CE65F07CA56}"/>
    <cellStyle name="Percent 2 7 2 2 4 2" xfId="35608" xr:uid="{4F3BA5B0-104E-4B5D-8209-8F1576A30710}"/>
    <cellStyle name="Percent 2 7 2 2 4 3" xfId="50492" xr:uid="{21EB18D3-B088-4177-ACEC-31007DEEB4B7}"/>
    <cellStyle name="Percent 2 7 2 2 5" xfId="15072" xr:uid="{01D7A110-4B3E-4B46-8353-0691CAF25CB5}"/>
    <cellStyle name="Percent 2 7 2 2 6" xfId="28762" xr:uid="{EC2EE24D-6BC7-4BB5-8CDD-4BEFF76886B4}"/>
    <cellStyle name="Percent 2 7 2 2 7" xfId="43646" xr:uid="{8FB63F8B-3A76-45B6-8B9A-E60EB3A3B204}"/>
    <cellStyle name="Percent 2 7 2 3" xfId="9937" xr:uid="{C1C3F9BC-8EC3-4B0F-825F-5A117F12BB96}"/>
    <cellStyle name="Percent 2 7 2 3 2" xfId="13359" xr:uid="{0C56E277-3D72-4289-83CC-09520CF3AB33}"/>
    <cellStyle name="Percent 2 7 2 3 2 2" xfId="27049" xr:uid="{399C50D6-C4DC-4C5B-9EEA-14C5F1753A0E}"/>
    <cellStyle name="Percent 2 7 2 3 2 2 2" xfId="40741" xr:uid="{DFCA0F99-D33A-4529-8508-79318D3B0969}"/>
    <cellStyle name="Percent 2 7 2 3 2 2 3" xfId="55625" xr:uid="{4899D126-0122-4074-A054-4A2F41068EF2}"/>
    <cellStyle name="Percent 2 7 2 3 2 3" xfId="20205" xr:uid="{73CD55D5-2B7D-4555-A4B4-3E9B74C5A936}"/>
    <cellStyle name="Percent 2 7 2 3 2 4" xfId="33895" xr:uid="{F5DF011B-CA32-4CF6-BF74-BD2D4C73CF2B}"/>
    <cellStyle name="Percent 2 7 2 3 2 5" xfId="48779" xr:uid="{38214FBC-CE78-44BE-8DDF-9EC3B8229052}"/>
    <cellStyle name="Percent 2 7 2 3 3" xfId="23627" xr:uid="{84981B00-EE71-40F4-B5CA-C8B980ABC07B}"/>
    <cellStyle name="Percent 2 7 2 3 3 2" xfId="37319" xr:uid="{6BC0B5E4-7D57-4479-8E7B-A0DFC7844769}"/>
    <cellStyle name="Percent 2 7 2 3 3 3" xfId="52203" xr:uid="{DA8B7416-BA4E-4DC1-9E77-741727A78DFC}"/>
    <cellStyle name="Percent 2 7 2 3 4" xfId="16783" xr:uid="{33C765DF-1D31-4C52-A38A-167CF10894F3}"/>
    <cellStyle name="Percent 2 7 2 3 5" xfId="30473" xr:uid="{0B2BDA31-3428-4F0A-8A25-A16C67DBC4DB}"/>
    <cellStyle name="Percent 2 7 2 3 6" xfId="45357" xr:uid="{E82BBCE7-A316-47E1-ABA1-B5440217E371}"/>
    <cellStyle name="Percent 2 7 2 4" xfId="11647" xr:uid="{BE909FF7-D45A-401C-A5C2-123758F0B77E}"/>
    <cellStyle name="Percent 2 7 2 4 2" xfId="25337" xr:uid="{5B1EE36C-83B0-4A10-ABBC-213CAD091073}"/>
    <cellStyle name="Percent 2 7 2 4 2 2" xfId="39029" xr:uid="{56937D36-D578-4ADE-A7DE-39D38C544604}"/>
    <cellStyle name="Percent 2 7 2 4 2 3" xfId="53913" xr:uid="{7D7CBD3A-5BAF-4BA0-8148-3B73CF27B141}"/>
    <cellStyle name="Percent 2 7 2 4 3" xfId="18493" xr:uid="{AB961BC2-EA61-4CDA-989A-7D0739A22963}"/>
    <cellStyle name="Percent 2 7 2 4 4" xfId="32183" xr:uid="{D7B00EED-0AC9-413C-BE38-B7B1D2DA200F}"/>
    <cellStyle name="Percent 2 7 2 4 5" xfId="47067" xr:uid="{648636E5-58DE-4F0D-8939-DB20D9ABF8BE}"/>
    <cellStyle name="Percent 2 7 2 5" xfId="21915" xr:uid="{470D90FD-C921-46B8-A494-43F5120D55F2}"/>
    <cellStyle name="Percent 2 7 2 5 2" xfId="35607" xr:uid="{6CA2A1F1-DA81-4F57-912F-3A8F11EA4427}"/>
    <cellStyle name="Percent 2 7 2 5 3" xfId="50491" xr:uid="{7A949EA9-C16D-4AED-8D00-69479D7C3D4A}"/>
    <cellStyle name="Percent 2 7 2 6" xfId="15071" xr:uid="{DAACB555-1653-4BD8-AB3F-715A52ACC7CD}"/>
    <cellStyle name="Percent 2 7 2 7" xfId="28761" xr:uid="{D32ECC39-D849-4B13-88DA-BB1883531ADC}"/>
    <cellStyle name="Percent 2 7 2 8" xfId="43645" xr:uid="{58F81E66-CCF3-466D-B1D4-34B035C59291}"/>
    <cellStyle name="Percent 2 7 3" xfId="8227" xr:uid="{C2C370F7-43D9-470F-A40F-B677D9A99B50}"/>
    <cellStyle name="Percent 2 7 3 2" xfId="9939" xr:uid="{98E797FD-D8C6-47B9-A26D-2C1CC1F3256E}"/>
    <cellStyle name="Percent 2 7 3 2 2" xfId="13361" xr:uid="{A7B7CF73-68F3-4AC1-A0FB-1FAF37A3825D}"/>
    <cellStyle name="Percent 2 7 3 2 2 2" xfId="27051" xr:uid="{3CD0E18C-0E26-4F16-93B1-7B03B5E03D16}"/>
    <cellStyle name="Percent 2 7 3 2 2 2 2" xfId="40743" xr:uid="{73246EFB-946B-4C48-897E-9649F66E43E6}"/>
    <cellStyle name="Percent 2 7 3 2 2 2 3" xfId="55627" xr:uid="{95367C95-4211-4F5B-8C90-10FC5C254322}"/>
    <cellStyle name="Percent 2 7 3 2 2 3" xfId="20207" xr:uid="{EC180086-C210-4487-985D-260FF1B5BD87}"/>
    <cellStyle name="Percent 2 7 3 2 2 4" xfId="33897" xr:uid="{AA81C5F2-6E78-405B-9BB3-646D255F233C}"/>
    <cellStyle name="Percent 2 7 3 2 2 5" xfId="48781" xr:uid="{5698A750-F893-4741-A631-BC3F9BAD5B22}"/>
    <cellStyle name="Percent 2 7 3 2 3" xfId="23629" xr:uid="{CEA29E24-CD37-4E7E-8963-23C46E8ECDAD}"/>
    <cellStyle name="Percent 2 7 3 2 3 2" xfId="37321" xr:uid="{0FD7ACEC-A4A2-46C9-967A-2FEB9BC365DD}"/>
    <cellStyle name="Percent 2 7 3 2 3 3" xfId="52205" xr:uid="{5F935A21-7DBB-4CAE-BA15-2E3110D22DA9}"/>
    <cellStyle name="Percent 2 7 3 2 4" xfId="16785" xr:uid="{BF624121-C9CC-455D-B55F-21A296834B94}"/>
    <cellStyle name="Percent 2 7 3 2 5" xfId="30475" xr:uid="{A5BCADD0-3985-4DB4-9EF8-2941010D5E36}"/>
    <cellStyle name="Percent 2 7 3 2 6" xfId="45359" xr:uid="{05D9EFAA-F739-494A-9D19-7F15891C22B7}"/>
    <cellStyle name="Percent 2 7 3 3" xfId="11649" xr:uid="{4D279581-2763-4E82-B1D4-952304F7574B}"/>
    <cellStyle name="Percent 2 7 3 3 2" xfId="25339" xr:uid="{D3AC3B04-C4B5-4462-A802-60B2FDB048EF}"/>
    <cellStyle name="Percent 2 7 3 3 2 2" xfId="39031" xr:uid="{B57EF9A6-2AAB-401E-ABEE-F50D1084DFC9}"/>
    <cellStyle name="Percent 2 7 3 3 2 3" xfId="53915" xr:uid="{DAFBEAFE-990A-4E6D-B25F-89754A85F7E0}"/>
    <cellStyle name="Percent 2 7 3 3 3" xfId="18495" xr:uid="{46B8BCFB-9004-4051-ABFB-280030E6FC2B}"/>
    <cellStyle name="Percent 2 7 3 3 4" xfId="32185" xr:uid="{7F43A8FD-54FB-42C7-A44E-A56E99D5B291}"/>
    <cellStyle name="Percent 2 7 3 3 5" xfId="47069" xr:uid="{B1064034-26A7-4549-8585-86BD05406C84}"/>
    <cellStyle name="Percent 2 7 3 4" xfId="21917" xr:uid="{E392B111-FDEE-49EA-9D93-23180900BC55}"/>
    <cellStyle name="Percent 2 7 3 4 2" xfId="35609" xr:uid="{7382FF99-15B0-4233-AE43-54738DE560C4}"/>
    <cellStyle name="Percent 2 7 3 4 3" xfId="50493" xr:uid="{DE094665-75EE-4096-8C4E-698C0E19439B}"/>
    <cellStyle name="Percent 2 7 3 5" xfId="15073" xr:uid="{29DEDA50-1C17-4792-B666-288324CE2BAD}"/>
    <cellStyle name="Percent 2 7 3 6" xfId="28763" xr:uid="{774924C4-E1A2-4EF7-B4FD-2E45A24EE102}"/>
    <cellStyle name="Percent 2 7 3 7" xfId="43647" xr:uid="{FE11A015-9D39-4885-9D34-9A749B88CA09}"/>
    <cellStyle name="Percent 2 7 4" xfId="8228" xr:uid="{F179E5A2-62CA-4489-963D-C018FB55CCED}"/>
    <cellStyle name="Percent 2 7 4 2" xfId="9940" xr:uid="{220491AF-0257-4D3A-8738-A3790EB875D1}"/>
    <cellStyle name="Percent 2 7 4 2 2" xfId="13362" xr:uid="{2A830F3A-0A12-4B37-A7C3-1E03C9AF9887}"/>
    <cellStyle name="Percent 2 7 4 2 2 2" xfId="27052" xr:uid="{66280876-69BD-4A56-971C-B912D46EDB04}"/>
    <cellStyle name="Percent 2 7 4 2 2 2 2" xfId="40744" xr:uid="{AA22EF07-78B2-4E9D-B4A1-7EFA9DCE2E20}"/>
    <cellStyle name="Percent 2 7 4 2 2 2 3" xfId="55628" xr:uid="{0EE76B5B-0457-43BD-AEAB-DC5228AB93C4}"/>
    <cellStyle name="Percent 2 7 4 2 2 3" xfId="20208" xr:uid="{EAFB8693-9576-4957-9A78-67898DA2DBF5}"/>
    <cellStyle name="Percent 2 7 4 2 2 4" xfId="33898" xr:uid="{0C2CD616-7E79-47AC-90DB-AA5C3D094557}"/>
    <cellStyle name="Percent 2 7 4 2 2 5" xfId="48782" xr:uid="{A73AB8A3-52D1-4478-962B-CFE6C04411C3}"/>
    <cellStyle name="Percent 2 7 4 2 3" xfId="23630" xr:uid="{C24D40F1-8A8B-4494-A830-7D9B92644659}"/>
    <cellStyle name="Percent 2 7 4 2 3 2" xfId="37322" xr:uid="{F847D7EA-C8A1-4449-BE6F-F93AA17ECFAB}"/>
    <cellStyle name="Percent 2 7 4 2 3 3" xfId="52206" xr:uid="{774F940A-4B19-41D8-9B94-7512B624EA8F}"/>
    <cellStyle name="Percent 2 7 4 2 4" xfId="16786" xr:uid="{8A489E2D-5A85-45FE-8DFF-735492A9CAB0}"/>
    <cellStyle name="Percent 2 7 4 2 5" xfId="30476" xr:uid="{408091A9-F7AA-4405-AAEF-5578B87D1F9F}"/>
    <cellStyle name="Percent 2 7 4 2 6" xfId="45360" xr:uid="{CE92B7CA-38DA-4504-A51C-41F1B246E5B5}"/>
    <cellStyle name="Percent 2 7 4 3" xfId="11650" xr:uid="{D97B31AC-2519-4DA6-ACDA-76A8A8AF8517}"/>
    <cellStyle name="Percent 2 7 4 3 2" xfId="25340" xr:uid="{DD351549-C42F-4012-8D33-000C9723165E}"/>
    <cellStyle name="Percent 2 7 4 3 2 2" xfId="39032" xr:uid="{36B481A2-0581-4CDE-8228-BFDFE3E54ECF}"/>
    <cellStyle name="Percent 2 7 4 3 2 3" xfId="53916" xr:uid="{2E951B55-4BB9-49DB-BA05-0CAAF88F9C56}"/>
    <cellStyle name="Percent 2 7 4 3 3" xfId="18496" xr:uid="{58CFC8DB-2AA6-4439-8FD4-2FE2FD91390E}"/>
    <cellStyle name="Percent 2 7 4 3 4" xfId="32186" xr:uid="{823313B8-09FA-4205-9908-3678D4C178FB}"/>
    <cellStyle name="Percent 2 7 4 3 5" xfId="47070" xr:uid="{B1E2ABA8-4225-405B-A461-B984E49F691F}"/>
    <cellStyle name="Percent 2 7 4 4" xfId="21918" xr:uid="{15316EDE-3657-4A1C-8028-614802EACF05}"/>
    <cellStyle name="Percent 2 7 4 4 2" xfId="35610" xr:uid="{D1E203E4-71AC-4D12-8766-02A02522602C}"/>
    <cellStyle name="Percent 2 7 4 4 3" xfId="50494" xr:uid="{44568075-8FDD-4F43-8D08-EA9E1E986FB4}"/>
    <cellStyle name="Percent 2 7 4 5" xfId="15074" xr:uid="{6DE97900-3841-4BC2-A670-8A14E9DA0236}"/>
    <cellStyle name="Percent 2 7 4 6" xfId="28764" xr:uid="{6ECF05B6-5A41-47AC-9DBC-33F334DE0EC6}"/>
    <cellStyle name="Percent 2 7 4 7" xfId="43648" xr:uid="{3C9099E9-EF2A-41A3-80B0-D74287785750}"/>
    <cellStyle name="Percent 2 7 5" xfId="9936" xr:uid="{563196B9-967E-46F9-8462-C7EDE2A8DE2B}"/>
    <cellStyle name="Percent 2 7 5 2" xfId="13358" xr:uid="{FAE5632B-DF68-4258-A027-05EB192099D2}"/>
    <cellStyle name="Percent 2 7 5 2 2" xfId="27048" xr:uid="{042136A8-1DE7-49BF-89A0-A3AA3C499552}"/>
    <cellStyle name="Percent 2 7 5 2 2 2" xfId="40740" xr:uid="{E1797378-3754-44B1-B780-175D41900E1C}"/>
    <cellStyle name="Percent 2 7 5 2 2 3" xfId="55624" xr:uid="{0CD826AD-3D0C-43B1-905D-0A49306BA86D}"/>
    <cellStyle name="Percent 2 7 5 2 3" xfId="20204" xr:uid="{D287B9AB-8561-4BE6-9F7D-988F94091318}"/>
    <cellStyle name="Percent 2 7 5 2 4" xfId="33894" xr:uid="{6B9E8702-5201-445F-88C4-63BC71F51DD2}"/>
    <cellStyle name="Percent 2 7 5 2 5" xfId="48778" xr:uid="{328207DF-27D5-4CDA-9FDD-DFA498C5E94B}"/>
    <cellStyle name="Percent 2 7 5 3" xfId="23626" xr:uid="{307C8B58-2AB7-408A-8399-40E904E9F834}"/>
    <cellStyle name="Percent 2 7 5 3 2" xfId="37318" xr:uid="{ED1FAE97-FF11-484B-A27B-1E027B160FB5}"/>
    <cellStyle name="Percent 2 7 5 3 3" xfId="52202" xr:uid="{FEBE9884-0818-4422-8D38-75CB5AF04C2B}"/>
    <cellStyle name="Percent 2 7 5 4" xfId="16782" xr:uid="{A3F4A871-0665-4901-8EF8-A9875A68A3C9}"/>
    <cellStyle name="Percent 2 7 5 5" xfId="30472" xr:uid="{C483B81A-2E72-42C8-853C-5A52191D2A08}"/>
    <cellStyle name="Percent 2 7 5 6" xfId="45356" xr:uid="{89331874-C802-4298-B2C7-CD5A97A8CA09}"/>
    <cellStyle name="Percent 2 7 6" xfId="11646" xr:uid="{16A93789-F65B-42F2-983B-F4AE31BCB691}"/>
    <cellStyle name="Percent 2 7 6 2" xfId="25336" xr:uid="{2E769A30-84F6-4FC8-8AEF-C282505481A9}"/>
    <cellStyle name="Percent 2 7 6 2 2" xfId="39028" xr:uid="{A90F73CA-C0E1-4803-A05B-92BBF04CD135}"/>
    <cellStyle name="Percent 2 7 6 2 3" xfId="53912" xr:uid="{D5965835-DE1E-4377-A8B3-1573FA387FED}"/>
    <cellStyle name="Percent 2 7 6 3" xfId="18492" xr:uid="{55B586FA-3C6E-4B3F-90A7-DCDD20A9FB4A}"/>
    <cellStyle name="Percent 2 7 6 4" xfId="32182" xr:uid="{5202C662-1945-461C-B8AA-988FE7D8D3D7}"/>
    <cellStyle name="Percent 2 7 6 5" xfId="47066" xr:uid="{82A5C320-C4B3-4C77-8FCE-1D798E9832CB}"/>
    <cellStyle name="Percent 2 7 7" xfId="21914" xr:uid="{4569F900-4089-4B4B-8BE8-42B2661F53A9}"/>
    <cellStyle name="Percent 2 7 7 2" xfId="35606" xr:uid="{4B359274-078B-492A-9047-538F21D4B804}"/>
    <cellStyle name="Percent 2 7 7 3" xfId="50490" xr:uid="{7A79A7A0-A5F8-4895-8109-E68CA51AC30F}"/>
    <cellStyle name="Percent 2 7 8" xfId="15070" xr:uid="{859085D1-0C13-4105-8128-FDB3DBC0CCA2}"/>
    <cellStyle name="Percent 2 7 9" xfId="28760" xr:uid="{086F8BF2-DC02-4DCA-A1F4-A8901465BD64}"/>
    <cellStyle name="Percent 2 8" xfId="8229" xr:uid="{69B32C98-FFF2-44A8-8D5C-F389130EBD6A}"/>
    <cellStyle name="Percent 2 8 2" xfId="8230" xr:uid="{B8C281F1-CC77-418C-9D19-8EAA1E09FA20}"/>
    <cellStyle name="Percent 2 8 2 2" xfId="9942" xr:uid="{ECDC801C-AAF0-4E91-9753-12A12EE8622C}"/>
    <cellStyle name="Percent 2 8 2 2 2" xfId="13364" xr:uid="{76FD6471-ED16-4766-B770-DAE98A465F1F}"/>
    <cellStyle name="Percent 2 8 2 2 2 2" xfId="27054" xr:uid="{AD13848D-3EED-4BEE-98F3-9B28F79D8A8B}"/>
    <cellStyle name="Percent 2 8 2 2 2 2 2" xfId="40746" xr:uid="{46EA02DD-14D1-494F-AB29-5F6B7DDF0E70}"/>
    <cellStyle name="Percent 2 8 2 2 2 2 3" xfId="55630" xr:uid="{F1A0D10A-9CD5-47A3-B8FA-CE11290B6CBC}"/>
    <cellStyle name="Percent 2 8 2 2 2 3" xfId="20210" xr:uid="{EBF10AC0-A862-4BC5-B855-AEC13F66C3F6}"/>
    <cellStyle name="Percent 2 8 2 2 2 4" xfId="33900" xr:uid="{7574C0E9-1775-44E2-99D7-AD742E0C4E9C}"/>
    <cellStyle name="Percent 2 8 2 2 2 5" xfId="48784" xr:uid="{E142A1AF-71BE-48A0-8D4B-E33052275741}"/>
    <cellStyle name="Percent 2 8 2 2 3" xfId="23632" xr:uid="{D841FC51-DDB2-45F5-97DB-265A005C2962}"/>
    <cellStyle name="Percent 2 8 2 2 3 2" xfId="37324" xr:uid="{8BAEEFC4-BBA6-46C8-8B77-3C05744BD7B0}"/>
    <cellStyle name="Percent 2 8 2 2 3 3" xfId="52208" xr:uid="{D74B8996-D38A-42F7-88B0-7D1FB1116E3A}"/>
    <cellStyle name="Percent 2 8 2 2 4" xfId="16788" xr:uid="{C38639DF-9B45-4BD5-A166-57B685DDC93B}"/>
    <cellStyle name="Percent 2 8 2 2 5" xfId="30478" xr:uid="{8D534D5D-C861-4821-8D2C-3ED6A8C8E81F}"/>
    <cellStyle name="Percent 2 8 2 2 6" xfId="45362" xr:uid="{458F1B5D-8310-448A-8EB0-8CCEAEA32ECD}"/>
    <cellStyle name="Percent 2 8 2 3" xfId="11652" xr:uid="{907D3680-264C-4B52-A172-1ACD17D2B4D5}"/>
    <cellStyle name="Percent 2 8 2 3 2" xfId="25342" xr:uid="{84FAE018-F6F4-49AB-82BA-4632AD23D9E2}"/>
    <cellStyle name="Percent 2 8 2 3 2 2" xfId="39034" xr:uid="{1D12A859-2839-4FF8-A2EA-F7A5A672BAE1}"/>
    <cellStyle name="Percent 2 8 2 3 2 3" xfId="53918" xr:uid="{56B660B5-EC56-44E4-8B83-8578BEB6E36D}"/>
    <cellStyle name="Percent 2 8 2 3 3" xfId="18498" xr:uid="{B2D1134A-8689-41E6-8FB3-5982B3B76078}"/>
    <cellStyle name="Percent 2 8 2 3 4" xfId="32188" xr:uid="{25F79E74-5F69-4FC5-B340-E28A7EBD1B13}"/>
    <cellStyle name="Percent 2 8 2 3 5" xfId="47072" xr:uid="{67126FBD-A8E7-4BD5-B92F-A43874AAC181}"/>
    <cellStyle name="Percent 2 8 2 4" xfId="21920" xr:uid="{EA1C99DD-7118-4A79-9031-0F987923835B}"/>
    <cellStyle name="Percent 2 8 2 4 2" xfId="35612" xr:uid="{F54B1BF0-F709-400B-B8D8-E337F1B5DFC9}"/>
    <cellStyle name="Percent 2 8 2 4 3" xfId="50496" xr:uid="{F9B92D50-8D7A-44DD-A08D-FB5D2DD3F653}"/>
    <cellStyle name="Percent 2 8 2 5" xfId="15076" xr:uid="{EB3E20B3-3252-43AD-B909-A0C78AB1CA79}"/>
    <cellStyle name="Percent 2 8 2 6" xfId="28766" xr:uid="{E6BFA9BD-6CFB-4170-827D-4CC082E62FC7}"/>
    <cellStyle name="Percent 2 8 2 7" xfId="43650" xr:uid="{E4E427A4-DEE2-435C-943A-014FE3F63146}"/>
    <cellStyle name="Percent 2 8 3" xfId="9941" xr:uid="{F906D300-6416-4D73-BA88-63378BF50493}"/>
    <cellStyle name="Percent 2 8 3 2" xfId="13363" xr:uid="{0BA5CDCF-A71B-43A0-B84B-714EC8918CD0}"/>
    <cellStyle name="Percent 2 8 3 2 2" xfId="27053" xr:uid="{3A812E8C-51D8-4F04-9DFB-996F43176EC2}"/>
    <cellStyle name="Percent 2 8 3 2 2 2" xfId="40745" xr:uid="{92B67E98-8D49-479D-AF98-632BCC5D5F4B}"/>
    <cellStyle name="Percent 2 8 3 2 2 3" xfId="55629" xr:uid="{B230AB7B-A376-48F2-962D-32161036E40C}"/>
    <cellStyle name="Percent 2 8 3 2 3" xfId="20209" xr:uid="{3620BAF2-6BCA-4869-BEC4-B014CF377596}"/>
    <cellStyle name="Percent 2 8 3 2 4" xfId="33899" xr:uid="{B3E2A5F8-4C84-471D-BAE1-CA36AC676B07}"/>
    <cellStyle name="Percent 2 8 3 2 5" xfId="48783" xr:uid="{8B16F2FF-D5B2-48E1-B09F-E8FC74A17442}"/>
    <cellStyle name="Percent 2 8 3 3" xfId="23631" xr:uid="{2A01723C-D83E-415C-AB43-E09F2F8E59E7}"/>
    <cellStyle name="Percent 2 8 3 3 2" xfId="37323" xr:uid="{4A4955D5-A8F2-4C78-9A56-BBB667B5B728}"/>
    <cellStyle name="Percent 2 8 3 3 3" xfId="52207" xr:uid="{23BDA938-3771-48BA-8656-09F3714835C9}"/>
    <cellStyle name="Percent 2 8 3 4" xfId="16787" xr:uid="{9372FEA8-9A0E-4717-91C7-9022CEFE4AE1}"/>
    <cellStyle name="Percent 2 8 3 5" xfId="30477" xr:uid="{A42064EC-B56A-4C8C-9206-3709841762D4}"/>
    <cellStyle name="Percent 2 8 3 6" xfId="45361" xr:uid="{BAC11AEE-4D71-4A42-AB69-B4A345EC26D3}"/>
    <cellStyle name="Percent 2 8 4" xfId="11651" xr:uid="{DEF97C12-0734-4D18-B0B2-6D5EBB4D787B}"/>
    <cellStyle name="Percent 2 8 4 2" xfId="25341" xr:uid="{BCF557AF-7E48-4767-9989-F112FBE46F28}"/>
    <cellStyle name="Percent 2 8 4 2 2" xfId="39033" xr:uid="{46C31A04-3BA2-4008-B64F-108364318A51}"/>
    <cellStyle name="Percent 2 8 4 2 3" xfId="53917" xr:uid="{FB50ECFA-7446-4EEF-B650-91D77CABB527}"/>
    <cellStyle name="Percent 2 8 4 3" xfId="18497" xr:uid="{440E5F5C-8919-40BB-8277-1C3314335D15}"/>
    <cellStyle name="Percent 2 8 4 4" xfId="32187" xr:uid="{4C4FA7B0-5B38-4F57-98E6-5D0FE631831D}"/>
    <cellStyle name="Percent 2 8 4 5" xfId="47071" xr:uid="{426B7868-2D47-4B7A-ACC6-6FBF88A52B62}"/>
    <cellStyle name="Percent 2 8 5" xfId="21919" xr:uid="{17F07723-F7B3-4F9A-B49D-1565F6846808}"/>
    <cellStyle name="Percent 2 8 5 2" xfId="35611" xr:uid="{2672EF11-EC18-445E-A84E-8478EAA35C5A}"/>
    <cellStyle name="Percent 2 8 5 3" xfId="50495" xr:uid="{843B0597-3C64-4464-A76E-422E3FD4DB99}"/>
    <cellStyle name="Percent 2 8 6" xfId="15075" xr:uid="{5A14EC0F-E0B3-4915-9BC3-72662F1739E0}"/>
    <cellStyle name="Percent 2 8 7" xfId="28765" xr:uid="{0E93C8E5-3511-4915-9CCB-AB71517F79E8}"/>
    <cellStyle name="Percent 2 8 8" xfId="43649" xr:uid="{06CA192F-8B43-43C4-9F3A-17A39A5F4398}"/>
    <cellStyle name="Percent 2 9" xfId="8231" xr:uid="{F837FB5C-726F-4935-A207-810168006459}"/>
    <cellStyle name="Percent 2 9 2" xfId="9943" xr:uid="{22482F57-CB9C-48E3-AF3A-0C61CB05E69A}"/>
    <cellStyle name="Percent 2 9 2 2" xfId="13365" xr:uid="{AC47CD16-9893-4177-9DE9-D1A94447D54C}"/>
    <cellStyle name="Percent 2 9 2 2 2" xfId="27055" xr:uid="{6ABEA5B4-E82E-4C2C-B2E5-D2F0A6EE11FF}"/>
    <cellStyle name="Percent 2 9 2 2 2 2" xfId="40747" xr:uid="{D315CFC4-A350-4879-AFB8-22F92AD67A6B}"/>
    <cellStyle name="Percent 2 9 2 2 2 3" xfId="55631" xr:uid="{547BD034-F111-4ACC-903C-45E59081A56C}"/>
    <cellStyle name="Percent 2 9 2 2 3" xfId="20211" xr:uid="{EB4D9068-7F22-4709-B665-3B562C72505B}"/>
    <cellStyle name="Percent 2 9 2 2 4" xfId="33901" xr:uid="{DC5B98D6-18BD-4C81-BFDD-A9752A45F34C}"/>
    <cellStyle name="Percent 2 9 2 2 5" xfId="48785" xr:uid="{782F1686-50EA-40CA-9B3B-3A5B8D4ACB6E}"/>
    <cellStyle name="Percent 2 9 2 3" xfId="23633" xr:uid="{CFD821F9-5D6A-42CE-B5F3-472E419A1704}"/>
    <cellStyle name="Percent 2 9 2 3 2" xfId="37325" xr:uid="{2BD95C22-A871-448D-A50E-66578BC3F3C3}"/>
    <cellStyle name="Percent 2 9 2 3 3" xfId="52209" xr:uid="{001F884E-36A1-4557-AE56-DD321156FE2A}"/>
    <cellStyle name="Percent 2 9 2 4" xfId="16789" xr:uid="{F48423B4-F877-4207-99EA-FBF973E37B02}"/>
    <cellStyle name="Percent 2 9 2 5" xfId="30479" xr:uid="{93D1824E-3BE8-4322-9C67-7B775FAE79BE}"/>
    <cellStyle name="Percent 2 9 2 6" xfId="45363" xr:uid="{55756C7F-1D0E-4763-A6EC-A70F78C47B1F}"/>
    <cellStyle name="Percent 2 9 3" xfId="11653" xr:uid="{77D569D3-BDCC-46EA-8D87-3021F175988F}"/>
    <cellStyle name="Percent 2 9 3 2" xfId="25343" xr:uid="{4DBA1001-5674-4528-818F-B50A1052FA50}"/>
    <cellStyle name="Percent 2 9 3 2 2" xfId="39035" xr:uid="{E36957E6-4707-4AFF-A08D-02D288DC780E}"/>
    <cellStyle name="Percent 2 9 3 2 3" xfId="53919" xr:uid="{182B3EA3-F3D1-44B6-AAD6-D5B8180BDAE5}"/>
    <cellStyle name="Percent 2 9 3 3" xfId="18499" xr:uid="{AADF0D5B-EF31-413F-A487-EB141FD6ED7E}"/>
    <cellStyle name="Percent 2 9 3 4" xfId="32189" xr:uid="{E758022D-AB8C-4641-A22F-C393DDD47FF6}"/>
    <cellStyle name="Percent 2 9 3 5" xfId="47073" xr:uid="{DD9893EE-D738-49CA-9932-1CE048935189}"/>
    <cellStyle name="Percent 2 9 4" xfId="21921" xr:uid="{7870C686-2F4D-4CF3-AC3F-B988CD005851}"/>
    <cellStyle name="Percent 2 9 4 2" xfId="35613" xr:uid="{C6D8E7EC-C7DE-4C17-9C05-026EB0277217}"/>
    <cellStyle name="Percent 2 9 4 3" xfId="50497" xr:uid="{11E75517-E86A-4CF6-B74D-463C6855B5A5}"/>
    <cellStyle name="Percent 2 9 5" xfId="15077" xr:uid="{FEE2CAFC-5128-4A11-B446-7BE11D60C2D8}"/>
    <cellStyle name="Percent 2 9 6" xfId="28767" xr:uid="{49BDC621-2B2D-4201-A161-F5F037F25A80}"/>
    <cellStyle name="Percent 2 9 7" xfId="43651" xr:uid="{D50FE91C-83FF-4326-A65B-1269A9F643A8}"/>
    <cellStyle name="Гиперссылка 2" xfId="6" xr:uid="{B3F6F6D2-B887-4829-AFE3-0002F867FE5D}"/>
    <cellStyle name="Гиперссылка 2 2" xfId="5299" xr:uid="{AF17F33D-F7D1-4373-A668-75C45794237F}"/>
    <cellStyle name="Гиперссылка 2 2 2" xfId="41926" xr:uid="{EFCF9581-C4A5-4706-B5CD-23B81769365F}"/>
    <cellStyle name="Гиперссылка 2 2 3" xfId="6510" xr:uid="{D049796A-78B5-4A93-AB28-A1849326A31A}"/>
    <cellStyle name="Гиперссылка 2 2 4" xfId="5918" xr:uid="{64774309-FD78-4035-84BF-D662CF70AEC9}"/>
    <cellStyle name="Обычный 2" xfId="4" xr:uid="{50A08077-CDC8-49A1-B63B-503A1A3FAA73}"/>
    <cellStyle name="Обычный 2 2" xfId="7" xr:uid="{26A0AADE-ABF2-421F-9F48-A87038367DC5}"/>
    <cellStyle name="Обычный 2 2 2" xfId="5301" xr:uid="{A848DC33-F319-4564-B891-1225515B11BA}"/>
    <cellStyle name="Обычный 2 2 2 2" xfId="41928" xr:uid="{7E43BB5B-5AA8-434C-8029-1A61F40BE518}"/>
    <cellStyle name="Обычный 2 2 2 3" xfId="6512" xr:uid="{167B0BA0-7D15-4C41-8692-B746BD704A93}"/>
    <cellStyle name="Обычный 2 2 2 4" xfId="5920" xr:uid="{2454D555-9BBC-4C70-B508-80E597F69D8F}"/>
    <cellStyle name="Обычный 2 3" xfId="5300" xr:uid="{D8AE42EC-CBD8-4687-87B8-1D0C329B8AA1}"/>
    <cellStyle name="Обычный 2 3 2" xfId="41927" xr:uid="{3DF13BB1-7420-4310-9855-DCF8B9B07AF7}"/>
    <cellStyle name="Обычный 2 3 3" xfId="6511" xr:uid="{BD8AD183-E49E-44FB-B219-BE5FF00AD33D}"/>
    <cellStyle name="Обычный 2 3 4" xfId="5919" xr:uid="{8DA0027B-5FD9-4082-97B2-631379C6BAB2}"/>
    <cellStyle name="常规_Sheet1_1" xfId="4413" xr:uid="{90D844E1-1492-47F9-896C-6DB747CC6C94}"/>
    <cellStyle name="標準 2" xfId="55634" xr:uid="{70CE4E55-2324-4513-9CAA-EB7C17CB21CA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2171700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85725</xdr:colOff>
      <xdr:row>20</xdr:row>
      <xdr:rowOff>38100</xdr:rowOff>
    </xdr:from>
    <xdr:to>
      <xdr:col>4</xdr:col>
      <xdr:colOff>552450</xdr:colOff>
      <xdr:row>20</xdr:row>
      <xdr:rowOff>561975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9F9BB-EFB7-3098-F9B1-4F95C67CB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4675" y="3381375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21</xdr:row>
      <xdr:rowOff>28575</xdr:rowOff>
    </xdr:from>
    <xdr:to>
      <xdr:col>4</xdr:col>
      <xdr:colOff>542925</xdr:colOff>
      <xdr:row>21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948DD-7425-4AB8-835F-72E7D601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39433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22</xdr:row>
      <xdr:rowOff>28575</xdr:rowOff>
    </xdr:from>
    <xdr:to>
      <xdr:col>4</xdr:col>
      <xdr:colOff>533400</xdr:colOff>
      <xdr:row>22</xdr:row>
      <xdr:rowOff>552450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34DE98-67B8-4B56-9171-ABCB269FC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45148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23</xdr:row>
      <xdr:rowOff>28575</xdr:rowOff>
    </xdr:from>
    <xdr:to>
      <xdr:col>4</xdr:col>
      <xdr:colOff>533400</xdr:colOff>
      <xdr:row>23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F5DDA6-3FE0-4554-AB66-22167962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50863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24</xdr:row>
      <xdr:rowOff>28575</xdr:rowOff>
    </xdr:from>
    <xdr:to>
      <xdr:col>4</xdr:col>
      <xdr:colOff>533400</xdr:colOff>
      <xdr:row>24</xdr:row>
      <xdr:rowOff>552450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05D6EC-AF5D-4D66-9A9A-0D56326B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56578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</xdr:row>
      <xdr:rowOff>28575</xdr:rowOff>
    </xdr:from>
    <xdr:to>
      <xdr:col>4</xdr:col>
      <xdr:colOff>533400</xdr:colOff>
      <xdr:row>25</xdr:row>
      <xdr:rowOff>552450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531FAC-4C64-4D81-8E0B-709A1939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62293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26</xdr:row>
      <xdr:rowOff>28575</xdr:rowOff>
    </xdr:from>
    <xdr:to>
      <xdr:col>4</xdr:col>
      <xdr:colOff>533400</xdr:colOff>
      <xdr:row>26</xdr:row>
      <xdr:rowOff>552450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E4D415-859A-46F9-B871-8E88365DB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68008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27</xdr:row>
      <xdr:rowOff>28575</xdr:rowOff>
    </xdr:from>
    <xdr:to>
      <xdr:col>4</xdr:col>
      <xdr:colOff>533400</xdr:colOff>
      <xdr:row>27</xdr:row>
      <xdr:rowOff>552450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DC3CAC-616B-44C3-858F-5D5A0518E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7372350"/>
          <a:ext cx="466725" cy="523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2171700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4A25E303-390A-4928-9B26-6A437317A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Chart1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78"/>
  <sheetViews>
    <sheetView tabSelected="1" zoomScaleNormal="100" workbookViewId="0"/>
  </sheetViews>
  <sheetFormatPr defaultRowHeight="12.75"/>
  <cols>
    <col min="1" max="1" width="2.140625" customWidth="1"/>
    <col min="2" max="2" width="7.7109375" customWidth="1"/>
    <col min="3" max="3" width="12" customWidth="1"/>
    <col min="4" max="4" width="23.5703125" customWidth="1"/>
    <col min="5" max="5" width="8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07" t="s">
        <v>5</v>
      </c>
      <c r="H4" s="108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45572</v>
      </c>
      <c r="H5" s="37">
        <v>56160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63" t="s">
        <v>3</v>
      </c>
      <c r="C8" s="164"/>
      <c r="D8" s="165"/>
      <c r="E8" s="4"/>
      <c r="F8" s="106" t="s">
        <v>12</v>
      </c>
      <c r="G8" s="25"/>
      <c r="H8" s="25"/>
      <c r="I8" s="12"/>
      <c r="K8" s="104"/>
    </row>
    <row r="9" spans="1:23">
      <c r="A9" s="11"/>
      <c r="B9" s="115" t="s">
        <v>51</v>
      </c>
      <c r="C9" s="116"/>
      <c r="D9" s="117"/>
      <c r="E9" s="111"/>
      <c r="F9" s="113" t="s">
        <v>51</v>
      </c>
      <c r="G9" s="170" t="s">
        <v>14</v>
      </c>
      <c r="H9" s="166"/>
      <c r="I9" s="12"/>
    </row>
    <row r="10" spans="1:23">
      <c r="A10" s="11"/>
      <c r="B10" s="118" t="s">
        <v>52</v>
      </c>
      <c r="C10" s="119"/>
      <c r="D10" s="120"/>
      <c r="E10" s="112"/>
      <c r="F10" s="113" t="s">
        <v>52</v>
      </c>
      <c r="G10" s="170"/>
      <c r="H10" s="167"/>
      <c r="I10" s="12"/>
    </row>
    <row r="11" spans="1:23">
      <c r="A11" s="11"/>
      <c r="B11" s="121" t="s">
        <v>53</v>
      </c>
      <c r="C11" s="119"/>
      <c r="D11" s="120"/>
      <c r="E11" s="112"/>
      <c r="F11" s="113" t="s">
        <v>53</v>
      </c>
      <c r="G11" s="170" t="s">
        <v>15</v>
      </c>
      <c r="H11" s="168" t="s">
        <v>22</v>
      </c>
      <c r="I11" s="12"/>
    </row>
    <row r="12" spans="1:23">
      <c r="A12" s="11"/>
      <c r="B12" s="121" t="s">
        <v>54</v>
      </c>
      <c r="C12" s="119"/>
      <c r="D12" s="120"/>
      <c r="E12" s="112"/>
      <c r="F12" s="113" t="s">
        <v>54</v>
      </c>
      <c r="G12" s="170"/>
      <c r="H12" s="167"/>
      <c r="I12" s="12"/>
    </row>
    <row r="13" spans="1:23">
      <c r="A13" s="11"/>
      <c r="B13" s="118" t="s">
        <v>55</v>
      </c>
      <c r="C13" s="122"/>
      <c r="D13" s="123"/>
      <c r="E13" s="9"/>
      <c r="F13" s="113" t="s">
        <v>55</v>
      </c>
      <c r="G13" s="171" t="s">
        <v>16</v>
      </c>
      <c r="H13" s="168" t="s">
        <v>65</v>
      </c>
      <c r="I13" s="12"/>
      <c r="L13" s="26" t="s">
        <v>20</v>
      </c>
    </row>
    <row r="14" spans="1:23" ht="13.5" thickBot="1">
      <c r="A14" s="11"/>
      <c r="B14" s="124" t="s">
        <v>56</v>
      </c>
      <c r="C14" s="125"/>
      <c r="D14" s="126"/>
      <c r="E14" s="9"/>
      <c r="F14" s="114"/>
      <c r="G14" s="171"/>
      <c r="H14" s="169"/>
      <c r="I14" s="12"/>
      <c r="L14" s="105">
        <f>VLOOKUP(G5,[1]Sheet1!$A$9:$I$7290,2,FALSE)</f>
        <v>33.29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10" hidden="1">
      <c r="A17" s="11"/>
      <c r="B17" s="9"/>
      <c r="C17" s="9"/>
      <c r="D17" s="9"/>
      <c r="E17" s="9"/>
      <c r="F17" s="9"/>
      <c r="I17" s="12"/>
    </row>
    <row r="18" spans="1:10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24.75" customHeight="1" thickBot="1">
      <c r="A19" s="11"/>
      <c r="B19" s="139" t="s">
        <v>11</v>
      </c>
      <c r="C19" s="140" t="s">
        <v>7</v>
      </c>
      <c r="D19" s="141" t="s">
        <v>13</v>
      </c>
      <c r="E19" s="143" t="s">
        <v>67</v>
      </c>
      <c r="F19" s="142" t="s">
        <v>0</v>
      </c>
      <c r="G19" s="144" t="s">
        <v>9</v>
      </c>
      <c r="H19" s="145" t="s">
        <v>10</v>
      </c>
      <c r="I19" s="12"/>
      <c r="J19" s="152" t="s">
        <v>71</v>
      </c>
    </row>
    <row r="20" spans="1:10" ht="17.25" customHeight="1" thickTop="1" thickBot="1">
      <c r="A20" s="11"/>
      <c r="B20" s="130"/>
      <c r="C20" s="131"/>
      <c r="D20" s="132"/>
      <c r="E20" s="132"/>
      <c r="F20" s="133" t="s">
        <v>70</v>
      </c>
      <c r="G20" s="134"/>
      <c r="H20" s="135"/>
      <c r="I20" s="12"/>
    </row>
    <row r="21" spans="1:10" ht="45" customHeight="1" thickTop="1">
      <c r="A21" s="11"/>
      <c r="B21" s="1">
        <v>50</v>
      </c>
      <c r="C21" s="36" t="s">
        <v>57</v>
      </c>
      <c r="D21" s="149" t="s">
        <v>72</v>
      </c>
      <c r="E21" s="137"/>
      <c r="F21" s="39" t="str">
        <f>VLOOKUP(C21,'[2]Acha Air Sales Price List'!$B$1:$D$65536,3,FALSE)</f>
        <v>3mm multi-crystal ferido glued ball with resin cover and 16g (1.2mm) threading (sold per pcs)</v>
      </c>
      <c r="G21" s="19">
        <v>42.24</v>
      </c>
      <c r="H21" s="20">
        <f t="shared" ref="H21:H28" si="0">ROUND(IF(ISNUMBER(B21), G21*B21, 0),5)</f>
        <v>2112</v>
      </c>
      <c r="I21" s="12"/>
    </row>
    <row r="22" spans="1:10" ht="45" customHeight="1">
      <c r="A22" s="11"/>
      <c r="B22" s="1">
        <v>50</v>
      </c>
      <c r="C22" s="34" t="s">
        <v>58</v>
      </c>
      <c r="D22" s="150" t="s">
        <v>72</v>
      </c>
      <c r="E22" s="136"/>
      <c r="F22" s="39" t="str">
        <f>VLOOKUP(C22,'[2]Acha Air Sales Price List'!$B$1:$D$65536,3,FALSE)</f>
        <v>4mm multi-crystal ferido glued balls with resin cover and 16g (1.2mm) threading (sold per pcs)</v>
      </c>
      <c r="G22" s="19">
        <v>42.24</v>
      </c>
      <c r="H22" s="20">
        <f t="shared" si="0"/>
        <v>2112</v>
      </c>
      <c r="I22" s="12"/>
    </row>
    <row r="23" spans="1:10" ht="45" customHeight="1">
      <c r="A23" s="11"/>
      <c r="B23" s="1">
        <v>100</v>
      </c>
      <c r="C23" s="34" t="s">
        <v>59</v>
      </c>
      <c r="D23" s="150" t="s">
        <v>72</v>
      </c>
      <c r="E23" s="136"/>
      <c r="F23" s="39" t="str">
        <f>VLOOKUP(C23,'[2]Acha Air Sales Price List'!$B$1:$D$65536,3,FALSE)</f>
        <v>1 piece: 5mm ball with ferido-glued multi crystals, 1.2mm threading (16g), with resin cover</v>
      </c>
      <c r="G23" s="19">
        <v>42.24</v>
      </c>
      <c r="H23" s="20">
        <f t="shared" si="0"/>
        <v>4224</v>
      </c>
      <c r="I23" s="12"/>
    </row>
    <row r="24" spans="1:10" ht="45" customHeight="1">
      <c r="A24" s="11"/>
      <c r="B24" s="1">
        <v>30</v>
      </c>
      <c r="C24" s="34" t="s">
        <v>64</v>
      </c>
      <c r="D24" s="150" t="s">
        <v>72</v>
      </c>
      <c r="F24" s="39" t="str">
        <f>VLOOKUP(C24,'[2]Acha Air Sales Price List'!$B$1:$D$65536,3,FALSE)</f>
        <v>1 piece: 6mm ball with ferido-glued multi crystals with resin cover 1.2mm threading (16g)</v>
      </c>
      <c r="G24" s="19">
        <v>42.24</v>
      </c>
      <c r="H24" s="20">
        <f t="shared" si="0"/>
        <v>1267.2</v>
      </c>
      <c r="I24" s="12"/>
    </row>
    <row r="25" spans="1:10" ht="45" customHeight="1">
      <c r="A25" s="11"/>
      <c r="B25" s="1">
        <v>20</v>
      </c>
      <c r="C25" s="34" t="s">
        <v>60</v>
      </c>
      <c r="D25" s="150" t="s">
        <v>72</v>
      </c>
      <c r="F25" s="39" t="str">
        <f>VLOOKUP(C25,'[2]Acha Air Sales Price List'!$B$1:$D$65536,3,FALSE)</f>
        <v>1 piece: 8mm ball with ferido-glued multi crystals with resin cover 1.2mm threading (16g)</v>
      </c>
      <c r="G25" s="19">
        <v>84.77</v>
      </c>
      <c r="H25" s="20">
        <f t="shared" si="0"/>
        <v>1695.4</v>
      </c>
      <c r="I25" s="12"/>
    </row>
    <row r="26" spans="1:10" ht="45" customHeight="1">
      <c r="A26" s="11"/>
      <c r="B26" s="1">
        <v>30</v>
      </c>
      <c r="C26" s="34" t="s">
        <v>61</v>
      </c>
      <c r="D26" s="150" t="s">
        <v>72</v>
      </c>
      <c r="F26" s="39" t="str">
        <f>VLOOKUP(C26,'[2]Acha Air Sales Price List'!$B$1:$D$65536,3,FALSE)</f>
        <v>4mm multi-crystal ferido glued balls with resin cover and 14g (1.6mm) threading (sold per pcs)</v>
      </c>
      <c r="G26" s="19">
        <v>42.24</v>
      </c>
      <c r="H26" s="20">
        <f t="shared" si="0"/>
        <v>1267.2</v>
      </c>
      <c r="I26" s="12"/>
    </row>
    <row r="27" spans="1:10" ht="45" customHeight="1">
      <c r="A27" s="11"/>
      <c r="B27" s="1">
        <v>20</v>
      </c>
      <c r="C27" s="34" t="s">
        <v>62</v>
      </c>
      <c r="D27" s="150" t="s">
        <v>72</v>
      </c>
      <c r="F27" s="39" t="str">
        <f>VLOOKUP(C27,'[2]Acha Air Sales Price List'!$B$1:$D$65536,3,FALSE)</f>
        <v>5mm multi-crystal ferido glued balls with resin cover and 14g (1.6mm) threading (sold per pcs)</v>
      </c>
      <c r="G27" s="19">
        <v>42.24</v>
      </c>
      <c r="H27" s="20">
        <f t="shared" si="0"/>
        <v>844.8</v>
      </c>
      <c r="I27" s="12"/>
    </row>
    <row r="28" spans="1:10" ht="45" customHeight="1">
      <c r="A28" s="11"/>
      <c r="B28" s="109">
        <v>20</v>
      </c>
      <c r="C28" s="34" t="s">
        <v>63</v>
      </c>
      <c r="D28" s="151" t="s">
        <v>72</v>
      </c>
      <c r="E28" s="110"/>
      <c r="F28" s="127" t="str">
        <f>VLOOKUP(C28,'[2]Acha Air Sales Price List'!$B$1:$D$65536,3,FALSE)</f>
        <v>6mm multi-crystal ferido glued balls with resin cover and 14g (1.6mm) threading (sold per pcs)</v>
      </c>
      <c r="G28" s="129">
        <v>42.24</v>
      </c>
      <c r="H28" s="128">
        <f t="shared" si="0"/>
        <v>844.8</v>
      </c>
      <c r="I28" s="12"/>
    </row>
    <row r="29" spans="1:10" ht="12.4" hidden="1" customHeight="1">
      <c r="A29" s="11"/>
      <c r="B29" s="1"/>
      <c r="C29" s="36"/>
      <c r="F29" s="39" t="str">
        <f>VLOOKUP(C29,'[2]Acha Air Sales Price List'!$B$1:$D$65536,3,FALSE)</f>
        <v>first line keep open</v>
      </c>
      <c r="G29" s="19">
        <f>ROUND(IF(ISBLANK(C29),0,VLOOKUP(C29,'[2]Acha Air Sales Price List'!$B$1:$X$65536,12,FALSE)*$L$14),2)</f>
        <v>0</v>
      </c>
      <c r="H29" s="20">
        <f t="shared" ref="H29:H47" si="1">ROUND(IF(ISNUMBER(B29), G29*B29, 0),5)</f>
        <v>0</v>
      </c>
      <c r="I29" s="12"/>
    </row>
    <row r="30" spans="1:10" ht="12.4" hidden="1" customHeight="1">
      <c r="A30" s="11"/>
      <c r="B30" s="1"/>
      <c r="C30" s="34"/>
      <c r="F30" s="39" t="str">
        <f>VLOOKUP(C30,'[2]Acha Air Sales Price List'!$B$1:$D$65536,3,FALSE)</f>
        <v>first line keep open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10" ht="12.4" hidden="1" customHeight="1">
      <c r="A31" s="11"/>
      <c r="B31" s="1"/>
      <c r="C31" s="34"/>
      <c r="F31" s="39" t="str">
        <f>VLOOKUP(C31,'[2]Acha Air Sales Price List'!$B$1:$D$65536,3,FALSE)</f>
        <v>first line keep open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10" ht="12.4" hidden="1" customHeight="1">
      <c r="A32" s="11"/>
      <c r="B32" s="1"/>
      <c r="C32" s="34"/>
      <c r="F32" s="39" t="str">
        <f>VLOOKUP(C32,'[2]Acha Air Sales Price List'!$B$1:$D$65536,3,FALSE)</f>
        <v>first line keep open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4"/>
      <c r="F33" s="39" t="str">
        <f>VLOOKUP(C33,'[2]Acha Air Sales Price List'!$B$1:$D$65536,3,FALSE)</f>
        <v>first line keep open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4"/>
      <c r="F34" s="39" t="str">
        <f>VLOOKUP(C34,'[2]Acha Air Sales Price List'!$B$1:$D$65536,3,FALSE)</f>
        <v>first line keep open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4"/>
      <c r="F35" s="39" t="str">
        <f>VLOOKUP(C35,'[2]Acha Air Sales Price List'!$B$1:$D$65536,3,FALSE)</f>
        <v>first line keep open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4"/>
      <c r="F36" s="39" t="str">
        <f>VLOOKUP(C36,'[2]Acha Air Sales Price List'!$B$1:$D$65536,3,FALSE)</f>
        <v>first line keep open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4"/>
      <c r="F37" s="39" t="str">
        <f>VLOOKUP(C37,'[2]Acha Air Sales Price List'!$B$1:$D$65536,3,FALSE)</f>
        <v>first line keep open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4"/>
      <c r="F38" s="39" t="str">
        <f>VLOOKUP(C38,'[2]Acha Air Sales Price List'!$B$1:$D$65536,3,FALSE)</f>
        <v>first line keep open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4"/>
      <c r="F39" s="39" t="str">
        <f>VLOOKUP(C39,'[2]Acha Air Sales Price List'!$B$1:$D$65536,3,FALSE)</f>
        <v>first line keep open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4"/>
      <c r="F40" s="39" t="str">
        <f>VLOOKUP(C40,'[2]Acha Air Sales Price List'!$B$1:$D$65536,3,FALSE)</f>
        <v>first line keep open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4"/>
      <c r="F41" s="39" t="str">
        <f>VLOOKUP(C41,'[2]Acha Air Sales Price List'!$B$1:$D$65536,3,FALSE)</f>
        <v>first line keep open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4"/>
      <c r="F42" s="39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4"/>
      <c r="F43" s="39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4"/>
      <c r="F44" s="39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4"/>
      <c r="F45" s="39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4"/>
      <c r="F46" s="39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4"/>
      <c r="F47" s="39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5"/>
      <c r="F48" s="39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>ROUND(IF(ISNUMBER(B48), G48*B48, 0),5)</f>
        <v>0</v>
      </c>
      <c r="I48" s="12"/>
    </row>
    <row r="49" spans="1:9" ht="12" hidden="1" customHeight="1">
      <c r="A49" s="11"/>
      <c r="B49" s="1"/>
      <c r="C49" s="34"/>
      <c r="F49" s="39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ref="H49:H65" si="2">ROUND(IF(ISNUMBER(B49), G49*B49, 0),5)</f>
        <v>0</v>
      </c>
      <c r="I49" s="12"/>
    </row>
    <row r="50" spans="1:9" ht="12.4" hidden="1" customHeight="1">
      <c r="A50" s="11"/>
      <c r="B50" s="1"/>
      <c r="C50" s="34"/>
      <c r="F50" s="39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2"/>
        <v>0</v>
      </c>
      <c r="I50" s="12"/>
    </row>
    <row r="51" spans="1:9" ht="12.4" hidden="1" customHeight="1">
      <c r="A51" s="11"/>
      <c r="B51" s="1"/>
      <c r="C51" s="34"/>
      <c r="F51" s="39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2"/>
        <v>0</v>
      </c>
      <c r="I51" s="12"/>
    </row>
    <row r="52" spans="1:9" ht="12.4" hidden="1" customHeight="1">
      <c r="A52" s="11"/>
      <c r="B52" s="1"/>
      <c r="C52" s="34"/>
      <c r="F52" s="39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2"/>
        <v>0</v>
      </c>
      <c r="I52" s="12"/>
    </row>
    <row r="53" spans="1:9" ht="12.4" hidden="1" customHeight="1">
      <c r="A53" s="11"/>
      <c r="B53" s="1"/>
      <c r="C53" s="34"/>
      <c r="F53" s="39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2"/>
        <v>0</v>
      </c>
      <c r="I53" s="12"/>
    </row>
    <row r="54" spans="1:9" ht="12.4" hidden="1" customHeight="1">
      <c r="A54" s="11"/>
      <c r="B54" s="1"/>
      <c r="C54" s="34"/>
      <c r="F54" s="39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2"/>
        <v>0</v>
      </c>
      <c r="I54" s="12"/>
    </row>
    <row r="55" spans="1:9" ht="12.4" hidden="1" customHeight="1">
      <c r="A55" s="11"/>
      <c r="B55" s="1"/>
      <c r="C55" s="34"/>
      <c r="F55" s="39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2"/>
        <v>0</v>
      </c>
      <c r="I55" s="12"/>
    </row>
    <row r="56" spans="1:9" ht="12.4" hidden="1" customHeight="1">
      <c r="A56" s="11"/>
      <c r="B56" s="1"/>
      <c r="C56" s="34"/>
      <c r="F56" s="39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2"/>
        <v>0</v>
      </c>
      <c r="I56" s="12"/>
    </row>
    <row r="57" spans="1:9" ht="12.4" hidden="1" customHeight="1">
      <c r="A57" s="11"/>
      <c r="B57" s="1"/>
      <c r="C57" s="34"/>
      <c r="F57" s="39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2"/>
        <v>0</v>
      </c>
      <c r="I57" s="12"/>
    </row>
    <row r="58" spans="1:9" ht="12.4" hidden="1" customHeight="1">
      <c r="A58" s="11"/>
      <c r="B58" s="1"/>
      <c r="C58" s="34"/>
      <c r="F58" s="39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2"/>
        <v>0</v>
      </c>
      <c r="I58" s="12"/>
    </row>
    <row r="59" spans="1:9" ht="12.4" hidden="1" customHeight="1">
      <c r="A59" s="11"/>
      <c r="B59" s="1"/>
      <c r="C59" s="34"/>
      <c r="F59" s="39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2"/>
        <v>0</v>
      </c>
      <c r="I59" s="12"/>
    </row>
    <row r="60" spans="1:9" ht="12.4" hidden="1" customHeight="1">
      <c r="A60" s="11"/>
      <c r="B60" s="1"/>
      <c r="C60" s="34"/>
      <c r="F60" s="39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2"/>
        <v>0</v>
      </c>
      <c r="I60" s="12"/>
    </row>
    <row r="61" spans="1:9" ht="12.4" hidden="1" customHeight="1">
      <c r="A61" s="11"/>
      <c r="B61" s="1"/>
      <c r="C61" s="34"/>
      <c r="F61" s="39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2"/>
        <v>0</v>
      </c>
      <c r="I61" s="12"/>
    </row>
    <row r="62" spans="1:9" ht="12.4" hidden="1" customHeight="1">
      <c r="A62" s="11"/>
      <c r="B62" s="1"/>
      <c r="C62" s="34"/>
      <c r="F62" s="39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4"/>
      <c r="F63" s="39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5"/>
      <c r="F64" s="39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5"/>
      <c r="F65" s="39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4"/>
      <c r="F66" s="39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>ROUND(IF(ISNUMBER(B66), G66*B66, 0),5)</f>
        <v>0</v>
      </c>
      <c r="I66" s="12"/>
    </row>
    <row r="67" spans="1:9" ht="12.4" hidden="1" customHeight="1">
      <c r="A67" s="11"/>
      <c r="B67" s="1"/>
      <c r="C67" s="34"/>
      <c r="F67" s="39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 t="shared" ref="H67:H104" si="3">ROUND(IF(ISNUMBER(B67), G67*B67, 0),5)</f>
        <v>0</v>
      </c>
      <c r="I67" s="12"/>
    </row>
    <row r="68" spans="1:9" ht="12.4" hidden="1" customHeight="1">
      <c r="A68" s="11"/>
      <c r="B68" s="1"/>
      <c r="C68" s="34"/>
      <c r="F68" s="39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si="3"/>
        <v>0</v>
      </c>
      <c r="I68" s="12"/>
    </row>
    <row r="69" spans="1:9" ht="12.4" hidden="1" customHeight="1">
      <c r="A69" s="11"/>
      <c r="B69" s="1"/>
      <c r="C69" s="34"/>
      <c r="F69" s="39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3"/>
        <v>0</v>
      </c>
      <c r="I69" s="12"/>
    </row>
    <row r="70" spans="1:9" ht="12.4" hidden="1" customHeight="1">
      <c r="A70" s="11"/>
      <c r="B70" s="1"/>
      <c r="C70" s="34"/>
      <c r="F70" s="39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3"/>
        <v>0</v>
      </c>
      <c r="I70" s="12"/>
    </row>
    <row r="71" spans="1:9" ht="12.4" hidden="1" customHeight="1">
      <c r="A71" s="11"/>
      <c r="B71" s="1"/>
      <c r="C71" s="34"/>
      <c r="F71" s="39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3"/>
        <v>0</v>
      </c>
      <c r="I71" s="12"/>
    </row>
    <row r="72" spans="1:9" ht="12.4" hidden="1" customHeight="1">
      <c r="A72" s="11"/>
      <c r="B72" s="1"/>
      <c r="C72" s="34"/>
      <c r="F72" s="39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3"/>
        <v>0</v>
      </c>
      <c r="I72" s="12"/>
    </row>
    <row r="73" spans="1:9" ht="12.4" hidden="1" customHeight="1">
      <c r="A73" s="11"/>
      <c r="B73" s="1"/>
      <c r="C73" s="34"/>
      <c r="F73" s="39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3"/>
        <v>0</v>
      </c>
      <c r="I73" s="12"/>
    </row>
    <row r="74" spans="1:9" ht="12.4" hidden="1" customHeight="1">
      <c r="A74" s="11"/>
      <c r="B74" s="1"/>
      <c r="C74" s="34"/>
      <c r="F74" s="39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3"/>
        <v>0</v>
      </c>
      <c r="I74" s="12"/>
    </row>
    <row r="75" spans="1:9" ht="12.4" hidden="1" customHeight="1">
      <c r="A75" s="11"/>
      <c r="B75" s="1"/>
      <c r="C75" s="34"/>
      <c r="F75" s="39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3"/>
        <v>0</v>
      </c>
      <c r="I75" s="12"/>
    </row>
    <row r="76" spans="1:9" ht="12.4" hidden="1" customHeight="1">
      <c r="A76" s="11"/>
      <c r="B76" s="1"/>
      <c r="C76" s="34"/>
      <c r="F76" s="39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3"/>
        <v>0</v>
      </c>
      <c r="I76" s="12"/>
    </row>
    <row r="77" spans="1:9" ht="12.4" hidden="1" customHeight="1">
      <c r="A77" s="11"/>
      <c r="B77" s="1"/>
      <c r="C77" s="35"/>
      <c r="F77" s="39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3"/>
        <v>0</v>
      </c>
      <c r="I77" s="12"/>
    </row>
    <row r="78" spans="1:9" ht="12" hidden="1" customHeight="1">
      <c r="A78" s="11"/>
      <c r="B78" s="1"/>
      <c r="C78" s="34"/>
      <c r="F78" s="39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3"/>
        <v>0</v>
      </c>
      <c r="I78" s="12"/>
    </row>
    <row r="79" spans="1:9" ht="12.4" hidden="1" customHeight="1">
      <c r="A79" s="11"/>
      <c r="B79" s="1"/>
      <c r="C79" s="34"/>
      <c r="F79" s="39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3"/>
        <v>0</v>
      </c>
      <c r="I79" s="12"/>
    </row>
    <row r="80" spans="1:9" ht="12.4" hidden="1" customHeight="1">
      <c r="A80" s="11"/>
      <c r="B80" s="1"/>
      <c r="C80" s="34"/>
      <c r="F80" s="39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3"/>
        <v>0</v>
      </c>
      <c r="I80" s="12"/>
    </row>
    <row r="81" spans="1:9" ht="12.4" hidden="1" customHeight="1">
      <c r="A81" s="11"/>
      <c r="B81" s="1"/>
      <c r="C81" s="34"/>
      <c r="F81" s="39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3"/>
        <v>0</v>
      </c>
      <c r="I81" s="12"/>
    </row>
    <row r="82" spans="1:9" ht="12.4" hidden="1" customHeight="1">
      <c r="A82" s="11"/>
      <c r="B82" s="1"/>
      <c r="C82" s="34"/>
      <c r="F82" s="39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3"/>
        <v>0</v>
      </c>
      <c r="I82" s="12"/>
    </row>
    <row r="83" spans="1:9" ht="12.4" hidden="1" customHeight="1">
      <c r="A83" s="11"/>
      <c r="B83" s="1"/>
      <c r="C83" s="34"/>
      <c r="F83" s="39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3"/>
        <v>0</v>
      </c>
      <c r="I83" s="12"/>
    </row>
    <row r="84" spans="1:9" ht="12.4" hidden="1" customHeight="1">
      <c r="A84" s="11"/>
      <c r="B84" s="1"/>
      <c r="C84" s="34"/>
      <c r="F84" s="39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3"/>
        <v>0</v>
      </c>
      <c r="I84" s="12"/>
    </row>
    <row r="85" spans="1:9" ht="12.4" hidden="1" customHeight="1">
      <c r="A85" s="11"/>
      <c r="B85" s="1"/>
      <c r="C85" s="34"/>
      <c r="F85" s="39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3"/>
        <v>0</v>
      </c>
      <c r="I85" s="12"/>
    </row>
    <row r="86" spans="1:9" ht="12.4" hidden="1" customHeight="1">
      <c r="A86" s="11"/>
      <c r="B86" s="1"/>
      <c r="C86" s="34"/>
      <c r="F86" s="39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4"/>
      <c r="F87" s="39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4"/>
      <c r="F88" s="39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4"/>
      <c r="F89" s="39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4"/>
      <c r="F90" s="39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4"/>
      <c r="F91" s="39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4"/>
      <c r="F92" s="39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4"/>
      <c r="F93" s="39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4"/>
      <c r="F94" s="39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4"/>
      <c r="F95" s="39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4"/>
      <c r="F96" s="39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4"/>
      <c r="F97" s="39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4"/>
      <c r="F98" s="39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4"/>
      <c r="F99" s="39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4"/>
      <c r="F100" s="39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4"/>
      <c r="F101" s="39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4"/>
      <c r="F102" s="39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4"/>
      <c r="F103" s="39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4"/>
      <c r="F104" s="39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5"/>
      <c r="F105" s="39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>ROUND(IF(ISNUMBER(B105), G105*B105, 0),5)</f>
        <v>0</v>
      </c>
      <c r="I105" s="12"/>
    </row>
    <row r="106" spans="1:9" ht="12" hidden="1" customHeight="1">
      <c r="A106" s="11"/>
      <c r="B106" s="1"/>
      <c r="C106" s="34"/>
      <c r="F106" s="39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ref="H106:H156" si="4">ROUND(IF(ISNUMBER(B106), G106*B106, 0),5)</f>
        <v>0</v>
      </c>
      <c r="I106" s="12"/>
    </row>
    <row r="107" spans="1:9" ht="12.4" hidden="1" customHeight="1">
      <c r="A107" s="11"/>
      <c r="B107" s="1"/>
      <c r="C107" s="34"/>
      <c r="F107" s="39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4"/>
        <v>0</v>
      </c>
      <c r="I107" s="12"/>
    </row>
    <row r="108" spans="1:9" ht="12.4" hidden="1" customHeight="1">
      <c r="A108" s="11"/>
      <c r="B108" s="1"/>
      <c r="C108" s="34"/>
      <c r="F108" s="39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4"/>
        <v>0</v>
      </c>
      <c r="I108" s="12"/>
    </row>
    <row r="109" spans="1:9" ht="12.4" hidden="1" customHeight="1">
      <c r="A109" s="11"/>
      <c r="B109" s="1"/>
      <c r="C109" s="34"/>
      <c r="D109" s="157"/>
      <c r="E109" s="158"/>
      <c r="F109" s="39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4"/>
        <v>0</v>
      </c>
      <c r="I109" s="12"/>
    </row>
    <row r="110" spans="1:9" ht="12.4" hidden="1" customHeight="1">
      <c r="A110" s="11"/>
      <c r="B110" s="1"/>
      <c r="C110" s="34"/>
      <c r="D110" s="157"/>
      <c r="E110" s="158"/>
      <c r="F110" s="39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4"/>
        <v>0</v>
      </c>
      <c r="I110" s="12"/>
    </row>
    <row r="111" spans="1:9" ht="12.4" hidden="1" customHeight="1">
      <c r="A111" s="11"/>
      <c r="B111" s="1"/>
      <c r="C111" s="34"/>
      <c r="D111" s="157"/>
      <c r="E111" s="158"/>
      <c r="F111" s="39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4"/>
        <v>0</v>
      </c>
      <c r="I111" s="12"/>
    </row>
    <row r="112" spans="1:9" ht="12.4" hidden="1" customHeight="1">
      <c r="A112" s="11"/>
      <c r="B112" s="1"/>
      <c r="C112" s="34"/>
      <c r="D112" s="157"/>
      <c r="E112" s="158"/>
      <c r="F112" s="39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4"/>
        <v>0</v>
      </c>
      <c r="I112" s="12"/>
    </row>
    <row r="113" spans="1:9" ht="12.4" hidden="1" customHeight="1">
      <c r="A113" s="11"/>
      <c r="B113" s="1"/>
      <c r="C113" s="34"/>
      <c r="D113" s="157"/>
      <c r="E113" s="158"/>
      <c r="F113" s="39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4"/>
        <v>0</v>
      </c>
      <c r="I113" s="12"/>
    </row>
    <row r="114" spans="1:9" ht="12.4" hidden="1" customHeight="1">
      <c r="A114" s="11"/>
      <c r="B114" s="1"/>
      <c r="C114" s="34"/>
      <c r="D114" s="157"/>
      <c r="E114" s="158"/>
      <c r="F114" s="39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4"/>
        <v>0</v>
      </c>
      <c r="I114" s="12"/>
    </row>
    <row r="115" spans="1:9" ht="12.4" hidden="1" customHeight="1">
      <c r="A115" s="11"/>
      <c r="B115" s="1"/>
      <c r="C115" s="34"/>
      <c r="D115" s="157"/>
      <c r="E115" s="158"/>
      <c r="F115" s="39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4"/>
        <v>0</v>
      </c>
      <c r="I115" s="12"/>
    </row>
    <row r="116" spans="1:9" ht="12.4" hidden="1" customHeight="1">
      <c r="A116" s="11"/>
      <c r="B116" s="1"/>
      <c r="C116" s="34"/>
      <c r="D116" s="157"/>
      <c r="E116" s="158"/>
      <c r="F116" s="39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4"/>
        <v>0</v>
      </c>
      <c r="I116" s="12"/>
    </row>
    <row r="117" spans="1:9" ht="12.4" hidden="1" customHeight="1">
      <c r="A117" s="11"/>
      <c r="B117" s="1"/>
      <c r="C117" s="34"/>
      <c r="D117" s="157"/>
      <c r="E117" s="158"/>
      <c r="F117" s="39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4"/>
        <v>0</v>
      </c>
      <c r="I117" s="12"/>
    </row>
    <row r="118" spans="1:9" ht="12.4" hidden="1" customHeight="1">
      <c r="A118" s="11"/>
      <c r="B118" s="1"/>
      <c r="C118" s="34"/>
      <c r="D118" s="157"/>
      <c r="E118" s="158"/>
      <c r="F118" s="39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4"/>
        <v>0</v>
      </c>
      <c r="I118" s="12"/>
    </row>
    <row r="119" spans="1:9" ht="12.4" hidden="1" customHeight="1">
      <c r="A119" s="11"/>
      <c r="B119" s="1"/>
      <c r="C119" s="34"/>
      <c r="D119" s="157"/>
      <c r="E119" s="158"/>
      <c r="F119" s="39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4"/>
        <v>0</v>
      </c>
      <c r="I119" s="12"/>
    </row>
    <row r="120" spans="1:9" ht="12.4" hidden="1" customHeight="1">
      <c r="A120" s="11"/>
      <c r="B120" s="1"/>
      <c r="C120" s="34"/>
      <c r="D120" s="157"/>
      <c r="E120" s="158"/>
      <c r="F120" s="39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4"/>
        <v>0</v>
      </c>
      <c r="I120" s="12"/>
    </row>
    <row r="121" spans="1:9" ht="12.4" hidden="1" customHeight="1">
      <c r="A121" s="11"/>
      <c r="B121" s="1"/>
      <c r="C121" s="34"/>
      <c r="D121" s="157"/>
      <c r="E121" s="158"/>
      <c r="F121" s="39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4"/>
        <v>0</v>
      </c>
      <c r="I121" s="12"/>
    </row>
    <row r="122" spans="1:9" ht="12.4" hidden="1" customHeight="1">
      <c r="A122" s="11"/>
      <c r="B122" s="1"/>
      <c r="C122" s="34"/>
      <c r="D122" s="157"/>
      <c r="E122" s="158"/>
      <c r="F122" s="39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4"/>
        <v>0</v>
      </c>
      <c r="I122" s="12"/>
    </row>
    <row r="123" spans="1:9" ht="12.4" hidden="1" customHeight="1">
      <c r="A123" s="11"/>
      <c r="B123" s="1"/>
      <c r="C123" s="34"/>
      <c r="D123" s="157"/>
      <c r="E123" s="158"/>
      <c r="F123" s="39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4"/>
        <v>0</v>
      </c>
      <c r="I123" s="12"/>
    </row>
    <row r="124" spans="1:9" ht="12.4" hidden="1" customHeight="1">
      <c r="A124" s="11"/>
      <c r="B124" s="1"/>
      <c r="C124" s="34"/>
      <c r="D124" s="157"/>
      <c r="E124" s="158"/>
      <c r="F124" s="39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4"/>
        <v>0</v>
      </c>
      <c r="I124" s="12"/>
    </row>
    <row r="125" spans="1:9" ht="12.4" hidden="1" customHeight="1">
      <c r="A125" s="11"/>
      <c r="B125" s="1"/>
      <c r="C125" s="34"/>
      <c r="D125" s="157"/>
      <c r="E125" s="158"/>
      <c r="F125" s="39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4"/>
      <c r="D126" s="157"/>
      <c r="E126" s="158"/>
      <c r="F126" s="39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4"/>
      <c r="D127" s="157"/>
      <c r="E127" s="158"/>
      <c r="F127" s="39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4"/>
      <c r="D128" s="157"/>
      <c r="E128" s="158"/>
      <c r="F128" s="39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5"/>
      <c r="D129" s="157"/>
      <c r="E129" s="158"/>
      <c r="F129" s="39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" hidden="1" customHeight="1">
      <c r="A130" s="11"/>
      <c r="B130" s="1"/>
      <c r="C130" s="34"/>
      <c r="D130" s="157"/>
      <c r="E130" s="158"/>
      <c r="F130" s="39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4"/>
      <c r="D131" s="157"/>
      <c r="E131" s="158"/>
      <c r="F131" s="39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4"/>
      <c r="D132" s="157"/>
      <c r="E132" s="158"/>
      <c r="F132" s="39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4"/>
      <c r="D133" s="157"/>
      <c r="E133" s="158"/>
      <c r="F133" s="39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4"/>
      <c r="D134" s="157"/>
      <c r="E134" s="158"/>
      <c r="F134" s="39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4"/>
      <c r="D135" s="157"/>
      <c r="E135" s="158"/>
      <c r="F135" s="39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4"/>
      <c r="D136" s="157"/>
      <c r="E136" s="158"/>
      <c r="F136" s="39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4"/>
      <c r="D137" s="157"/>
      <c r="E137" s="158"/>
      <c r="F137" s="39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4"/>
      <c r="D138" s="157"/>
      <c r="E138" s="158"/>
      <c r="F138" s="39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4"/>
      <c r="D139" s="157"/>
      <c r="E139" s="158"/>
      <c r="F139" s="39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4"/>
      <c r="D140" s="157"/>
      <c r="E140" s="158"/>
      <c r="F140" s="39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4"/>
      <c r="D141" s="157"/>
      <c r="E141" s="158"/>
      <c r="F141" s="39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4"/>
      <c r="D142" s="157"/>
      <c r="E142" s="158"/>
      <c r="F142" s="39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4"/>
      <c r="D143" s="157"/>
      <c r="E143" s="158"/>
      <c r="F143" s="39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4"/>
      <c r="D144" s="157"/>
      <c r="E144" s="158"/>
      <c r="F144" s="39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4"/>
      <c r="D145" s="157"/>
      <c r="E145" s="158"/>
      <c r="F145" s="39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4"/>
      <c r="D146" s="157"/>
      <c r="E146" s="158"/>
      <c r="F146" s="39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4"/>
      <c r="D147" s="157"/>
      <c r="E147" s="158"/>
      <c r="F147" s="39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4"/>
      <c r="D148" s="157"/>
      <c r="E148" s="158"/>
      <c r="F148" s="39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4"/>
      <c r="D149" s="157"/>
      <c r="E149" s="158"/>
      <c r="F149" s="39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4"/>
      <c r="D150" s="157"/>
      <c r="E150" s="158"/>
      <c r="F150" s="39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4"/>
      <c r="D151" s="157"/>
      <c r="E151" s="158"/>
      <c r="F151" s="39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4"/>
      <c r="D152" s="157"/>
      <c r="E152" s="158"/>
      <c r="F152" s="39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4"/>
      <c r="D153" s="157"/>
      <c r="E153" s="158"/>
      <c r="F153" s="39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4"/>
      <c r="D154" s="157"/>
      <c r="E154" s="158"/>
      <c r="F154" s="39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4"/>
      <c r="D155" s="157"/>
      <c r="E155" s="158"/>
      <c r="F155" s="39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4"/>
      <c r="D156" s="157"/>
      <c r="E156" s="158"/>
      <c r="F156" s="39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5"/>
      <c r="D157" s="157"/>
      <c r="E157" s="158"/>
      <c r="F157" s="39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>ROUND(IF(ISNUMBER(B157), G157*B157, 0),5)</f>
        <v>0</v>
      </c>
      <c r="I157" s="12"/>
    </row>
    <row r="158" spans="1:9" ht="12" hidden="1" customHeight="1">
      <c r="A158" s="11"/>
      <c r="B158" s="1"/>
      <c r="C158" s="34"/>
      <c r="D158" s="157"/>
      <c r="E158" s="158"/>
      <c r="F158" s="39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ref="H158:H212" si="5">ROUND(IF(ISNUMBER(B158), G158*B158, 0),5)</f>
        <v>0</v>
      </c>
      <c r="I158" s="12"/>
    </row>
    <row r="159" spans="1:9" ht="12.4" hidden="1" customHeight="1">
      <c r="A159" s="11"/>
      <c r="B159" s="1"/>
      <c r="C159" s="34"/>
      <c r="D159" s="157"/>
      <c r="E159" s="158"/>
      <c r="F159" s="39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5"/>
        <v>0</v>
      </c>
      <c r="I159" s="12"/>
    </row>
    <row r="160" spans="1:9" ht="12.4" hidden="1" customHeight="1">
      <c r="A160" s="11"/>
      <c r="B160" s="1"/>
      <c r="C160" s="34"/>
      <c r="D160" s="157"/>
      <c r="E160" s="158"/>
      <c r="F160" s="39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5"/>
        <v>0</v>
      </c>
      <c r="I160" s="12"/>
    </row>
    <row r="161" spans="1:9" ht="12.4" hidden="1" customHeight="1">
      <c r="A161" s="11"/>
      <c r="B161" s="1"/>
      <c r="C161" s="34"/>
      <c r="D161" s="157"/>
      <c r="E161" s="158"/>
      <c r="F161" s="39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5"/>
        <v>0</v>
      </c>
      <c r="I161" s="12"/>
    </row>
    <row r="162" spans="1:9" ht="12.4" hidden="1" customHeight="1">
      <c r="A162" s="11"/>
      <c r="B162" s="1"/>
      <c r="C162" s="34"/>
      <c r="D162" s="157"/>
      <c r="E162" s="158"/>
      <c r="F162" s="39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5"/>
        <v>0</v>
      </c>
      <c r="I162" s="12"/>
    </row>
    <row r="163" spans="1:9" ht="12.4" hidden="1" customHeight="1">
      <c r="A163" s="11"/>
      <c r="B163" s="1"/>
      <c r="C163" s="34"/>
      <c r="D163" s="157"/>
      <c r="E163" s="158"/>
      <c r="F163" s="39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5"/>
        <v>0</v>
      </c>
      <c r="I163" s="12"/>
    </row>
    <row r="164" spans="1:9" ht="12.4" hidden="1" customHeight="1">
      <c r="A164" s="11"/>
      <c r="B164" s="1"/>
      <c r="C164" s="34"/>
      <c r="D164" s="157"/>
      <c r="E164" s="158"/>
      <c r="F164" s="39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5"/>
        <v>0</v>
      </c>
      <c r="I164" s="12"/>
    </row>
    <row r="165" spans="1:9" ht="12.4" hidden="1" customHeight="1">
      <c r="A165" s="11"/>
      <c r="B165" s="1"/>
      <c r="C165" s="34"/>
      <c r="D165" s="157"/>
      <c r="E165" s="158"/>
      <c r="F165" s="39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5"/>
        <v>0</v>
      </c>
      <c r="I165" s="12"/>
    </row>
    <row r="166" spans="1:9" ht="12.4" hidden="1" customHeight="1">
      <c r="A166" s="11"/>
      <c r="B166" s="1"/>
      <c r="C166" s="34"/>
      <c r="D166" s="157"/>
      <c r="E166" s="158"/>
      <c r="F166" s="39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5"/>
        <v>0</v>
      </c>
      <c r="I166" s="12"/>
    </row>
    <row r="167" spans="1:9" ht="12.4" hidden="1" customHeight="1">
      <c r="A167" s="11"/>
      <c r="B167" s="1"/>
      <c r="C167" s="34"/>
      <c r="D167" s="157"/>
      <c r="E167" s="158"/>
      <c r="F167" s="39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5"/>
        <v>0</v>
      </c>
      <c r="I167" s="12"/>
    </row>
    <row r="168" spans="1:9" ht="12.4" hidden="1" customHeight="1">
      <c r="A168" s="11"/>
      <c r="B168" s="1"/>
      <c r="C168" s="34"/>
      <c r="D168" s="157"/>
      <c r="E168" s="158"/>
      <c r="F168" s="39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5"/>
        <v>0</v>
      </c>
      <c r="I168" s="12"/>
    </row>
    <row r="169" spans="1:9" ht="12.4" hidden="1" customHeight="1">
      <c r="A169" s="11"/>
      <c r="B169" s="1"/>
      <c r="C169" s="34"/>
      <c r="D169" s="157"/>
      <c r="E169" s="158"/>
      <c r="F169" s="39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5"/>
        <v>0</v>
      </c>
      <c r="I169" s="12"/>
    </row>
    <row r="170" spans="1:9" ht="12.4" hidden="1" customHeight="1">
      <c r="A170" s="11"/>
      <c r="B170" s="1"/>
      <c r="C170" s="34"/>
      <c r="D170" s="157"/>
      <c r="E170" s="158"/>
      <c r="F170" s="39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5"/>
        <v>0</v>
      </c>
      <c r="I170" s="12"/>
    </row>
    <row r="171" spans="1:9" ht="12.4" hidden="1" customHeight="1">
      <c r="A171" s="11"/>
      <c r="B171" s="1"/>
      <c r="C171" s="34"/>
      <c r="D171" s="157"/>
      <c r="E171" s="158"/>
      <c r="F171" s="39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5"/>
        <v>0</v>
      </c>
      <c r="I171" s="12"/>
    </row>
    <row r="172" spans="1:9" ht="12.4" hidden="1" customHeight="1">
      <c r="A172" s="11"/>
      <c r="B172" s="1"/>
      <c r="C172" s="34"/>
      <c r="D172" s="157"/>
      <c r="E172" s="158"/>
      <c r="F172" s="39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5"/>
        <v>0</v>
      </c>
      <c r="I172" s="12"/>
    </row>
    <row r="173" spans="1:9" ht="12.4" hidden="1" customHeight="1">
      <c r="A173" s="11"/>
      <c r="B173" s="1"/>
      <c r="C173" s="35"/>
      <c r="D173" s="157"/>
      <c r="E173" s="158"/>
      <c r="F173" s="39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5"/>
        <v>0</v>
      </c>
      <c r="I173" s="12"/>
    </row>
    <row r="174" spans="1:9" ht="12.4" hidden="1" customHeight="1">
      <c r="A174" s="11"/>
      <c r="B174" s="1"/>
      <c r="C174" s="35"/>
      <c r="D174" s="157"/>
      <c r="E174" s="158"/>
      <c r="F174" s="39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5"/>
        <v>0</v>
      </c>
      <c r="I174" s="12"/>
    </row>
    <row r="175" spans="1:9" ht="12.4" hidden="1" customHeight="1">
      <c r="A175" s="11"/>
      <c r="B175" s="1"/>
      <c r="C175" s="34"/>
      <c r="D175" s="157"/>
      <c r="E175" s="158"/>
      <c r="F175" s="39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5"/>
        <v>0</v>
      </c>
      <c r="I175" s="12"/>
    </row>
    <row r="176" spans="1:9" ht="12.4" hidden="1" customHeight="1">
      <c r="A176" s="11"/>
      <c r="B176" s="1"/>
      <c r="C176" s="34"/>
      <c r="D176" s="157"/>
      <c r="E176" s="158"/>
      <c r="F176" s="39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5"/>
        <v>0</v>
      </c>
      <c r="I176" s="12"/>
    </row>
    <row r="177" spans="1:9" ht="12.4" hidden="1" customHeight="1">
      <c r="A177" s="11"/>
      <c r="B177" s="1"/>
      <c r="C177" s="34"/>
      <c r="D177" s="157"/>
      <c r="E177" s="158"/>
      <c r="F177" s="39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4"/>
      <c r="D178" s="157"/>
      <c r="E178" s="158"/>
      <c r="F178" s="39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4"/>
      <c r="D179" s="157"/>
      <c r="E179" s="158"/>
      <c r="F179" s="39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4"/>
      <c r="D180" s="157"/>
      <c r="E180" s="158"/>
      <c r="F180" s="39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4"/>
      <c r="D181" s="157"/>
      <c r="E181" s="158"/>
      <c r="F181" s="39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4"/>
      <c r="D182" s="157"/>
      <c r="E182" s="158"/>
      <c r="F182" s="39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4"/>
      <c r="D183" s="157"/>
      <c r="E183" s="158"/>
      <c r="F183" s="39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4"/>
      <c r="D184" s="157"/>
      <c r="E184" s="158"/>
      <c r="F184" s="39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5"/>
      <c r="D185" s="157"/>
      <c r="E185" s="158"/>
      <c r="F185" s="39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" hidden="1" customHeight="1">
      <c r="A186" s="11"/>
      <c r="B186" s="1"/>
      <c r="C186" s="34"/>
      <c r="D186" s="157"/>
      <c r="E186" s="158"/>
      <c r="F186" s="39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4"/>
      <c r="D187" s="157"/>
      <c r="E187" s="158"/>
      <c r="F187" s="39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4"/>
      <c r="D188" s="157"/>
      <c r="E188" s="158"/>
      <c r="F188" s="39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4"/>
      <c r="D189" s="157"/>
      <c r="E189" s="158"/>
      <c r="F189" s="39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4"/>
      <c r="D190" s="157"/>
      <c r="E190" s="158"/>
      <c r="F190" s="39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4"/>
      <c r="D191" s="157"/>
      <c r="E191" s="158"/>
      <c r="F191" s="39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4"/>
      <c r="D192" s="157"/>
      <c r="E192" s="158"/>
      <c r="F192" s="39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4"/>
      <c r="D193" s="157"/>
      <c r="E193" s="158"/>
      <c r="F193" s="39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4"/>
      <c r="D194" s="157"/>
      <c r="E194" s="158"/>
      <c r="F194" s="39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4"/>
      <c r="D195" s="157"/>
      <c r="E195" s="158"/>
      <c r="F195" s="39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4"/>
      <c r="D196" s="157"/>
      <c r="E196" s="158"/>
      <c r="F196" s="39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4"/>
      <c r="D197" s="157"/>
      <c r="E197" s="158"/>
      <c r="F197" s="39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4"/>
      <c r="D198" s="157"/>
      <c r="E198" s="158"/>
      <c r="F198" s="39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4"/>
      <c r="D199" s="157"/>
      <c r="E199" s="158"/>
      <c r="F199" s="39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4"/>
      <c r="D200" s="157"/>
      <c r="E200" s="158"/>
      <c r="F200" s="39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4"/>
      <c r="D201" s="157"/>
      <c r="E201" s="158"/>
      <c r="F201" s="39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4"/>
      <c r="D202" s="157"/>
      <c r="E202" s="158"/>
      <c r="F202" s="39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4"/>
      <c r="D203" s="157"/>
      <c r="E203" s="158"/>
      <c r="F203" s="39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4"/>
      <c r="D204" s="157"/>
      <c r="E204" s="158"/>
      <c r="F204" s="39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4"/>
      <c r="D205" s="157"/>
      <c r="E205" s="158"/>
      <c r="F205" s="39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4"/>
      <c r="D206" s="157"/>
      <c r="E206" s="158"/>
      <c r="F206" s="39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4"/>
      <c r="D207" s="157"/>
      <c r="E207" s="158"/>
      <c r="F207" s="39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4"/>
      <c r="D208" s="157"/>
      <c r="E208" s="158"/>
      <c r="F208" s="39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4"/>
      <c r="D209" s="157"/>
      <c r="E209" s="158"/>
      <c r="F209" s="39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4"/>
      <c r="D210" s="157"/>
      <c r="E210" s="158"/>
      <c r="F210" s="39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4"/>
      <c r="D211" s="157"/>
      <c r="E211" s="158"/>
      <c r="F211" s="39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4"/>
      <c r="D212" s="157"/>
      <c r="E212" s="158"/>
      <c r="F212" s="39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5"/>
      <c r="D213" s="157"/>
      <c r="E213" s="158"/>
      <c r="F213" s="39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>ROUND(IF(ISNUMBER(B213), G213*B213, 0),5)</f>
        <v>0</v>
      </c>
      <c r="I213" s="12"/>
    </row>
    <row r="214" spans="1:9" ht="12" hidden="1" customHeight="1">
      <c r="A214" s="11"/>
      <c r="B214" s="1"/>
      <c r="C214" s="34"/>
      <c r="D214" s="157"/>
      <c r="E214" s="158"/>
      <c r="F214" s="39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ref="H214:H264" si="6">ROUND(IF(ISNUMBER(B214), G214*B214, 0),5)</f>
        <v>0</v>
      </c>
      <c r="I214" s="12"/>
    </row>
    <row r="215" spans="1:9" ht="12.4" hidden="1" customHeight="1">
      <c r="A215" s="11"/>
      <c r="B215" s="1"/>
      <c r="C215" s="34"/>
      <c r="D215" s="157"/>
      <c r="E215" s="158"/>
      <c r="F215" s="39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6"/>
        <v>0</v>
      </c>
      <c r="I215" s="12"/>
    </row>
    <row r="216" spans="1:9" ht="12.4" hidden="1" customHeight="1">
      <c r="A216" s="11"/>
      <c r="B216" s="1"/>
      <c r="C216" s="34"/>
      <c r="D216" s="157"/>
      <c r="E216" s="158"/>
      <c r="F216" s="39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6"/>
        <v>0</v>
      </c>
      <c r="I216" s="12"/>
    </row>
    <row r="217" spans="1:9" ht="12.4" hidden="1" customHeight="1">
      <c r="A217" s="11"/>
      <c r="B217" s="1"/>
      <c r="C217" s="34"/>
      <c r="D217" s="157"/>
      <c r="E217" s="158"/>
      <c r="F217" s="39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6"/>
        <v>0</v>
      </c>
      <c r="I217" s="12"/>
    </row>
    <row r="218" spans="1:9" ht="12.4" hidden="1" customHeight="1">
      <c r="A218" s="11"/>
      <c r="B218" s="1"/>
      <c r="C218" s="34"/>
      <c r="D218" s="157"/>
      <c r="E218" s="158"/>
      <c r="F218" s="39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6"/>
        <v>0</v>
      </c>
      <c r="I218" s="12"/>
    </row>
    <row r="219" spans="1:9" ht="12.4" hidden="1" customHeight="1">
      <c r="A219" s="11"/>
      <c r="B219" s="1"/>
      <c r="C219" s="34"/>
      <c r="D219" s="157"/>
      <c r="E219" s="158"/>
      <c r="F219" s="39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4"/>
      <c r="D220" s="157"/>
      <c r="E220" s="158"/>
      <c r="F220" s="39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6"/>
        <v>0</v>
      </c>
      <c r="I220" s="12"/>
    </row>
    <row r="221" spans="1:9" ht="12.4" hidden="1" customHeight="1">
      <c r="A221" s="11"/>
      <c r="B221" s="1"/>
      <c r="C221" s="34"/>
      <c r="D221" s="157"/>
      <c r="E221" s="158"/>
      <c r="F221" s="39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6"/>
        <v>0</v>
      </c>
      <c r="I221" s="12"/>
    </row>
    <row r="222" spans="1:9" ht="12.4" hidden="1" customHeight="1">
      <c r="A222" s="11"/>
      <c r="B222" s="1"/>
      <c r="C222" s="34"/>
      <c r="D222" s="157"/>
      <c r="E222" s="158"/>
      <c r="F222" s="39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6"/>
        <v>0</v>
      </c>
      <c r="I222" s="12"/>
    </row>
    <row r="223" spans="1:9" ht="12.4" hidden="1" customHeight="1">
      <c r="A223" s="11"/>
      <c r="B223" s="1"/>
      <c r="C223" s="34"/>
      <c r="D223" s="157"/>
      <c r="E223" s="158"/>
      <c r="F223" s="39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6"/>
        <v>0</v>
      </c>
      <c r="I223" s="12"/>
    </row>
    <row r="224" spans="1:9" ht="12.4" hidden="1" customHeight="1">
      <c r="A224" s="11"/>
      <c r="B224" s="1"/>
      <c r="C224" s="34"/>
      <c r="D224" s="157"/>
      <c r="E224" s="158"/>
      <c r="F224" s="39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6"/>
        <v>0</v>
      </c>
      <c r="I224" s="12"/>
    </row>
    <row r="225" spans="1:9" ht="12.4" hidden="1" customHeight="1">
      <c r="A225" s="11"/>
      <c r="B225" s="1"/>
      <c r="C225" s="34"/>
      <c r="D225" s="157"/>
      <c r="E225" s="158"/>
      <c r="F225" s="39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6"/>
        <v>0</v>
      </c>
      <c r="I225" s="12"/>
    </row>
    <row r="226" spans="1:9" ht="12.4" hidden="1" customHeight="1">
      <c r="A226" s="11"/>
      <c r="B226" s="1"/>
      <c r="C226" s="34"/>
      <c r="D226" s="157"/>
      <c r="E226" s="158"/>
      <c r="F226" s="39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6"/>
        <v>0</v>
      </c>
      <c r="I226" s="12"/>
    </row>
    <row r="227" spans="1:9" ht="12.4" hidden="1" customHeight="1">
      <c r="A227" s="11"/>
      <c r="B227" s="1"/>
      <c r="C227" s="34"/>
      <c r="D227" s="157"/>
      <c r="E227" s="158"/>
      <c r="F227" s="39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6"/>
        <v>0</v>
      </c>
      <c r="I227" s="12"/>
    </row>
    <row r="228" spans="1:9" ht="12.4" hidden="1" customHeight="1">
      <c r="A228" s="11"/>
      <c r="B228" s="1"/>
      <c r="C228" s="34"/>
      <c r="D228" s="157"/>
      <c r="E228" s="158"/>
      <c r="F228" s="39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6"/>
        <v>0</v>
      </c>
      <c r="I228" s="12"/>
    </row>
    <row r="229" spans="1:9" ht="12.4" hidden="1" customHeight="1">
      <c r="A229" s="11"/>
      <c r="B229" s="1"/>
      <c r="C229" s="34"/>
      <c r="D229" s="157"/>
      <c r="E229" s="158"/>
      <c r="F229" s="39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6"/>
        <v>0</v>
      </c>
      <c r="I229" s="12"/>
    </row>
    <row r="230" spans="1:9" ht="12.4" hidden="1" customHeight="1">
      <c r="A230" s="11"/>
      <c r="B230" s="1"/>
      <c r="C230" s="34"/>
      <c r="D230" s="157"/>
      <c r="E230" s="158"/>
      <c r="F230" s="39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6"/>
        <v>0</v>
      </c>
      <c r="I230" s="12"/>
    </row>
    <row r="231" spans="1:9" ht="12.4" hidden="1" customHeight="1">
      <c r="A231" s="11"/>
      <c r="B231" s="1"/>
      <c r="C231" s="34"/>
      <c r="D231" s="157"/>
      <c r="E231" s="158"/>
      <c r="F231" s="39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6"/>
        <v>0</v>
      </c>
      <c r="I231" s="12"/>
    </row>
    <row r="232" spans="1:9" ht="12.4" hidden="1" customHeight="1">
      <c r="A232" s="11"/>
      <c r="B232" s="1"/>
      <c r="C232" s="34"/>
      <c r="D232" s="157"/>
      <c r="E232" s="158"/>
      <c r="F232" s="39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6"/>
        <v>0</v>
      </c>
      <c r="I232" s="12"/>
    </row>
    <row r="233" spans="1:9" ht="12.4" hidden="1" customHeight="1">
      <c r="A233" s="11"/>
      <c r="B233" s="1"/>
      <c r="C233" s="34"/>
      <c r="D233" s="157"/>
      <c r="E233" s="158"/>
      <c r="F233" s="39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4"/>
      <c r="D234" s="157"/>
      <c r="E234" s="158"/>
      <c r="F234" s="39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4"/>
      <c r="D235" s="157"/>
      <c r="E235" s="158"/>
      <c r="F235" s="39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4"/>
      <c r="D236" s="157"/>
      <c r="E236" s="158"/>
      <c r="F236" s="39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5"/>
      <c r="D237" s="157"/>
      <c r="E237" s="158"/>
      <c r="F237" s="39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" hidden="1" customHeight="1">
      <c r="A238" s="11"/>
      <c r="B238" s="1"/>
      <c r="C238" s="34"/>
      <c r="D238" s="157"/>
      <c r="E238" s="158"/>
      <c r="F238" s="39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4"/>
      <c r="D239" s="157"/>
      <c r="E239" s="158"/>
      <c r="F239" s="39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4"/>
      <c r="D240" s="157"/>
      <c r="E240" s="158"/>
      <c r="F240" s="39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4"/>
      <c r="D241" s="157"/>
      <c r="E241" s="158"/>
      <c r="F241" s="39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4"/>
      <c r="D242" s="157"/>
      <c r="E242" s="158"/>
      <c r="F242" s="39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4"/>
      <c r="D243" s="157"/>
      <c r="E243" s="158"/>
      <c r="F243" s="39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4"/>
      <c r="D244" s="157"/>
      <c r="E244" s="158"/>
      <c r="F244" s="39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4"/>
      <c r="D245" s="157"/>
      <c r="E245" s="158"/>
      <c r="F245" s="39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4"/>
      <c r="D246" s="157"/>
      <c r="E246" s="158"/>
      <c r="F246" s="39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4"/>
      <c r="D247" s="157"/>
      <c r="E247" s="158"/>
      <c r="F247" s="39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4"/>
      <c r="D248" s="157"/>
      <c r="E248" s="158"/>
      <c r="F248" s="39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4"/>
      <c r="D249" s="157"/>
      <c r="E249" s="158"/>
      <c r="F249" s="39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4"/>
      <c r="D250" s="157"/>
      <c r="E250" s="158"/>
      <c r="F250" s="39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4"/>
      <c r="D251" s="157"/>
      <c r="E251" s="158"/>
      <c r="F251" s="39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4"/>
      <c r="D252" s="157"/>
      <c r="E252" s="158"/>
      <c r="F252" s="39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4"/>
      <c r="D253" s="157"/>
      <c r="E253" s="158"/>
      <c r="F253" s="39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4"/>
      <c r="D254" s="157"/>
      <c r="E254" s="158"/>
      <c r="F254" s="39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4"/>
      <c r="D255" s="157"/>
      <c r="E255" s="158"/>
      <c r="F255" s="39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4"/>
      <c r="D256" s="157"/>
      <c r="E256" s="158"/>
      <c r="F256" s="39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4"/>
      <c r="D257" s="157"/>
      <c r="E257" s="158"/>
      <c r="F257" s="39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4"/>
      <c r="D258" s="157"/>
      <c r="E258" s="158"/>
      <c r="F258" s="39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4"/>
      <c r="D259" s="157"/>
      <c r="E259" s="158"/>
      <c r="F259" s="39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4"/>
      <c r="D260" s="157"/>
      <c r="E260" s="158"/>
      <c r="F260" s="39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4"/>
      <c r="D261" s="157"/>
      <c r="E261" s="158"/>
      <c r="F261" s="39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4"/>
      <c r="D262" s="157"/>
      <c r="E262" s="158"/>
      <c r="F262" s="39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4"/>
      <c r="D263" s="157"/>
      <c r="E263" s="158"/>
      <c r="F263" s="39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4"/>
      <c r="D264" s="157"/>
      <c r="E264" s="158"/>
      <c r="F264" s="39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5"/>
      <c r="D265" s="157"/>
      <c r="E265" s="158"/>
      <c r="F265" s="39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>ROUND(IF(ISNUMBER(B265), G265*B265, 0),5)</f>
        <v>0</v>
      </c>
      <c r="I265" s="12"/>
    </row>
    <row r="266" spans="1:9" ht="12" hidden="1" customHeight="1">
      <c r="A266" s="11"/>
      <c r="B266" s="1"/>
      <c r="C266" s="34"/>
      <c r="D266" s="157"/>
      <c r="E266" s="158"/>
      <c r="F266" s="39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ref="H266:H282" si="7">ROUND(IF(ISNUMBER(B266), G266*B266, 0),5)</f>
        <v>0</v>
      </c>
      <c r="I266" s="12"/>
    </row>
    <row r="267" spans="1:9" ht="12.4" hidden="1" customHeight="1">
      <c r="A267" s="11"/>
      <c r="B267" s="1"/>
      <c r="C267" s="34"/>
      <c r="D267" s="157"/>
      <c r="E267" s="158"/>
      <c r="F267" s="39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7"/>
        <v>0</v>
      </c>
      <c r="I267" s="12"/>
    </row>
    <row r="268" spans="1:9" ht="12.4" hidden="1" customHeight="1">
      <c r="A268" s="11"/>
      <c r="B268" s="1"/>
      <c r="C268" s="34"/>
      <c r="D268" s="157"/>
      <c r="E268" s="158"/>
      <c r="F268" s="39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7"/>
        <v>0</v>
      </c>
      <c r="I268" s="12"/>
    </row>
    <row r="269" spans="1:9" ht="12.4" hidden="1" customHeight="1">
      <c r="A269" s="11"/>
      <c r="B269" s="1"/>
      <c r="C269" s="34"/>
      <c r="D269" s="157"/>
      <c r="E269" s="158"/>
      <c r="F269" s="39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7"/>
        <v>0</v>
      </c>
      <c r="I269" s="12"/>
    </row>
    <row r="270" spans="1:9" ht="12.4" hidden="1" customHeight="1">
      <c r="A270" s="11"/>
      <c r="B270" s="1"/>
      <c r="C270" s="34"/>
      <c r="D270" s="157"/>
      <c r="E270" s="158"/>
      <c r="F270" s="39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7"/>
        <v>0</v>
      </c>
      <c r="I270" s="12"/>
    </row>
    <row r="271" spans="1:9" ht="12.4" hidden="1" customHeight="1">
      <c r="A271" s="11"/>
      <c r="B271" s="1"/>
      <c r="C271" s="34"/>
      <c r="D271" s="157"/>
      <c r="E271" s="158"/>
      <c r="F271" s="39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7"/>
        <v>0</v>
      </c>
      <c r="I271" s="12"/>
    </row>
    <row r="272" spans="1:9" ht="12.4" hidden="1" customHeight="1">
      <c r="A272" s="11"/>
      <c r="B272" s="1"/>
      <c r="C272" s="34"/>
      <c r="D272" s="157"/>
      <c r="E272" s="158"/>
      <c r="F272" s="39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7"/>
        <v>0</v>
      </c>
      <c r="I272" s="12"/>
    </row>
    <row r="273" spans="1:9" ht="12.4" hidden="1" customHeight="1">
      <c r="A273" s="11"/>
      <c r="B273" s="1"/>
      <c r="C273" s="34"/>
      <c r="D273" s="157"/>
      <c r="E273" s="158"/>
      <c r="F273" s="39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7"/>
        <v>0</v>
      </c>
      <c r="I273" s="12"/>
    </row>
    <row r="274" spans="1:9" ht="12.4" hidden="1" customHeight="1">
      <c r="A274" s="11"/>
      <c r="B274" s="1"/>
      <c r="C274" s="34"/>
      <c r="D274" s="157"/>
      <c r="E274" s="158"/>
      <c r="F274" s="39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7"/>
        <v>0</v>
      </c>
      <c r="I274" s="12"/>
    </row>
    <row r="275" spans="1:9" ht="12.4" hidden="1" customHeight="1">
      <c r="A275" s="11"/>
      <c r="B275" s="1"/>
      <c r="C275" s="34"/>
      <c r="D275" s="157"/>
      <c r="E275" s="158"/>
      <c r="F275" s="39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7"/>
        <v>0</v>
      </c>
      <c r="I275" s="12"/>
    </row>
    <row r="276" spans="1:9" ht="12.4" hidden="1" customHeight="1">
      <c r="A276" s="11"/>
      <c r="B276" s="1"/>
      <c r="C276" s="34"/>
      <c r="D276" s="157"/>
      <c r="E276" s="158"/>
      <c r="F276" s="39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7"/>
        <v>0</v>
      </c>
      <c r="I276" s="12"/>
    </row>
    <row r="277" spans="1:9" ht="12.4" hidden="1" customHeight="1">
      <c r="A277" s="11"/>
      <c r="B277" s="1"/>
      <c r="C277" s="34"/>
      <c r="D277" s="157"/>
      <c r="E277" s="158"/>
      <c r="F277" s="39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7"/>
        <v>0</v>
      </c>
      <c r="I277" s="12"/>
    </row>
    <row r="278" spans="1:9" ht="12.4" hidden="1" customHeight="1">
      <c r="A278" s="11"/>
      <c r="B278" s="1"/>
      <c r="C278" s="34"/>
      <c r="D278" s="157"/>
      <c r="E278" s="158"/>
      <c r="F278" s="39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7"/>
        <v>0</v>
      </c>
      <c r="I278" s="12"/>
    </row>
    <row r="279" spans="1:9" ht="12.4" hidden="1" customHeight="1">
      <c r="A279" s="11"/>
      <c r="B279" s="1"/>
      <c r="C279" s="34"/>
      <c r="D279" s="157"/>
      <c r="E279" s="158"/>
      <c r="F279" s="39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7"/>
        <v>0</v>
      </c>
      <c r="I279" s="12"/>
    </row>
    <row r="280" spans="1:9" ht="12.4" hidden="1" customHeight="1">
      <c r="A280" s="11"/>
      <c r="B280" s="1"/>
      <c r="C280" s="34"/>
      <c r="D280" s="157"/>
      <c r="E280" s="158"/>
      <c r="F280" s="39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7"/>
        <v>0</v>
      </c>
      <c r="I280" s="12"/>
    </row>
    <row r="281" spans="1:9" ht="12.4" hidden="1" customHeight="1">
      <c r="A281" s="11"/>
      <c r="B281" s="1"/>
      <c r="C281" s="35"/>
      <c r="D281" s="157"/>
      <c r="E281" s="158"/>
      <c r="F281" s="39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7"/>
        <v>0</v>
      </c>
      <c r="I281" s="12"/>
    </row>
    <row r="282" spans="1:9" ht="12.4" hidden="1" customHeight="1">
      <c r="A282" s="11"/>
      <c r="B282" s="1"/>
      <c r="C282" s="35"/>
      <c r="D282" s="157"/>
      <c r="E282" s="158"/>
      <c r="F282" s="39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7"/>
        <v>0</v>
      </c>
      <c r="I282" s="12"/>
    </row>
    <row r="283" spans="1:9" ht="12.4" hidden="1" customHeight="1">
      <c r="A283" s="11"/>
      <c r="B283" s="1"/>
      <c r="C283" s="34"/>
      <c r="D283" s="157"/>
      <c r="E283" s="158"/>
      <c r="F283" s="39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>ROUND(IF(ISNUMBER(B283), G283*B283, 0),5)</f>
        <v>0</v>
      </c>
      <c r="I283" s="12"/>
    </row>
    <row r="284" spans="1:9" ht="12.4" hidden="1" customHeight="1">
      <c r="A284" s="11"/>
      <c r="B284" s="1"/>
      <c r="C284" s="34"/>
      <c r="D284" s="157"/>
      <c r="E284" s="158"/>
      <c r="F284" s="39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ref="H284:H321" si="8">ROUND(IF(ISNUMBER(B284), G284*B284, 0),5)</f>
        <v>0</v>
      </c>
      <c r="I284" s="12"/>
    </row>
    <row r="285" spans="1:9" ht="12.4" hidden="1" customHeight="1">
      <c r="A285" s="11"/>
      <c r="B285" s="1"/>
      <c r="C285" s="34"/>
      <c r="D285" s="157"/>
      <c r="E285" s="158"/>
      <c r="F285" s="39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si="8"/>
        <v>0</v>
      </c>
      <c r="I285" s="12"/>
    </row>
    <row r="286" spans="1:9" ht="12.4" hidden="1" customHeight="1">
      <c r="A286" s="11"/>
      <c r="B286" s="1"/>
      <c r="C286" s="34"/>
      <c r="D286" s="157"/>
      <c r="E286" s="158"/>
      <c r="F286" s="39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8"/>
        <v>0</v>
      </c>
      <c r="I286" s="12"/>
    </row>
    <row r="287" spans="1:9" ht="12.4" hidden="1" customHeight="1">
      <c r="A287" s="11"/>
      <c r="B287" s="1"/>
      <c r="C287" s="34"/>
      <c r="D287" s="157"/>
      <c r="E287" s="158"/>
      <c r="F287" s="39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8"/>
        <v>0</v>
      </c>
      <c r="I287" s="12"/>
    </row>
    <row r="288" spans="1:9" ht="12.4" hidden="1" customHeight="1">
      <c r="A288" s="11"/>
      <c r="B288" s="1"/>
      <c r="C288" s="34"/>
      <c r="D288" s="157"/>
      <c r="E288" s="158"/>
      <c r="F288" s="39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8"/>
        <v>0</v>
      </c>
      <c r="I288" s="12"/>
    </row>
    <row r="289" spans="1:9" ht="12.4" hidden="1" customHeight="1">
      <c r="A289" s="11"/>
      <c r="B289" s="1"/>
      <c r="C289" s="34"/>
      <c r="D289" s="157"/>
      <c r="E289" s="158"/>
      <c r="F289" s="39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4"/>
      <c r="D290" s="157"/>
      <c r="E290" s="158"/>
      <c r="F290" s="39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4"/>
      <c r="D291" s="157"/>
      <c r="E291" s="158"/>
      <c r="F291" s="39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4"/>
      <c r="D292" s="157"/>
      <c r="E292" s="158"/>
      <c r="F292" s="39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4"/>
      <c r="D293" s="157"/>
      <c r="E293" s="158"/>
      <c r="F293" s="39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5"/>
      <c r="D294" s="157"/>
      <c r="E294" s="158"/>
      <c r="F294" s="39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" hidden="1" customHeight="1">
      <c r="A295" s="11"/>
      <c r="B295" s="1"/>
      <c r="C295" s="34"/>
      <c r="D295" s="157"/>
      <c r="E295" s="158"/>
      <c r="F295" s="39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.4" hidden="1" customHeight="1">
      <c r="A296" s="11"/>
      <c r="B296" s="1"/>
      <c r="C296" s="34"/>
      <c r="D296" s="157"/>
      <c r="E296" s="158"/>
      <c r="F296" s="39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4"/>
      <c r="D297" s="157"/>
      <c r="E297" s="158"/>
      <c r="F297" s="39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4"/>
      <c r="D298" s="157"/>
      <c r="E298" s="158"/>
      <c r="F298" s="39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.4" hidden="1" customHeight="1">
      <c r="A299" s="11"/>
      <c r="B299" s="1"/>
      <c r="C299" s="34"/>
      <c r="D299" s="157"/>
      <c r="E299" s="158"/>
      <c r="F299" s="39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4"/>
      <c r="D300" s="157"/>
      <c r="E300" s="158"/>
      <c r="F300" s="39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4"/>
      <c r="D301" s="157"/>
      <c r="E301" s="158"/>
      <c r="F301" s="39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4"/>
      <c r="D302" s="157"/>
      <c r="E302" s="158"/>
      <c r="F302" s="39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8"/>
        <v>0</v>
      </c>
      <c r="I302" s="12"/>
    </row>
    <row r="303" spans="1:9" ht="12.4" hidden="1" customHeight="1">
      <c r="A303" s="11"/>
      <c r="B303" s="1"/>
      <c r="C303" s="34"/>
      <c r="D303" s="157"/>
      <c r="E303" s="158"/>
      <c r="F303" s="39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4"/>
      <c r="D304" s="157"/>
      <c r="E304" s="158"/>
      <c r="F304" s="39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4"/>
      <c r="D305" s="157"/>
      <c r="E305" s="158"/>
      <c r="F305" s="39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4"/>
      <c r="D306" s="157"/>
      <c r="E306" s="158"/>
      <c r="F306" s="39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4"/>
      <c r="D307" s="157"/>
      <c r="E307" s="158"/>
      <c r="F307" s="39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4"/>
      <c r="D308" s="157"/>
      <c r="E308" s="158"/>
      <c r="F308" s="39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4"/>
      <c r="D309" s="157"/>
      <c r="E309" s="158"/>
      <c r="F309" s="39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4"/>
      <c r="D310" s="157"/>
      <c r="E310" s="158"/>
      <c r="F310" s="39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4"/>
      <c r="D311" s="157"/>
      <c r="E311" s="158"/>
      <c r="F311" s="39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4"/>
      <c r="D312" s="157"/>
      <c r="E312" s="158"/>
      <c r="F312" s="39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4"/>
      <c r="D313" s="157"/>
      <c r="E313" s="158"/>
      <c r="F313" s="39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4"/>
      <c r="D314" s="157"/>
      <c r="E314" s="158"/>
      <c r="F314" s="39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4"/>
      <c r="D315" s="157"/>
      <c r="E315" s="158"/>
      <c r="F315" s="39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4"/>
      <c r="D316" s="157"/>
      <c r="E316" s="158"/>
      <c r="F316" s="39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4"/>
      <c r="D317" s="157"/>
      <c r="E317" s="158"/>
      <c r="F317" s="39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4"/>
      <c r="D318" s="157"/>
      <c r="E318" s="158"/>
      <c r="F318" s="39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4"/>
      <c r="D319" s="157"/>
      <c r="E319" s="158"/>
      <c r="F319" s="39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4"/>
      <c r="D320" s="157"/>
      <c r="E320" s="158"/>
      <c r="F320" s="39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4"/>
      <c r="D321" s="157"/>
      <c r="E321" s="158"/>
      <c r="F321" s="39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5"/>
      <c r="D322" s="157"/>
      <c r="E322" s="158"/>
      <c r="F322" s="39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>ROUND(IF(ISNUMBER(B322), G322*B322, 0),5)</f>
        <v>0</v>
      </c>
      <c r="I322" s="12"/>
    </row>
    <row r="323" spans="1:9" ht="12" hidden="1" customHeight="1">
      <c r="A323" s="11"/>
      <c r="B323" s="1"/>
      <c r="C323" s="34"/>
      <c r="D323" s="157"/>
      <c r="E323" s="158"/>
      <c r="F323" s="39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ref="H323:H373" si="9">ROUND(IF(ISNUMBER(B323), G323*B323, 0),5)</f>
        <v>0</v>
      </c>
      <c r="I323" s="12"/>
    </row>
    <row r="324" spans="1:9" ht="12.4" hidden="1" customHeight="1">
      <c r="A324" s="11"/>
      <c r="B324" s="1"/>
      <c r="C324" s="34"/>
      <c r="D324" s="157"/>
      <c r="E324" s="158"/>
      <c r="F324" s="39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9"/>
        <v>0</v>
      </c>
      <c r="I324" s="12"/>
    </row>
    <row r="325" spans="1:9" ht="12.4" hidden="1" customHeight="1">
      <c r="A325" s="11"/>
      <c r="B325" s="1"/>
      <c r="C325" s="34"/>
      <c r="D325" s="157"/>
      <c r="E325" s="158"/>
      <c r="F325" s="39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9"/>
        <v>0</v>
      </c>
      <c r="I325" s="12"/>
    </row>
    <row r="326" spans="1:9" ht="12.4" hidden="1" customHeight="1">
      <c r="A326" s="11"/>
      <c r="B326" s="1"/>
      <c r="C326" s="34"/>
      <c r="D326" s="157"/>
      <c r="E326" s="158"/>
      <c r="F326" s="39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9"/>
        <v>0</v>
      </c>
      <c r="I326" s="12"/>
    </row>
    <row r="327" spans="1:9" ht="12.4" hidden="1" customHeight="1">
      <c r="A327" s="11"/>
      <c r="B327" s="1"/>
      <c r="C327" s="34"/>
      <c r="D327" s="157"/>
      <c r="E327" s="158"/>
      <c r="F327" s="39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9"/>
        <v>0</v>
      </c>
      <c r="I327" s="12"/>
    </row>
    <row r="328" spans="1:9" ht="12.4" hidden="1" customHeight="1">
      <c r="A328" s="11"/>
      <c r="B328" s="1"/>
      <c r="C328" s="34"/>
      <c r="D328" s="157"/>
      <c r="E328" s="158"/>
      <c r="F328" s="39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4"/>
      <c r="D329" s="157"/>
      <c r="E329" s="158"/>
      <c r="F329" s="39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4"/>
      <c r="D330" s="157"/>
      <c r="E330" s="158"/>
      <c r="F330" s="39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4"/>
      <c r="D331" s="157"/>
      <c r="E331" s="158"/>
      <c r="F331" s="39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4"/>
      <c r="D332" s="157"/>
      <c r="E332" s="158"/>
      <c r="F332" s="39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4"/>
      <c r="D333" s="157"/>
      <c r="E333" s="158"/>
      <c r="F333" s="39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4"/>
      <c r="D334" s="157"/>
      <c r="E334" s="158"/>
      <c r="F334" s="39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4"/>
      <c r="D335" s="157"/>
      <c r="E335" s="158"/>
      <c r="F335" s="39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4"/>
      <c r="D336" s="157"/>
      <c r="E336" s="158"/>
      <c r="F336" s="39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4"/>
      <c r="D337" s="157"/>
      <c r="E337" s="158"/>
      <c r="F337" s="39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4"/>
      <c r="D338" s="157"/>
      <c r="E338" s="158"/>
      <c r="F338" s="39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4"/>
      <c r="D339" s="157"/>
      <c r="E339" s="158"/>
      <c r="F339" s="39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.4" hidden="1" customHeight="1">
      <c r="A340" s="11"/>
      <c r="B340" s="1"/>
      <c r="C340" s="34"/>
      <c r="D340" s="157"/>
      <c r="E340" s="158"/>
      <c r="F340" s="39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4"/>
      <c r="D341" s="157"/>
      <c r="E341" s="158"/>
      <c r="F341" s="39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9"/>
        <v>0</v>
      </c>
      <c r="I341" s="12"/>
    </row>
    <row r="342" spans="1:9" ht="12.4" hidden="1" customHeight="1">
      <c r="A342" s="11"/>
      <c r="B342" s="1"/>
      <c r="C342" s="34"/>
      <c r="D342" s="157"/>
      <c r="E342" s="158"/>
      <c r="F342" s="39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4"/>
      <c r="D343" s="157"/>
      <c r="E343" s="158"/>
      <c r="F343" s="39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4"/>
      <c r="D344" s="157"/>
      <c r="E344" s="158"/>
      <c r="F344" s="39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4"/>
      <c r="D345" s="157"/>
      <c r="E345" s="158"/>
      <c r="F345" s="39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5"/>
      <c r="D346" s="157"/>
      <c r="E346" s="158"/>
      <c r="F346" s="39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" hidden="1" customHeight="1">
      <c r="A347" s="11"/>
      <c r="B347" s="1"/>
      <c r="C347" s="34"/>
      <c r="D347" s="157"/>
      <c r="E347" s="158"/>
      <c r="F347" s="39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4"/>
      <c r="D348" s="157"/>
      <c r="E348" s="158"/>
      <c r="F348" s="39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4"/>
      <c r="D349" s="157"/>
      <c r="E349" s="158"/>
      <c r="F349" s="39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4"/>
      <c r="D350" s="157"/>
      <c r="E350" s="158"/>
      <c r="F350" s="39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4"/>
      <c r="D351" s="157"/>
      <c r="E351" s="158"/>
      <c r="F351" s="39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4"/>
      <c r="D352" s="157"/>
      <c r="E352" s="158"/>
      <c r="F352" s="39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4"/>
      <c r="D353" s="157"/>
      <c r="E353" s="158"/>
      <c r="F353" s="39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4"/>
      <c r="D354" s="157"/>
      <c r="E354" s="158"/>
      <c r="F354" s="39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4"/>
      <c r="D355" s="157"/>
      <c r="E355" s="158"/>
      <c r="F355" s="39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4"/>
      <c r="D356" s="157"/>
      <c r="E356" s="158"/>
      <c r="F356" s="39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4"/>
      <c r="D357" s="157"/>
      <c r="E357" s="158"/>
      <c r="F357" s="39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4"/>
      <c r="D358" s="157"/>
      <c r="E358" s="158"/>
      <c r="F358" s="39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4"/>
      <c r="D359" s="157"/>
      <c r="E359" s="158"/>
      <c r="F359" s="39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4"/>
      <c r="D360" s="157"/>
      <c r="E360" s="158"/>
      <c r="F360" s="39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4"/>
      <c r="D361" s="157"/>
      <c r="E361" s="158"/>
      <c r="F361" s="39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4"/>
      <c r="D362" s="157"/>
      <c r="E362" s="158"/>
      <c r="F362" s="39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4"/>
      <c r="D363" s="157"/>
      <c r="E363" s="158"/>
      <c r="F363" s="39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4"/>
      <c r="D364" s="157"/>
      <c r="E364" s="158"/>
      <c r="F364" s="39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4"/>
      <c r="D365" s="157"/>
      <c r="E365" s="158"/>
      <c r="F365" s="39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4"/>
      <c r="D366" s="157"/>
      <c r="E366" s="158"/>
      <c r="F366" s="39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4"/>
      <c r="D367" s="157"/>
      <c r="E367" s="158"/>
      <c r="F367" s="39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4"/>
      <c r="D368" s="157"/>
      <c r="E368" s="158"/>
      <c r="F368" s="39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4"/>
      <c r="D369" s="157"/>
      <c r="E369" s="158"/>
      <c r="F369" s="39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4"/>
      <c r="D370" s="157"/>
      <c r="E370" s="158"/>
      <c r="F370" s="39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4"/>
      <c r="D371" s="157"/>
      <c r="E371" s="158"/>
      <c r="F371" s="39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4"/>
      <c r="D372" s="157"/>
      <c r="E372" s="158"/>
      <c r="F372" s="39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4"/>
      <c r="D373" s="157"/>
      <c r="E373" s="158"/>
      <c r="F373" s="39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5"/>
      <c r="D374" s="157"/>
      <c r="E374" s="158"/>
      <c r="F374" s="39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>ROUND(IF(ISNUMBER(B374), G374*B374, 0),5)</f>
        <v>0</v>
      </c>
      <c r="I374" s="12"/>
    </row>
    <row r="375" spans="1:9" ht="12" hidden="1" customHeight="1">
      <c r="A375" s="11"/>
      <c r="B375" s="1"/>
      <c r="C375" s="34"/>
      <c r="D375" s="157"/>
      <c r="E375" s="158"/>
      <c r="F375" s="39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ref="H375:H429" si="10">ROUND(IF(ISNUMBER(B375), G375*B375, 0),5)</f>
        <v>0</v>
      </c>
      <c r="I375" s="12"/>
    </row>
    <row r="376" spans="1:9" ht="12.4" hidden="1" customHeight="1">
      <c r="A376" s="11"/>
      <c r="B376" s="1"/>
      <c r="C376" s="34"/>
      <c r="D376" s="157"/>
      <c r="E376" s="158"/>
      <c r="F376" s="39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10"/>
        <v>0</v>
      </c>
      <c r="I376" s="12"/>
    </row>
    <row r="377" spans="1:9" ht="12.4" hidden="1" customHeight="1">
      <c r="A377" s="11"/>
      <c r="B377" s="1"/>
      <c r="C377" s="34"/>
      <c r="D377" s="157"/>
      <c r="E377" s="158"/>
      <c r="F377" s="39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10"/>
        <v>0</v>
      </c>
      <c r="I377" s="12"/>
    </row>
    <row r="378" spans="1:9" ht="12.4" hidden="1" customHeight="1">
      <c r="A378" s="11"/>
      <c r="B378" s="1"/>
      <c r="C378" s="34"/>
      <c r="D378" s="157"/>
      <c r="E378" s="158"/>
      <c r="F378" s="39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10"/>
        <v>0</v>
      </c>
      <c r="I378" s="12"/>
    </row>
    <row r="379" spans="1:9" ht="12.4" hidden="1" customHeight="1">
      <c r="A379" s="11"/>
      <c r="B379" s="1"/>
      <c r="C379" s="34"/>
      <c r="D379" s="157"/>
      <c r="E379" s="158"/>
      <c r="F379" s="39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10"/>
        <v>0</v>
      </c>
      <c r="I379" s="12"/>
    </row>
    <row r="380" spans="1:9" ht="12.4" hidden="1" customHeight="1">
      <c r="A380" s="11"/>
      <c r="B380" s="1"/>
      <c r="C380" s="34"/>
      <c r="D380" s="157"/>
      <c r="E380" s="158"/>
      <c r="F380" s="39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4"/>
      <c r="D381" s="157"/>
      <c r="E381" s="158"/>
      <c r="F381" s="39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4"/>
      <c r="D382" s="157"/>
      <c r="E382" s="158"/>
      <c r="F382" s="39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4"/>
      <c r="D383" s="157"/>
      <c r="E383" s="158"/>
      <c r="F383" s="39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4"/>
      <c r="D384" s="157"/>
      <c r="E384" s="158"/>
      <c r="F384" s="39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4"/>
      <c r="D385" s="157"/>
      <c r="E385" s="158"/>
      <c r="F385" s="39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4"/>
      <c r="D386" s="157"/>
      <c r="E386" s="158"/>
      <c r="F386" s="39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4"/>
      <c r="D387" s="157"/>
      <c r="E387" s="158"/>
      <c r="F387" s="39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4"/>
      <c r="D388" s="157"/>
      <c r="E388" s="158"/>
      <c r="F388" s="39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4"/>
      <c r="D389" s="157"/>
      <c r="E389" s="158"/>
      <c r="F389" s="39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5"/>
      <c r="D390" s="157"/>
      <c r="E390" s="158"/>
      <c r="F390" s="39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5"/>
      <c r="D391" s="157"/>
      <c r="E391" s="158"/>
      <c r="F391" s="39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.4" hidden="1" customHeight="1">
      <c r="A392" s="11"/>
      <c r="B392" s="1"/>
      <c r="C392" s="34"/>
      <c r="D392" s="157"/>
      <c r="E392" s="158"/>
      <c r="F392" s="39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4"/>
      <c r="D393" s="157"/>
      <c r="E393" s="158"/>
      <c r="F393" s="39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10"/>
        <v>0</v>
      </c>
      <c r="I393" s="12"/>
    </row>
    <row r="394" spans="1:9" ht="12.4" hidden="1" customHeight="1">
      <c r="A394" s="11"/>
      <c r="B394" s="1"/>
      <c r="C394" s="34"/>
      <c r="D394" s="157"/>
      <c r="E394" s="158"/>
      <c r="F394" s="39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4"/>
      <c r="D395" s="157"/>
      <c r="E395" s="158"/>
      <c r="F395" s="39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4"/>
      <c r="D396" s="157"/>
      <c r="E396" s="158"/>
      <c r="F396" s="39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4"/>
      <c r="D397" s="157"/>
      <c r="E397" s="158"/>
      <c r="F397" s="39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4"/>
      <c r="D398" s="157"/>
      <c r="E398" s="158"/>
      <c r="F398" s="39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4"/>
      <c r="D399" s="157"/>
      <c r="E399" s="158"/>
      <c r="F399" s="39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4"/>
      <c r="D400" s="157"/>
      <c r="E400" s="158"/>
      <c r="F400" s="39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4"/>
      <c r="D401" s="157"/>
      <c r="E401" s="158"/>
      <c r="F401" s="39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5"/>
      <c r="D402" s="157"/>
      <c r="E402" s="158"/>
      <c r="F402" s="39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" hidden="1" customHeight="1">
      <c r="A403" s="11"/>
      <c r="B403" s="1"/>
      <c r="C403" s="34"/>
      <c r="D403" s="157"/>
      <c r="E403" s="158"/>
      <c r="F403" s="39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4"/>
      <c r="D404" s="157"/>
      <c r="E404" s="158"/>
      <c r="F404" s="39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4"/>
      <c r="D405" s="157"/>
      <c r="E405" s="158"/>
      <c r="F405" s="39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4"/>
      <c r="D406" s="157"/>
      <c r="E406" s="158"/>
      <c r="F406" s="39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4"/>
      <c r="D407" s="157"/>
      <c r="E407" s="158"/>
      <c r="F407" s="39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4"/>
      <c r="D408" s="157"/>
      <c r="E408" s="158"/>
      <c r="F408" s="39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4"/>
      <c r="D409" s="157"/>
      <c r="E409" s="158"/>
      <c r="F409" s="39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4"/>
      <c r="D410" s="157"/>
      <c r="E410" s="158"/>
      <c r="F410" s="39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4"/>
      <c r="D411" s="157"/>
      <c r="E411" s="158"/>
      <c r="F411" s="39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4"/>
      <c r="D412" s="157"/>
      <c r="E412" s="158"/>
      <c r="F412" s="39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4"/>
      <c r="D413" s="157"/>
      <c r="E413" s="158"/>
      <c r="F413" s="39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4"/>
      <c r="D414" s="157"/>
      <c r="E414" s="158"/>
      <c r="F414" s="39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4"/>
      <c r="D415" s="157"/>
      <c r="E415" s="158"/>
      <c r="F415" s="39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4"/>
      <c r="D416" s="157"/>
      <c r="E416" s="158"/>
      <c r="F416" s="39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4"/>
      <c r="D417" s="157"/>
      <c r="E417" s="158"/>
      <c r="F417" s="39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4"/>
      <c r="D418" s="157"/>
      <c r="E418" s="158"/>
      <c r="F418" s="39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4"/>
      <c r="D419" s="157"/>
      <c r="E419" s="158"/>
      <c r="F419" s="39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4"/>
      <c r="D420" s="157"/>
      <c r="E420" s="158"/>
      <c r="F420" s="39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4"/>
      <c r="D421" s="157"/>
      <c r="E421" s="158"/>
      <c r="F421" s="39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4"/>
      <c r="D422" s="157"/>
      <c r="E422" s="158"/>
      <c r="F422" s="39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4"/>
      <c r="D423" s="157"/>
      <c r="E423" s="158"/>
      <c r="F423" s="39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4"/>
      <c r="D424" s="157"/>
      <c r="E424" s="158"/>
      <c r="F424" s="39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4"/>
      <c r="D425" s="157"/>
      <c r="E425" s="158"/>
      <c r="F425" s="39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4"/>
      <c r="D426" s="157"/>
      <c r="E426" s="158"/>
      <c r="F426" s="39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4"/>
      <c r="D427" s="157"/>
      <c r="E427" s="158"/>
      <c r="F427" s="39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4"/>
      <c r="D428" s="157"/>
      <c r="E428" s="158"/>
      <c r="F428" s="39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4"/>
      <c r="D429" s="157"/>
      <c r="E429" s="158"/>
      <c r="F429" s="39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5"/>
      <c r="D430" s="157"/>
      <c r="E430" s="158"/>
      <c r="F430" s="39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>ROUND(IF(ISNUMBER(B430), G430*B430, 0),5)</f>
        <v>0</v>
      </c>
      <c r="I430" s="12"/>
    </row>
    <row r="431" spans="1:9" ht="12" hidden="1" customHeight="1">
      <c r="A431" s="11"/>
      <c r="B431" s="1"/>
      <c r="C431" s="34"/>
      <c r="D431" s="157"/>
      <c r="E431" s="158"/>
      <c r="F431" s="39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ref="H431:H481" si="11">ROUND(IF(ISNUMBER(B431), G431*B431, 0),5)</f>
        <v>0</v>
      </c>
      <c r="I431" s="12"/>
    </row>
    <row r="432" spans="1:9" ht="12.4" hidden="1" customHeight="1">
      <c r="A432" s="11"/>
      <c r="B432" s="1"/>
      <c r="C432" s="34"/>
      <c r="D432" s="157"/>
      <c r="E432" s="158"/>
      <c r="F432" s="39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1"/>
        <v>0</v>
      </c>
      <c r="I432" s="12"/>
    </row>
    <row r="433" spans="1:9" ht="12.4" hidden="1" customHeight="1">
      <c r="A433" s="11"/>
      <c r="B433" s="1"/>
      <c r="C433" s="34"/>
      <c r="D433" s="157"/>
      <c r="E433" s="158"/>
      <c r="F433" s="39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1"/>
        <v>0</v>
      </c>
      <c r="I433" s="12"/>
    </row>
    <row r="434" spans="1:9" ht="12.4" hidden="1" customHeight="1">
      <c r="A434" s="11"/>
      <c r="B434" s="1"/>
      <c r="C434" s="34"/>
      <c r="D434" s="157"/>
      <c r="E434" s="158"/>
      <c r="F434" s="39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1"/>
        <v>0</v>
      </c>
      <c r="I434" s="12"/>
    </row>
    <row r="435" spans="1:9" ht="12.4" hidden="1" customHeight="1">
      <c r="A435" s="11"/>
      <c r="B435" s="1"/>
      <c r="C435" s="34"/>
      <c r="D435" s="157"/>
      <c r="E435" s="158"/>
      <c r="F435" s="39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1"/>
        <v>0</v>
      </c>
      <c r="I435" s="12"/>
    </row>
    <row r="436" spans="1:9" ht="12.4" hidden="1" customHeight="1">
      <c r="A436" s="11"/>
      <c r="B436" s="1"/>
      <c r="C436" s="34"/>
      <c r="D436" s="157"/>
      <c r="E436" s="158"/>
      <c r="F436" s="39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4"/>
      <c r="D437" s="157"/>
      <c r="E437" s="158"/>
      <c r="F437" s="39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1"/>
        <v>0</v>
      </c>
      <c r="I437" s="12"/>
    </row>
    <row r="438" spans="1:9" ht="12.4" hidden="1" customHeight="1">
      <c r="A438" s="11"/>
      <c r="B438" s="1"/>
      <c r="C438" s="34"/>
      <c r="D438" s="157"/>
      <c r="E438" s="158"/>
      <c r="F438" s="39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1"/>
        <v>0</v>
      </c>
      <c r="I438" s="12"/>
    </row>
    <row r="439" spans="1:9" ht="12.4" hidden="1" customHeight="1">
      <c r="A439" s="11"/>
      <c r="B439" s="1"/>
      <c r="C439" s="34"/>
      <c r="D439" s="157"/>
      <c r="E439" s="158"/>
      <c r="F439" s="39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1"/>
        <v>0</v>
      </c>
      <c r="I439" s="12"/>
    </row>
    <row r="440" spans="1:9" ht="12.4" hidden="1" customHeight="1">
      <c r="A440" s="11"/>
      <c r="B440" s="1"/>
      <c r="C440" s="34"/>
      <c r="D440" s="157"/>
      <c r="E440" s="158"/>
      <c r="F440" s="39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1"/>
        <v>0</v>
      </c>
      <c r="I440" s="12"/>
    </row>
    <row r="441" spans="1:9" ht="12.4" hidden="1" customHeight="1">
      <c r="A441" s="11"/>
      <c r="B441" s="1"/>
      <c r="C441" s="34"/>
      <c r="D441" s="157"/>
      <c r="E441" s="158"/>
      <c r="F441" s="39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1"/>
        <v>0</v>
      </c>
      <c r="I441" s="12"/>
    </row>
    <row r="442" spans="1:9" ht="12.4" hidden="1" customHeight="1">
      <c r="A442" s="11"/>
      <c r="B442" s="1"/>
      <c r="C442" s="34"/>
      <c r="D442" s="157"/>
      <c r="E442" s="158"/>
      <c r="F442" s="39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1"/>
        <v>0</v>
      </c>
      <c r="I442" s="12"/>
    </row>
    <row r="443" spans="1:9" ht="12.4" hidden="1" customHeight="1">
      <c r="A443" s="11"/>
      <c r="B443" s="1"/>
      <c r="C443" s="34"/>
      <c r="D443" s="157"/>
      <c r="E443" s="158"/>
      <c r="F443" s="39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1"/>
        <v>0</v>
      </c>
      <c r="I443" s="12"/>
    </row>
    <row r="444" spans="1:9" ht="12.4" hidden="1" customHeight="1">
      <c r="A444" s="11"/>
      <c r="B444" s="1"/>
      <c r="C444" s="34"/>
      <c r="D444" s="157"/>
      <c r="E444" s="158"/>
      <c r="F444" s="39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1"/>
        <v>0</v>
      </c>
      <c r="I444" s="12"/>
    </row>
    <row r="445" spans="1:9" ht="12.4" hidden="1" customHeight="1">
      <c r="A445" s="11"/>
      <c r="B445" s="1"/>
      <c r="C445" s="34"/>
      <c r="D445" s="157"/>
      <c r="E445" s="158"/>
      <c r="F445" s="39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1"/>
        <v>0</v>
      </c>
      <c r="I445" s="12"/>
    </row>
    <row r="446" spans="1:9" ht="12.4" hidden="1" customHeight="1">
      <c r="A446" s="11"/>
      <c r="B446" s="1"/>
      <c r="C446" s="34"/>
      <c r="D446" s="157"/>
      <c r="E446" s="158"/>
      <c r="F446" s="39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1"/>
        <v>0</v>
      </c>
      <c r="I446" s="12"/>
    </row>
    <row r="447" spans="1:9" ht="12.4" hidden="1" customHeight="1">
      <c r="A447" s="11"/>
      <c r="B447" s="1"/>
      <c r="C447" s="34"/>
      <c r="D447" s="157"/>
      <c r="E447" s="158"/>
      <c r="F447" s="39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1"/>
        <v>0</v>
      </c>
      <c r="I447" s="12"/>
    </row>
    <row r="448" spans="1:9" ht="12.4" hidden="1" customHeight="1">
      <c r="A448" s="11"/>
      <c r="B448" s="1"/>
      <c r="C448" s="34"/>
      <c r="D448" s="157"/>
      <c r="E448" s="158"/>
      <c r="F448" s="39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1"/>
        <v>0</v>
      </c>
      <c r="I448" s="12"/>
    </row>
    <row r="449" spans="1:9" ht="12.4" hidden="1" customHeight="1">
      <c r="A449" s="11"/>
      <c r="B449" s="1"/>
      <c r="C449" s="34"/>
      <c r="D449" s="157"/>
      <c r="E449" s="158"/>
      <c r="F449" s="39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1"/>
        <v>0</v>
      </c>
      <c r="I449" s="12"/>
    </row>
    <row r="450" spans="1:9" ht="12.4" hidden="1" customHeight="1">
      <c r="A450" s="11"/>
      <c r="B450" s="1"/>
      <c r="C450" s="34"/>
      <c r="D450" s="157"/>
      <c r="E450" s="158"/>
      <c r="F450" s="39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4"/>
      <c r="D451" s="157"/>
      <c r="E451" s="158"/>
      <c r="F451" s="39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4"/>
      <c r="D452" s="157"/>
      <c r="E452" s="158"/>
      <c r="F452" s="39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4"/>
      <c r="D453" s="157"/>
      <c r="E453" s="158"/>
      <c r="F453" s="39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5"/>
      <c r="D454" s="157"/>
      <c r="E454" s="158"/>
      <c r="F454" s="39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" hidden="1" customHeight="1">
      <c r="A455" s="11"/>
      <c r="B455" s="1"/>
      <c r="C455" s="34"/>
      <c r="D455" s="157"/>
      <c r="E455" s="158"/>
      <c r="F455" s="39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4"/>
      <c r="D456" s="157"/>
      <c r="E456" s="158"/>
      <c r="F456" s="39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4"/>
      <c r="D457" s="157"/>
      <c r="E457" s="158"/>
      <c r="F457" s="39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4"/>
      <c r="D458" s="157"/>
      <c r="E458" s="158"/>
      <c r="F458" s="39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4"/>
      <c r="D459" s="157"/>
      <c r="E459" s="158"/>
      <c r="F459" s="39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4"/>
      <c r="D460" s="157"/>
      <c r="E460" s="158"/>
      <c r="F460" s="39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4"/>
      <c r="D461" s="157"/>
      <c r="E461" s="158"/>
      <c r="F461" s="39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4"/>
      <c r="D462" s="157"/>
      <c r="E462" s="158"/>
      <c r="F462" s="39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4"/>
      <c r="D463" s="157"/>
      <c r="E463" s="158"/>
      <c r="F463" s="39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4"/>
      <c r="D464" s="157"/>
      <c r="E464" s="158"/>
      <c r="F464" s="39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4"/>
      <c r="D465" s="157"/>
      <c r="E465" s="158"/>
      <c r="F465" s="39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4"/>
      <c r="D466" s="157"/>
      <c r="E466" s="158"/>
      <c r="F466" s="39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4"/>
      <c r="D467" s="157"/>
      <c r="E467" s="158"/>
      <c r="F467" s="39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4"/>
      <c r="D468" s="157"/>
      <c r="E468" s="158"/>
      <c r="F468" s="39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4"/>
      <c r="D469" s="157"/>
      <c r="E469" s="158"/>
      <c r="F469" s="39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4"/>
      <c r="D470" s="157"/>
      <c r="E470" s="158"/>
      <c r="F470" s="39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4"/>
      <c r="D471" s="157"/>
      <c r="E471" s="158"/>
      <c r="F471" s="39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4"/>
      <c r="D472" s="157"/>
      <c r="E472" s="158"/>
      <c r="F472" s="39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4"/>
      <c r="D473" s="157"/>
      <c r="E473" s="158"/>
      <c r="F473" s="39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4"/>
      <c r="D474" s="157"/>
      <c r="E474" s="158"/>
      <c r="F474" s="39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4"/>
      <c r="D475" s="157"/>
      <c r="E475" s="158"/>
      <c r="F475" s="39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4"/>
      <c r="D476" s="157"/>
      <c r="E476" s="158"/>
      <c r="F476" s="39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4"/>
      <c r="D477" s="157"/>
      <c r="E477" s="158"/>
      <c r="F477" s="39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4"/>
      <c r="D478" s="157"/>
      <c r="E478" s="158"/>
      <c r="F478" s="39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4"/>
      <c r="D479" s="157"/>
      <c r="E479" s="158"/>
      <c r="F479" s="39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4"/>
      <c r="D480" s="157"/>
      <c r="E480" s="158"/>
      <c r="F480" s="39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4"/>
      <c r="D481" s="157"/>
      <c r="E481" s="158"/>
      <c r="F481" s="39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5"/>
      <c r="D482" s="157"/>
      <c r="E482" s="158"/>
      <c r="F482" s="39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>ROUND(IF(ISNUMBER(B482), G482*B482, 0),5)</f>
        <v>0</v>
      </c>
      <c r="I482" s="12"/>
    </row>
    <row r="483" spans="1:9" ht="12" hidden="1" customHeight="1">
      <c r="A483" s="11"/>
      <c r="B483" s="1"/>
      <c r="C483" s="34"/>
      <c r="D483" s="157"/>
      <c r="E483" s="158"/>
      <c r="F483" s="39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ref="H483:H499" si="12">ROUND(IF(ISNUMBER(B483), G483*B483, 0),5)</f>
        <v>0</v>
      </c>
      <c r="I483" s="12"/>
    </row>
    <row r="484" spans="1:9" ht="12.4" hidden="1" customHeight="1">
      <c r="A484" s="11"/>
      <c r="B484" s="1"/>
      <c r="C484" s="34"/>
      <c r="D484" s="157"/>
      <c r="E484" s="158"/>
      <c r="F484" s="39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2"/>
        <v>0</v>
      </c>
      <c r="I484" s="12"/>
    </row>
    <row r="485" spans="1:9" ht="12.4" hidden="1" customHeight="1">
      <c r="A485" s="11"/>
      <c r="B485" s="1"/>
      <c r="C485" s="34"/>
      <c r="D485" s="157"/>
      <c r="E485" s="158"/>
      <c r="F485" s="39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2"/>
        <v>0</v>
      </c>
      <c r="I485" s="12"/>
    </row>
    <row r="486" spans="1:9" ht="12.4" hidden="1" customHeight="1">
      <c r="A486" s="11"/>
      <c r="B486" s="1"/>
      <c r="C486" s="34"/>
      <c r="D486" s="157"/>
      <c r="E486" s="158"/>
      <c r="F486" s="39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2"/>
        <v>0</v>
      </c>
      <c r="I486" s="12"/>
    </row>
    <row r="487" spans="1:9" ht="12.4" hidden="1" customHeight="1">
      <c r="A487" s="11"/>
      <c r="B487" s="1"/>
      <c r="C487" s="34"/>
      <c r="D487" s="157"/>
      <c r="E487" s="158"/>
      <c r="F487" s="39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2"/>
        <v>0</v>
      </c>
      <c r="I487" s="12"/>
    </row>
    <row r="488" spans="1:9" ht="12.4" hidden="1" customHeight="1">
      <c r="A488" s="11"/>
      <c r="B488" s="1"/>
      <c r="C488" s="34"/>
      <c r="D488" s="157"/>
      <c r="E488" s="158"/>
      <c r="F488" s="39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2"/>
        <v>0</v>
      </c>
      <c r="I488" s="12"/>
    </row>
    <row r="489" spans="1:9" ht="12.4" hidden="1" customHeight="1">
      <c r="A489" s="11"/>
      <c r="B489" s="1"/>
      <c r="C489" s="34"/>
      <c r="D489" s="157"/>
      <c r="E489" s="158"/>
      <c r="F489" s="39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2"/>
        <v>0</v>
      </c>
      <c r="I489" s="12"/>
    </row>
    <row r="490" spans="1:9" ht="12.4" hidden="1" customHeight="1">
      <c r="A490" s="11"/>
      <c r="B490" s="1"/>
      <c r="C490" s="34"/>
      <c r="D490" s="157"/>
      <c r="E490" s="158"/>
      <c r="F490" s="39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2"/>
        <v>0</v>
      </c>
      <c r="I490" s="12"/>
    </row>
    <row r="491" spans="1:9" ht="12.4" hidden="1" customHeight="1">
      <c r="A491" s="11"/>
      <c r="B491" s="1"/>
      <c r="C491" s="34"/>
      <c r="D491" s="157"/>
      <c r="E491" s="158"/>
      <c r="F491" s="39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2"/>
        <v>0</v>
      </c>
      <c r="I491" s="12"/>
    </row>
    <row r="492" spans="1:9" ht="12.4" hidden="1" customHeight="1">
      <c r="A492" s="11"/>
      <c r="B492" s="1"/>
      <c r="C492" s="34"/>
      <c r="D492" s="157"/>
      <c r="E492" s="158"/>
      <c r="F492" s="39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2"/>
        <v>0</v>
      </c>
      <c r="I492" s="12"/>
    </row>
    <row r="493" spans="1:9" ht="12.4" hidden="1" customHeight="1">
      <c r="A493" s="11"/>
      <c r="B493" s="1"/>
      <c r="C493" s="34"/>
      <c r="D493" s="157"/>
      <c r="E493" s="158"/>
      <c r="F493" s="39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2"/>
        <v>0</v>
      </c>
      <c r="I493" s="12"/>
    </row>
    <row r="494" spans="1:9" ht="12.4" hidden="1" customHeight="1">
      <c r="A494" s="11"/>
      <c r="B494" s="1"/>
      <c r="C494" s="34"/>
      <c r="D494" s="157"/>
      <c r="E494" s="158"/>
      <c r="F494" s="39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2"/>
        <v>0</v>
      </c>
      <c r="I494" s="12"/>
    </row>
    <row r="495" spans="1:9" ht="12.4" hidden="1" customHeight="1">
      <c r="A495" s="11"/>
      <c r="B495" s="1"/>
      <c r="C495" s="34"/>
      <c r="D495" s="157"/>
      <c r="E495" s="158"/>
      <c r="F495" s="39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2"/>
        <v>0</v>
      </c>
      <c r="I495" s="12"/>
    </row>
    <row r="496" spans="1:9" ht="12.4" hidden="1" customHeight="1">
      <c r="A496" s="11"/>
      <c r="B496" s="1"/>
      <c r="C496" s="34"/>
      <c r="D496" s="157"/>
      <c r="E496" s="158"/>
      <c r="F496" s="39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2"/>
        <v>0</v>
      </c>
      <c r="I496" s="12"/>
    </row>
    <row r="497" spans="1:9" ht="12.4" hidden="1" customHeight="1">
      <c r="A497" s="11"/>
      <c r="B497" s="1"/>
      <c r="C497" s="34"/>
      <c r="D497" s="157"/>
      <c r="E497" s="158"/>
      <c r="F497" s="39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2"/>
        <v>0</v>
      </c>
      <c r="I497" s="12"/>
    </row>
    <row r="498" spans="1:9" ht="12.4" hidden="1" customHeight="1">
      <c r="A498" s="11"/>
      <c r="B498" s="1"/>
      <c r="C498" s="35"/>
      <c r="D498" s="157"/>
      <c r="E498" s="158"/>
      <c r="F498" s="39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2"/>
        <v>0</v>
      </c>
      <c r="I498" s="12"/>
    </row>
    <row r="499" spans="1:9" ht="12.4" hidden="1" customHeight="1">
      <c r="A499" s="11"/>
      <c r="B499" s="1"/>
      <c r="C499" s="35"/>
      <c r="D499" s="157"/>
      <c r="E499" s="158"/>
      <c r="F499" s="39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2"/>
        <v>0</v>
      </c>
      <c r="I499" s="12"/>
    </row>
    <row r="500" spans="1:9" ht="12.4" hidden="1" customHeight="1">
      <c r="A500" s="11"/>
      <c r="B500" s="1"/>
      <c r="C500" s="34"/>
      <c r="D500" s="157"/>
      <c r="E500" s="158"/>
      <c r="F500" s="39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>ROUND(IF(ISNUMBER(B500), G500*B500, 0),5)</f>
        <v>0</v>
      </c>
      <c r="I500" s="12"/>
    </row>
    <row r="501" spans="1:9" ht="12.4" hidden="1" customHeight="1">
      <c r="A501" s="11"/>
      <c r="B501" s="1"/>
      <c r="C501" s="34"/>
      <c r="D501" s="157"/>
      <c r="E501" s="158"/>
      <c r="F501" s="39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ref="H501:H526" si="13">ROUND(IF(ISNUMBER(B501), G501*B501, 0),5)</f>
        <v>0</v>
      </c>
      <c r="I501" s="12"/>
    </row>
    <row r="502" spans="1:9" ht="12.4" hidden="1" customHeight="1">
      <c r="A502" s="11"/>
      <c r="B502" s="1"/>
      <c r="C502" s="34"/>
      <c r="D502" s="157"/>
      <c r="E502" s="158"/>
      <c r="F502" s="39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si="13"/>
        <v>0</v>
      </c>
      <c r="I502" s="12"/>
    </row>
    <row r="503" spans="1:9" ht="12.4" hidden="1" customHeight="1">
      <c r="A503" s="11"/>
      <c r="B503" s="1"/>
      <c r="C503" s="34"/>
      <c r="D503" s="157"/>
      <c r="E503" s="158"/>
      <c r="F503" s="39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3"/>
        <v>0</v>
      </c>
      <c r="I503" s="12"/>
    </row>
    <row r="504" spans="1:9" ht="12.4" hidden="1" customHeight="1">
      <c r="A504" s="11"/>
      <c r="B504" s="1"/>
      <c r="C504" s="34"/>
      <c r="D504" s="157"/>
      <c r="E504" s="158"/>
      <c r="F504" s="39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3"/>
        <v>0</v>
      </c>
      <c r="I504" s="12"/>
    </row>
    <row r="505" spans="1:9" ht="12.4" hidden="1" customHeight="1">
      <c r="A505" s="11"/>
      <c r="B505" s="1"/>
      <c r="C505" s="34"/>
      <c r="D505" s="157"/>
      <c r="E505" s="158"/>
      <c r="F505" s="39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3"/>
        <v>0</v>
      </c>
      <c r="I505" s="12"/>
    </row>
    <row r="506" spans="1:9" ht="12.4" hidden="1" customHeight="1">
      <c r="A506" s="11"/>
      <c r="B506" s="1"/>
      <c r="C506" s="34"/>
      <c r="D506" s="157"/>
      <c r="E506" s="158"/>
      <c r="F506" s="39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4"/>
      <c r="D507" s="157"/>
      <c r="E507" s="158"/>
      <c r="F507" s="39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4"/>
      <c r="D508" s="157"/>
      <c r="E508" s="158"/>
      <c r="F508" s="39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4"/>
      <c r="D509" s="157"/>
      <c r="E509" s="158"/>
      <c r="F509" s="39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4"/>
      <c r="D510" s="157"/>
      <c r="E510" s="158"/>
      <c r="F510" s="39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5"/>
      <c r="D511" s="157"/>
      <c r="E511" s="158"/>
      <c r="F511" s="39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" hidden="1" customHeight="1">
      <c r="A512" s="11"/>
      <c r="B512" s="1"/>
      <c r="C512" s="34"/>
      <c r="D512" s="157"/>
      <c r="E512" s="158"/>
      <c r="F512" s="39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.4" hidden="1" customHeight="1">
      <c r="A513" s="11"/>
      <c r="B513" s="1"/>
      <c r="C513" s="34"/>
      <c r="D513" s="157"/>
      <c r="E513" s="158"/>
      <c r="F513" s="39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4"/>
      <c r="D514" s="157"/>
      <c r="E514" s="158"/>
      <c r="F514" s="39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4"/>
      <c r="D515" s="157"/>
      <c r="E515" s="158"/>
      <c r="F515" s="39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.4" hidden="1" customHeight="1">
      <c r="A516" s="11"/>
      <c r="B516" s="1"/>
      <c r="C516" s="34"/>
      <c r="D516" s="157"/>
      <c r="E516" s="158"/>
      <c r="F516" s="39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4"/>
      <c r="D517" s="157"/>
      <c r="E517" s="158"/>
      <c r="F517" s="39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4"/>
      <c r="D518" s="157"/>
      <c r="E518" s="158"/>
      <c r="F518" s="39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4"/>
      <c r="D519" s="157"/>
      <c r="E519" s="158"/>
      <c r="F519" s="39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3"/>
        <v>0</v>
      </c>
      <c r="I519" s="12"/>
    </row>
    <row r="520" spans="1:9" ht="12.4" hidden="1" customHeight="1">
      <c r="A520" s="11"/>
      <c r="B520" s="1"/>
      <c r="C520" s="34"/>
      <c r="D520" s="157"/>
      <c r="E520" s="158"/>
      <c r="F520" s="39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4"/>
      <c r="D521" s="157"/>
      <c r="E521" s="158"/>
      <c r="F521" s="39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4"/>
      <c r="D522" s="157"/>
      <c r="E522" s="158"/>
      <c r="F522" s="39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4"/>
      <c r="D523" s="157"/>
      <c r="E523" s="158"/>
      <c r="F523" s="39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4"/>
      <c r="D524" s="157"/>
      <c r="E524" s="158"/>
      <c r="F524" s="39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4"/>
      <c r="D525" s="157"/>
      <c r="E525" s="158"/>
      <c r="F525" s="39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4"/>
      <c r="D526" s="157"/>
      <c r="E526" s="158"/>
      <c r="F526" s="39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4"/>
      <c r="D527" s="157"/>
      <c r="E527" s="158"/>
      <c r="F527" s="39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ref="H527:H538" si="14">ROUND(IF(ISNUMBER(B527), G527*B527, 0),5)</f>
        <v>0</v>
      </c>
      <c r="I527" s="12"/>
    </row>
    <row r="528" spans="1:9" ht="12.4" hidden="1" customHeight="1">
      <c r="A528" s="11"/>
      <c r="B528" s="1"/>
      <c r="C528" s="34"/>
      <c r="D528" s="157"/>
      <c r="E528" s="158"/>
      <c r="F528" s="39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4"/>
        <v>0</v>
      </c>
      <c r="I528" s="12"/>
    </row>
    <row r="529" spans="1:9" ht="12.4" hidden="1" customHeight="1">
      <c r="A529" s="11"/>
      <c r="B529" s="1"/>
      <c r="C529" s="34"/>
      <c r="D529" s="157"/>
      <c r="E529" s="158"/>
      <c r="F529" s="39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4"/>
        <v>0</v>
      </c>
      <c r="I529" s="12"/>
    </row>
    <row r="530" spans="1:9" ht="12.4" hidden="1" customHeight="1">
      <c r="A530" s="11"/>
      <c r="B530" s="1"/>
      <c r="C530" s="34"/>
      <c r="D530" s="157"/>
      <c r="E530" s="158"/>
      <c r="F530" s="39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4"/>
        <v>0</v>
      </c>
      <c r="I530" s="12"/>
    </row>
    <row r="531" spans="1:9" ht="12.4" hidden="1" customHeight="1">
      <c r="A531" s="11"/>
      <c r="B531" s="1"/>
      <c r="C531" s="34"/>
      <c r="D531" s="157"/>
      <c r="E531" s="158"/>
      <c r="F531" s="39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4"/>
        <v>0</v>
      </c>
      <c r="I531" s="12"/>
    </row>
    <row r="532" spans="1:9" ht="12.4" hidden="1" customHeight="1">
      <c r="A532" s="11"/>
      <c r="B532" s="1"/>
      <c r="C532" s="34"/>
      <c r="D532" s="157"/>
      <c r="E532" s="158"/>
      <c r="F532" s="39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4"/>
        <v>0</v>
      </c>
      <c r="I532" s="12"/>
    </row>
    <row r="533" spans="1:9" ht="12.4" hidden="1" customHeight="1">
      <c r="A533" s="11"/>
      <c r="B533" s="1"/>
      <c r="C533" s="34"/>
      <c r="D533" s="157"/>
      <c r="E533" s="158"/>
      <c r="F533" s="39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4"/>
        <v>0</v>
      </c>
      <c r="I533" s="12"/>
    </row>
    <row r="534" spans="1:9" ht="12.4" hidden="1" customHeight="1">
      <c r="A534" s="11"/>
      <c r="B534" s="1"/>
      <c r="C534" s="34"/>
      <c r="D534" s="157"/>
      <c r="E534" s="158"/>
      <c r="F534" s="39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4"/>
        <v>0</v>
      </c>
      <c r="I534" s="12"/>
    </row>
    <row r="535" spans="1:9" ht="12.4" hidden="1" customHeight="1">
      <c r="A535" s="11"/>
      <c r="B535" s="1"/>
      <c r="C535" s="34"/>
      <c r="D535" s="157"/>
      <c r="E535" s="158"/>
      <c r="F535" s="39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4"/>
        <v>0</v>
      </c>
      <c r="I535" s="12"/>
    </row>
    <row r="536" spans="1:9" ht="12.4" hidden="1" customHeight="1">
      <c r="A536" s="11"/>
      <c r="B536" s="1"/>
      <c r="C536" s="34"/>
      <c r="D536" s="157"/>
      <c r="E536" s="158"/>
      <c r="F536" s="39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4"/>
        <v>0</v>
      </c>
      <c r="I536" s="12"/>
    </row>
    <row r="537" spans="1:9" ht="12.4" hidden="1" customHeight="1">
      <c r="A537" s="11"/>
      <c r="B537" s="1"/>
      <c r="C537" s="34"/>
      <c r="D537" s="157"/>
      <c r="E537" s="158"/>
      <c r="F537" s="39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4"/>
        <v>0</v>
      </c>
      <c r="I537" s="12"/>
    </row>
    <row r="538" spans="1:9" ht="12.4" hidden="1" customHeight="1">
      <c r="A538" s="11"/>
      <c r="B538" s="1"/>
      <c r="C538" s="34"/>
      <c r="D538" s="157"/>
      <c r="E538" s="158"/>
      <c r="F538" s="39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4"/>
        <v>0</v>
      </c>
      <c r="I538" s="12"/>
    </row>
    <row r="539" spans="1:9" ht="12.4" hidden="1" customHeight="1">
      <c r="A539" s="11"/>
      <c r="B539" s="1"/>
      <c r="C539" s="35"/>
      <c r="D539" s="157"/>
      <c r="E539" s="158"/>
      <c r="F539" s="39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>ROUND(IF(ISNUMBER(B539), G539*B539, 0),5)</f>
        <v>0</v>
      </c>
      <c r="I539" s="12"/>
    </row>
    <row r="540" spans="1:9" ht="12" hidden="1" customHeight="1">
      <c r="A540" s="11"/>
      <c r="B540" s="1"/>
      <c r="C540" s="34"/>
      <c r="D540" s="157"/>
      <c r="E540" s="158"/>
      <c r="F540" s="39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ref="H540:H547" si="15">ROUND(IF(ISNUMBER(B540), G540*B540, 0),5)</f>
        <v>0</v>
      </c>
      <c r="I540" s="12"/>
    </row>
    <row r="541" spans="1:9" ht="12.4" hidden="1" customHeight="1">
      <c r="A541" s="11"/>
      <c r="B541" s="1"/>
      <c r="C541" s="34"/>
      <c r="D541" s="157"/>
      <c r="E541" s="158"/>
      <c r="F541" s="39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5"/>
        <v>0</v>
      </c>
      <c r="I541" s="12"/>
    </row>
    <row r="542" spans="1:9" ht="12.4" hidden="1" customHeight="1">
      <c r="A542" s="11"/>
      <c r="B542" s="1"/>
      <c r="C542" s="34"/>
      <c r="D542" s="157"/>
      <c r="E542" s="158"/>
      <c r="F542" s="39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5"/>
        <v>0</v>
      </c>
      <c r="I542" s="12"/>
    </row>
    <row r="543" spans="1:9" ht="12.4" hidden="1" customHeight="1">
      <c r="A543" s="11"/>
      <c r="B543" s="1"/>
      <c r="C543" s="34"/>
      <c r="D543" s="157"/>
      <c r="E543" s="158"/>
      <c r="F543" s="39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5"/>
        <v>0</v>
      </c>
      <c r="I543" s="12"/>
    </row>
    <row r="544" spans="1:9" ht="12.4" hidden="1" customHeight="1">
      <c r="A544" s="11"/>
      <c r="B544" s="1"/>
      <c r="C544" s="34"/>
      <c r="D544" s="157"/>
      <c r="E544" s="158"/>
      <c r="F544" s="39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5"/>
        <v>0</v>
      </c>
      <c r="I544" s="12"/>
    </row>
    <row r="545" spans="1:9" ht="12.4" hidden="1" customHeight="1">
      <c r="A545" s="11"/>
      <c r="B545" s="1"/>
      <c r="C545" s="34"/>
      <c r="D545" s="157"/>
      <c r="E545" s="158"/>
      <c r="F545" s="39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5"/>
        <v>0</v>
      </c>
      <c r="I545" s="12"/>
    </row>
    <row r="546" spans="1:9" ht="12.4" hidden="1" customHeight="1">
      <c r="A546" s="11"/>
      <c r="B546" s="1"/>
      <c r="C546" s="34"/>
      <c r="D546" s="157"/>
      <c r="E546" s="158"/>
      <c r="F546" s="39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5"/>
        <v>0</v>
      </c>
      <c r="I546" s="12"/>
    </row>
    <row r="547" spans="1:9" ht="12.4" hidden="1" customHeight="1">
      <c r="A547" s="11"/>
      <c r="B547" s="1"/>
      <c r="C547" s="34"/>
      <c r="D547" s="157"/>
      <c r="E547" s="158"/>
      <c r="F547" s="39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5"/>
        <v>0</v>
      </c>
      <c r="I547" s="12"/>
    </row>
    <row r="548" spans="1:9" ht="12.4" hidden="1" customHeight="1">
      <c r="A548" s="11"/>
      <c r="B548" s="1"/>
      <c r="C548" s="34"/>
      <c r="D548" s="157"/>
      <c r="E548" s="158"/>
      <c r="F548" s="39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ref="H548:H591" si="16">ROUND(IF(ISNUMBER(B548), G548*B548, 0),5)</f>
        <v>0</v>
      </c>
      <c r="I548" s="12"/>
    </row>
    <row r="549" spans="1:9" ht="12.4" hidden="1" customHeight="1">
      <c r="A549" s="11"/>
      <c r="B549" s="1"/>
      <c r="C549" s="34"/>
      <c r="D549" s="157"/>
      <c r="E549" s="158"/>
      <c r="F549" s="39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6"/>
        <v>0</v>
      </c>
      <c r="I549" s="12"/>
    </row>
    <row r="550" spans="1:9" ht="12.4" hidden="1" customHeight="1">
      <c r="A550" s="11"/>
      <c r="B550" s="1"/>
      <c r="C550" s="34"/>
      <c r="D550" s="157"/>
      <c r="E550" s="158"/>
      <c r="F550" s="39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6"/>
        <v>0</v>
      </c>
      <c r="I550" s="12"/>
    </row>
    <row r="551" spans="1:9" ht="12.4" hidden="1" customHeight="1">
      <c r="A551" s="11"/>
      <c r="B551" s="1"/>
      <c r="C551" s="34"/>
      <c r="D551" s="157"/>
      <c r="E551" s="158"/>
      <c r="F551" s="39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6"/>
        <v>0</v>
      </c>
      <c r="I551" s="12"/>
    </row>
    <row r="552" spans="1:9" ht="12.4" hidden="1" customHeight="1">
      <c r="A552" s="11"/>
      <c r="B552" s="1"/>
      <c r="C552" s="34"/>
      <c r="D552" s="157"/>
      <c r="E552" s="158"/>
      <c r="F552" s="39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6"/>
        <v>0</v>
      </c>
      <c r="I552" s="12"/>
    </row>
    <row r="553" spans="1:9" ht="12.4" hidden="1" customHeight="1">
      <c r="A553" s="11"/>
      <c r="B553" s="1"/>
      <c r="C553" s="34"/>
      <c r="D553" s="157"/>
      <c r="E553" s="158"/>
      <c r="F553" s="39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6"/>
        <v>0</v>
      </c>
      <c r="I553" s="12"/>
    </row>
    <row r="554" spans="1:9" ht="12.4" hidden="1" customHeight="1">
      <c r="A554" s="11"/>
      <c r="B554" s="1"/>
      <c r="C554" s="34"/>
      <c r="D554" s="157"/>
      <c r="E554" s="158"/>
      <c r="F554" s="39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6"/>
        <v>0</v>
      </c>
      <c r="I554" s="12"/>
    </row>
    <row r="555" spans="1:9" ht="12.4" hidden="1" customHeight="1">
      <c r="A555" s="11"/>
      <c r="B555" s="1"/>
      <c r="C555" s="34"/>
      <c r="D555" s="157"/>
      <c r="E555" s="158"/>
      <c r="F555" s="39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6"/>
        <v>0</v>
      </c>
      <c r="I555" s="12"/>
    </row>
    <row r="556" spans="1:9" ht="12.4" hidden="1" customHeight="1">
      <c r="A556" s="11"/>
      <c r="B556" s="1"/>
      <c r="C556" s="34"/>
      <c r="D556" s="157"/>
      <c r="E556" s="158"/>
      <c r="F556" s="39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6"/>
        <v>0</v>
      </c>
      <c r="I556" s="12"/>
    </row>
    <row r="557" spans="1:9" ht="12.4" hidden="1" customHeight="1">
      <c r="A557" s="11"/>
      <c r="B557" s="1"/>
      <c r="C557" s="34"/>
      <c r="D557" s="157"/>
      <c r="E557" s="158"/>
      <c r="F557" s="39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6"/>
        <v>0</v>
      </c>
      <c r="I557" s="12"/>
    </row>
    <row r="558" spans="1:9" ht="12.4" hidden="1" customHeight="1">
      <c r="A558" s="11"/>
      <c r="B558" s="1"/>
      <c r="C558" s="34"/>
      <c r="D558" s="157"/>
      <c r="E558" s="158"/>
      <c r="F558" s="39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6"/>
        <v>0</v>
      </c>
      <c r="I558" s="12"/>
    </row>
    <row r="559" spans="1:9" ht="12.4" hidden="1" customHeight="1">
      <c r="A559" s="11"/>
      <c r="B559" s="1"/>
      <c r="C559" s="34"/>
      <c r="D559" s="157"/>
      <c r="E559" s="158"/>
      <c r="F559" s="39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6"/>
        <v>0</v>
      </c>
      <c r="I559" s="12"/>
    </row>
    <row r="560" spans="1:9" ht="12.4" hidden="1" customHeight="1">
      <c r="A560" s="11"/>
      <c r="B560" s="1"/>
      <c r="C560" s="34"/>
      <c r="D560" s="157"/>
      <c r="E560" s="158"/>
      <c r="F560" s="39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6"/>
        <v>0</v>
      </c>
      <c r="I560" s="12"/>
    </row>
    <row r="561" spans="1:9" ht="12.4" hidden="1" customHeight="1">
      <c r="A561" s="11"/>
      <c r="B561" s="1"/>
      <c r="C561" s="34"/>
      <c r="D561" s="157"/>
      <c r="E561" s="158"/>
      <c r="F561" s="39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6"/>
        <v>0</v>
      </c>
      <c r="I561" s="12"/>
    </row>
    <row r="562" spans="1:9" ht="12.4" hidden="1" customHeight="1">
      <c r="A562" s="11"/>
      <c r="B562" s="1"/>
      <c r="C562" s="34"/>
      <c r="D562" s="157"/>
      <c r="E562" s="158"/>
      <c r="F562" s="39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6"/>
        <v>0</v>
      </c>
      <c r="I562" s="12"/>
    </row>
    <row r="563" spans="1:9" ht="12.4" hidden="1" customHeight="1">
      <c r="A563" s="11"/>
      <c r="B563" s="1"/>
      <c r="C563" s="35"/>
      <c r="D563" s="157"/>
      <c r="E563" s="158"/>
      <c r="F563" s="39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6"/>
        <v>0</v>
      </c>
      <c r="I563" s="12"/>
    </row>
    <row r="564" spans="1:9" ht="12" hidden="1" customHeight="1">
      <c r="A564" s="11"/>
      <c r="B564" s="1"/>
      <c r="C564" s="34"/>
      <c r="D564" s="157"/>
      <c r="E564" s="158"/>
      <c r="F564" s="39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6"/>
        <v>0</v>
      </c>
      <c r="I564" s="12"/>
    </row>
    <row r="565" spans="1:9" ht="12.4" hidden="1" customHeight="1">
      <c r="A565" s="11"/>
      <c r="B565" s="1"/>
      <c r="C565" s="34"/>
      <c r="D565" s="157"/>
      <c r="E565" s="158"/>
      <c r="F565" s="39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6"/>
        <v>0</v>
      </c>
      <c r="I565" s="12"/>
    </row>
    <row r="566" spans="1:9" ht="12.4" hidden="1" customHeight="1">
      <c r="A566" s="11"/>
      <c r="B566" s="1"/>
      <c r="C566" s="34"/>
      <c r="D566" s="157"/>
      <c r="E566" s="158"/>
      <c r="F566" s="39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6"/>
        <v>0</v>
      </c>
      <c r="I566" s="12"/>
    </row>
    <row r="567" spans="1:9" ht="12.4" hidden="1" customHeight="1">
      <c r="A567" s="11"/>
      <c r="B567" s="1"/>
      <c r="C567" s="34"/>
      <c r="D567" s="157"/>
      <c r="E567" s="158"/>
      <c r="F567" s="39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6"/>
        <v>0</v>
      </c>
      <c r="I567" s="12"/>
    </row>
    <row r="568" spans="1:9" ht="12.4" hidden="1" customHeight="1">
      <c r="A568" s="11"/>
      <c r="B568" s="1"/>
      <c r="C568" s="34"/>
      <c r="D568" s="157"/>
      <c r="E568" s="158"/>
      <c r="F568" s="39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6"/>
        <v>0</v>
      </c>
      <c r="I568" s="12"/>
    </row>
    <row r="569" spans="1:9" ht="12.4" hidden="1" customHeight="1">
      <c r="A569" s="11"/>
      <c r="B569" s="1"/>
      <c r="C569" s="34"/>
      <c r="D569" s="157"/>
      <c r="E569" s="158"/>
      <c r="F569" s="39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6"/>
        <v>0</v>
      </c>
      <c r="I569" s="12"/>
    </row>
    <row r="570" spans="1:9" ht="12.4" hidden="1" customHeight="1">
      <c r="A570" s="11"/>
      <c r="B570" s="1"/>
      <c r="C570" s="34"/>
      <c r="D570" s="157"/>
      <c r="E570" s="158"/>
      <c r="F570" s="39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6"/>
        <v>0</v>
      </c>
      <c r="I570" s="12"/>
    </row>
    <row r="571" spans="1:9" ht="12.4" hidden="1" customHeight="1">
      <c r="A571" s="11"/>
      <c r="B571" s="1"/>
      <c r="C571" s="34"/>
      <c r="D571" s="157"/>
      <c r="E571" s="158"/>
      <c r="F571" s="39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6"/>
        <v>0</v>
      </c>
      <c r="I571" s="12"/>
    </row>
    <row r="572" spans="1:9" ht="12.4" hidden="1" customHeight="1">
      <c r="A572" s="11"/>
      <c r="B572" s="1"/>
      <c r="C572" s="34"/>
      <c r="D572" s="157"/>
      <c r="E572" s="158"/>
      <c r="F572" s="39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6"/>
        <v>0</v>
      </c>
      <c r="I572" s="12"/>
    </row>
    <row r="573" spans="1:9" ht="12.4" hidden="1" customHeight="1">
      <c r="A573" s="11"/>
      <c r="B573" s="1"/>
      <c r="C573" s="34"/>
      <c r="D573" s="157"/>
      <c r="E573" s="158"/>
      <c r="F573" s="39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6"/>
        <v>0</v>
      </c>
      <c r="I573" s="12"/>
    </row>
    <row r="574" spans="1:9" ht="12.4" hidden="1" customHeight="1">
      <c r="A574" s="11"/>
      <c r="B574" s="1"/>
      <c r="C574" s="34"/>
      <c r="D574" s="157"/>
      <c r="E574" s="158"/>
      <c r="F574" s="39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6"/>
        <v>0</v>
      </c>
      <c r="I574" s="12"/>
    </row>
    <row r="575" spans="1:9" ht="12.4" hidden="1" customHeight="1">
      <c r="A575" s="11"/>
      <c r="B575" s="1"/>
      <c r="C575" s="34"/>
      <c r="D575" s="157"/>
      <c r="E575" s="158"/>
      <c r="F575" s="39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6"/>
        <v>0</v>
      </c>
      <c r="I575" s="12"/>
    </row>
    <row r="576" spans="1:9" ht="12.4" hidden="1" customHeight="1">
      <c r="A576" s="11"/>
      <c r="B576" s="1"/>
      <c r="C576" s="34"/>
      <c r="D576" s="157"/>
      <c r="E576" s="158"/>
      <c r="F576" s="39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6"/>
        <v>0</v>
      </c>
      <c r="I576" s="12"/>
    </row>
    <row r="577" spans="1:9" ht="12.4" hidden="1" customHeight="1">
      <c r="A577" s="11"/>
      <c r="B577" s="1"/>
      <c r="C577" s="34"/>
      <c r="D577" s="157"/>
      <c r="E577" s="158"/>
      <c r="F577" s="39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6"/>
        <v>0</v>
      </c>
      <c r="I577" s="12"/>
    </row>
    <row r="578" spans="1:9" ht="12.4" hidden="1" customHeight="1">
      <c r="A578" s="11"/>
      <c r="B578" s="1"/>
      <c r="C578" s="34"/>
      <c r="D578" s="157"/>
      <c r="E578" s="158"/>
      <c r="F578" s="39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6"/>
        <v>0</v>
      </c>
      <c r="I578" s="12"/>
    </row>
    <row r="579" spans="1:9" ht="12.4" hidden="1" customHeight="1">
      <c r="A579" s="11"/>
      <c r="B579" s="1"/>
      <c r="C579" s="34"/>
      <c r="D579" s="157"/>
      <c r="E579" s="158"/>
      <c r="F579" s="39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6"/>
        <v>0</v>
      </c>
      <c r="I579" s="12"/>
    </row>
    <row r="580" spans="1:9" ht="12.4" hidden="1" customHeight="1">
      <c r="A580" s="11"/>
      <c r="B580" s="1"/>
      <c r="C580" s="34"/>
      <c r="D580" s="157"/>
      <c r="E580" s="158"/>
      <c r="F580" s="39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6"/>
        <v>0</v>
      </c>
      <c r="I580" s="12"/>
    </row>
    <row r="581" spans="1:9" ht="12.4" hidden="1" customHeight="1">
      <c r="A581" s="11"/>
      <c r="B581" s="1"/>
      <c r="C581" s="34"/>
      <c r="D581" s="157"/>
      <c r="E581" s="158"/>
      <c r="F581" s="39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6"/>
        <v>0</v>
      </c>
      <c r="I581" s="12"/>
    </row>
    <row r="582" spans="1:9" ht="12.4" hidden="1" customHeight="1">
      <c r="A582" s="11"/>
      <c r="B582" s="1"/>
      <c r="C582" s="34"/>
      <c r="D582" s="157"/>
      <c r="E582" s="158"/>
      <c r="F582" s="39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6"/>
        <v>0</v>
      </c>
      <c r="I582" s="12"/>
    </row>
    <row r="583" spans="1:9" ht="12.4" hidden="1" customHeight="1">
      <c r="A583" s="11"/>
      <c r="B583" s="1"/>
      <c r="C583" s="34"/>
      <c r="D583" s="157"/>
      <c r="E583" s="158"/>
      <c r="F583" s="39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6"/>
        <v>0</v>
      </c>
      <c r="I583" s="12"/>
    </row>
    <row r="584" spans="1:9" ht="12.4" hidden="1" customHeight="1">
      <c r="A584" s="11"/>
      <c r="B584" s="1"/>
      <c r="C584" s="34"/>
      <c r="D584" s="157"/>
      <c r="E584" s="158"/>
      <c r="F584" s="39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6"/>
        <v>0</v>
      </c>
      <c r="I584" s="12"/>
    </row>
    <row r="585" spans="1:9" ht="12.4" hidden="1" customHeight="1">
      <c r="A585" s="11"/>
      <c r="B585" s="1"/>
      <c r="C585" s="34"/>
      <c r="D585" s="157"/>
      <c r="E585" s="158"/>
      <c r="F585" s="39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6"/>
        <v>0</v>
      </c>
      <c r="I585" s="12"/>
    </row>
    <row r="586" spans="1:9" ht="12.4" hidden="1" customHeight="1">
      <c r="A586" s="11"/>
      <c r="B586" s="1"/>
      <c r="C586" s="34"/>
      <c r="D586" s="157"/>
      <c r="E586" s="158"/>
      <c r="F586" s="39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6"/>
        <v>0</v>
      </c>
      <c r="I586" s="12"/>
    </row>
    <row r="587" spans="1:9" ht="12.4" hidden="1" customHeight="1">
      <c r="A587" s="11"/>
      <c r="B587" s="1"/>
      <c r="C587" s="34"/>
      <c r="D587" s="157"/>
      <c r="E587" s="158"/>
      <c r="F587" s="39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6"/>
        <v>0</v>
      </c>
      <c r="I587" s="12"/>
    </row>
    <row r="588" spans="1:9" ht="12.4" hidden="1" customHeight="1">
      <c r="A588" s="11"/>
      <c r="B588" s="1"/>
      <c r="C588" s="34"/>
      <c r="D588" s="157"/>
      <c r="E588" s="158"/>
      <c r="F588" s="39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6"/>
        <v>0</v>
      </c>
      <c r="I588" s="12"/>
    </row>
    <row r="589" spans="1:9" ht="12.4" hidden="1" customHeight="1">
      <c r="A589" s="11"/>
      <c r="B589" s="1"/>
      <c r="C589" s="34"/>
      <c r="D589" s="157"/>
      <c r="E589" s="158"/>
      <c r="F589" s="39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6"/>
        <v>0</v>
      </c>
      <c r="I589" s="12"/>
    </row>
    <row r="590" spans="1:9" ht="12.4" hidden="1" customHeight="1">
      <c r="A590" s="11"/>
      <c r="B590" s="1"/>
      <c r="C590" s="34"/>
      <c r="D590" s="157"/>
      <c r="E590" s="158"/>
      <c r="F590" s="39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6"/>
        <v>0</v>
      </c>
      <c r="I590" s="12"/>
    </row>
    <row r="591" spans="1:9" ht="12.4" hidden="1" customHeight="1">
      <c r="A591" s="11"/>
      <c r="B591" s="1"/>
      <c r="C591" s="35"/>
      <c r="D591" s="157"/>
      <c r="E591" s="158"/>
      <c r="F591" s="39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6"/>
        <v>0</v>
      </c>
      <c r="I591" s="12"/>
    </row>
    <row r="592" spans="1:9" ht="12" hidden="1" customHeight="1">
      <c r="A592" s="11"/>
      <c r="B592" s="1"/>
      <c r="C592" s="34"/>
      <c r="D592" s="157"/>
      <c r="E592" s="158"/>
      <c r="F592" s="39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ref="H592:H603" si="17">ROUND(IF(ISNUMBER(B592), G592*B592, 0),5)</f>
        <v>0</v>
      </c>
      <c r="I592" s="12"/>
    </row>
    <row r="593" spans="1:9" ht="12.4" hidden="1" customHeight="1">
      <c r="A593" s="11"/>
      <c r="B593" s="1"/>
      <c r="C593" s="34"/>
      <c r="D593" s="157"/>
      <c r="E593" s="158"/>
      <c r="F593" s="39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7"/>
        <v>0</v>
      </c>
      <c r="I593" s="12"/>
    </row>
    <row r="594" spans="1:9" ht="12.4" hidden="1" customHeight="1">
      <c r="A594" s="11"/>
      <c r="B594" s="1"/>
      <c r="C594" s="34"/>
      <c r="D594" s="157"/>
      <c r="E594" s="158"/>
      <c r="F594" s="39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7"/>
        <v>0</v>
      </c>
      <c r="I594" s="12"/>
    </row>
    <row r="595" spans="1:9" ht="12.4" hidden="1" customHeight="1">
      <c r="A595" s="11"/>
      <c r="B595" s="1"/>
      <c r="C595" s="34"/>
      <c r="D595" s="157"/>
      <c r="E595" s="158"/>
      <c r="F595" s="39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7"/>
        <v>0</v>
      </c>
      <c r="I595" s="12"/>
    </row>
    <row r="596" spans="1:9" ht="12.4" hidden="1" customHeight="1">
      <c r="A596" s="11"/>
      <c r="B596" s="1"/>
      <c r="C596" s="34"/>
      <c r="D596" s="157"/>
      <c r="E596" s="158"/>
      <c r="F596" s="39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7"/>
        <v>0</v>
      </c>
      <c r="I596" s="12"/>
    </row>
    <row r="597" spans="1:9" ht="12.4" hidden="1" customHeight="1">
      <c r="A597" s="11"/>
      <c r="B597" s="1"/>
      <c r="C597" s="34"/>
      <c r="D597" s="157"/>
      <c r="E597" s="158"/>
      <c r="F597" s="39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7"/>
        <v>0</v>
      </c>
      <c r="I597" s="12"/>
    </row>
    <row r="598" spans="1:9" ht="12.4" hidden="1" customHeight="1">
      <c r="A598" s="11"/>
      <c r="B598" s="1"/>
      <c r="C598" s="34"/>
      <c r="D598" s="157"/>
      <c r="E598" s="158"/>
      <c r="F598" s="39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7"/>
        <v>0</v>
      </c>
      <c r="I598" s="12"/>
    </row>
    <row r="599" spans="1:9" ht="12.4" hidden="1" customHeight="1">
      <c r="A599" s="11"/>
      <c r="B599" s="1"/>
      <c r="C599" s="34"/>
      <c r="D599" s="157"/>
      <c r="E599" s="158"/>
      <c r="F599" s="39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7"/>
        <v>0</v>
      </c>
      <c r="I599" s="12"/>
    </row>
    <row r="600" spans="1:9" ht="12.4" hidden="1" customHeight="1">
      <c r="A600" s="11"/>
      <c r="B600" s="1"/>
      <c r="C600" s="34"/>
      <c r="D600" s="157"/>
      <c r="E600" s="158"/>
      <c r="F600" s="39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7"/>
        <v>0</v>
      </c>
      <c r="I600" s="12"/>
    </row>
    <row r="601" spans="1:9" ht="12.4" hidden="1" customHeight="1">
      <c r="A601" s="11"/>
      <c r="B601" s="1"/>
      <c r="C601" s="34"/>
      <c r="D601" s="157"/>
      <c r="E601" s="158"/>
      <c r="F601" s="39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7"/>
        <v>0</v>
      </c>
      <c r="I601" s="12"/>
    </row>
    <row r="602" spans="1:9" ht="12.4" hidden="1" customHeight="1">
      <c r="A602" s="11"/>
      <c r="B602" s="1"/>
      <c r="C602" s="34"/>
      <c r="D602" s="157"/>
      <c r="E602" s="158"/>
      <c r="F602" s="39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7"/>
        <v>0</v>
      </c>
      <c r="I602" s="12"/>
    </row>
    <row r="603" spans="1:9" ht="12.4" hidden="1" customHeight="1">
      <c r="A603" s="11"/>
      <c r="B603" s="1"/>
      <c r="C603" s="34"/>
      <c r="D603" s="157"/>
      <c r="E603" s="158"/>
      <c r="F603" s="39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7"/>
        <v>0</v>
      </c>
      <c r="I603" s="12"/>
    </row>
    <row r="604" spans="1:9" ht="12.4" hidden="1" customHeight="1">
      <c r="A604" s="11"/>
      <c r="B604" s="1"/>
      <c r="C604" s="34"/>
      <c r="D604" s="157"/>
      <c r="E604" s="158"/>
      <c r="F604" s="39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ref="H604:H647" si="18">ROUND(IF(ISNUMBER(B604), G604*B604, 0),5)</f>
        <v>0</v>
      </c>
      <c r="I604" s="12"/>
    </row>
    <row r="605" spans="1:9" ht="12.4" hidden="1" customHeight="1">
      <c r="A605" s="11"/>
      <c r="B605" s="1"/>
      <c r="C605" s="34"/>
      <c r="D605" s="157"/>
      <c r="E605" s="158"/>
      <c r="F605" s="39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8"/>
        <v>0</v>
      </c>
      <c r="I605" s="12"/>
    </row>
    <row r="606" spans="1:9" ht="12.4" hidden="1" customHeight="1">
      <c r="A606" s="11"/>
      <c r="B606" s="1"/>
      <c r="C606" s="34"/>
      <c r="D606" s="157"/>
      <c r="E606" s="158"/>
      <c r="F606" s="39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8"/>
        <v>0</v>
      </c>
      <c r="I606" s="12"/>
    </row>
    <row r="607" spans="1:9" ht="12.4" hidden="1" customHeight="1">
      <c r="A607" s="11"/>
      <c r="B607" s="1"/>
      <c r="C607" s="35"/>
      <c r="D607" s="157"/>
      <c r="E607" s="158"/>
      <c r="F607" s="39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8"/>
        <v>0</v>
      </c>
      <c r="I607" s="12"/>
    </row>
    <row r="608" spans="1:9" ht="12.4" hidden="1" customHeight="1">
      <c r="A608" s="11"/>
      <c r="B608" s="1"/>
      <c r="C608" s="35"/>
      <c r="D608" s="157"/>
      <c r="E608" s="158"/>
      <c r="F608" s="39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8"/>
        <v>0</v>
      </c>
      <c r="I608" s="12"/>
    </row>
    <row r="609" spans="1:9" ht="12.4" hidden="1" customHeight="1">
      <c r="A609" s="11"/>
      <c r="B609" s="1"/>
      <c r="C609" s="34"/>
      <c r="D609" s="157"/>
      <c r="E609" s="158"/>
      <c r="F609" s="39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8"/>
        <v>0</v>
      </c>
      <c r="I609" s="12"/>
    </row>
    <row r="610" spans="1:9" ht="12.4" hidden="1" customHeight="1">
      <c r="A610" s="11"/>
      <c r="B610" s="1"/>
      <c r="C610" s="34"/>
      <c r="D610" s="157"/>
      <c r="E610" s="158"/>
      <c r="F610" s="39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8"/>
        <v>0</v>
      </c>
      <c r="I610" s="12"/>
    </row>
    <row r="611" spans="1:9" ht="12.4" hidden="1" customHeight="1">
      <c r="A611" s="11"/>
      <c r="B611" s="1"/>
      <c r="C611" s="34"/>
      <c r="D611" s="157"/>
      <c r="E611" s="158"/>
      <c r="F611" s="39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8"/>
        <v>0</v>
      </c>
      <c r="I611" s="12"/>
    </row>
    <row r="612" spans="1:9" ht="12.4" hidden="1" customHeight="1">
      <c r="A612" s="11"/>
      <c r="B612" s="1"/>
      <c r="C612" s="34"/>
      <c r="D612" s="157"/>
      <c r="E612" s="158"/>
      <c r="F612" s="39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8"/>
        <v>0</v>
      </c>
      <c r="I612" s="12"/>
    </row>
    <row r="613" spans="1:9" ht="12.4" hidden="1" customHeight="1">
      <c r="A613" s="11"/>
      <c r="B613" s="1"/>
      <c r="C613" s="34"/>
      <c r="D613" s="157"/>
      <c r="E613" s="158"/>
      <c r="F613" s="39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8"/>
        <v>0</v>
      </c>
      <c r="I613" s="12"/>
    </row>
    <row r="614" spans="1:9" ht="12.4" hidden="1" customHeight="1">
      <c r="A614" s="11"/>
      <c r="B614" s="1"/>
      <c r="C614" s="34"/>
      <c r="D614" s="157"/>
      <c r="E614" s="158"/>
      <c r="F614" s="39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8"/>
        <v>0</v>
      </c>
      <c r="I614" s="12"/>
    </row>
    <row r="615" spans="1:9" ht="12.4" hidden="1" customHeight="1">
      <c r="A615" s="11"/>
      <c r="B615" s="1"/>
      <c r="C615" s="34"/>
      <c r="D615" s="157"/>
      <c r="E615" s="158"/>
      <c r="F615" s="39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8"/>
        <v>0</v>
      </c>
      <c r="I615" s="12"/>
    </row>
    <row r="616" spans="1:9" ht="12.4" hidden="1" customHeight="1">
      <c r="A616" s="11"/>
      <c r="B616" s="1"/>
      <c r="C616" s="34"/>
      <c r="D616" s="157"/>
      <c r="E616" s="158"/>
      <c r="F616" s="39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8"/>
        <v>0</v>
      </c>
      <c r="I616" s="12"/>
    </row>
    <row r="617" spans="1:9" ht="12.4" hidden="1" customHeight="1">
      <c r="A617" s="11"/>
      <c r="B617" s="1"/>
      <c r="C617" s="34"/>
      <c r="D617" s="157"/>
      <c r="E617" s="158"/>
      <c r="F617" s="39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8"/>
        <v>0</v>
      </c>
      <c r="I617" s="12"/>
    </row>
    <row r="618" spans="1:9" ht="12.4" hidden="1" customHeight="1">
      <c r="A618" s="11"/>
      <c r="B618" s="1"/>
      <c r="C618" s="34"/>
      <c r="D618" s="157"/>
      <c r="E618" s="158"/>
      <c r="F618" s="39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8"/>
        <v>0</v>
      </c>
      <c r="I618" s="12"/>
    </row>
    <row r="619" spans="1:9" ht="12.4" hidden="1" customHeight="1">
      <c r="A619" s="11"/>
      <c r="B619" s="1"/>
      <c r="C619" s="35"/>
      <c r="D619" s="157"/>
      <c r="E619" s="158"/>
      <c r="F619" s="39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8"/>
        <v>0</v>
      </c>
      <c r="I619" s="12"/>
    </row>
    <row r="620" spans="1:9" ht="12" hidden="1" customHeight="1">
      <c r="A620" s="11"/>
      <c r="B620" s="1"/>
      <c r="C620" s="34"/>
      <c r="D620" s="157"/>
      <c r="E620" s="158"/>
      <c r="F620" s="39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8"/>
        <v>0</v>
      </c>
      <c r="I620" s="12"/>
    </row>
    <row r="621" spans="1:9" ht="12.4" hidden="1" customHeight="1">
      <c r="A621" s="11"/>
      <c r="B621" s="1"/>
      <c r="C621" s="34"/>
      <c r="D621" s="157"/>
      <c r="E621" s="158"/>
      <c r="F621" s="39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8"/>
        <v>0</v>
      </c>
      <c r="I621" s="12"/>
    </row>
    <row r="622" spans="1:9" ht="12.4" hidden="1" customHeight="1">
      <c r="A622" s="11"/>
      <c r="B622" s="1"/>
      <c r="C622" s="34"/>
      <c r="D622" s="157"/>
      <c r="E622" s="158"/>
      <c r="F622" s="39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8"/>
        <v>0</v>
      </c>
      <c r="I622" s="12"/>
    </row>
    <row r="623" spans="1:9" ht="12.4" hidden="1" customHeight="1">
      <c r="A623" s="11"/>
      <c r="B623" s="1"/>
      <c r="C623" s="34"/>
      <c r="D623" s="157"/>
      <c r="E623" s="158"/>
      <c r="F623" s="39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8"/>
        <v>0</v>
      </c>
      <c r="I623" s="12"/>
    </row>
    <row r="624" spans="1:9" ht="12.4" hidden="1" customHeight="1">
      <c r="A624" s="11"/>
      <c r="B624" s="1"/>
      <c r="C624" s="34"/>
      <c r="D624" s="157"/>
      <c r="E624" s="158"/>
      <c r="F624" s="39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8"/>
        <v>0</v>
      </c>
      <c r="I624" s="12"/>
    </row>
    <row r="625" spans="1:9" ht="12.4" hidden="1" customHeight="1">
      <c r="A625" s="11"/>
      <c r="B625" s="1"/>
      <c r="C625" s="34"/>
      <c r="D625" s="157"/>
      <c r="E625" s="158"/>
      <c r="F625" s="39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8"/>
        <v>0</v>
      </c>
      <c r="I625" s="12"/>
    </row>
    <row r="626" spans="1:9" ht="12.4" hidden="1" customHeight="1">
      <c r="A626" s="11"/>
      <c r="B626" s="1"/>
      <c r="C626" s="34"/>
      <c r="D626" s="157"/>
      <c r="E626" s="158"/>
      <c r="F626" s="39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8"/>
        <v>0</v>
      </c>
      <c r="I626" s="12"/>
    </row>
    <row r="627" spans="1:9" ht="12.4" hidden="1" customHeight="1">
      <c r="A627" s="11"/>
      <c r="B627" s="1"/>
      <c r="C627" s="34"/>
      <c r="D627" s="157"/>
      <c r="E627" s="158"/>
      <c r="F627" s="39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8"/>
        <v>0</v>
      </c>
      <c r="I627" s="12"/>
    </row>
    <row r="628" spans="1:9" ht="12.4" hidden="1" customHeight="1">
      <c r="A628" s="11"/>
      <c r="B628" s="1"/>
      <c r="C628" s="34"/>
      <c r="D628" s="157"/>
      <c r="E628" s="158"/>
      <c r="F628" s="39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8"/>
        <v>0</v>
      </c>
      <c r="I628" s="12"/>
    </row>
    <row r="629" spans="1:9" ht="12.4" hidden="1" customHeight="1">
      <c r="A629" s="11"/>
      <c r="B629" s="1"/>
      <c r="C629" s="34"/>
      <c r="D629" s="157"/>
      <c r="E629" s="158"/>
      <c r="F629" s="39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8"/>
        <v>0</v>
      </c>
      <c r="I629" s="12"/>
    </row>
    <row r="630" spans="1:9" ht="12.4" hidden="1" customHeight="1">
      <c r="A630" s="11"/>
      <c r="B630" s="1"/>
      <c r="C630" s="34"/>
      <c r="D630" s="157"/>
      <c r="E630" s="158"/>
      <c r="F630" s="39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8"/>
        <v>0</v>
      </c>
      <c r="I630" s="12"/>
    </row>
    <row r="631" spans="1:9" ht="12.4" hidden="1" customHeight="1">
      <c r="A631" s="11"/>
      <c r="B631" s="1"/>
      <c r="C631" s="34"/>
      <c r="D631" s="157"/>
      <c r="E631" s="158"/>
      <c r="F631" s="39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8"/>
        <v>0</v>
      </c>
      <c r="I631" s="12"/>
    </row>
    <row r="632" spans="1:9" ht="12.4" hidden="1" customHeight="1">
      <c r="A632" s="11"/>
      <c r="B632" s="1"/>
      <c r="C632" s="34"/>
      <c r="D632" s="157"/>
      <c r="E632" s="158"/>
      <c r="F632" s="39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8"/>
        <v>0</v>
      </c>
      <c r="I632" s="12"/>
    </row>
    <row r="633" spans="1:9" ht="12.4" hidden="1" customHeight="1">
      <c r="A633" s="11"/>
      <c r="B633" s="1"/>
      <c r="C633" s="34"/>
      <c r="D633" s="157"/>
      <c r="E633" s="158"/>
      <c r="F633" s="39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8"/>
        <v>0</v>
      </c>
      <c r="I633" s="12"/>
    </row>
    <row r="634" spans="1:9" ht="12.4" hidden="1" customHeight="1">
      <c r="A634" s="11"/>
      <c r="B634" s="1"/>
      <c r="C634" s="34"/>
      <c r="D634" s="157"/>
      <c r="E634" s="158"/>
      <c r="F634" s="39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8"/>
        <v>0</v>
      </c>
      <c r="I634" s="12"/>
    </row>
    <row r="635" spans="1:9" ht="12.4" hidden="1" customHeight="1">
      <c r="A635" s="11"/>
      <c r="B635" s="1"/>
      <c r="C635" s="34"/>
      <c r="D635" s="157"/>
      <c r="E635" s="158"/>
      <c r="F635" s="39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8"/>
        <v>0</v>
      </c>
      <c r="I635" s="12"/>
    </row>
    <row r="636" spans="1:9" ht="12.4" hidden="1" customHeight="1">
      <c r="A636" s="11"/>
      <c r="B636" s="1"/>
      <c r="C636" s="34"/>
      <c r="D636" s="157"/>
      <c r="E636" s="158"/>
      <c r="F636" s="39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8"/>
        <v>0</v>
      </c>
      <c r="I636" s="12"/>
    </row>
    <row r="637" spans="1:9" ht="12.4" hidden="1" customHeight="1">
      <c r="A637" s="11"/>
      <c r="B637" s="1"/>
      <c r="C637" s="34"/>
      <c r="D637" s="157"/>
      <c r="E637" s="158"/>
      <c r="F637" s="39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8"/>
        <v>0</v>
      </c>
      <c r="I637" s="12"/>
    </row>
    <row r="638" spans="1:9" ht="12.4" hidden="1" customHeight="1">
      <c r="A638" s="11"/>
      <c r="B638" s="1"/>
      <c r="C638" s="34"/>
      <c r="D638" s="157"/>
      <c r="E638" s="158"/>
      <c r="F638" s="39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8"/>
        <v>0</v>
      </c>
      <c r="I638" s="12"/>
    </row>
    <row r="639" spans="1:9" ht="12.4" hidden="1" customHeight="1">
      <c r="A639" s="11"/>
      <c r="B639" s="1"/>
      <c r="C639" s="34"/>
      <c r="D639" s="157"/>
      <c r="E639" s="158"/>
      <c r="F639" s="39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8"/>
        <v>0</v>
      </c>
      <c r="I639" s="12"/>
    </row>
    <row r="640" spans="1:9" ht="12.4" hidden="1" customHeight="1">
      <c r="A640" s="11"/>
      <c r="B640" s="1"/>
      <c r="C640" s="34"/>
      <c r="D640" s="157"/>
      <c r="E640" s="158"/>
      <c r="F640" s="39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8"/>
        <v>0</v>
      </c>
      <c r="I640" s="12"/>
    </row>
    <row r="641" spans="1:9" ht="12.4" hidden="1" customHeight="1">
      <c r="A641" s="11"/>
      <c r="B641" s="1"/>
      <c r="C641" s="34"/>
      <c r="D641" s="157"/>
      <c r="E641" s="158"/>
      <c r="F641" s="39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8"/>
        <v>0</v>
      </c>
      <c r="I641" s="12"/>
    </row>
    <row r="642" spans="1:9" ht="12.4" hidden="1" customHeight="1">
      <c r="A642" s="11"/>
      <c r="B642" s="1"/>
      <c r="C642" s="34"/>
      <c r="D642" s="157"/>
      <c r="E642" s="158"/>
      <c r="F642" s="39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8"/>
        <v>0</v>
      </c>
      <c r="I642" s="12"/>
    </row>
    <row r="643" spans="1:9" ht="12.4" hidden="1" customHeight="1">
      <c r="A643" s="11"/>
      <c r="B643" s="1"/>
      <c r="C643" s="34"/>
      <c r="D643" s="157"/>
      <c r="E643" s="158"/>
      <c r="F643" s="39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8"/>
        <v>0</v>
      </c>
      <c r="I643" s="12"/>
    </row>
    <row r="644" spans="1:9" ht="12.4" hidden="1" customHeight="1">
      <c r="A644" s="11"/>
      <c r="B644" s="1"/>
      <c r="C644" s="34"/>
      <c r="D644" s="157"/>
      <c r="E644" s="158"/>
      <c r="F644" s="39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8"/>
        <v>0</v>
      </c>
      <c r="I644" s="12"/>
    </row>
    <row r="645" spans="1:9" ht="12.4" hidden="1" customHeight="1">
      <c r="A645" s="11"/>
      <c r="B645" s="1"/>
      <c r="C645" s="34"/>
      <c r="D645" s="157"/>
      <c r="E645" s="158"/>
      <c r="F645" s="39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8"/>
        <v>0</v>
      </c>
      <c r="I645" s="12"/>
    </row>
    <row r="646" spans="1:9" ht="12.4" hidden="1" customHeight="1">
      <c r="A646" s="11"/>
      <c r="B646" s="1"/>
      <c r="C646" s="34"/>
      <c r="D646" s="157"/>
      <c r="E646" s="158"/>
      <c r="F646" s="39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8"/>
        <v>0</v>
      </c>
      <c r="I646" s="12"/>
    </row>
    <row r="647" spans="1:9" ht="12.4" hidden="1" customHeight="1">
      <c r="A647" s="11"/>
      <c r="B647" s="1"/>
      <c r="C647" s="35"/>
      <c r="D647" s="157"/>
      <c r="E647" s="158"/>
      <c r="F647" s="39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8"/>
        <v>0</v>
      </c>
      <c r="I647" s="12"/>
    </row>
    <row r="648" spans="1:9" ht="12" hidden="1" customHeight="1">
      <c r="A648" s="11"/>
      <c r="B648" s="1"/>
      <c r="C648" s="34"/>
      <c r="D648" s="157"/>
      <c r="E648" s="158"/>
      <c r="F648" s="39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ref="H648:H698" si="19">ROUND(IF(ISNUMBER(B648), G648*B648, 0),5)</f>
        <v>0</v>
      </c>
      <c r="I648" s="12"/>
    </row>
    <row r="649" spans="1:9" ht="12.4" hidden="1" customHeight="1">
      <c r="A649" s="11"/>
      <c r="B649" s="1"/>
      <c r="C649" s="34"/>
      <c r="D649" s="157"/>
      <c r="E649" s="158"/>
      <c r="F649" s="39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9"/>
        <v>0</v>
      </c>
      <c r="I649" s="12"/>
    </row>
    <row r="650" spans="1:9" ht="12.4" hidden="1" customHeight="1">
      <c r="A650" s="11"/>
      <c r="B650" s="1"/>
      <c r="C650" s="34"/>
      <c r="D650" s="157"/>
      <c r="E650" s="158"/>
      <c r="F650" s="39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9"/>
        <v>0</v>
      </c>
      <c r="I650" s="12"/>
    </row>
    <row r="651" spans="1:9" ht="12.4" hidden="1" customHeight="1">
      <c r="A651" s="11"/>
      <c r="B651" s="1"/>
      <c r="C651" s="34"/>
      <c r="D651" s="157"/>
      <c r="E651" s="158"/>
      <c r="F651" s="39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9"/>
        <v>0</v>
      </c>
      <c r="I651" s="12"/>
    </row>
    <row r="652" spans="1:9" ht="12.4" hidden="1" customHeight="1">
      <c r="A652" s="11"/>
      <c r="B652" s="1"/>
      <c r="C652" s="34"/>
      <c r="D652" s="157"/>
      <c r="E652" s="158"/>
      <c r="F652" s="39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9"/>
        <v>0</v>
      </c>
      <c r="I652" s="12"/>
    </row>
    <row r="653" spans="1:9" ht="12.4" hidden="1" customHeight="1">
      <c r="A653" s="11"/>
      <c r="B653" s="1"/>
      <c r="C653" s="34"/>
      <c r="D653" s="157"/>
      <c r="E653" s="158"/>
      <c r="F653" s="39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9"/>
        <v>0</v>
      </c>
      <c r="I653" s="12"/>
    </row>
    <row r="654" spans="1:9" ht="12.4" hidden="1" customHeight="1">
      <c r="A654" s="11"/>
      <c r="B654" s="1"/>
      <c r="C654" s="34"/>
      <c r="D654" s="157"/>
      <c r="E654" s="158"/>
      <c r="F654" s="39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9"/>
        <v>0</v>
      </c>
      <c r="I654" s="12"/>
    </row>
    <row r="655" spans="1:9" ht="12.4" hidden="1" customHeight="1">
      <c r="A655" s="11"/>
      <c r="B655" s="1"/>
      <c r="C655" s="34"/>
      <c r="D655" s="157"/>
      <c r="E655" s="158"/>
      <c r="F655" s="39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9"/>
        <v>0</v>
      </c>
      <c r="I655" s="12"/>
    </row>
    <row r="656" spans="1:9" ht="12.4" hidden="1" customHeight="1">
      <c r="A656" s="11"/>
      <c r="B656" s="1"/>
      <c r="C656" s="34"/>
      <c r="D656" s="157"/>
      <c r="E656" s="158"/>
      <c r="F656" s="39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9"/>
        <v>0</v>
      </c>
      <c r="I656" s="12"/>
    </row>
    <row r="657" spans="1:9" ht="12.4" hidden="1" customHeight="1">
      <c r="A657" s="11"/>
      <c r="B657" s="1"/>
      <c r="C657" s="34"/>
      <c r="D657" s="157"/>
      <c r="E657" s="158"/>
      <c r="F657" s="39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9"/>
        <v>0</v>
      </c>
      <c r="I657" s="12"/>
    </row>
    <row r="658" spans="1:9" ht="12.4" hidden="1" customHeight="1">
      <c r="A658" s="11"/>
      <c r="B658" s="1"/>
      <c r="C658" s="34"/>
      <c r="D658" s="157"/>
      <c r="E658" s="158"/>
      <c r="F658" s="39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9"/>
        <v>0</v>
      </c>
      <c r="I658" s="12"/>
    </row>
    <row r="659" spans="1:9" ht="12.4" hidden="1" customHeight="1">
      <c r="A659" s="11"/>
      <c r="B659" s="1"/>
      <c r="C659" s="34"/>
      <c r="D659" s="157"/>
      <c r="E659" s="158"/>
      <c r="F659" s="39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9"/>
        <v>0</v>
      </c>
      <c r="I659" s="12"/>
    </row>
    <row r="660" spans="1:9" ht="12.4" hidden="1" customHeight="1">
      <c r="A660" s="11"/>
      <c r="B660" s="1"/>
      <c r="C660" s="34"/>
      <c r="D660" s="157"/>
      <c r="E660" s="158"/>
      <c r="F660" s="39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9"/>
        <v>0</v>
      </c>
      <c r="I660" s="12"/>
    </row>
    <row r="661" spans="1:9" ht="12.4" hidden="1" customHeight="1">
      <c r="A661" s="11"/>
      <c r="B661" s="1"/>
      <c r="C661" s="34"/>
      <c r="D661" s="157"/>
      <c r="E661" s="158"/>
      <c r="F661" s="39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9"/>
        <v>0</v>
      </c>
      <c r="I661" s="12"/>
    </row>
    <row r="662" spans="1:9" ht="12.4" hidden="1" customHeight="1">
      <c r="A662" s="11"/>
      <c r="B662" s="1"/>
      <c r="C662" s="34"/>
      <c r="D662" s="157"/>
      <c r="E662" s="158"/>
      <c r="F662" s="39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9"/>
        <v>0</v>
      </c>
      <c r="I662" s="12"/>
    </row>
    <row r="663" spans="1:9" ht="12.4" hidden="1" customHeight="1">
      <c r="A663" s="11"/>
      <c r="B663" s="1"/>
      <c r="C663" s="34"/>
      <c r="D663" s="157"/>
      <c r="E663" s="158"/>
      <c r="F663" s="39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9"/>
        <v>0</v>
      </c>
      <c r="I663" s="12"/>
    </row>
    <row r="664" spans="1:9" ht="12.4" hidden="1" customHeight="1">
      <c r="A664" s="11"/>
      <c r="B664" s="1"/>
      <c r="C664" s="34"/>
      <c r="D664" s="157"/>
      <c r="E664" s="158"/>
      <c r="F664" s="39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9"/>
        <v>0</v>
      </c>
      <c r="I664" s="12"/>
    </row>
    <row r="665" spans="1:9" ht="12.4" hidden="1" customHeight="1">
      <c r="A665" s="11"/>
      <c r="B665" s="1"/>
      <c r="C665" s="34"/>
      <c r="D665" s="157"/>
      <c r="E665" s="158"/>
      <c r="F665" s="39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9"/>
        <v>0</v>
      </c>
      <c r="I665" s="12"/>
    </row>
    <row r="666" spans="1:9" ht="12.4" hidden="1" customHeight="1">
      <c r="A666" s="11"/>
      <c r="B666" s="1"/>
      <c r="C666" s="34"/>
      <c r="D666" s="157"/>
      <c r="E666" s="158"/>
      <c r="F666" s="39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9"/>
        <v>0</v>
      </c>
      <c r="I666" s="12"/>
    </row>
    <row r="667" spans="1:9" ht="12.4" hidden="1" customHeight="1">
      <c r="A667" s="11"/>
      <c r="B667" s="1"/>
      <c r="C667" s="34"/>
      <c r="D667" s="157"/>
      <c r="E667" s="158"/>
      <c r="F667" s="39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9"/>
        <v>0</v>
      </c>
      <c r="I667" s="12"/>
    </row>
    <row r="668" spans="1:9" ht="12.4" hidden="1" customHeight="1">
      <c r="A668" s="11"/>
      <c r="B668" s="1"/>
      <c r="C668" s="34"/>
      <c r="D668" s="157"/>
      <c r="E668" s="158"/>
      <c r="F668" s="39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9"/>
        <v>0</v>
      </c>
      <c r="I668" s="12"/>
    </row>
    <row r="669" spans="1:9" ht="12.4" hidden="1" customHeight="1">
      <c r="A669" s="11"/>
      <c r="B669" s="1"/>
      <c r="C669" s="34"/>
      <c r="D669" s="157"/>
      <c r="E669" s="158"/>
      <c r="F669" s="39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9"/>
        <v>0</v>
      </c>
      <c r="I669" s="12"/>
    </row>
    <row r="670" spans="1:9" ht="12.4" hidden="1" customHeight="1">
      <c r="A670" s="11"/>
      <c r="B670" s="1"/>
      <c r="C670" s="34"/>
      <c r="D670" s="157"/>
      <c r="E670" s="158"/>
      <c r="F670" s="39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9"/>
        <v>0</v>
      </c>
      <c r="I670" s="12"/>
    </row>
    <row r="671" spans="1:9" ht="12.4" hidden="1" customHeight="1">
      <c r="A671" s="11"/>
      <c r="B671" s="1"/>
      <c r="C671" s="35"/>
      <c r="D671" s="157"/>
      <c r="E671" s="158"/>
      <c r="F671" s="39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9"/>
        <v>0</v>
      </c>
      <c r="I671" s="12"/>
    </row>
    <row r="672" spans="1:9" ht="12" hidden="1" customHeight="1">
      <c r="A672" s="11"/>
      <c r="B672" s="1"/>
      <c r="C672" s="34"/>
      <c r="D672" s="157"/>
      <c r="E672" s="158"/>
      <c r="F672" s="39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9"/>
        <v>0</v>
      </c>
      <c r="I672" s="12"/>
    </row>
    <row r="673" spans="1:9" ht="12.4" hidden="1" customHeight="1">
      <c r="A673" s="11"/>
      <c r="B673" s="1"/>
      <c r="C673" s="34"/>
      <c r="D673" s="157"/>
      <c r="E673" s="158"/>
      <c r="F673" s="39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9"/>
        <v>0</v>
      </c>
      <c r="I673" s="12"/>
    </row>
    <row r="674" spans="1:9" ht="12.4" hidden="1" customHeight="1">
      <c r="A674" s="11"/>
      <c r="B674" s="1"/>
      <c r="C674" s="34"/>
      <c r="D674" s="157"/>
      <c r="E674" s="158"/>
      <c r="F674" s="39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9"/>
        <v>0</v>
      </c>
      <c r="I674" s="12"/>
    </row>
    <row r="675" spans="1:9" ht="12.4" hidden="1" customHeight="1">
      <c r="A675" s="11"/>
      <c r="B675" s="1"/>
      <c r="C675" s="34"/>
      <c r="D675" s="157"/>
      <c r="E675" s="158"/>
      <c r="F675" s="39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9"/>
        <v>0</v>
      </c>
      <c r="I675" s="12"/>
    </row>
    <row r="676" spans="1:9" ht="12.4" hidden="1" customHeight="1">
      <c r="A676" s="11"/>
      <c r="B676" s="1"/>
      <c r="C676" s="34"/>
      <c r="D676" s="157"/>
      <c r="E676" s="158"/>
      <c r="F676" s="39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9"/>
        <v>0</v>
      </c>
      <c r="I676" s="12"/>
    </row>
    <row r="677" spans="1:9" ht="12.4" hidden="1" customHeight="1">
      <c r="A677" s="11"/>
      <c r="B677" s="1"/>
      <c r="C677" s="34"/>
      <c r="D677" s="157"/>
      <c r="E677" s="158"/>
      <c r="F677" s="39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9"/>
        <v>0</v>
      </c>
      <c r="I677" s="12"/>
    </row>
    <row r="678" spans="1:9" ht="12.4" hidden="1" customHeight="1">
      <c r="A678" s="11"/>
      <c r="B678" s="1"/>
      <c r="C678" s="34"/>
      <c r="D678" s="157"/>
      <c r="E678" s="158"/>
      <c r="F678" s="39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9"/>
        <v>0</v>
      </c>
      <c r="I678" s="12"/>
    </row>
    <row r="679" spans="1:9" ht="12.4" hidden="1" customHeight="1">
      <c r="A679" s="11"/>
      <c r="B679" s="1"/>
      <c r="C679" s="34"/>
      <c r="D679" s="157"/>
      <c r="E679" s="158"/>
      <c r="F679" s="39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9"/>
        <v>0</v>
      </c>
      <c r="I679" s="12"/>
    </row>
    <row r="680" spans="1:9" ht="12.4" hidden="1" customHeight="1">
      <c r="A680" s="11"/>
      <c r="B680" s="1"/>
      <c r="C680" s="34"/>
      <c r="D680" s="157"/>
      <c r="E680" s="158"/>
      <c r="F680" s="39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9"/>
        <v>0</v>
      </c>
      <c r="I680" s="12"/>
    </row>
    <row r="681" spans="1:9" ht="12.4" hidden="1" customHeight="1">
      <c r="A681" s="11"/>
      <c r="B681" s="1"/>
      <c r="C681" s="34"/>
      <c r="D681" s="157"/>
      <c r="E681" s="158"/>
      <c r="F681" s="39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9"/>
        <v>0</v>
      </c>
      <c r="I681" s="12"/>
    </row>
    <row r="682" spans="1:9" ht="12.4" hidden="1" customHeight="1">
      <c r="A682" s="11"/>
      <c r="B682" s="1"/>
      <c r="C682" s="34"/>
      <c r="D682" s="157"/>
      <c r="E682" s="158"/>
      <c r="F682" s="39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9"/>
        <v>0</v>
      </c>
      <c r="I682" s="12"/>
    </row>
    <row r="683" spans="1:9" ht="12.4" hidden="1" customHeight="1">
      <c r="A683" s="11"/>
      <c r="B683" s="1"/>
      <c r="C683" s="34"/>
      <c r="D683" s="157"/>
      <c r="E683" s="158"/>
      <c r="F683" s="39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9"/>
        <v>0</v>
      </c>
      <c r="I683" s="12"/>
    </row>
    <row r="684" spans="1:9" ht="12.4" hidden="1" customHeight="1">
      <c r="A684" s="11"/>
      <c r="B684" s="1"/>
      <c r="C684" s="34"/>
      <c r="D684" s="157"/>
      <c r="E684" s="158"/>
      <c r="F684" s="39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9"/>
        <v>0</v>
      </c>
      <c r="I684" s="12"/>
    </row>
    <row r="685" spans="1:9" ht="12.4" hidden="1" customHeight="1">
      <c r="A685" s="11"/>
      <c r="B685" s="1"/>
      <c r="C685" s="34"/>
      <c r="D685" s="157"/>
      <c r="E685" s="158"/>
      <c r="F685" s="39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9"/>
        <v>0</v>
      </c>
      <c r="I685" s="12"/>
    </row>
    <row r="686" spans="1:9" ht="12.4" hidden="1" customHeight="1">
      <c r="A686" s="11"/>
      <c r="B686" s="1"/>
      <c r="C686" s="34"/>
      <c r="D686" s="157"/>
      <c r="E686" s="158"/>
      <c r="F686" s="39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9"/>
        <v>0</v>
      </c>
      <c r="I686" s="12"/>
    </row>
    <row r="687" spans="1:9" ht="12.4" hidden="1" customHeight="1">
      <c r="A687" s="11"/>
      <c r="B687" s="1"/>
      <c r="C687" s="34"/>
      <c r="D687" s="157"/>
      <c r="E687" s="158"/>
      <c r="F687" s="39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9"/>
        <v>0</v>
      </c>
      <c r="I687" s="12"/>
    </row>
    <row r="688" spans="1:9" ht="12.4" hidden="1" customHeight="1">
      <c r="A688" s="11"/>
      <c r="B688" s="1"/>
      <c r="C688" s="34"/>
      <c r="D688" s="157"/>
      <c r="E688" s="158"/>
      <c r="F688" s="39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9"/>
        <v>0</v>
      </c>
      <c r="I688" s="12"/>
    </row>
    <row r="689" spans="1:9" ht="12.4" hidden="1" customHeight="1">
      <c r="A689" s="11"/>
      <c r="B689" s="1"/>
      <c r="C689" s="34"/>
      <c r="D689" s="157"/>
      <c r="E689" s="158"/>
      <c r="F689" s="39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9"/>
        <v>0</v>
      </c>
      <c r="I689" s="12"/>
    </row>
    <row r="690" spans="1:9" ht="12.4" hidden="1" customHeight="1">
      <c r="A690" s="11"/>
      <c r="B690" s="1"/>
      <c r="C690" s="34"/>
      <c r="D690" s="157"/>
      <c r="E690" s="158"/>
      <c r="F690" s="39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9"/>
        <v>0</v>
      </c>
      <c r="I690" s="12"/>
    </row>
    <row r="691" spans="1:9" ht="12.4" hidden="1" customHeight="1">
      <c r="A691" s="11"/>
      <c r="B691" s="1"/>
      <c r="C691" s="34"/>
      <c r="D691" s="157"/>
      <c r="E691" s="158"/>
      <c r="F691" s="39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9"/>
        <v>0</v>
      </c>
      <c r="I691" s="12"/>
    </row>
    <row r="692" spans="1:9" ht="12.4" hidden="1" customHeight="1">
      <c r="A692" s="11"/>
      <c r="B692" s="1"/>
      <c r="C692" s="34"/>
      <c r="D692" s="157"/>
      <c r="E692" s="158"/>
      <c r="F692" s="39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9"/>
        <v>0</v>
      </c>
      <c r="I692" s="12"/>
    </row>
    <row r="693" spans="1:9" ht="12.4" hidden="1" customHeight="1">
      <c r="A693" s="11"/>
      <c r="B693" s="1"/>
      <c r="C693" s="34"/>
      <c r="D693" s="157"/>
      <c r="E693" s="158"/>
      <c r="F693" s="39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9"/>
        <v>0</v>
      </c>
      <c r="I693" s="12"/>
    </row>
    <row r="694" spans="1:9" ht="12.4" hidden="1" customHeight="1">
      <c r="A694" s="11"/>
      <c r="B694" s="1"/>
      <c r="C694" s="34"/>
      <c r="D694" s="157"/>
      <c r="E694" s="158"/>
      <c r="F694" s="39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9"/>
        <v>0</v>
      </c>
      <c r="I694" s="12"/>
    </row>
    <row r="695" spans="1:9" ht="12.4" hidden="1" customHeight="1">
      <c r="A695" s="11"/>
      <c r="B695" s="1"/>
      <c r="C695" s="34"/>
      <c r="D695" s="157"/>
      <c r="E695" s="158"/>
      <c r="F695" s="39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9"/>
        <v>0</v>
      </c>
      <c r="I695" s="12"/>
    </row>
    <row r="696" spans="1:9" ht="12.4" hidden="1" customHeight="1">
      <c r="A696" s="11"/>
      <c r="B696" s="1"/>
      <c r="C696" s="34"/>
      <c r="D696" s="157"/>
      <c r="E696" s="158"/>
      <c r="F696" s="39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9"/>
        <v>0</v>
      </c>
      <c r="I696" s="12"/>
    </row>
    <row r="697" spans="1:9" ht="12.4" hidden="1" customHeight="1">
      <c r="A697" s="11"/>
      <c r="B697" s="1"/>
      <c r="C697" s="34"/>
      <c r="D697" s="157"/>
      <c r="E697" s="158"/>
      <c r="F697" s="39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9"/>
        <v>0</v>
      </c>
      <c r="I697" s="12"/>
    </row>
    <row r="698" spans="1:9" ht="12.4" hidden="1" customHeight="1">
      <c r="A698" s="11"/>
      <c r="B698" s="1"/>
      <c r="C698" s="34"/>
      <c r="D698" s="157"/>
      <c r="E698" s="158"/>
      <c r="F698" s="39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9"/>
        <v>0</v>
      </c>
      <c r="I698" s="12"/>
    </row>
    <row r="699" spans="1:9" ht="12.4" hidden="1" customHeight="1">
      <c r="A699" s="11"/>
      <c r="B699" s="1"/>
      <c r="C699" s="35"/>
      <c r="D699" s="157"/>
      <c r="E699" s="158"/>
      <c r="F699" s="39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>ROUND(IF(ISNUMBER(B699), G699*B699, 0),5)</f>
        <v>0</v>
      </c>
      <c r="I699" s="12"/>
    </row>
    <row r="700" spans="1:9" ht="12" hidden="1" customHeight="1">
      <c r="A700" s="11"/>
      <c r="B700" s="1"/>
      <c r="C700" s="34"/>
      <c r="D700" s="157"/>
      <c r="E700" s="158"/>
      <c r="F700" s="39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ref="H700:H763" si="20">ROUND(IF(ISNUMBER(B700), G700*B700, 0),5)</f>
        <v>0</v>
      </c>
      <c r="I700" s="12"/>
    </row>
    <row r="701" spans="1:9" ht="12.4" hidden="1" customHeight="1">
      <c r="A701" s="11"/>
      <c r="B701" s="1"/>
      <c r="C701" s="34"/>
      <c r="D701" s="157"/>
      <c r="E701" s="158"/>
      <c r="F701" s="39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20"/>
        <v>0</v>
      </c>
      <c r="I701" s="12"/>
    </row>
    <row r="702" spans="1:9" ht="12.4" hidden="1" customHeight="1">
      <c r="A702" s="11"/>
      <c r="B702" s="1"/>
      <c r="C702" s="34"/>
      <c r="D702" s="157"/>
      <c r="E702" s="158"/>
      <c r="F702" s="39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20"/>
        <v>0</v>
      </c>
      <c r="I702" s="12"/>
    </row>
    <row r="703" spans="1:9" ht="12.4" hidden="1" customHeight="1">
      <c r="A703" s="11"/>
      <c r="B703" s="1"/>
      <c r="C703" s="34"/>
      <c r="D703" s="157"/>
      <c r="E703" s="158"/>
      <c r="F703" s="39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20"/>
        <v>0</v>
      </c>
      <c r="I703" s="12"/>
    </row>
    <row r="704" spans="1:9" ht="12.4" hidden="1" customHeight="1">
      <c r="A704" s="11"/>
      <c r="B704" s="1"/>
      <c r="C704" s="34"/>
      <c r="D704" s="157"/>
      <c r="E704" s="158"/>
      <c r="F704" s="39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20"/>
        <v>0</v>
      </c>
      <c r="I704" s="12"/>
    </row>
    <row r="705" spans="1:9" ht="12.4" hidden="1" customHeight="1">
      <c r="A705" s="11"/>
      <c r="B705" s="1"/>
      <c r="C705" s="34"/>
      <c r="D705" s="157"/>
      <c r="E705" s="158"/>
      <c r="F705" s="39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20"/>
        <v>0</v>
      </c>
      <c r="I705" s="12"/>
    </row>
    <row r="706" spans="1:9" ht="12.4" hidden="1" customHeight="1">
      <c r="A706" s="11"/>
      <c r="B706" s="1"/>
      <c r="C706" s="34"/>
      <c r="D706" s="157"/>
      <c r="E706" s="158"/>
      <c r="F706" s="39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20"/>
        <v>0</v>
      </c>
      <c r="I706" s="12"/>
    </row>
    <row r="707" spans="1:9" ht="12.4" hidden="1" customHeight="1">
      <c r="A707" s="11"/>
      <c r="B707" s="1"/>
      <c r="C707" s="34"/>
      <c r="D707" s="157"/>
      <c r="E707" s="158"/>
      <c r="F707" s="39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20"/>
        <v>0</v>
      </c>
      <c r="I707" s="12"/>
    </row>
    <row r="708" spans="1:9" ht="12.4" hidden="1" customHeight="1">
      <c r="A708" s="11"/>
      <c r="B708" s="1"/>
      <c r="C708" s="34"/>
      <c r="D708" s="157"/>
      <c r="E708" s="158"/>
      <c r="F708" s="39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20"/>
        <v>0</v>
      </c>
      <c r="I708" s="12"/>
    </row>
    <row r="709" spans="1:9" ht="12.4" hidden="1" customHeight="1">
      <c r="A709" s="11"/>
      <c r="B709" s="1"/>
      <c r="C709" s="34"/>
      <c r="D709" s="157"/>
      <c r="E709" s="158"/>
      <c r="F709" s="39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20"/>
        <v>0</v>
      </c>
      <c r="I709" s="12"/>
    </row>
    <row r="710" spans="1:9" ht="12.4" hidden="1" customHeight="1">
      <c r="A710" s="11"/>
      <c r="B710" s="1"/>
      <c r="C710" s="34"/>
      <c r="D710" s="157"/>
      <c r="E710" s="158"/>
      <c r="F710" s="39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20"/>
        <v>0</v>
      </c>
      <c r="I710" s="12"/>
    </row>
    <row r="711" spans="1:9" ht="12.4" hidden="1" customHeight="1">
      <c r="A711" s="11"/>
      <c r="B711" s="1"/>
      <c r="C711" s="34"/>
      <c r="D711" s="157"/>
      <c r="E711" s="158"/>
      <c r="F711" s="39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20"/>
        <v>0</v>
      </c>
      <c r="I711" s="12"/>
    </row>
    <row r="712" spans="1:9" ht="12.4" hidden="1" customHeight="1">
      <c r="A712" s="11"/>
      <c r="B712" s="1"/>
      <c r="C712" s="34"/>
      <c r="D712" s="157"/>
      <c r="E712" s="158"/>
      <c r="F712" s="39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20"/>
        <v>0</v>
      </c>
      <c r="I712" s="12"/>
    </row>
    <row r="713" spans="1:9" ht="12" hidden="1" customHeight="1">
      <c r="A713" s="11"/>
      <c r="B713" s="1"/>
      <c r="C713" s="34"/>
      <c r="D713" s="157"/>
      <c r="E713" s="158"/>
      <c r="F713" s="39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20"/>
        <v>0</v>
      </c>
      <c r="I713" s="12"/>
    </row>
    <row r="714" spans="1:9" ht="12.4" hidden="1" customHeight="1">
      <c r="A714" s="11"/>
      <c r="B714" s="1"/>
      <c r="C714" s="34"/>
      <c r="D714" s="157"/>
      <c r="E714" s="158"/>
      <c r="F714" s="39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20"/>
        <v>0</v>
      </c>
      <c r="I714" s="12"/>
    </row>
    <row r="715" spans="1:9" ht="12.4" hidden="1" customHeight="1">
      <c r="A715" s="11"/>
      <c r="B715" s="1"/>
      <c r="C715" s="34"/>
      <c r="D715" s="157"/>
      <c r="E715" s="158"/>
      <c r="F715" s="39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20"/>
        <v>0</v>
      </c>
      <c r="I715" s="12"/>
    </row>
    <row r="716" spans="1:9" ht="12.4" hidden="1" customHeight="1">
      <c r="A716" s="11"/>
      <c r="B716" s="1"/>
      <c r="C716" s="34"/>
      <c r="D716" s="157"/>
      <c r="E716" s="158"/>
      <c r="F716" s="39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20"/>
        <v>0</v>
      </c>
      <c r="I716" s="12"/>
    </row>
    <row r="717" spans="1:9" ht="12.4" hidden="1" customHeight="1">
      <c r="A717" s="11"/>
      <c r="B717" s="1"/>
      <c r="C717" s="34"/>
      <c r="D717" s="157"/>
      <c r="E717" s="158"/>
      <c r="F717" s="39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20"/>
        <v>0</v>
      </c>
      <c r="I717" s="12"/>
    </row>
    <row r="718" spans="1:9" ht="12.4" hidden="1" customHeight="1">
      <c r="A718" s="11"/>
      <c r="B718" s="1"/>
      <c r="C718" s="34"/>
      <c r="D718" s="157"/>
      <c r="E718" s="158"/>
      <c r="F718" s="39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 t="shared" si="20"/>
        <v>0</v>
      </c>
      <c r="I718" s="12"/>
    </row>
    <row r="719" spans="1:9" ht="12.4" hidden="1" customHeight="1">
      <c r="A719" s="11"/>
      <c r="B719" s="1"/>
      <c r="C719" s="34"/>
      <c r="D719" s="157"/>
      <c r="E719" s="158"/>
      <c r="F719" s="39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si="20"/>
        <v>0</v>
      </c>
      <c r="I719" s="12"/>
    </row>
    <row r="720" spans="1:9" ht="12.4" hidden="1" customHeight="1">
      <c r="A720" s="11"/>
      <c r="B720" s="1"/>
      <c r="C720" s="34"/>
      <c r="D720" s="157"/>
      <c r="E720" s="158"/>
      <c r="F720" s="39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20"/>
        <v>0</v>
      </c>
      <c r="I720" s="12"/>
    </row>
    <row r="721" spans="1:9" ht="12.4" hidden="1" customHeight="1">
      <c r="A721" s="11"/>
      <c r="B721" s="1"/>
      <c r="C721" s="34"/>
      <c r="D721" s="157"/>
      <c r="E721" s="158"/>
      <c r="F721" s="39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20"/>
        <v>0</v>
      </c>
      <c r="I721" s="12"/>
    </row>
    <row r="722" spans="1:9" ht="12.4" hidden="1" customHeight="1">
      <c r="A722" s="11"/>
      <c r="B722" s="1"/>
      <c r="C722" s="34"/>
      <c r="D722" s="157"/>
      <c r="E722" s="158"/>
      <c r="F722" s="39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20"/>
        <v>0</v>
      </c>
      <c r="I722" s="12"/>
    </row>
    <row r="723" spans="1:9" ht="12.4" hidden="1" customHeight="1">
      <c r="A723" s="11"/>
      <c r="B723" s="1"/>
      <c r="C723" s="34"/>
      <c r="D723" s="157"/>
      <c r="E723" s="158"/>
      <c r="F723" s="39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20"/>
        <v>0</v>
      </c>
      <c r="I723" s="12"/>
    </row>
    <row r="724" spans="1:9" ht="12.4" hidden="1" customHeight="1">
      <c r="A724" s="11"/>
      <c r="B724" s="1"/>
      <c r="C724" s="34"/>
      <c r="D724" s="157"/>
      <c r="E724" s="158"/>
      <c r="F724" s="39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20"/>
        <v>0</v>
      </c>
      <c r="I724" s="12"/>
    </row>
    <row r="725" spans="1:9" ht="12.4" hidden="1" customHeight="1">
      <c r="A725" s="11"/>
      <c r="B725" s="1"/>
      <c r="C725" s="34"/>
      <c r="D725" s="157"/>
      <c r="E725" s="158"/>
      <c r="F725" s="39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20"/>
        <v>0</v>
      </c>
      <c r="I725" s="12"/>
    </row>
    <row r="726" spans="1:9" ht="12.4" hidden="1" customHeight="1">
      <c r="A726" s="11"/>
      <c r="B726" s="1"/>
      <c r="C726" s="34"/>
      <c r="D726" s="157"/>
      <c r="E726" s="158"/>
      <c r="F726" s="39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20"/>
        <v>0</v>
      </c>
      <c r="I726" s="12"/>
    </row>
    <row r="727" spans="1:9" ht="12.4" hidden="1" customHeight="1">
      <c r="A727" s="11"/>
      <c r="B727" s="1"/>
      <c r="C727" s="34"/>
      <c r="D727" s="157"/>
      <c r="E727" s="158"/>
      <c r="F727" s="39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20"/>
        <v>0</v>
      </c>
      <c r="I727" s="12"/>
    </row>
    <row r="728" spans="1:9" ht="12.4" hidden="1" customHeight="1">
      <c r="A728" s="11"/>
      <c r="B728" s="1"/>
      <c r="C728" s="34"/>
      <c r="D728" s="157"/>
      <c r="E728" s="158"/>
      <c r="F728" s="39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20"/>
        <v>0</v>
      </c>
      <c r="I728" s="12"/>
    </row>
    <row r="729" spans="1:9" ht="12.4" hidden="1" customHeight="1">
      <c r="A729" s="11"/>
      <c r="B729" s="1"/>
      <c r="C729" s="34"/>
      <c r="D729" s="157"/>
      <c r="E729" s="158"/>
      <c r="F729" s="39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20"/>
        <v>0</v>
      </c>
      <c r="I729" s="12"/>
    </row>
    <row r="730" spans="1:9" ht="12.4" hidden="1" customHeight="1">
      <c r="A730" s="11"/>
      <c r="B730" s="1"/>
      <c r="C730" s="34"/>
      <c r="D730" s="157"/>
      <c r="E730" s="158"/>
      <c r="F730" s="39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20"/>
        <v>0</v>
      </c>
      <c r="I730" s="12"/>
    </row>
    <row r="731" spans="1:9" ht="12.4" hidden="1" customHeight="1">
      <c r="A731" s="11"/>
      <c r="B731" s="1"/>
      <c r="C731" s="34"/>
      <c r="D731" s="157"/>
      <c r="E731" s="158"/>
      <c r="F731" s="39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20"/>
        <v>0</v>
      </c>
      <c r="I731" s="12"/>
    </row>
    <row r="732" spans="1:9" ht="12.4" hidden="1" customHeight="1">
      <c r="A732" s="11"/>
      <c r="B732" s="1"/>
      <c r="C732" s="34"/>
      <c r="D732" s="157"/>
      <c r="E732" s="158"/>
      <c r="F732" s="39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20"/>
        <v>0</v>
      </c>
      <c r="I732" s="12"/>
    </row>
    <row r="733" spans="1:9" ht="12.4" hidden="1" customHeight="1">
      <c r="A733" s="11"/>
      <c r="B733" s="1"/>
      <c r="C733" s="34"/>
      <c r="D733" s="157"/>
      <c r="E733" s="158"/>
      <c r="F733" s="39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20"/>
        <v>0</v>
      </c>
      <c r="I733" s="12"/>
    </row>
    <row r="734" spans="1:9" ht="12.4" hidden="1" customHeight="1">
      <c r="A734" s="11"/>
      <c r="B734" s="1"/>
      <c r="C734" s="34"/>
      <c r="D734" s="157"/>
      <c r="E734" s="158"/>
      <c r="F734" s="39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20"/>
        <v>0</v>
      </c>
      <c r="I734" s="12"/>
    </row>
    <row r="735" spans="1:9" ht="12.4" hidden="1" customHeight="1">
      <c r="A735" s="11"/>
      <c r="B735" s="1"/>
      <c r="C735" s="34"/>
      <c r="D735" s="157"/>
      <c r="E735" s="158"/>
      <c r="F735" s="39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20"/>
        <v>0</v>
      </c>
      <c r="I735" s="12"/>
    </row>
    <row r="736" spans="1:9" ht="12.4" hidden="1" customHeight="1">
      <c r="A736" s="11"/>
      <c r="B736" s="1"/>
      <c r="C736" s="35"/>
      <c r="D736" s="157"/>
      <c r="E736" s="158"/>
      <c r="F736" s="39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20"/>
        <v>0</v>
      </c>
      <c r="I736" s="12"/>
    </row>
    <row r="737" spans="1:9" ht="12" hidden="1" customHeight="1">
      <c r="A737" s="11"/>
      <c r="B737" s="1"/>
      <c r="C737" s="34"/>
      <c r="D737" s="157"/>
      <c r="E737" s="158"/>
      <c r="F737" s="39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20"/>
        <v>0</v>
      </c>
      <c r="I737" s="12"/>
    </row>
    <row r="738" spans="1:9" ht="12.4" hidden="1" customHeight="1">
      <c r="A738" s="11"/>
      <c r="B738" s="1"/>
      <c r="C738" s="34"/>
      <c r="D738" s="157"/>
      <c r="E738" s="158"/>
      <c r="F738" s="39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20"/>
        <v>0</v>
      </c>
      <c r="I738" s="12"/>
    </row>
    <row r="739" spans="1:9" ht="12.4" hidden="1" customHeight="1">
      <c r="A739" s="11"/>
      <c r="B739" s="1"/>
      <c r="C739" s="34"/>
      <c r="D739" s="157"/>
      <c r="E739" s="158"/>
      <c r="F739" s="39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20"/>
        <v>0</v>
      </c>
      <c r="I739" s="12"/>
    </row>
    <row r="740" spans="1:9" ht="12.4" hidden="1" customHeight="1">
      <c r="A740" s="11"/>
      <c r="B740" s="1"/>
      <c r="C740" s="34"/>
      <c r="D740" s="157"/>
      <c r="E740" s="158"/>
      <c r="F740" s="39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20"/>
        <v>0</v>
      </c>
      <c r="I740" s="12"/>
    </row>
    <row r="741" spans="1:9" ht="12.4" hidden="1" customHeight="1">
      <c r="A741" s="11"/>
      <c r="B741" s="1"/>
      <c r="C741" s="34"/>
      <c r="D741" s="157"/>
      <c r="E741" s="158"/>
      <c r="F741" s="39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20"/>
        <v>0</v>
      </c>
      <c r="I741" s="12"/>
    </row>
    <row r="742" spans="1:9" ht="12.4" hidden="1" customHeight="1">
      <c r="A742" s="11"/>
      <c r="B742" s="1"/>
      <c r="C742" s="34"/>
      <c r="D742" s="157"/>
      <c r="E742" s="158"/>
      <c r="F742" s="39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20"/>
        <v>0</v>
      </c>
      <c r="I742" s="12"/>
    </row>
    <row r="743" spans="1:9" ht="12.4" hidden="1" customHeight="1">
      <c r="A743" s="11"/>
      <c r="B743" s="1"/>
      <c r="C743" s="34"/>
      <c r="D743" s="157"/>
      <c r="E743" s="158"/>
      <c r="F743" s="39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20"/>
        <v>0</v>
      </c>
      <c r="I743" s="12"/>
    </row>
    <row r="744" spans="1:9" ht="12.4" hidden="1" customHeight="1">
      <c r="A744" s="11"/>
      <c r="B744" s="1"/>
      <c r="C744" s="34"/>
      <c r="D744" s="157"/>
      <c r="E744" s="158"/>
      <c r="F744" s="39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20"/>
        <v>0</v>
      </c>
      <c r="I744" s="12"/>
    </row>
    <row r="745" spans="1:9" ht="12.4" hidden="1" customHeight="1">
      <c r="A745" s="11"/>
      <c r="B745" s="1"/>
      <c r="C745" s="34"/>
      <c r="D745" s="157"/>
      <c r="E745" s="158"/>
      <c r="F745" s="39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20"/>
        <v>0</v>
      </c>
      <c r="I745" s="12"/>
    </row>
    <row r="746" spans="1:9" ht="12.4" hidden="1" customHeight="1">
      <c r="A746" s="11"/>
      <c r="B746" s="1"/>
      <c r="C746" s="34"/>
      <c r="D746" s="157"/>
      <c r="E746" s="158"/>
      <c r="F746" s="39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20"/>
        <v>0</v>
      </c>
      <c r="I746" s="12"/>
    </row>
    <row r="747" spans="1:9" ht="12.4" hidden="1" customHeight="1">
      <c r="A747" s="11"/>
      <c r="B747" s="1"/>
      <c r="C747" s="34"/>
      <c r="D747" s="157"/>
      <c r="E747" s="158"/>
      <c r="F747" s="39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20"/>
        <v>0</v>
      </c>
      <c r="I747" s="12"/>
    </row>
    <row r="748" spans="1:9" ht="12.4" hidden="1" customHeight="1">
      <c r="A748" s="11"/>
      <c r="B748" s="1"/>
      <c r="C748" s="34"/>
      <c r="D748" s="157"/>
      <c r="E748" s="158"/>
      <c r="F748" s="39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20"/>
        <v>0</v>
      </c>
      <c r="I748" s="12"/>
    </row>
    <row r="749" spans="1:9" ht="12.4" hidden="1" customHeight="1">
      <c r="A749" s="11"/>
      <c r="B749" s="1"/>
      <c r="C749" s="34"/>
      <c r="D749" s="157"/>
      <c r="E749" s="158"/>
      <c r="F749" s="39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20"/>
        <v>0</v>
      </c>
      <c r="I749" s="12"/>
    </row>
    <row r="750" spans="1:9" ht="12.4" hidden="1" customHeight="1">
      <c r="A750" s="11"/>
      <c r="B750" s="1"/>
      <c r="C750" s="34"/>
      <c r="D750" s="157"/>
      <c r="E750" s="158"/>
      <c r="F750" s="39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20"/>
        <v>0</v>
      </c>
      <c r="I750" s="12"/>
    </row>
    <row r="751" spans="1:9" ht="12.4" hidden="1" customHeight="1">
      <c r="A751" s="11"/>
      <c r="B751" s="1"/>
      <c r="C751" s="34"/>
      <c r="D751" s="157"/>
      <c r="E751" s="158"/>
      <c r="F751" s="39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20"/>
        <v>0</v>
      </c>
      <c r="I751" s="12"/>
    </row>
    <row r="752" spans="1:9" ht="12.4" hidden="1" customHeight="1">
      <c r="A752" s="11"/>
      <c r="B752" s="1"/>
      <c r="C752" s="34"/>
      <c r="D752" s="157"/>
      <c r="E752" s="158"/>
      <c r="F752" s="39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20"/>
        <v>0</v>
      </c>
      <c r="I752" s="12"/>
    </row>
    <row r="753" spans="1:9" ht="12.4" hidden="1" customHeight="1">
      <c r="A753" s="11"/>
      <c r="B753" s="1"/>
      <c r="C753" s="34"/>
      <c r="D753" s="157"/>
      <c r="E753" s="158"/>
      <c r="F753" s="39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20"/>
        <v>0</v>
      </c>
      <c r="I753" s="12"/>
    </row>
    <row r="754" spans="1:9" ht="12.4" hidden="1" customHeight="1">
      <c r="A754" s="11"/>
      <c r="B754" s="1"/>
      <c r="C754" s="34"/>
      <c r="D754" s="157"/>
      <c r="E754" s="158"/>
      <c r="F754" s="39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20"/>
        <v>0</v>
      </c>
      <c r="I754" s="12"/>
    </row>
    <row r="755" spans="1:9" ht="12.4" hidden="1" customHeight="1">
      <c r="A755" s="11"/>
      <c r="B755" s="1"/>
      <c r="C755" s="34"/>
      <c r="D755" s="157"/>
      <c r="E755" s="158"/>
      <c r="F755" s="39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20"/>
        <v>0</v>
      </c>
      <c r="I755" s="12"/>
    </row>
    <row r="756" spans="1:9" ht="12.4" hidden="1" customHeight="1">
      <c r="A756" s="11"/>
      <c r="B756" s="1"/>
      <c r="C756" s="34"/>
      <c r="D756" s="157"/>
      <c r="E756" s="158"/>
      <c r="F756" s="39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20"/>
        <v>0</v>
      </c>
      <c r="I756" s="12"/>
    </row>
    <row r="757" spans="1:9" ht="12.4" hidden="1" customHeight="1">
      <c r="A757" s="11"/>
      <c r="B757" s="1"/>
      <c r="C757" s="34"/>
      <c r="D757" s="157"/>
      <c r="E757" s="158"/>
      <c r="F757" s="39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20"/>
        <v>0</v>
      </c>
      <c r="I757" s="12"/>
    </row>
    <row r="758" spans="1:9" ht="12.4" hidden="1" customHeight="1">
      <c r="A758" s="11"/>
      <c r="B758" s="1"/>
      <c r="C758" s="34"/>
      <c r="D758" s="157"/>
      <c r="E758" s="158"/>
      <c r="F758" s="39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20"/>
        <v>0</v>
      </c>
      <c r="I758" s="12"/>
    </row>
    <row r="759" spans="1:9" ht="12.4" hidden="1" customHeight="1">
      <c r="A759" s="11"/>
      <c r="B759" s="1"/>
      <c r="C759" s="34"/>
      <c r="D759" s="157"/>
      <c r="E759" s="158"/>
      <c r="F759" s="39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20"/>
        <v>0</v>
      </c>
      <c r="I759" s="12"/>
    </row>
    <row r="760" spans="1:9" ht="12.4" hidden="1" customHeight="1">
      <c r="A760" s="11"/>
      <c r="B760" s="1"/>
      <c r="C760" s="34"/>
      <c r="D760" s="157"/>
      <c r="E760" s="158"/>
      <c r="F760" s="39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20"/>
        <v>0</v>
      </c>
      <c r="I760" s="12"/>
    </row>
    <row r="761" spans="1:9" ht="12.4" hidden="1" customHeight="1">
      <c r="A761" s="11"/>
      <c r="B761" s="1"/>
      <c r="C761" s="34"/>
      <c r="D761" s="157"/>
      <c r="E761" s="158"/>
      <c r="F761" s="39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20"/>
        <v>0</v>
      </c>
      <c r="I761" s="12"/>
    </row>
    <row r="762" spans="1:9" ht="12.4" hidden="1" customHeight="1">
      <c r="A762" s="11"/>
      <c r="B762" s="1"/>
      <c r="C762" s="34"/>
      <c r="D762" s="157"/>
      <c r="E762" s="158"/>
      <c r="F762" s="39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20"/>
        <v>0</v>
      </c>
      <c r="I762" s="12"/>
    </row>
    <row r="763" spans="1:9" ht="12.4" hidden="1" customHeight="1">
      <c r="A763" s="11"/>
      <c r="B763" s="1"/>
      <c r="C763" s="98"/>
      <c r="D763" s="157"/>
      <c r="E763" s="158"/>
      <c r="F763" s="39"/>
      <c r="G763" s="19">
        <f>ROUND(IF(ISBLANK(C763),0,VLOOKUP(C763,'[2]Acha Air Sales Price List'!$B$1:$X$65536,12,FALSE)*$L$14),2)</f>
        <v>0</v>
      </c>
      <c r="H763" s="20">
        <f t="shared" si="20"/>
        <v>0</v>
      </c>
      <c r="I763" s="12"/>
    </row>
    <row r="764" spans="1:9" ht="12.4" hidden="1" customHeight="1">
      <c r="A764" s="11"/>
      <c r="B764" s="1"/>
      <c r="C764" s="35"/>
      <c r="D764" s="159"/>
      <c r="E764" s="160"/>
      <c r="F764" s="39" t="s">
        <v>26</v>
      </c>
      <c r="G764" s="19"/>
      <c r="H764" s="20">
        <f>G764</f>
        <v>0</v>
      </c>
      <c r="I764" s="12"/>
    </row>
    <row r="765" spans="1:9" ht="12.4" customHeight="1" thickBot="1">
      <c r="A765" s="11"/>
      <c r="B765" s="21"/>
      <c r="C765" s="22"/>
      <c r="D765" s="161"/>
      <c r="E765" s="162"/>
      <c r="F765" s="40"/>
      <c r="G765" s="23">
        <f>ROUND(IF(ISBLANK(C765),0,VLOOKUP(C765,'[2]Acha Air Sales Price List'!$B$1:$X$65536,12,FALSE)*$W$14),2)</f>
        <v>0</v>
      </c>
      <c r="H765" s="24">
        <f>ROUND(IF(ISNUMBER(B765), G765*B765, 0),5)</f>
        <v>0</v>
      </c>
      <c r="I765" s="12"/>
    </row>
    <row r="766" spans="1:9" ht="10.5" customHeight="1" thickBot="1">
      <c r="A766" s="11"/>
      <c r="B766" s="2"/>
      <c r="C766" s="2"/>
      <c r="D766" s="2"/>
      <c r="E766" s="2"/>
      <c r="F766" s="2"/>
      <c r="G766" s="29"/>
      <c r="H766" s="30"/>
      <c r="I766" s="12"/>
    </row>
    <row r="767" spans="1:9" ht="16.5" thickBot="1">
      <c r="A767" s="11"/>
      <c r="B767" s="28" t="s">
        <v>17</v>
      </c>
      <c r="C767" s="3"/>
      <c r="D767" s="3"/>
      <c r="E767" s="3"/>
      <c r="F767" s="3"/>
      <c r="G767" s="31" t="s">
        <v>18</v>
      </c>
      <c r="H767" s="32">
        <f>SUM(H21:H765)</f>
        <v>14367.4</v>
      </c>
      <c r="I767" s="12"/>
    </row>
    <row r="768" spans="1:9" ht="16.5" hidden="1" thickBot="1">
      <c r="A768" s="11"/>
      <c r="B768" s="28" t="s">
        <v>17</v>
      </c>
      <c r="C768" s="3"/>
      <c r="D768" s="3"/>
      <c r="E768" s="3"/>
      <c r="F768" s="3"/>
      <c r="G768" s="31" t="s">
        <v>23</v>
      </c>
      <c r="H768" s="32">
        <f>H767/41.5</f>
        <v>346.20240963855423</v>
      </c>
      <c r="I768" s="12"/>
    </row>
    <row r="769" spans="1:9" ht="16.5" hidden="1" thickBot="1">
      <c r="A769" s="11"/>
      <c r="B769" s="28"/>
      <c r="C769" s="3"/>
      <c r="D769" s="3"/>
      <c r="E769" s="3"/>
      <c r="F769" s="3"/>
      <c r="G769" s="31" t="s">
        <v>25</v>
      </c>
      <c r="H769" s="32">
        <v>40</v>
      </c>
      <c r="I769" s="12"/>
    </row>
    <row r="770" spans="1:9" ht="16.5" hidden="1" thickBot="1">
      <c r="A770" s="11"/>
      <c r="B770" s="28"/>
      <c r="C770" s="3"/>
      <c r="D770" s="3"/>
      <c r="E770" s="3"/>
      <c r="F770" s="3"/>
      <c r="G770" s="31" t="s">
        <v>24</v>
      </c>
      <c r="H770" s="32">
        <f>(H769-H768)*41.5</f>
        <v>-12707.4</v>
      </c>
      <c r="I770" s="12"/>
    </row>
    <row r="771" spans="1:9">
      <c r="A771" s="16"/>
      <c r="B771" s="17"/>
      <c r="C771" s="17"/>
      <c r="D771" s="148" t="s">
        <v>68</v>
      </c>
      <c r="E771" s="17"/>
      <c r="F771" s="17"/>
      <c r="G771" s="17"/>
      <c r="H771" s="17"/>
      <c r="I771" s="18"/>
    </row>
    <row r="773" spans="1:9">
      <c r="F773" s="153" t="s">
        <v>74</v>
      </c>
      <c r="G773" s="154">
        <f>H767-G774</f>
        <v>14179.9</v>
      </c>
    </row>
    <row r="774" spans="1:9">
      <c r="F774" s="153" t="s">
        <v>75</v>
      </c>
      <c r="G774" s="154">
        <v>187.5</v>
      </c>
    </row>
    <row r="775" spans="1:9">
      <c r="F775" s="153"/>
      <c r="H775" s="41"/>
    </row>
    <row r="776" spans="1:9">
      <c r="F776" s="153" t="s">
        <v>76</v>
      </c>
      <c r="G776" s="156">
        <f>'Tax Invoice'!D14</f>
        <v>33.4</v>
      </c>
    </row>
    <row r="777" spans="1:9">
      <c r="F777" s="153" t="s">
        <v>77</v>
      </c>
      <c r="G777" s="155">
        <f>H767/G776</f>
        <v>430.16167664670661</v>
      </c>
    </row>
    <row r="778" spans="1:9">
      <c r="F778" s="153" t="s">
        <v>78</v>
      </c>
      <c r="G778" s="155">
        <f>H767/G776</f>
        <v>430.16167664670661</v>
      </c>
    </row>
  </sheetData>
  <mergeCells count="664">
    <mergeCell ref="D601:E601"/>
    <mergeCell ref="D602:E602"/>
    <mergeCell ref="D603:E603"/>
    <mergeCell ref="D595:E595"/>
    <mergeCell ref="D596:E596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58:E558"/>
    <mergeCell ref="D526:E526"/>
    <mergeCell ref="D516:E516"/>
    <mergeCell ref="D517:E517"/>
    <mergeCell ref="D518:E518"/>
    <mergeCell ref="D519:E519"/>
    <mergeCell ref="D520:E520"/>
    <mergeCell ref="D531:E531"/>
    <mergeCell ref="D532:E532"/>
    <mergeCell ref="D533:E533"/>
    <mergeCell ref="D534:E534"/>
    <mergeCell ref="D535:E535"/>
    <mergeCell ref="D538:E538"/>
    <mergeCell ref="D536:E536"/>
    <mergeCell ref="D537:E537"/>
    <mergeCell ref="D550:E550"/>
    <mergeCell ref="D551:E551"/>
    <mergeCell ref="D540:E540"/>
    <mergeCell ref="D541:E541"/>
    <mergeCell ref="D527:E527"/>
    <mergeCell ref="D311:E311"/>
    <mergeCell ref="D312:E312"/>
    <mergeCell ref="D313:E313"/>
    <mergeCell ref="D314:E314"/>
    <mergeCell ref="D553:E553"/>
    <mergeCell ref="D554:E554"/>
    <mergeCell ref="D555:E555"/>
    <mergeCell ref="D556:E556"/>
    <mergeCell ref="D557:E557"/>
    <mergeCell ref="D528:E528"/>
    <mergeCell ref="D529:E529"/>
    <mergeCell ref="D530:E530"/>
    <mergeCell ref="D501:E501"/>
    <mergeCell ref="D502:E502"/>
    <mergeCell ref="D503:E503"/>
    <mergeCell ref="D504:E504"/>
    <mergeCell ref="D524:E524"/>
    <mergeCell ref="D525:E525"/>
    <mergeCell ref="D514:E514"/>
    <mergeCell ref="D515:E515"/>
    <mergeCell ref="D522:E522"/>
    <mergeCell ref="D523:E523"/>
    <mergeCell ref="D505:E505"/>
    <mergeCell ref="D506:E506"/>
    <mergeCell ref="D507:E507"/>
    <mergeCell ref="D508:E508"/>
    <mergeCell ref="D509:E509"/>
    <mergeCell ref="D521:E521"/>
    <mergeCell ref="D510:E510"/>
    <mergeCell ref="D511:E511"/>
    <mergeCell ref="D512:E512"/>
    <mergeCell ref="D513:E513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500:E500"/>
    <mergeCell ref="G9:G10"/>
    <mergeCell ref="G11:G12"/>
    <mergeCell ref="G13:G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H9:H10"/>
    <mergeCell ref="H11:H12"/>
    <mergeCell ref="H13:H14"/>
    <mergeCell ref="D283:E283"/>
    <mergeCell ref="D284:E284"/>
    <mergeCell ref="D285:E285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765:E765"/>
    <mergeCell ref="B8:D8"/>
    <mergeCell ref="D544:E544"/>
    <mergeCell ref="D545:E545"/>
    <mergeCell ref="D539:E539"/>
    <mergeCell ref="D605:E605"/>
    <mergeCell ref="D606:E606"/>
    <mergeCell ref="D607:E607"/>
    <mergeCell ref="D608:E608"/>
    <mergeCell ref="D552:E552"/>
    <mergeCell ref="D604:E604"/>
    <mergeCell ref="D548:E548"/>
    <mergeCell ref="D549:E549"/>
    <mergeCell ref="D609:E609"/>
    <mergeCell ref="D610:E610"/>
    <mergeCell ref="D611:E611"/>
    <mergeCell ref="D612:E612"/>
    <mergeCell ref="D542:E542"/>
    <mergeCell ref="D543:E543"/>
    <mergeCell ref="D546:E546"/>
    <mergeCell ref="D547:E547"/>
    <mergeCell ref="D286:E286"/>
    <mergeCell ref="D287:E287"/>
    <mergeCell ref="D288:E288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63:E763"/>
    <mergeCell ref="D764:E764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94:E494"/>
    <mergeCell ref="D495:E495"/>
    <mergeCell ref="D496:E496"/>
    <mergeCell ref="D497:E497"/>
    <mergeCell ref="D498:E498"/>
    <mergeCell ref="D499:E499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72:E272"/>
    <mergeCell ref="D273:E273"/>
    <mergeCell ref="D274:E274"/>
    <mergeCell ref="D275:E275"/>
    <mergeCell ref="D260:E260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713:E713"/>
    <mergeCell ref="D714:E714"/>
    <mergeCell ref="D715:E715"/>
    <mergeCell ref="D278:E278"/>
    <mergeCell ref="D279:E279"/>
    <mergeCell ref="D280:E280"/>
    <mergeCell ref="D281:E281"/>
    <mergeCell ref="D282:E282"/>
    <mergeCell ref="D261:E261"/>
    <mergeCell ref="D262:E262"/>
    <mergeCell ref="D263:E263"/>
    <mergeCell ref="D264:E264"/>
    <mergeCell ref="D265:E265"/>
    <mergeCell ref="D276:E276"/>
    <mergeCell ref="D277:E277"/>
    <mergeCell ref="D266:E266"/>
    <mergeCell ref="D267:E267"/>
    <mergeCell ref="D268:E268"/>
    <mergeCell ref="D269:E269"/>
    <mergeCell ref="D270:E270"/>
    <mergeCell ref="D271:E271"/>
    <mergeCell ref="D491:E491"/>
    <mergeCell ref="D492:E492"/>
    <mergeCell ref="D493:E493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62:E762"/>
    <mergeCell ref="D756:E756"/>
    <mergeCell ref="D757:E757"/>
    <mergeCell ref="D758:E758"/>
    <mergeCell ref="D759:E759"/>
    <mergeCell ref="D760:E760"/>
    <mergeCell ref="D746:E746"/>
    <mergeCell ref="D747:E747"/>
    <mergeCell ref="D748:E748"/>
    <mergeCell ref="D749:E749"/>
    <mergeCell ref="D750:E750"/>
    <mergeCell ref="D751:E751"/>
    <mergeCell ref="D761:E761"/>
    <mergeCell ref="D752:E752"/>
    <mergeCell ref="D753:E753"/>
    <mergeCell ref="D754:E754"/>
    <mergeCell ref="D755:E755"/>
  </mergeCells>
  <phoneticPr fontId="0" type="noConversion"/>
  <conditionalFormatting sqref="B21:B765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1:F762">
    <cfRule type="containsText" dxfId="15" priority="1" stopIfTrue="1" operator="containsText" text="Exchange rate :">
      <formula>NOT(ISERROR(SEARCH("Exchange rate :",F21)))</formula>
    </cfRule>
  </conditionalFormatting>
  <conditionalFormatting sqref="F21:H765 H767:H770">
    <cfRule type="containsErrors" dxfId="14" priority="3" stopIfTrue="1">
      <formula>ISERROR(F21)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2656-9FB6-4207-9EA2-3B20FDB71721}">
  <sheetPr>
    <tabColor rgb="FFFF0000"/>
  </sheetPr>
  <dimension ref="A1:W777"/>
  <sheetViews>
    <sheetView zoomScaleNormal="100" workbookViewId="0">
      <selection activeCell="O21" sqref="O21"/>
    </sheetView>
  </sheetViews>
  <sheetFormatPr defaultRowHeight="12.75"/>
  <cols>
    <col min="1" max="1" width="2.140625" customWidth="1"/>
    <col min="2" max="2" width="8.28515625" customWidth="1"/>
    <col min="3" max="3" width="12" customWidth="1"/>
    <col min="4" max="4" width="23.5703125" customWidth="1"/>
    <col min="5" max="5" width="8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07" t="s">
        <v>5</v>
      </c>
      <c r="H4" s="108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45572</v>
      </c>
      <c r="H5" s="37">
        <v>56160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63" t="s">
        <v>3</v>
      </c>
      <c r="C8" s="164"/>
      <c r="D8" s="165"/>
      <c r="E8" s="4"/>
      <c r="F8" s="106" t="s">
        <v>12</v>
      </c>
      <c r="G8" s="25"/>
      <c r="H8" s="25"/>
      <c r="I8" s="12"/>
      <c r="K8" s="104"/>
    </row>
    <row r="9" spans="1:23">
      <c r="A9" s="11"/>
      <c r="B9" s="115" t="s">
        <v>51</v>
      </c>
      <c r="C9" s="116"/>
      <c r="D9" s="117"/>
      <c r="E9" s="111"/>
      <c r="F9" s="113" t="s">
        <v>51</v>
      </c>
      <c r="G9" s="170" t="s">
        <v>14</v>
      </c>
      <c r="H9" s="166"/>
      <c r="I9" s="12"/>
    </row>
    <row r="10" spans="1:23">
      <c r="A10" s="11"/>
      <c r="B10" s="118" t="s">
        <v>52</v>
      </c>
      <c r="C10" s="119"/>
      <c r="D10" s="120"/>
      <c r="E10" s="112"/>
      <c r="F10" s="113" t="s">
        <v>52</v>
      </c>
      <c r="G10" s="170"/>
      <c r="H10" s="167"/>
      <c r="I10" s="12"/>
    </row>
    <row r="11" spans="1:23">
      <c r="A11" s="11"/>
      <c r="B11" s="121" t="s">
        <v>53</v>
      </c>
      <c r="C11" s="119"/>
      <c r="D11" s="120"/>
      <c r="E11" s="112"/>
      <c r="F11" s="113" t="s">
        <v>53</v>
      </c>
      <c r="G11" s="170" t="s">
        <v>15</v>
      </c>
      <c r="H11" s="168" t="s">
        <v>22</v>
      </c>
      <c r="I11" s="12"/>
    </row>
    <row r="12" spans="1:23">
      <c r="A12" s="11"/>
      <c r="B12" s="121" t="s">
        <v>54</v>
      </c>
      <c r="C12" s="119"/>
      <c r="D12" s="120"/>
      <c r="E12" s="112"/>
      <c r="F12" s="113" t="s">
        <v>54</v>
      </c>
      <c r="G12" s="170"/>
      <c r="H12" s="167"/>
      <c r="I12" s="12"/>
    </row>
    <row r="13" spans="1:23">
      <c r="A13" s="11"/>
      <c r="B13" s="118" t="s">
        <v>55</v>
      </c>
      <c r="C13" s="122"/>
      <c r="D13" s="123"/>
      <c r="E13" s="9"/>
      <c r="F13" s="113" t="s">
        <v>55</v>
      </c>
      <c r="G13" s="171" t="s">
        <v>16</v>
      </c>
      <c r="H13" s="168" t="s">
        <v>65</v>
      </c>
      <c r="I13" s="12"/>
      <c r="L13" s="26" t="s">
        <v>20</v>
      </c>
    </row>
    <row r="14" spans="1:23" ht="13.5" thickBot="1">
      <c r="A14" s="11"/>
      <c r="B14" s="124" t="s">
        <v>56</v>
      </c>
      <c r="C14" s="125"/>
      <c r="D14" s="126"/>
      <c r="E14" s="9"/>
      <c r="F14" s="114"/>
      <c r="G14" s="171"/>
      <c r="H14" s="169"/>
      <c r="I14" s="12"/>
      <c r="L14" s="105">
        <f>VLOOKUP(G5,[1]Sheet1!$A$9:$I$7290,2,FALSE)</f>
        <v>33.29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4.75" customHeight="1" thickBot="1">
      <c r="A19" s="11"/>
      <c r="B19" s="139" t="s">
        <v>11</v>
      </c>
      <c r="C19" s="140" t="s">
        <v>7</v>
      </c>
      <c r="D19" s="174" t="s">
        <v>13</v>
      </c>
      <c r="E19" s="175"/>
      <c r="F19" s="141" t="s">
        <v>0</v>
      </c>
      <c r="G19" s="146" t="s">
        <v>9</v>
      </c>
      <c r="H19" s="147" t="s">
        <v>10</v>
      </c>
      <c r="I19" s="12"/>
    </row>
    <row r="20" spans="1:9" ht="17.25" customHeight="1" thickTop="1" thickBot="1">
      <c r="A20" s="11"/>
      <c r="B20" s="130"/>
      <c r="C20" s="131"/>
      <c r="D20" s="132"/>
      <c r="E20" s="132"/>
      <c r="F20" s="133" t="s">
        <v>69</v>
      </c>
      <c r="G20" s="134"/>
      <c r="H20" s="135"/>
      <c r="I20" s="12"/>
    </row>
    <row r="21" spans="1:9" ht="17.25" customHeight="1" thickTop="1" thickBot="1">
      <c r="A21" s="11"/>
      <c r="B21" s="130"/>
      <c r="C21" s="131"/>
      <c r="D21" s="132"/>
      <c r="E21" s="132"/>
      <c r="F21" s="133" t="s">
        <v>70</v>
      </c>
      <c r="G21" s="134"/>
      <c r="H21" s="135"/>
      <c r="I21" s="12"/>
    </row>
    <row r="22" spans="1:9" ht="39.950000000000003" customHeight="1" thickTop="1">
      <c r="A22" s="11"/>
      <c r="B22" s="1">
        <f>Invoice!B21</f>
        <v>50</v>
      </c>
      <c r="C22" s="36" t="str">
        <f>Invoice!C21</f>
        <v>MFR3</v>
      </c>
      <c r="D22" s="176" t="s">
        <v>73</v>
      </c>
      <c r="E22" s="177"/>
      <c r="F22" s="39" t="str">
        <f>Invoice!F21</f>
        <v>3mm multi-crystal ferido glued ball with resin cover and 16g (1.2mm) threading (sold per pcs)</v>
      </c>
      <c r="G22" s="19">
        <v>42.24</v>
      </c>
      <c r="H22" s="20">
        <f t="shared" ref="H22:H29" si="0">ROUND(IF(ISNUMBER(B22), G22*B22, 0),5)</f>
        <v>2112</v>
      </c>
      <c r="I22" s="12"/>
    </row>
    <row r="23" spans="1:9" ht="39.950000000000003" customHeight="1">
      <c r="A23" s="11"/>
      <c r="B23" s="1">
        <f>Invoice!B22</f>
        <v>50</v>
      </c>
      <c r="C23" s="34" t="str">
        <f>Invoice!C22</f>
        <v>MFR4S</v>
      </c>
      <c r="D23" s="172" t="s">
        <v>73</v>
      </c>
      <c r="E23" s="173"/>
      <c r="F23" s="39" t="str">
        <f>Invoice!F22</f>
        <v>4mm multi-crystal ferido glued balls with resin cover and 16g (1.2mm) threading (sold per pcs)</v>
      </c>
      <c r="G23" s="19">
        <v>42.24</v>
      </c>
      <c r="H23" s="20">
        <f t="shared" si="0"/>
        <v>2112</v>
      </c>
      <c r="I23" s="12"/>
    </row>
    <row r="24" spans="1:9" ht="39.950000000000003" customHeight="1">
      <c r="A24" s="11"/>
      <c r="B24" s="1">
        <f>Invoice!B23</f>
        <v>100</v>
      </c>
      <c r="C24" s="34" t="str">
        <f>Invoice!C23</f>
        <v>MFR5S</v>
      </c>
      <c r="D24" s="172" t="s">
        <v>73</v>
      </c>
      <c r="E24" s="173"/>
      <c r="F24" s="39" t="str">
        <f>Invoice!F23</f>
        <v>1 piece: 5mm ball with ferido-glued multi crystals, 1.2mm threading (16g), with resin cover</v>
      </c>
      <c r="G24" s="19">
        <v>42.24</v>
      </c>
      <c r="H24" s="20">
        <f t="shared" si="0"/>
        <v>4224</v>
      </c>
      <c r="I24" s="12"/>
    </row>
    <row r="25" spans="1:9" ht="39.950000000000003" customHeight="1">
      <c r="A25" s="11"/>
      <c r="B25" s="1">
        <f>Invoice!B24</f>
        <v>30</v>
      </c>
      <c r="C25" s="34" t="str">
        <f>Invoice!C24</f>
        <v>MFR6S</v>
      </c>
      <c r="D25" s="172" t="s">
        <v>73</v>
      </c>
      <c r="E25" s="173"/>
      <c r="F25" s="39" t="str">
        <f>Invoice!F24</f>
        <v>1 piece: 6mm ball with ferido-glued multi crystals with resin cover 1.2mm threading (16g)</v>
      </c>
      <c r="G25" s="19">
        <v>42.24</v>
      </c>
      <c r="H25" s="20">
        <f t="shared" si="0"/>
        <v>1267.2</v>
      </c>
      <c r="I25" s="12"/>
    </row>
    <row r="26" spans="1:9" ht="39.950000000000003" customHeight="1">
      <c r="A26" s="11"/>
      <c r="B26" s="1">
        <f>Invoice!B25</f>
        <v>20</v>
      </c>
      <c r="C26" s="34" t="str">
        <f>Invoice!C25</f>
        <v>MFR8S</v>
      </c>
      <c r="D26" s="172" t="s">
        <v>73</v>
      </c>
      <c r="E26" s="173"/>
      <c r="F26" s="39" t="str">
        <f>Invoice!F25</f>
        <v>1 piece: 8mm ball with ferido-glued multi crystals with resin cover 1.2mm threading (16g)</v>
      </c>
      <c r="G26" s="19">
        <v>84.77</v>
      </c>
      <c r="H26" s="20">
        <f t="shared" si="0"/>
        <v>1695.4</v>
      </c>
      <c r="I26" s="12"/>
    </row>
    <row r="27" spans="1:9" ht="39.950000000000003" customHeight="1">
      <c r="A27" s="11"/>
      <c r="B27" s="1">
        <f>Invoice!B26</f>
        <v>30</v>
      </c>
      <c r="C27" s="34" t="str">
        <f>Invoice!C26</f>
        <v>MFR4</v>
      </c>
      <c r="D27" s="172" t="s">
        <v>73</v>
      </c>
      <c r="E27" s="173"/>
      <c r="F27" s="39" t="str">
        <f>Invoice!F26</f>
        <v>4mm multi-crystal ferido glued balls with resin cover and 14g (1.6mm) threading (sold per pcs)</v>
      </c>
      <c r="G27" s="19">
        <v>42.24</v>
      </c>
      <c r="H27" s="20">
        <f t="shared" si="0"/>
        <v>1267.2</v>
      </c>
      <c r="I27" s="12"/>
    </row>
    <row r="28" spans="1:9" ht="39.950000000000003" customHeight="1">
      <c r="A28" s="11"/>
      <c r="B28" s="1">
        <f>Invoice!B27</f>
        <v>20</v>
      </c>
      <c r="C28" s="34" t="str">
        <f>Invoice!C27</f>
        <v>MFR5</v>
      </c>
      <c r="D28" s="172" t="s">
        <v>73</v>
      </c>
      <c r="E28" s="173"/>
      <c r="F28" s="39" t="str">
        <f>Invoice!F27</f>
        <v>5mm multi-crystal ferido glued balls with resin cover and 14g (1.6mm) threading (sold per pcs)</v>
      </c>
      <c r="G28" s="19">
        <v>42.24</v>
      </c>
      <c r="H28" s="20">
        <f t="shared" si="0"/>
        <v>844.8</v>
      </c>
      <c r="I28" s="12"/>
    </row>
    <row r="29" spans="1:9" ht="39.950000000000003" customHeight="1">
      <c r="A29" s="11"/>
      <c r="B29" s="1">
        <f>Invoice!B28</f>
        <v>20</v>
      </c>
      <c r="C29" s="34" t="str">
        <f>Invoice!C28</f>
        <v>MFR6</v>
      </c>
      <c r="D29" s="172" t="s">
        <v>73</v>
      </c>
      <c r="E29" s="173"/>
      <c r="F29" s="39" t="str">
        <f>Invoice!F28</f>
        <v>6mm multi-crystal ferido glued balls with resin cover and 14g (1.6mm) threading (sold per pcs)</v>
      </c>
      <c r="G29" s="19">
        <v>42.24</v>
      </c>
      <c r="H29" s="20">
        <f t="shared" si="0"/>
        <v>844.8</v>
      </c>
      <c r="I29" s="12"/>
    </row>
    <row r="30" spans="1:9" ht="12.4" hidden="1" customHeight="1">
      <c r="A30" s="11"/>
      <c r="B30" s="1"/>
      <c r="C30" s="36"/>
      <c r="F30" s="39" t="str">
        <f>VLOOKUP(C30,'[2]Acha Air Sales Price List'!$B$1:$D$65536,3,FALSE)</f>
        <v>first line keep open</v>
      </c>
      <c r="G30" s="19">
        <f>ROUND(IF(ISBLANK(C30),0,VLOOKUP(C30,'[2]Acha Air Sales Price List'!$B$1:$X$65536,12,FALSE)*$L$14),2)</f>
        <v>0</v>
      </c>
      <c r="H30" s="20">
        <f t="shared" ref="H30:H48" si="1">ROUND(IF(ISNUMBER(B30), G30*B30, 0),5)</f>
        <v>0</v>
      </c>
      <c r="I30" s="12"/>
    </row>
    <row r="31" spans="1:9" ht="12.4" hidden="1" customHeight="1">
      <c r="A31" s="11"/>
      <c r="B31" s="1"/>
      <c r="C31" s="34"/>
      <c r="F31" s="39" t="str">
        <f>VLOOKUP(C31,'[2]Acha Air Sales Price List'!$B$1:$D$65536,3,FALSE)</f>
        <v>first line keep open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4"/>
      <c r="F32" s="39" t="str">
        <f>VLOOKUP(C32,'[2]Acha Air Sales Price List'!$B$1:$D$65536,3,FALSE)</f>
        <v>first line keep open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4"/>
      <c r="F33" s="39" t="str">
        <f>VLOOKUP(C33,'[2]Acha Air Sales Price List'!$B$1:$D$65536,3,FALSE)</f>
        <v>first line keep open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4"/>
      <c r="F34" s="39" t="str">
        <f>VLOOKUP(C34,'[2]Acha Air Sales Price List'!$B$1:$D$65536,3,FALSE)</f>
        <v>first line keep open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4"/>
      <c r="F35" s="39" t="str">
        <f>VLOOKUP(C35,'[2]Acha Air Sales Price List'!$B$1:$D$65536,3,FALSE)</f>
        <v>first line keep open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4"/>
      <c r="F36" s="39" t="str">
        <f>VLOOKUP(C36,'[2]Acha Air Sales Price List'!$B$1:$D$65536,3,FALSE)</f>
        <v>first line keep open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4"/>
      <c r="F37" s="39" t="str">
        <f>VLOOKUP(C37,'[2]Acha Air Sales Price List'!$B$1:$D$65536,3,FALSE)</f>
        <v>first line keep open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4"/>
      <c r="F38" s="39" t="str">
        <f>VLOOKUP(C38,'[2]Acha Air Sales Price List'!$B$1:$D$65536,3,FALSE)</f>
        <v>first line keep open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4"/>
      <c r="F39" s="39" t="str">
        <f>VLOOKUP(C39,'[2]Acha Air Sales Price List'!$B$1:$D$65536,3,FALSE)</f>
        <v>first line keep open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4"/>
      <c r="F40" s="39" t="str">
        <f>VLOOKUP(C40,'[2]Acha Air Sales Price List'!$B$1:$D$65536,3,FALSE)</f>
        <v>first line keep open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4"/>
      <c r="F41" s="39" t="str">
        <f>VLOOKUP(C41,'[2]Acha Air Sales Price List'!$B$1:$D$65536,3,FALSE)</f>
        <v>first line keep open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4"/>
      <c r="F42" s="39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4"/>
      <c r="F43" s="39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4"/>
      <c r="F44" s="39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4"/>
      <c r="F45" s="39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4"/>
      <c r="F46" s="39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4"/>
      <c r="F47" s="39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4"/>
      <c r="F48" s="39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5"/>
      <c r="F49" s="39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>ROUND(IF(ISNUMBER(B49), G49*B49, 0),5)</f>
        <v>0</v>
      </c>
      <c r="I49" s="12"/>
    </row>
    <row r="50" spans="1:9" ht="12" hidden="1" customHeight="1">
      <c r="A50" s="11"/>
      <c r="B50" s="1"/>
      <c r="C50" s="34"/>
      <c r="F50" s="39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ref="H50:H66" si="2">ROUND(IF(ISNUMBER(B50), G50*B50, 0),5)</f>
        <v>0</v>
      </c>
      <c r="I50" s="12"/>
    </row>
    <row r="51" spans="1:9" ht="12.4" hidden="1" customHeight="1">
      <c r="A51" s="11"/>
      <c r="B51" s="1"/>
      <c r="C51" s="34"/>
      <c r="F51" s="39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2"/>
        <v>0</v>
      </c>
      <c r="I51" s="12"/>
    </row>
    <row r="52" spans="1:9" ht="12.4" hidden="1" customHeight="1">
      <c r="A52" s="11"/>
      <c r="B52" s="1"/>
      <c r="C52" s="34"/>
      <c r="F52" s="39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2"/>
        <v>0</v>
      </c>
      <c r="I52" s="12"/>
    </row>
    <row r="53" spans="1:9" ht="12.4" hidden="1" customHeight="1">
      <c r="A53" s="11"/>
      <c r="B53" s="1"/>
      <c r="C53" s="34"/>
      <c r="F53" s="39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2"/>
        <v>0</v>
      </c>
      <c r="I53" s="12"/>
    </row>
    <row r="54" spans="1:9" ht="12.4" hidden="1" customHeight="1">
      <c r="A54" s="11"/>
      <c r="B54" s="1"/>
      <c r="C54" s="34"/>
      <c r="F54" s="39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2"/>
        <v>0</v>
      </c>
      <c r="I54" s="12"/>
    </row>
    <row r="55" spans="1:9" ht="12.4" hidden="1" customHeight="1">
      <c r="A55" s="11"/>
      <c r="B55" s="1"/>
      <c r="C55" s="34"/>
      <c r="F55" s="39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2"/>
        <v>0</v>
      </c>
      <c r="I55" s="12"/>
    </row>
    <row r="56" spans="1:9" ht="12.4" hidden="1" customHeight="1">
      <c r="A56" s="11"/>
      <c r="B56" s="1"/>
      <c r="C56" s="34"/>
      <c r="F56" s="39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2"/>
        <v>0</v>
      </c>
      <c r="I56" s="12"/>
    </row>
    <row r="57" spans="1:9" ht="12.4" hidden="1" customHeight="1">
      <c r="A57" s="11"/>
      <c r="B57" s="1"/>
      <c r="C57" s="34"/>
      <c r="F57" s="39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2"/>
        <v>0</v>
      </c>
      <c r="I57" s="12"/>
    </row>
    <row r="58" spans="1:9" ht="12.4" hidden="1" customHeight="1">
      <c r="A58" s="11"/>
      <c r="B58" s="1"/>
      <c r="C58" s="34"/>
      <c r="F58" s="39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2"/>
        <v>0</v>
      </c>
      <c r="I58" s="12"/>
    </row>
    <row r="59" spans="1:9" ht="12.4" hidden="1" customHeight="1">
      <c r="A59" s="11"/>
      <c r="B59" s="1"/>
      <c r="C59" s="34"/>
      <c r="F59" s="39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2"/>
        <v>0</v>
      </c>
      <c r="I59" s="12"/>
    </row>
    <row r="60" spans="1:9" ht="12.4" hidden="1" customHeight="1">
      <c r="A60" s="11"/>
      <c r="B60" s="1"/>
      <c r="C60" s="34"/>
      <c r="F60" s="39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2"/>
        <v>0</v>
      </c>
      <c r="I60" s="12"/>
    </row>
    <row r="61" spans="1:9" ht="12.4" hidden="1" customHeight="1">
      <c r="A61" s="11"/>
      <c r="B61" s="1"/>
      <c r="C61" s="34"/>
      <c r="F61" s="39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2"/>
        <v>0</v>
      </c>
      <c r="I61" s="12"/>
    </row>
    <row r="62" spans="1:9" ht="12.4" hidden="1" customHeight="1">
      <c r="A62" s="11"/>
      <c r="B62" s="1"/>
      <c r="C62" s="34"/>
      <c r="F62" s="39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4"/>
      <c r="F63" s="39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4"/>
      <c r="F64" s="39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5"/>
      <c r="F65" s="39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5"/>
      <c r="F66" s="39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4"/>
      <c r="F67" s="39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>ROUND(IF(ISNUMBER(B67), G67*B67, 0),5)</f>
        <v>0</v>
      </c>
      <c r="I67" s="12"/>
    </row>
    <row r="68" spans="1:9" ht="12.4" hidden="1" customHeight="1">
      <c r="A68" s="11"/>
      <c r="B68" s="1"/>
      <c r="C68" s="34"/>
      <c r="F68" s="39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ref="H68:H105" si="3">ROUND(IF(ISNUMBER(B68), G68*B68, 0),5)</f>
        <v>0</v>
      </c>
      <c r="I68" s="12"/>
    </row>
    <row r="69" spans="1:9" ht="12.4" hidden="1" customHeight="1">
      <c r="A69" s="11"/>
      <c r="B69" s="1"/>
      <c r="C69" s="34"/>
      <c r="F69" s="39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3"/>
        <v>0</v>
      </c>
      <c r="I69" s="12"/>
    </row>
    <row r="70" spans="1:9" ht="12.4" hidden="1" customHeight="1">
      <c r="A70" s="11"/>
      <c r="B70" s="1"/>
      <c r="C70" s="34"/>
      <c r="F70" s="39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3"/>
        <v>0</v>
      </c>
      <c r="I70" s="12"/>
    </row>
    <row r="71" spans="1:9" ht="12.4" hidden="1" customHeight="1">
      <c r="A71" s="11"/>
      <c r="B71" s="1"/>
      <c r="C71" s="34"/>
      <c r="F71" s="39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3"/>
        <v>0</v>
      </c>
      <c r="I71" s="12"/>
    </row>
    <row r="72" spans="1:9" ht="12.4" hidden="1" customHeight="1">
      <c r="A72" s="11"/>
      <c r="B72" s="1"/>
      <c r="C72" s="34"/>
      <c r="F72" s="39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3"/>
        <v>0</v>
      </c>
      <c r="I72" s="12"/>
    </row>
    <row r="73" spans="1:9" ht="12.4" hidden="1" customHeight="1">
      <c r="A73" s="11"/>
      <c r="B73" s="1"/>
      <c r="C73" s="34"/>
      <c r="F73" s="39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3"/>
        <v>0</v>
      </c>
      <c r="I73" s="12"/>
    </row>
    <row r="74" spans="1:9" ht="12.4" hidden="1" customHeight="1">
      <c r="A74" s="11"/>
      <c r="B74" s="1"/>
      <c r="C74" s="34"/>
      <c r="F74" s="39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3"/>
        <v>0</v>
      </c>
      <c r="I74" s="12"/>
    </row>
    <row r="75" spans="1:9" ht="12.4" hidden="1" customHeight="1">
      <c r="A75" s="11"/>
      <c r="B75" s="1"/>
      <c r="C75" s="34"/>
      <c r="F75" s="39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3"/>
        <v>0</v>
      </c>
      <c r="I75" s="12"/>
    </row>
    <row r="76" spans="1:9" ht="12.4" hidden="1" customHeight="1">
      <c r="A76" s="11"/>
      <c r="B76" s="1"/>
      <c r="C76" s="34"/>
      <c r="F76" s="39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3"/>
        <v>0</v>
      </c>
      <c r="I76" s="12"/>
    </row>
    <row r="77" spans="1:9" ht="12.4" hidden="1" customHeight="1">
      <c r="A77" s="11"/>
      <c r="B77" s="1"/>
      <c r="C77" s="34"/>
      <c r="F77" s="39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3"/>
        <v>0</v>
      </c>
      <c r="I77" s="12"/>
    </row>
    <row r="78" spans="1:9" ht="12.4" hidden="1" customHeight="1">
      <c r="A78" s="11"/>
      <c r="B78" s="1"/>
      <c r="C78" s="35"/>
      <c r="F78" s="39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3"/>
        <v>0</v>
      </c>
      <c r="I78" s="12"/>
    </row>
    <row r="79" spans="1:9" ht="12" hidden="1" customHeight="1">
      <c r="A79" s="11"/>
      <c r="B79" s="1"/>
      <c r="C79" s="34"/>
      <c r="F79" s="39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3"/>
        <v>0</v>
      </c>
      <c r="I79" s="12"/>
    </row>
    <row r="80" spans="1:9" ht="12.4" hidden="1" customHeight="1">
      <c r="A80" s="11"/>
      <c r="B80" s="1"/>
      <c r="C80" s="34"/>
      <c r="F80" s="39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3"/>
        <v>0</v>
      </c>
      <c r="I80" s="12"/>
    </row>
    <row r="81" spans="1:9" ht="12.4" hidden="1" customHeight="1">
      <c r="A81" s="11"/>
      <c r="B81" s="1"/>
      <c r="C81" s="34"/>
      <c r="F81" s="39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3"/>
        <v>0</v>
      </c>
      <c r="I81" s="12"/>
    </row>
    <row r="82" spans="1:9" ht="12.4" hidden="1" customHeight="1">
      <c r="A82" s="11"/>
      <c r="B82" s="1"/>
      <c r="C82" s="34"/>
      <c r="F82" s="39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3"/>
        <v>0</v>
      </c>
      <c r="I82" s="12"/>
    </row>
    <row r="83" spans="1:9" ht="12.4" hidden="1" customHeight="1">
      <c r="A83" s="11"/>
      <c r="B83" s="1"/>
      <c r="C83" s="34"/>
      <c r="F83" s="39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3"/>
        <v>0</v>
      </c>
      <c r="I83" s="12"/>
    </row>
    <row r="84" spans="1:9" ht="12.4" hidden="1" customHeight="1">
      <c r="A84" s="11"/>
      <c r="B84" s="1"/>
      <c r="C84" s="34"/>
      <c r="F84" s="39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3"/>
        <v>0</v>
      </c>
      <c r="I84" s="12"/>
    </row>
    <row r="85" spans="1:9" ht="12.4" hidden="1" customHeight="1">
      <c r="A85" s="11"/>
      <c r="B85" s="1"/>
      <c r="C85" s="34"/>
      <c r="F85" s="39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3"/>
        <v>0</v>
      </c>
      <c r="I85" s="12"/>
    </row>
    <row r="86" spans="1:9" ht="12.4" hidden="1" customHeight="1">
      <c r="A86" s="11"/>
      <c r="B86" s="1"/>
      <c r="C86" s="34"/>
      <c r="F86" s="39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4"/>
      <c r="F87" s="39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4"/>
      <c r="F88" s="39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4"/>
      <c r="F89" s="39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4"/>
      <c r="F90" s="39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4"/>
      <c r="F91" s="39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4"/>
      <c r="F92" s="39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4"/>
      <c r="F93" s="39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4"/>
      <c r="F94" s="39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4"/>
      <c r="F95" s="39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4"/>
      <c r="F96" s="39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4"/>
      <c r="F97" s="39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4"/>
      <c r="F98" s="39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4"/>
      <c r="F99" s="39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4"/>
      <c r="F100" s="39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4"/>
      <c r="F101" s="39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4"/>
      <c r="F102" s="39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4"/>
      <c r="F103" s="39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4"/>
      <c r="F104" s="39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4"/>
      <c r="F105" s="39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5"/>
      <c r="F106" s="39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>ROUND(IF(ISNUMBER(B106), G106*B106, 0),5)</f>
        <v>0</v>
      </c>
      <c r="I106" s="12"/>
    </row>
    <row r="107" spans="1:9" ht="12" hidden="1" customHeight="1">
      <c r="A107" s="11"/>
      <c r="B107" s="1"/>
      <c r="C107" s="34"/>
      <c r="F107" s="39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ref="H107:H157" si="4">ROUND(IF(ISNUMBER(B107), G107*B107, 0),5)</f>
        <v>0</v>
      </c>
      <c r="I107" s="12"/>
    </row>
    <row r="108" spans="1:9" ht="12.4" hidden="1" customHeight="1">
      <c r="A108" s="11"/>
      <c r="B108" s="1"/>
      <c r="C108" s="34"/>
      <c r="F108" s="39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4"/>
        <v>0</v>
      </c>
      <c r="I108" s="12"/>
    </row>
    <row r="109" spans="1:9" ht="12.4" hidden="1" customHeight="1">
      <c r="A109" s="11"/>
      <c r="B109" s="1"/>
      <c r="C109" s="34"/>
      <c r="F109" s="39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4"/>
        <v>0</v>
      </c>
      <c r="I109" s="12"/>
    </row>
    <row r="110" spans="1:9" ht="12.4" hidden="1" customHeight="1">
      <c r="A110" s="11"/>
      <c r="B110" s="1"/>
      <c r="C110" s="34"/>
      <c r="D110" s="157"/>
      <c r="E110" s="158"/>
      <c r="F110" s="39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4"/>
        <v>0</v>
      </c>
      <c r="I110" s="12"/>
    </row>
    <row r="111" spans="1:9" ht="12.4" hidden="1" customHeight="1">
      <c r="A111" s="11"/>
      <c r="B111" s="1"/>
      <c r="C111" s="34"/>
      <c r="D111" s="157"/>
      <c r="E111" s="158"/>
      <c r="F111" s="39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4"/>
        <v>0</v>
      </c>
      <c r="I111" s="12"/>
    </row>
    <row r="112" spans="1:9" ht="12.4" hidden="1" customHeight="1">
      <c r="A112" s="11"/>
      <c r="B112" s="1"/>
      <c r="C112" s="34"/>
      <c r="D112" s="157"/>
      <c r="E112" s="158"/>
      <c r="F112" s="39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4"/>
        <v>0</v>
      </c>
      <c r="I112" s="12"/>
    </row>
    <row r="113" spans="1:9" ht="12.4" hidden="1" customHeight="1">
      <c r="A113" s="11"/>
      <c r="B113" s="1"/>
      <c r="C113" s="34"/>
      <c r="D113" s="157"/>
      <c r="E113" s="158"/>
      <c r="F113" s="39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4"/>
        <v>0</v>
      </c>
      <c r="I113" s="12"/>
    </row>
    <row r="114" spans="1:9" ht="12.4" hidden="1" customHeight="1">
      <c r="A114" s="11"/>
      <c r="B114" s="1"/>
      <c r="C114" s="34"/>
      <c r="D114" s="157"/>
      <c r="E114" s="158"/>
      <c r="F114" s="39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4"/>
        <v>0</v>
      </c>
      <c r="I114" s="12"/>
    </row>
    <row r="115" spans="1:9" ht="12.4" hidden="1" customHeight="1">
      <c r="A115" s="11"/>
      <c r="B115" s="1"/>
      <c r="C115" s="34"/>
      <c r="D115" s="157"/>
      <c r="E115" s="158"/>
      <c r="F115" s="39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4"/>
        <v>0</v>
      </c>
      <c r="I115" s="12"/>
    </row>
    <row r="116" spans="1:9" ht="12.4" hidden="1" customHeight="1">
      <c r="A116" s="11"/>
      <c r="B116" s="1"/>
      <c r="C116" s="34"/>
      <c r="D116" s="157"/>
      <c r="E116" s="158"/>
      <c r="F116" s="39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4"/>
        <v>0</v>
      </c>
      <c r="I116" s="12"/>
    </row>
    <row r="117" spans="1:9" ht="12.4" hidden="1" customHeight="1">
      <c r="A117" s="11"/>
      <c r="B117" s="1"/>
      <c r="C117" s="34"/>
      <c r="D117" s="157"/>
      <c r="E117" s="158"/>
      <c r="F117" s="39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4"/>
        <v>0</v>
      </c>
      <c r="I117" s="12"/>
    </row>
    <row r="118" spans="1:9" ht="12.4" hidden="1" customHeight="1">
      <c r="A118" s="11"/>
      <c r="B118" s="1"/>
      <c r="C118" s="34"/>
      <c r="D118" s="157"/>
      <c r="E118" s="158"/>
      <c r="F118" s="39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4"/>
        <v>0</v>
      </c>
      <c r="I118" s="12"/>
    </row>
    <row r="119" spans="1:9" ht="12.4" hidden="1" customHeight="1">
      <c r="A119" s="11"/>
      <c r="B119" s="1"/>
      <c r="C119" s="34"/>
      <c r="D119" s="157"/>
      <c r="E119" s="158"/>
      <c r="F119" s="39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4"/>
        <v>0</v>
      </c>
      <c r="I119" s="12"/>
    </row>
    <row r="120" spans="1:9" ht="12.4" hidden="1" customHeight="1">
      <c r="A120" s="11"/>
      <c r="B120" s="1"/>
      <c r="C120" s="34"/>
      <c r="D120" s="157"/>
      <c r="E120" s="158"/>
      <c r="F120" s="39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4"/>
        <v>0</v>
      </c>
      <c r="I120" s="12"/>
    </row>
    <row r="121" spans="1:9" ht="12.4" hidden="1" customHeight="1">
      <c r="A121" s="11"/>
      <c r="B121" s="1"/>
      <c r="C121" s="34"/>
      <c r="D121" s="157"/>
      <c r="E121" s="158"/>
      <c r="F121" s="39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4"/>
        <v>0</v>
      </c>
      <c r="I121" s="12"/>
    </row>
    <row r="122" spans="1:9" ht="12.4" hidden="1" customHeight="1">
      <c r="A122" s="11"/>
      <c r="B122" s="1"/>
      <c r="C122" s="34"/>
      <c r="D122" s="157"/>
      <c r="E122" s="158"/>
      <c r="F122" s="39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4"/>
        <v>0</v>
      </c>
      <c r="I122" s="12"/>
    </row>
    <row r="123" spans="1:9" ht="12.4" hidden="1" customHeight="1">
      <c r="A123" s="11"/>
      <c r="B123" s="1"/>
      <c r="C123" s="34"/>
      <c r="D123" s="157"/>
      <c r="E123" s="158"/>
      <c r="F123" s="39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4"/>
        <v>0</v>
      </c>
      <c r="I123" s="12"/>
    </row>
    <row r="124" spans="1:9" ht="12.4" hidden="1" customHeight="1">
      <c r="A124" s="11"/>
      <c r="B124" s="1"/>
      <c r="C124" s="34"/>
      <c r="D124" s="157"/>
      <c r="E124" s="158"/>
      <c r="F124" s="39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4"/>
        <v>0</v>
      </c>
      <c r="I124" s="12"/>
    </row>
    <row r="125" spans="1:9" ht="12.4" hidden="1" customHeight="1">
      <c r="A125" s="11"/>
      <c r="B125" s="1"/>
      <c r="C125" s="34"/>
      <c r="D125" s="157"/>
      <c r="E125" s="158"/>
      <c r="F125" s="39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4"/>
      <c r="D126" s="157"/>
      <c r="E126" s="158"/>
      <c r="F126" s="39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4"/>
      <c r="D127" s="157"/>
      <c r="E127" s="158"/>
      <c r="F127" s="39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4"/>
      <c r="D128" s="157"/>
      <c r="E128" s="158"/>
      <c r="F128" s="39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4"/>
      <c r="D129" s="157"/>
      <c r="E129" s="158"/>
      <c r="F129" s="39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5"/>
      <c r="D130" s="157"/>
      <c r="E130" s="158"/>
      <c r="F130" s="39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" hidden="1" customHeight="1">
      <c r="A131" s="11"/>
      <c r="B131" s="1"/>
      <c r="C131" s="34"/>
      <c r="D131" s="157"/>
      <c r="E131" s="158"/>
      <c r="F131" s="39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4"/>
      <c r="D132" s="157"/>
      <c r="E132" s="158"/>
      <c r="F132" s="39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4"/>
      <c r="D133" s="157"/>
      <c r="E133" s="158"/>
      <c r="F133" s="39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4"/>
      <c r="D134" s="157"/>
      <c r="E134" s="158"/>
      <c r="F134" s="39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4"/>
      <c r="D135" s="157"/>
      <c r="E135" s="158"/>
      <c r="F135" s="39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4"/>
      <c r="D136" s="157"/>
      <c r="E136" s="158"/>
      <c r="F136" s="39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4"/>
      <c r="D137" s="157"/>
      <c r="E137" s="158"/>
      <c r="F137" s="39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4"/>
      <c r="D138" s="157"/>
      <c r="E138" s="158"/>
      <c r="F138" s="39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4"/>
      <c r="D139" s="157"/>
      <c r="E139" s="158"/>
      <c r="F139" s="39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4"/>
      <c r="D140" s="157"/>
      <c r="E140" s="158"/>
      <c r="F140" s="39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4"/>
      <c r="D141" s="157"/>
      <c r="E141" s="158"/>
      <c r="F141" s="39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4"/>
      <c r="D142" s="157"/>
      <c r="E142" s="158"/>
      <c r="F142" s="39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4"/>
      <c r="D143" s="157"/>
      <c r="E143" s="158"/>
      <c r="F143" s="39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4"/>
      <c r="D144" s="157"/>
      <c r="E144" s="158"/>
      <c r="F144" s="39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4"/>
      <c r="D145" s="157"/>
      <c r="E145" s="158"/>
      <c r="F145" s="39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4"/>
      <c r="D146" s="157"/>
      <c r="E146" s="158"/>
      <c r="F146" s="39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4"/>
      <c r="D147" s="157"/>
      <c r="E147" s="158"/>
      <c r="F147" s="39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4"/>
      <c r="D148" s="157"/>
      <c r="E148" s="158"/>
      <c r="F148" s="39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4"/>
      <c r="D149" s="157"/>
      <c r="E149" s="158"/>
      <c r="F149" s="39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4"/>
      <c r="D150" s="157"/>
      <c r="E150" s="158"/>
      <c r="F150" s="39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4"/>
      <c r="D151" s="157"/>
      <c r="E151" s="158"/>
      <c r="F151" s="39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4"/>
      <c r="D152" s="157"/>
      <c r="E152" s="158"/>
      <c r="F152" s="39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4"/>
      <c r="D153" s="157"/>
      <c r="E153" s="158"/>
      <c r="F153" s="39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4"/>
      <c r="D154" s="157"/>
      <c r="E154" s="158"/>
      <c r="F154" s="39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4"/>
      <c r="D155" s="157"/>
      <c r="E155" s="158"/>
      <c r="F155" s="39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4"/>
      <c r="D156" s="157"/>
      <c r="E156" s="158"/>
      <c r="F156" s="39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4"/>
      <c r="D157" s="157"/>
      <c r="E157" s="158"/>
      <c r="F157" s="39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5"/>
      <c r="D158" s="157"/>
      <c r="E158" s="158"/>
      <c r="F158" s="39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>ROUND(IF(ISNUMBER(B158), G158*B158, 0),5)</f>
        <v>0</v>
      </c>
      <c r="I158" s="12"/>
    </row>
    <row r="159" spans="1:9" ht="12" hidden="1" customHeight="1">
      <c r="A159" s="11"/>
      <c r="B159" s="1"/>
      <c r="C159" s="34"/>
      <c r="D159" s="157"/>
      <c r="E159" s="158"/>
      <c r="F159" s="39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ref="H159:H213" si="5">ROUND(IF(ISNUMBER(B159), G159*B159, 0),5)</f>
        <v>0</v>
      </c>
      <c r="I159" s="12"/>
    </row>
    <row r="160" spans="1:9" ht="12.4" hidden="1" customHeight="1">
      <c r="A160" s="11"/>
      <c r="B160" s="1"/>
      <c r="C160" s="34"/>
      <c r="D160" s="157"/>
      <c r="E160" s="158"/>
      <c r="F160" s="39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5"/>
        <v>0</v>
      </c>
      <c r="I160" s="12"/>
    </row>
    <row r="161" spans="1:9" ht="12.4" hidden="1" customHeight="1">
      <c r="A161" s="11"/>
      <c r="B161" s="1"/>
      <c r="C161" s="34"/>
      <c r="D161" s="157"/>
      <c r="E161" s="158"/>
      <c r="F161" s="39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5"/>
        <v>0</v>
      </c>
      <c r="I161" s="12"/>
    </row>
    <row r="162" spans="1:9" ht="12.4" hidden="1" customHeight="1">
      <c r="A162" s="11"/>
      <c r="B162" s="1"/>
      <c r="C162" s="34"/>
      <c r="D162" s="157"/>
      <c r="E162" s="158"/>
      <c r="F162" s="39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5"/>
        <v>0</v>
      </c>
      <c r="I162" s="12"/>
    </row>
    <row r="163" spans="1:9" ht="12.4" hidden="1" customHeight="1">
      <c r="A163" s="11"/>
      <c r="B163" s="1"/>
      <c r="C163" s="34"/>
      <c r="D163" s="157"/>
      <c r="E163" s="158"/>
      <c r="F163" s="39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5"/>
        <v>0</v>
      </c>
      <c r="I163" s="12"/>
    </row>
    <row r="164" spans="1:9" ht="12.4" hidden="1" customHeight="1">
      <c r="A164" s="11"/>
      <c r="B164" s="1"/>
      <c r="C164" s="34"/>
      <c r="D164" s="157"/>
      <c r="E164" s="158"/>
      <c r="F164" s="39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5"/>
        <v>0</v>
      </c>
      <c r="I164" s="12"/>
    </row>
    <row r="165" spans="1:9" ht="12.4" hidden="1" customHeight="1">
      <c r="A165" s="11"/>
      <c r="B165" s="1"/>
      <c r="C165" s="34"/>
      <c r="D165" s="157"/>
      <c r="E165" s="158"/>
      <c r="F165" s="39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5"/>
        <v>0</v>
      </c>
      <c r="I165" s="12"/>
    </row>
    <row r="166" spans="1:9" ht="12.4" hidden="1" customHeight="1">
      <c r="A166" s="11"/>
      <c r="B166" s="1"/>
      <c r="C166" s="34"/>
      <c r="D166" s="157"/>
      <c r="E166" s="158"/>
      <c r="F166" s="39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5"/>
        <v>0</v>
      </c>
      <c r="I166" s="12"/>
    </row>
    <row r="167" spans="1:9" ht="12.4" hidden="1" customHeight="1">
      <c r="A167" s="11"/>
      <c r="B167" s="1"/>
      <c r="C167" s="34"/>
      <c r="D167" s="157"/>
      <c r="E167" s="158"/>
      <c r="F167" s="39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5"/>
        <v>0</v>
      </c>
      <c r="I167" s="12"/>
    </row>
    <row r="168" spans="1:9" ht="12.4" hidden="1" customHeight="1">
      <c r="A168" s="11"/>
      <c r="B168" s="1"/>
      <c r="C168" s="34"/>
      <c r="D168" s="157"/>
      <c r="E168" s="158"/>
      <c r="F168" s="39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5"/>
        <v>0</v>
      </c>
      <c r="I168" s="12"/>
    </row>
    <row r="169" spans="1:9" ht="12.4" hidden="1" customHeight="1">
      <c r="A169" s="11"/>
      <c r="B169" s="1"/>
      <c r="C169" s="34"/>
      <c r="D169" s="157"/>
      <c r="E169" s="158"/>
      <c r="F169" s="39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5"/>
        <v>0</v>
      </c>
      <c r="I169" s="12"/>
    </row>
    <row r="170" spans="1:9" ht="12.4" hidden="1" customHeight="1">
      <c r="A170" s="11"/>
      <c r="B170" s="1"/>
      <c r="C170" s="34"/>
      <c r="D170" s="157"/>
      <c r="E170" s="158"/>
      <c r="F170" s="39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5"/>
        <v>0</v>
      </c>
      <c r="I170" s="12"/>
    </row>
    <row r="171" spans="1:9" ht="12.4" hidden="1" customHeight="1">
      <c r="A171" s="11"/>
      <c r="B171" s="1"/>
      <c r="C171" s="34"/>
      <c r="D171" s="157"/>
      <c r="E171" s="158"/>
      <c r="F171" s="39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5"/>
        <v>0</v>
      </c>
      <c r="I171" s="12"/>
    </row>
    <row r="172" spans="1:9" ht="12.4" hidden="1" customHeight="1">
      <c r="A172" s="11"/>
      <c r="B172" s="1"/>
      <c r="C172" s="34"/>
      <c r="D172" s="157"/>
      <c r="E172" s="158"/>
      <c r="F172" s="39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5"/>
        <v>0</v>
      </c>
      <c r="I172" s="12"/>
    </row>
    <row r="173" spans="1:9" ht="12.4" hidden="1" customHeight="1">
      <c r="A173" s="11"/>
      <c r="B173" s="1"/>
      <c r="C173" s="34"/>
      <c r="D173" s="157"/>
      <c r="E173" s="158"/>
      <c r="F173" s="39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5"/>
        <v>0</v>
      </c>
      <c r="I173" s="12"/>
    </row>
    <row r="174" spans="1:9" ht="12.4" hidden="1" customHeight="1">
      <c r="A174" s="11"/>
      <c r="B174" s="1"/>
      <c r="C174" s="35"/>
      <c r="D174" s="157"/>
      <c r="E174" s="158"/>
      <c r="F174" s="39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5"/>
        <v>0</v>
      </c>
      <c r="I174" s="12"/>
    </row>
    <row r="175" spans="1:9" ht="12.4" hidden="1" customHeight="1">
      <c r="A175" s="11"/>
      <c r="B175" s="1"/>
      <c r="C175" s="35"/>
      <c r="D175" s="157"/>
      <c r="E175" s="158"/>
      <c r="F175" s="39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5"/>
        <v>0</v>
      </c>
      <c r="I175" s="12"/>
    </row>
    <row r="176" spans="1:9" ht="12.4" hidden="1" customHeight="1">
      <c r="A176" s="11"/>
      <c r="B176" s="1"/>
      <c r="C176" s="34"/>
      <c r="D176" s="157"/>
      <c r="E176" s="158"/>
      <c r="F176" s="39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5"/>
        <v>0</v>
      </c>
      <c r="I176" s="12"/>
    </row>
    <row r="177" spans="1:9" ht="12.4" hidden="1" customHeight="1">
      <c r="A177" s="11"/>
      <c r="B177" s="1"/>
      <c r="C177" s="34"/>
      <c r="D177" s="157"/>
      <c r="E177" s="158"/>
      <c r="F177" s="39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4"/>
      <c r="D178" s="157"/>
      <c r="E178" s="158"/>
      <c r="F178" s="39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4"/>
      <c r="D179" s="157"/>
      <c r="E179" s="158"/>
      <c r="F179" s="39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4"/>
      <c r="D180" s="157"/>
      <c r="E180" s="158"/>
      <c r="F180" s="39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4"/>
      <c r="D181" s="157"/>
      <c r="E181" s="158"/>
      <c r="F181" s="39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4"/>
      <c r="D182" s="157"/>
      <c r="E182" s="158"/>
      <c r="F182" s="39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4"/>
      <c r="D183" s="157"/>
      <c r="E183" s="158"/>
      <c r="F183" s="39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4"/>
      <c r="D184" s="157"/>
      <c r="E184" s="158"/>
      <c r="F184" s="39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4"/>
      <c r="D185" s="157"/>
      <c r="E185" s="158"/>
      <c r="F185" s="39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5"/>
      <c r="D186" s="157"/>
      <c r="E186" s="158"/>
      <c r="F186" s="39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" hidden="1" customHeight="1">
      <c r="A187" s="11"/>
      <c r="B187" s="1"/>
      <c r="C187" s="34"/>
      <c r="D187" s="157"/>
      <c r="E187" s="158"/>
      <c r="F187" s="39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4"/>
      <c r="D188" s="157"/>
      <c r="E188" s="158"/>
      <c r="F188" s="39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4"/>
      <c r="D189" s="157"/>
      <c r="E189" s="158"/>
      <c r="F189" s="39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4"/>
      <c r="D190" s="157"/>
      <c r="E190" s="158"/>
      <c r="F190" s="39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4"/>
      <c r="D191" s="157"/>
      <c r="E191" s="158"/>
      <c r="F191" s="39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4"/>
      <c r="D192" s="157"/>
      <c r="E192" s="158"/>
      <c r="F192" s="39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4"/>
      <c r="D193" s="157"/>
      <c r="E193" s="158"/>
      <c r="F193" s="39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4"/>
      <c r="D194" s="157"/>
      <c r="E194" s="158"/>
      <c r="F194" s="39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4"/>
      <c r="D195" s="157"/>
      <c r="E195" s="158"/>
      <c r="F195" s="39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4"/>
      <c r="D196" s="157"/>
      <c r="E196" s="158"/>
      <c r="F196" s="39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4"/>
      <c r="D197" s="157"/>
      <c r="E197" s="158"/>
      <c r="F197" s="39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4"/>
      <c r="D198" s="157"/>
      <c r="E198" s="158"/>
      <c r="F198" s="39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4"/>
      <c r="D199" s="157"/>
      <c r="E199" s="158"/>
      <c r="F199" s="39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4"/>
      <c r="D200" s="157"/>
      <c r="E200" s="158"/>
      <c r="F200" s="39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4"/>
      <c r="D201" s="157"/>
      <c r="E201" s="158"/>
      <c r="F201" s="39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4"/>
      <c r="D202" s="157"/>
      <c r="E202" s="158"/>
      <c r="F202" s="39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4"/>
      <c r="D203" s="157"/>
      <c r="E203" s="158"/>
      <c r="F203" s="39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4"/>
      <c r="D204" s="157"/>
      <c r="E204" s="158"/>
      <c r="F204" s="39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4"/>
      <c r="D205" s="157"/>
      <c r="E205" s="158"/>
      <c r="F205" s="39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4"/>
      <c r="D206" s="157"/>
      <c r="E206" s="158"/>
      <c r="F206" s="39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4"/>
      <c r="D207" s="157"/>
      <c r="E207" s="158"/>
      <c r="F207" s="39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4"/>
      <c r="D208" s="157"/>
      <c r="E208" s="158"/>
      <c r="F208" s="39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4"/>
      <c r="D209" s="157"/>
      <c r="E209" s="158"/>
      <c r="F209" s="39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4"/>
      <c r="D210" s="157"/>
      <c r="E210" s="158"/>
      <c r="F210" s="39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4"/>
      <c r="D211" s="157"/>
      <c r="E211" s="158"/>
      <c r="F211" s="39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4"/>
      <c r="D212" s="157"/>
      <c r="E212" s="158"/>
      <c r="F212" s="39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4"/>
      <c r="D213" s="157"/>
      <c r="E213" s="158"/>
      <c r="F213" s="39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5"/>
      <c r="D214" s="157"/>
      <c r="E214" s="158"/>
      <c r="F214" s="39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>ROUND(IF(ISNUMBER(B214), G214*B214, 0),5)</f>
        <v>0</v>
      </c>
      <c r="I214" s="12"/>
    </row>
    <row r="215" spans="1:9" ht="12" hidden="1" customHeight="1">
      <c r="A215" s="11"/>
      <c r="B215" s="1"/>
      <c r="C215" s="34"/>
      <c r="D215" s="157"/>
      <c r="E215" s="158"/>
      <c r="F215" s="39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ref="H215:H265" si="6">ROUND(IF(ISNUMBER(B215), G215*B215, 0),5)</f>
        <v>0</v>
      </c>
      <c r="I215" s="12"/>
    </row>
    <row r="216" spans="1:9" ht="12.4" hidden="1" customHeight="1">
      <c r="A216" s="11"/>
      <c r="B216" s="1"/>
      <c r="C216" s="34"/>
      <c r="D216" s="157"/>
      <c r="E216" s="158"/>
      <c r="F216" s="39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6"/>
        <v>0</v>
      </c>
      <c r="I216" s="12"/>
    </row>
    <row r="217" spans="1:9" ht="12.4" hidden="1" customHeight="1">
      <c r="A217" s="11"/>
      <c r="B217" s="1"/>
      <c r="C217" s="34"/>
      <c r="D217" s="157"/>
      <c r="E217" s="158"/>
      <c r="F217" s="39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6"/>
        <v>0</v>
      </c>
      <c r="I217" s="12"/>
    </row>
    <row r="218" spans="1:9" ht="12.4" hidden="1" customHeight="1">
      <c r="A218" s="11"/>
      <c r="B218" s="1"/>
      <c r="C218" s="34"/>
      <c r="D218" s="157"/>
      <c r="E218" s="158"/>
      <c r="F218" s="39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6"/>
        <v>0</v>
      </c>
      <c r="I218" s="12"/>
    </row>
    <row r="219" spans="1:9" ht="12.4" hidden="1" customHeight="1">
      <c r="A219" s="11"/>
      <c r="B219" s="1"/>
      <c r="C219" s="34"/>
      <c r="D219" s="157"/>
      <c r="E219" s="158"/>
      <c r="F219" s="39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4"/>
      <c r="D220" s="157"/>
      <c r="E220" s="158"/>
      <c r="F220" s="39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6"/>
        <v>0</v>
      </c>
      <c r="I220" s="12"/>
    </row>
    <row r="221" spans="1:9" ht="12.4" hidden="1" customHeight="1">
      <c r="A221" s="11"/>
      <c r="B221" s="1"/>
      <c r="C221" s="34"/>
      <c r="D221" s="157"/>
      <c r="E221" s="158"/>
      <c r="F221" s="39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6"/>
        <v>0</v>
      </c>
      <c r="I221" s="12"/>
    </row>
    <row r="222" spans="1:9" ht="12.4" hidden="1" customHeight="1">
      <c r="A222" s="11"/>
      <c r="B222" s="1"/>
      <c r="C222" s="34"/>
      <c r="D222" s="157"/>
      <c r="E222" s="158"/>
      <c r="F222" s="39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6"/>
        <v>0</v>
      </c>
      <c r="I222" s="12"/>
    </row>
    <row r="223" spans="1:9" ht="12.4" hidden="1" customHeight="1">
      <c r="A223" s="11"/>
      <c r="B223" s="1"/>
      <c r="C223" s="34"/>
      <c r="D223" s="157"/>
      <c r="E223" s="158"/>
      <c r="F223" s="39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6"/>
        <v>0</v>
      </c>
      <c r="I223" s="12"/>
    </row>
    <row r="224" spans="1:9" ht="12.4" hidden="1" customHeight="1">
      <c r="A224" s="11"/>
      <c r="B224" s="1"/>
      <c r="C224" s="34"/>
      <c r="D224" s="157"/>
      <c r="E224" s="158"/>
      <c r="F224" s="39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6"/>
        <v>0</v>
      </c>
      <c r="I224" s="12"/>
    </row>
    <row r="225" spans="1:9" ht="12.4" hidden="1" customHeight="1">
      <c r="A225" s="11"/>
      <c r="B225" s="1"/>
      <c r="C225" s="34"/>
      <c r="D225" s="157"/>
      <c r="E225" s="158"/>
      <c r="F225" s="39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6"/>
        <v>0</v>
      </c>
      <c r="I225" s="12"/>
    </row>
    <row r="226" spans="1:9" ht="12.4" hidden="1" customHeight="1">
      <c r="A226" s="11"/>
      <c r="B226" s="1"/>
      <c r="C226" s="34"/>
      <c r="D226" s="157"/>
      <c r="E226" s="158"/>
      <c r="F226" s="39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6"/>
        <v>0</v>
      </c>
      <c r="I226" s="12"/>
    </row>
    <row r="227" spans="1:9" ht="12.4" hidden="1" customHeight="1">
      <c r="A227" s="11"/>
      <c r="B227" s="1"/>
      <c r="C227" s="34"/>
      <c r="D227" s="157"/>
      <c r="E227" s="158"/>
      <c r="F227" s="39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6"/>
        <v>0</v>
      </c>
      <c r="I227" s="12"/>
    </row>
    <row r="228" spans="1:9" ht="12.4" hidden="1" customHeight="1">
      <c r="A228" s="11"/>
      <c r="B228" s="1"/>
      <c r="C228" s="34"/>
      <c r="D228" s="157"/>
      <c r="E228" s="158"/>
      <c r="F228" s="39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6"/>
        <v>0</v>
      </c>
      <c r="I228" s="12"/>
    </row>
    <row r="229" spans="1:9" ht="12.4" hidden="1" customHeight="1">
      <c r="A229" s="11"/>
      <c r="B229" s="1"/>
      <c r="C229" s="34"/>
      <c r="D229" s="157"/>
      <c r="E229" s="158"/>
      <c r="F229" s="39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6"/>
        <v>0</v>
      </c>
      <c r="I229" s="12"/>
    </row>
    <row r="230" spans="1:9" ht="12.4" hidden="1" customHeight="1">
      <c r="A230" s="11"/>
      <c r="B230" s="1"/>
      <c r="C230" s="34"/>
      <c r="D230" s="157"/>
      <c r="E230" s="158"/>
      <c r="F230" s="39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6"/>
        <v>0</v>
      </c>
      <c r="I230" s="12"/>
    </row>
    <row r="231" spans="1:9" ht="12.4" hidden="1" customHeight="1">
      <c r="A231" s="11"/>
      <c r="B231" s="1"/>
      <c r="C231" s="34"/>
      <c r="D231" s="157"/>
      <c r="E231" s="158"/>
      <c r="F231" s="39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6"/>
        <v>0</v>
      </c>
      <c r="I231" s="12"/>
    </row>
    <row r="232" spans="1:9" ht="12.4" hidden="1" customHeight="1">
      <c r="A232" s="11"/>
      <c r="B232" s="1"/>
      <c r="C232" s="34"/>
      <c r="D232" s="157"/>
      <c r="E232" s="158"/>
      <c r="F232" s="39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6"/>
        <v>0</v>
      </c>
      <c r="I232" s="12"/>
    </row>
    <row r="233" spans="1:9" ht="12.4" hidden="1" customHeight="1">
      <c r="A233" s="11"/>
      <c r="B233" s="1"/>
      <c r="C233" s="34"/>
      <c r="D233" s="157"/>
      <c r="E233" s="158"/>
      <c r="F233" s="39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4"/>
      <c r="D234" s="157"/>
      <c r="E234" s="158"/>
      <c r="F234" s="39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4"/>
      <c r="D235" s="157"/>
      <c r="E235" s="158"/>
      <c r="F235" s="39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4"/>
      <c r="D236" s="157"/>
      <c r="E236" s="158"/>
      <c r="F236" s="39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4"/>
      <c r="D237" s="157"/>
      <c r="E237" s="158"/>
      <c r="F237" s="39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5"/>
      <c r="D238" s="157"/>
      <c r="E238" s="158"/>
      <c r="F238" s="39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" hidden="1" customHeight="1">
      <c r="A239" s="11"/>
      <c r="B239" s="1"/>
      <c r="C239" s="34"/>
      <c r="D239" s="157"/>
      <c r="E239" s="158"/>
      <c r="F239" s="39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4"/>
      <c r="D240" s="157"/>
      <c r="E240" s="158"/>
      <c r="F240" s="39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4"/>
      <c r="D241" s="157"/>
      <c r="E241" s="158"/>
      <c r="F241" s="39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4"/>
      <c r="D242" s="157"/>
      <c r="E242" s="158"/>
      <c r="F242" s="39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4"/>
      <c r="D243" s="157"/>
      <c r="E243" s="158"/>
      <c r="F243" s="39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4"/>
      <c r="D244" s="157"/>
      <c r="E244" s="158"/>
      <c r="F244" s="39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4"/>
      <c r="D245" s="157"/>
      <c r="E245" s="158"/>
      <c r="F245" s="39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4"/>
      <c r="D246" s="157"/>
      <c r="E246" s="158"/>
      <c r="F246" s="39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4"/>
      <c r="D247" s="157"/>
      <c r="E247" s="158"/>
      <c r="F247" s="39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4"/>
      <c r="D248" s="157"/>
      <c r="E248" s="158"/>
      <c r="F248" s="39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4"/>
      <c r="D249" s="157"/>
      <c r="E249" s="158"/>
      <c r="F249" s="39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4"/>
      <c r="D250" s="157"/>
      <c r="E250" s="158"/>
      <c r="F250" s="39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4"/>
      <c r="D251" s="157"/>
      <c r="E251" s="158"/>
      <c r="F251" s="39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4"/>
      <c r="D252" s="157"/>
      <c r="E252" s="158"/>
      <c r="F252" s="39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4"/>
      <c r="D253" s="157"/>
      <c r="E253" s="158"/>
      <c r="F253" s="39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4"/>
      <c r="D254" s="157"/>
      <c r="E254" s="158"/>
      <c r="F254" s="39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4"/>
      <c r="D255" s="157"/>
      <c r="E255" s="158"/>
      <c r="F255" s="39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4"/>
      <c r="D256" s="157"/>
      <c r="E256" s="158"/>
      <c r="F256" s="39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4"/>
      <c r="D257" s="157"/>
      <c r="E257" s="158"/>
      <c r="F257" s="39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4"/>
      <c r="D258" s="157"/>
      <c r="E258" s="158"/>
      <c r="F258" s="39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4"/>
      <c r="D259" s="157"/>
      <c r="E259" s="158"/>
      <c r="F259" s="39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4"/>
      <c r="D260" s="157"/>
      <c r="E260" s="158"/>
      <c r="F260" s="39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4"/>
      <c r="D261" s="157"/>
      <c r="E261" s="158"/>
      <c r="F261" s="39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4"/>
      <c r="D262" s="157"/>
      <c r="E262" s="158"/>
      <c r="F262" s="39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4"/>
      <c r="D263" s="157"/>
      <c r="E263" s="158"/>
      <c r="F263" s="39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4"/>
      <c r="D264" s="157"/>
      <c r="E264" s="158"/>
      <c r="F264" s="39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4"/>
      <c r="D265" s="157"/>
      <c r="E265" s="158"/>
      <c r="F265" s="39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5"/>
      <c r="D266" s="157"/>
      <c r="E266" s="158"/>
      <c r="F266" s="39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>ROUND(IF(ISNUMBER(B266), G266*B266, 0),5)</f>
        <v>0</v>
      </c>
      <c r="I266" s="12"/>
    </row>
    <row r="267" spans="1:9" ht="12" hidden="1" customHeight="1">
      <c r="A267" s="11"/>
      <c r="B267" s="1"/>
      <c r="C267" s="34"/>
      <c r="D267" s="157"/>
      <c r="E267" s="158"/>
      <c r="F267" s="39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ref="H267:H283" si="7">ROUND(IF(ISNUMBER(B267), G267*B267, 0),5)</f>
        <v>0</v>
      </c>
      <c r="I267" s="12"/>
    </row>
    <row r="268" spans="1:9" ht="12.4" hidden="1" customHeight="1">
      <c r="A268" s="11"/>
      <c r="B268" s="1"/>
      <c r="C268" s="34"/>
      <c r="D268" s="157"/>
      <c r="E268" s="158"/>
      <c r="F268" s="39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7"/>
        <v>0</v>
      </c>
      <c r="I268" s="12"/>
    </row>
    <row r="269" spans="1:9" ht="12.4" hidden="1" customHeight="1">
      <c r="A269" s="11"/>
      <c r="B269" s="1"/>
      <c r="C269" s="34"/>
      <c r="D269" s="157"/>
      <c r="E269" s="158"/>
      <c r="F269" s="39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7"/>
        <v>0</v>
      </c>
      <c r="I269" s="12"/>
    </row>
    <row r="270" spans="1:9" ht="12.4" hidden="1" customHeight="1">
      <c r="A270" s="11"/>
      <c r="B270" s="1"/>
      <c r="C270" s="34"/>
      <c r="D270" s="157"/>
      <c r="E270" s="158"/>
      <c r="F270" s="39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7"/>
        <v>0</v>
      </c>
      <c r="I270" s="12"/>
    </row>
    <row r="271" spans="1:9" ht="12.4" hidden="1" customHeight="1">
      <c r="A271" s="11"/>
      <c r="B271" s="1"/>
      <c r="C271" s="34"/>
      <c r="D271" s="157"/>
      <c r="E271" s="158"/>
      <c r="F271" s="39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7"/>
        <v>0</v>
      </c>
      <c r="I271" s="12"/>
    </row>
    <row r="272" spans="1:9" ht="12.4" hidden="1" customHeight="1">
      <c r="A272" s="11"/>
      <c r="B272" s="1"/>
      <c r="C272" s="34"/>
      <c r="D272" s="157"/>
      <c r="E272" s="158"/>
      <c r="F272" s="39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7"/>
        <v>0</v>
      </c>
      <c r="I272" s="12"/>
    </row>
    <row r="273" spans="1:9" ht="12.4" hidden="1" customHeight="1">
      <c r="A273" s="11"/>
      <c r="B273" s="1"/>
      <c r="C273" s="34"/>
      <c r="D273" s="157"/>
      <c r="E273" s="158"/>
      <c r="F273" s="39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7"/>
        <v>0</v>
      </c>
      <c r="I273" s="12"/>
    </row>
    <row r="274" spans="1:9" ht="12.4" hidden="1" customHeight="1">
      <c r="A274" s="11"/>
      <c r="B274" s="1"/>
      <c r="C274" s="34"/>
      <c r="D274" s="157"/>
      <c r="E274" s="158"/>
      <c r="F274" s="39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7"/>
        <v>0</v>
      </c>
      <c r="I274" s="12"/>
    </row>
    <row r="275" spans="1:9" ht="12.4" hidden="1" customHeight="1">
      <c r="A275" s="11"/>
      <c r="B275" s="1"/>
      <c r="C275" s="34"/>
      <c r="D275" s="157"/>
      <c r="E275" s="158"/>
      <c r="F275" s="39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7"/>
        <v>0</v>
      </c>
      <c r="I275" s="12"/>
    </row>
    <row r="276" spans="1:9" ht="12.4" hidden="1" customHeight="1">
      <c r="A276" s="11"/>
      <c r="B276" s="1"/>
      <c r="C276" s="34"/>
      <c r="D276" s="157"/>
      <c r="E276" s="158"/>
      <c r="F276" s="39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7"/>
        <v>0</v>
      </c>
      <c r="I276" s="12"/>
    </row>
    <row r="277" spans="1:9" ht="12.4" hidden="1" customHeight="1">
      <c r="A277" s="11"/>
      <c r="B277" s="1"/>
      <c r="C277" s="34"/>
      <c r="D277" s="157"/>
      <c r="E277" s="158"/>
      <c r="F277" s="39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7"/>
        <v>0</v>
      </c>
      <c r="I277" s="12"/>
    </row>
    <row r="278" spans="1:9" ht="12.4" hidden="1" customHeight="1">
      <c r="A278" s="11"/>
      <c r="B278" s="1"/>
      <c r="C278" s="34"/>
      <c r="D278" s="157"/>
      <c r="E278" s="158"/>
      <c r="F278" s="39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7"/>
        <v>0</v>
      </c>
      <c r="I278" s="12"/>
    </row>
    <row r="279" spans="1:9" ht="12.4" hidden="1" customHeight="1">
      <c r="A279" s="11"/>
      <c r="B279" s="1"/>
      <c r="C279" s="34"/>
      <c r="D279" s="157"/>
      <c r="E279" s="158"/>
      <c r="F279" s="39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7"/>
        <v>0</v>
      </c>
      <c r="I279" s="12"/>
    </row>
    <row r="280" spans="1:9" ht="12.4" hidden="1" customHeight="1">
      <c r="A280" s="11"/>
      <c r="B280" s="1"/>
      <c r="C280" s="34"/>
      <c r="D280" s="157"/>
      <c r="E280" s="158"/>
      <c r="F280" s="39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7"/>
        <v>0</v>
      </c>
      <c r="I280" s="12"/>
    </row>
    <row r="281" spans="1:9" ht="12.4" hidden="1" customHeight="1">
      <c r="A281" s="11"/>
      <c r="B281" s="1"/>
      <c r="C281" s="34"/>
      <c r="D281" s="157"/>
      <c r="E281" s="158"/>
      <c r="F281" s="39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7"/>
        <v>0</v>
      </c>
      <c r="I281" s="12"/>
    </row>
    <row r="282" spans="1:9" ht="12.4" hidden="1" customHeight="1">
      <c r="A282" s="11"/>
      <c r="B282" s="1"/>
      <c r="C282" s="35"/>
      <c r="D282" s="157"/>
      <c r="E282" s="158"/>
      <c r="F282" s="39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7"/>
        <v>0</v>
      </c>
      <c r="I282" s="12"/>
    </row>
    <row r="283" spans="1:9" ht="12.4" hidden="1" customHeight="1">
      <c r="A283" s="11"/>
      <c r="B283" s="1"/>
      <c r="C283" s="35"/>
      <c r="D283" s="157"/>
      <c r="E283" s="158"/>
      <c r="F283" s="39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7"/>
        <v>0</v>
      </c>
      <c r="I283" s="12"/>
    </row>
    <row r="284" spans="1:9" ht="12.4" hidden="1" customHeight="1">
      <c r="A284" s="11"/>
      <c r="B284" s="1"/>
      <c r="C284" s="34"/>
      <c r="D284" s="157"/>
      <c r="E284" s="158"/>
      <c r="F284" s="39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>ROUND(IF(ISNUMBER(B284), G284*B284, 0),5)</f>
        <v>0</v>
      </c>
      <c r="I284" s="12"/>
    </row>
    <row r="285" spans="1:9" ht="12.4" hidden="1" customHeight="1">
      <c r="A285" s="11"/>
      <c r="B285" s="1"/>
      <c r="C285" s="34"/>
      <c r="D285" s="157"/>
      <c r="E285" s="158"/>
      <c r="F285" s="39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ref="H285:H322" si="8">ROUND(IF(ISNUMBER(B285), G285*B285, 0),5)</f>
        <v>0</v>
      </c>
      <c r="I285" s="12"/>
    </row>
    <row r="286" spans="1:9" ht="12.4" hidden="1" customHeight="1">
      <c r="A286" s="11"/>
      <c r="B286" s="1"/>
      <c r="C286" s="34"/>
      <c r="D286" s="157"/>
      <c r="E286" s="158"/>
      <c r="F286" s="39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8"/>
        <v>0</v>
      </c>
      <c r="I286" s="12"/>
    </row>
    <row r="287" spans="1:9" ht="12.4" hidden="1" customHeight="1">
      <c r="A287" s="11"/>
      <c r="B287" s="1"/>
      <c r="C287" s="34"/>
      <c r="D287" s="157"/>
      <c r="E287" s="158"/>
      <c r="F287" s="39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8"/>
        <v>0</v>
      </c>
      <c r="I287" s="12"/>
    </row>
    <row r="288" spans="1:9" ht="12.4" hidden="1" customHeight="1">
      <c r="A288" s="11"/>
      <c r="B288" s="1"/>
      <c r="C288" s="34"/>
      <c r="D288" s="157"/>
      <c r="E288" s="158"/>
      <c r="F288" s="39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8"/>
        <v>0</v>
      </c>
      <c r="I288" s="12"/>
    </row>
    <row r="289" spans="1:9" ht="12.4" hidden="1" customHeight="1">
      <c r="A289" s="11"/>
      <c r="B289" s="1"/>
      <c r="C289" s="34"/>
      <c r="D289" s="157"/>
      <c r="E289" s="158"/>
      <c r="F289" s="39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4"/>
      <c r="D290" s="157"/>
      <c r="E290" s="158"/>
      <c r="F290" s="39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4"/>
      <c r="D291" s="157"/>
      <c r="E291" s="158"/>
      <c r="F291" s="39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4"/>
      <c r="D292" s="157"/>
      <c r="E292" s="158"/>
      <c r="F292" s="39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4"/>
      <c r="D293" s="157"/>
      <c r="E293" s="158"/>
      <c r="F293" s="39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4"/>
      <c r="D294" s="157"/>
      <c r="E294" s="158"/>
      <c r="F294" s="39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.4" hidden="1" customHeight="1">
      <c r="A295" s="11"/>
      <c r="B295" s="1"/>
      <c r="C295" s="35"/>
      <c r="D295" s="157"/>
      <c r="E295" s="158"/>
      <c r="F295" s="39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" hidden="1" customHeight="1">
      <c r="A296" s="11"/>
      <c r="B296" s="1"/>
      <c r="C296" s="34"/>
      <c r="D296" s="157"/>
      <c r="E296" s="158"/>
      <c r="F296" s="39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4"/>
      <c r="D297" s="157"/>
      <c r="E297" s="158"/>
      <c r="F297" s="39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4"/>
      <c r="D298" s="157"/>
      <c r="E298" s="158"/>
      <c r="F298" s="39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.4" hidden="1" customHeight="1">
      <c r="A299" s="11"/>
      <c r="B299" s="1"/>
      <c r="C299" s="34"/>
      <c r="D299" s="157"/>
      <c r="E299" s="158"/>
      <c r="F299" s="39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4"/>
      <c r="D300" s="157"/>
      <c r="E300" s="158"/>
      <c r="F300" s="39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4"/>
      <c r="D301" s="157"/>
      <c r="E301" s="158"/>
      <c r="F301" s="39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4"/>
      <c r="D302" s="157"/>
      <c r="E302" s="158"/>
      <c r="F302" s="39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8"/>
        <v>0</v>
      </c>
      <c r="I302" s="12"/>
    </row>
    <row r="303" spans="1:9" ht="12.4" hidden="1" customHeight="1">
      <c r="A303" s="11"/>
      <c r="B303" s="1"/>
      <c r="C303" s="34"/>
      <c r="D303" s="157"/>
      <c r="E303" s="158"/>
      <c r="F303" s="39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4"/>
      <c r="D304" s="157"/>
      <c r="E304" s="158"/>
      <c r="F304" s="39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4"/>
      <c r="D305" s="157"/>
      <c r="E305" s="158"/>
      <c r="F305" s="39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4"/>
      <c r="D306" s="157"/>
      <c r="E306" s="158"/>
      <c r="F306" s="39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4"/>
      <c r="D307" s="157"/>
      <c r="E307" s="158"/>
      <c r="F307" s="39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4"/>
      <c r="D308" s="157"/>
      <c r="E308" s="158"/>
      <c r="F308" s="39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4"/>
      <c r="D309" s="157"/>
      <c r="E309" s="158"/>
      <c r="F309" s="39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4"/>
      <c r="D310" s="157"/>
      <c r="E310" s="158"/>
      <c r="F310" s="39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4"/>
      <c r="D311" s="157"/>
      <c r="E311" s="158"/>
      <c r="F311" s="39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4"/>
      <c r="D312" s="157"/>
      <c r="E312" s="158"/>
      <c r="F312" s="39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4"/>
      <c r="D313" s="157"/>
      <c r="E313" s="158"/>
      <c r="F313" s="39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4"/>
      <c r="D314" s="157"/>
      <c r="E314" s="158"/>
      <c r="F314" s="39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4"/>
      <c r="D315" s="157"/>
      <c r="E315" s="158"/>
      <c r="F315" s="39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4"/>
      <c r="D316" s="157"/>
      <c r="E316" s="158"/>
      <c r="F316" s="39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4"/>
      <c r="D317" s="157"/>
      <c r="E317" s="158"/>
      <c r="F317" s="39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4"/>
      <c r="D318" s="157"/>
      <c r="E318" s="158"/>
      <c r="F318" s="39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4"/>
      <c r="D319" s="157"/>
      <c r="E319" s="158"/>
      <c r="F319" s="39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4"/>
      <c r="D320" s="157"/>
      <c r="E320" s="158"/>
      <c r="F320" s="39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4"/>
      <c r="D321" s="157"/>
      <c r="E321" s="158"/>
      <c r="F321" s="39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4"/>
      <c r="D322" s="157"/>
      <c r="E322" s="158"/>
      <c r="F322" s="39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5"/>
      <c r="D323" s="157"/>
      <c r="E323" s="158"/>
      <c r="F323" s="39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>ROUND(IF(ISNUMBER(B323), G323*B323, 0),5)</f>
        <v>0</v>
      </c>
      <c r="I323" s="12"/>
    </row>
    <row r="324" spans="1:9" ht="12" hidden="1" customHeight="1">
      <c r="A324" s="11"/>
      <c r="B324" s="1"/>
      <c r="C324" s="34"/>
      <c r="D324" s="157"/>
      <c r="E324" s="158"/>
      <c r="F324" s="39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ref="H324:H374" si="9">ROUND(IF(ISNUMBER(B324), G324*B324, 0),5)</f>
        <v>0</v>
      </c>
      <c r="I324" s="12"/>
    </row>
    <row r="325" spans="1:9" ht="12.4" hidden="1" customHeight="1">
      <c r="A325" s="11"/>
      <c r="B325" s="1"/>
      <c r="C325" s="34"/>
      <c r="D325" s="157"/>
      <c r="E325" s="158"/>
      <c r="F325" s="39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9"/>
        <v>0</v>
      </c>
      <c r="I325" s="12"/>
    </row>
    <row r="326" spans="1:9" ht="12.4" hidden="1" customHeight="1">
      <c r="A326" s="11"/>
      <c r="B326" s="1"/>
      <c r="C326" s="34"/>
      <c r="D326" s="157"/>
      <c r="E326" s="158"/>
      <c r="F326" s="39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9"/>
        <v>0</v>
      </c>
      <c r="I326" s="12"/>
    </row>
    <row r="327" spans="1:9" ht="12.4" hidden="1" customHeight="1">
      <c r="A327" s="11"/>
      <c r="B327" s="1"/>
      <c r="C327" s="34"/>
      <c r="D327" s="157"/>
      <c r="E327" s="158"/>
      <c r="F327" s="39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9"/>
        <v>0</v>
      </c>
      <c r="I327" s="12"/>
    </row>
    <row r="328" spans="1:9" ht="12.4" hidden="1" customHeight="1">
      <c r="A328" s="11"/>
      <c r="B328" s="1"/>
      <c r="C328" s="34"/>
      <c r="D328" s="157"/>
      <c r="E328" s="158"/>
      <c r="F328" s="39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4"/>
      <c r="D329" s="157"/>
      <c r="E329" s="158"/>
      <c r="F329" s="39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4"/>
      <c r="D330" s="157"/>
      <c r="E330" s="158"/>
      <c r="F330" s="39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4"/>
      <c r="D331" s="157"/>
      <c r="E331" s="158"/>
      <c r="F331" s="39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4"/>
      <c r="D332" s="157"/>
      <c r="E332" s="158"/>
      <c r="F332" s="39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4"/>
      <c r="D333" s="157"/>
      <c r="E333" s="158"/>
      <c r="F333" s="39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4"/>
      <c r="D334" s="157"/>
      <c r="E334" s="158"/>
      <c r="F334" s="39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4"/>
      <c r="D335" s="157"/>
      <c r="E335" s="158"/>
      <c r="F335" s="39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4"/>
      <c r="D336" s="157"/>
      <c r="E336" s="158"/>
      <c r="F336" s="39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4"/>
      <c r="D337" s="157"/>
      <c r="E337" s="158"/>
      <c r="F337" s="39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4"/>
      <c r="D338" s="157"/>
      <c r="E338" s="158"/>
      <c r="F338" s="39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4"/>
      <c r="D339" s="157"/>
      <c r="E339" s="158"/>
      <c r="F339" s="39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.4" hidden="1" customHeight="1">
      <c r="A340" s="11"/>
      <c r="B340" s="1"/>
      <c r="C340" s="34"/>
      <c r="D340" s="157"/>
      <c r="E340" s="158"/>
      <c r="F340" s="39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4"/>
      <c r="D341" s="157"/>
      <c r="E341" s="158"/>
      <c r="F341" s="39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9"/>
        <v>0</v>
      </c>
      <c r="I341" s="12"/>
    </row>
    <row r="342" spans="1:9" ht="12.4" hidden="1" customHeight="1">
      <c r="A342" s="11"/>
      <c r="B342" s="1"/>
      <c r="C342" s="34"/>
      <c r="D342" s="157"/>
      <c r="E342" s="158"/>
      <c r="F342" s="39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4"/>
      <c r="D343" s="157"/>
      <c r="E343" s="158"/>
      <c r="F343" s="39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4"/>
      <c r="D344" s="157"/>
      <c r="E344" s="158"/>
      <c r="F344" s="39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4"/>
      <c r="D345" s="157"/>
      <c r="E345" s="158"/>
      <c r="F345" s="39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4"/>
      <c r="D346" s="157"/>
      <c r="E346" s="158"/>
      <c r="F346" s="39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5"/>
      <c r="D347" s="157"/>
      <c r="E347" s="158"/>
      <c r="F347" s="39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" hidden="1" customHeight="1">
      <c r="A348" s="11"/>
      <c r="B348" s="1"/>
      <c r="C348" s="34"/>
      <c r="D348" s="157"/>
      <c r="E348" s="158"/>
      <c r="F348" s="39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4"/>
      <c r="D349" s="157"/>
      <c r="E349" s="158"/>
      <c r="F349" s="39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4"/>
      <c r="D350" s="157"/>
      <c r="E350" s="158"/>
      <c r="F350" s="39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4"/>
      <c r="D351" s="157"/>
      <c r="E351" s="158"/>
      <c r="F351" s="39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4"/>
      <c r="D352" s="157"/>
      <c r="E352" s="158"/>
      <c r="F352" s="39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4"/>
      <c r="D353" s="157"/>
      <c r="E353" s="158"/>
      <c r="F353" s="39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4"/>
      <c r="D354" s="157"/>
      <c r="E354" s="158"/>
      <c r="F354" s="39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4"/>
      <c r="D355" s="157"/>
      <c r="E355" s="158"/>
      <c r="F355" s="39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4"/>
      <c r="D356" s="157"/>
      <c r="E356" s="158"/>
      <c r="F356" s="39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4"/>
      <c r="D357" s="157"/>
      <c r="E357" s="158"/>
      <c r="F357" s="39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4"/>
      <c r="D358" s="157"/>
      <c r="E358" s="158"/>
      <c r="F358" s="39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4"/>
      <c r="D359" s="157"/>
      <c r="E359" s="158"/>
      <c r="F359" s="39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4"/>
      <c r="D360" s="157"/>
      <c r="E360" s="158"/>
      <c r="F360" s="39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4"/>
      <c r="D361" s="157"/>
      <c r="E361" s="158"/>
      <c r="F361" s="39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4"/>
      <c r="D362" s="157"/>
      <c r="E362" s="158"/>
      <c r="F362" s="39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4"/>
      <c r="D363" s="157"/>
      <c r="E363" s="158"/>
      <c r="F363" s="39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4"/>
      <c r="D364" s="157"/>
      <c r="E364" s="158"/>
      <c r="F364" s="39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4"/>
      <c r="D365" s="157"/>
      <c r="E365" s="158"/>
      <c r="F365" s="39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4"/>
      <c r="D366" s="157"/>
      <c r="E366" s="158"/>
      <c r="F366" s="39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4"/>
      <c r="D367" s="157"/>
      <c r="E367" s="158"/>
      <c r="F367" s="39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4"/>
      <c r="D368" s="157"/>
      <c r="E368" s="158"/>
      <c r="F368" s="39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4"/>
      <c r="D369" s="157"/>
      <c r="E369" s="158"/>
      <c r="F369" s="39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4"/>
      <c r="D370" s="157"/>
      <c r="E370" s="158"/>
      <c r="F370" s="39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4"/>
      <c r="D371" s="157"/>
      <c r="E371" s="158"/>
      <c r="F371" s="39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4"/>
      <c r="D372" s="157"/>
      <c r="E372" s="158"/>
      <c r="F372" s="39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4"/>
      <c r="D373" s="157"/>
      <c r="E373" s="158"/>
      <c r="F373" s="39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4"/>
      <c r="D374" s="157"/>
      <c r="E374" s="158"/>
      <c r="F374" s="39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5"/>
      <c r="D375" s="157"/>
      <c r="E375" s="158"/>
      <c r="F375" s="39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>ROUND(IF(ISNUMBER(B375), G375*B375, 0),5)</f>
        <v>0</v>
      </c>
      <c r="I375" s="12"/>
    </row>
    <row r="376" spans="1:9" ht="12" hidden="1" customHeight="1">
      <c r="A376" s="11"/>
      <c r="B376" s="1"/>
      <c r="C376" s="34"/>
      <c r="D376" s="157"/>
      <c r="E376" s="158"/>
      <c r="F376" s="39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ref="H376:H430" si="10">ROUND(IF(ISNUMBER(B376), G376*B376, 0),5)</f>
        <v>0</v>
      </c>
      <c r="I376" s="12"/>
    </row>
    <row r="377" spans="1:9" ht="12.4" hidden="1" customHeight="1">
      <c r="A377" s="11"/>
      <c r="B377" s="1"/>
      <c r="C377" s="34"/>
      <c r="D377" s="157"/>
      <c r="E377" s="158"/>
      <c r="F377" s="39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10"/>
        <v>0</v>
      </c>
      <c r="I377" s="12"/>
    </row>
    <row r="378" spans="1:9" ht="12.4" hidden="1" customHeight="1">
      <c r="A378" s="11"/>
      <c r="B378" s="1"/>
      <c r="C378" s="34"/>
      <c r="D378" s="157"/>
      <c r="E378" s="158"/>
      <c r="F378" s="39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10"/>
        <v>0</v>
      </c>
      <c r="I378" s="12"/>
    </row>
    <row r="379" spans="1:9" ht="12.4" hidden="1" customHeight="1">
      <c r="A379" s="11"/>
      <c r="B379" s="1"/>
      <c r="C379" s="34"/>
      <c r="D379" s="157"/>
      <c r="E379" s="158"/>
      <c r="F379" s="39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10"/>
        <v>0</v>
      </c>
      <c r="I379" s="12"/>
    </row>
    <row r="380" spans="1:9" ht="12.4" hidden="1" customHeight="1">
      <c r="A380" s="11"/>
      <c r="B380" s="1"/>
      <c r="C380" s="34"/>
      <c r="D380" s="157"/>
      <c r="E380" s="158"/>
      <c r="F380" s="39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4"/>
      <c r="D381" s="157"/>
      <c r="E381" s="158"/>
      <c r="F381" s="39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4"/>
      <c r="D382" s="157"/>
      <c r="E382" s="158"/>
      <c r="F382" s="39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4"/>
      <c r="D383" s="157"/>
      <c r="E383" s="158"/>
      <c r="F383" s="39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4"/>
      <c r="D384" s="157"/>
      <c r="E384" s="158"/>
      <c r="F384" s="39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4"/>
      <c r="D385" s="157"/>
      <c r="E385" s="158"/>
      <c r="F385" s="39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4"/>
      <c r="D386" s="157"/>
      <c r="E386" s="158"/>
      <c r="F386" s="39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4"/>
      <c r="D387" s="157"/>
      <c r="E387" s="158"/>
      <c r="F387" s="39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4"/>
      <c r="D388" s="157"/>
      <c r="E388" s="158"/>
      <c r="F388" s="39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4"/>
      <c r="D389" s="157"/>
      <c r="E389" s="158"/>
      <c r="F389" s="39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4"/>
      <c r="D390" s="157"/>
      <c r="E390" s="158"/>
      <c r="F390" s="39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5"/>
      <c r="D391" s="157"/>
      <c r="E391" s="158"/>
      <c r="F391" s="39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.4" hidden="1" customHeight="1">
      <c r="A392" s="11"/>
      <c r="B392" s="1"/>
      <c r="C392" s="35"/>
      <c r="D392" s="157"/>
      <c r="E392" s="158"/>
      <c r="F392" s="39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4"/>
      <c r="D393" s="157"/>
      <c r="E393" s="158"/>
      <c r="F393" s="39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10"/>
        <v>0</v>
      </c>
      <c r="I393" s="12"/>
    </row>
    <row r="394" spans="1:9" ht="12.4" hidden="1" customHeight="1">
      <c r="A394" s="11"/>
      <c r="B394" s="1"/>
      <c r="C394" s="34"/>
      <c r="D394" s="157"/>
      <c r="E394" s="158"/>
      <c r="F394" s="39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4"/>
      <c r="D395" s="157"/>
      <c r="E395" s="158"/>
      <c r="F395" s="39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4"/>
      <c r="D396" s="157"/>
      <c r="E396" s="158"/>
      <c r="F396" s="39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4"/>
      <c r="D397" s="157"/>
      <c r="E397" s="158"/>
      <c r="F397" s="39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4"/>
      <c r="D398" s="157"/>
      <c r="E398" s="158"/>
      <c r="F398" s="39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4"/>
      <c r="D399" s="157"/>
      <c r="E399" s="158"/>
      <c r="F399" s="39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4"/>
      <c r="D400" s="157"/>
      <c r="E400" s="158"/>
      <c r="F400" s="39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4"/>
      <c r="D401" s="157"/>
      <c r="E401" s="158"/>
      <c r="F401" s="39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4"/>
      <c r="D402" s="157"/>
      <c r="E402" s="158"/>
      <c r="F402" s="39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5"/>
      <c r="D403" s="157"/>
      <c r="E403" s="158"/>
      <c r="F403" s="39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" hidden="1" customHeight="1">
      <c r="A404" s="11"/>
      <c r="B404" s="1"/>
      <c r="C404" s="34"/>
      <c r="D404" s="157"/>
      <c r="E404" s="158"/>
      <c r="F404" s="39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4"/>
      <c r="D405" s="157"/>
      <c r="E405" s="158"/>
      <c r="F405" s="39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4"/>
      <c r="D406" s="157"/>
      <c r="E406" s="158"/>
      <c r="F406" s="39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4"/>
      <c r="D407" s="157"/>
      <c r="E407" s="158"/>
      <c r="F407" s="39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4"/>
      <c r="D408" s="157"/>
      <c r="E408" s="158"/>
      <c r="F408" s="39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4"/>
      <c r="D409" s="157"/>
      <c r="E409" s="158"/>
      <c r="F409" s="39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4"/>
      <c r="D410" s="157"/>
      <c r="E410" s="158"/>
      <c r="F410" s="39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4"/>
      <c r="D411" s="157"/>
      <c r="E411" s="158"/>
      <c r="F411" s="39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4"/>
      <c r="D412" s="157"/>
      <c r="E412" s="158"/>
      <c r="F412" s="39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4"/>
      <c r="D413" s="157"/>
      <c r="E413" s="158"/>
      <c r="F413" s="39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4"/>
      <c r="D414" s="157"/>
      <c r="E414" s="158"/>
      <c r="F414" s="39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4"/>
      <c r="D415" s="157"/>
      <c r="E415" s="158"/>
      <c r="F415" s="39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4"/>
      <c r="D416" s="157"/>
      <c r="E416" s="158"/>
      <c r="F416" s="39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4"/>
      <c r="D417" s="157"/>
      <c r="E417" s="158"/>
      <c r="F417" s="39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4"/>
      <c r="D418" s="157"/>
      <c r="E418" s="158"/>
      <c r="F418" s="39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4"/>
      <c r="D419" s="157"/>
      <c r="E419" s="158"/>
      <c r="F419" s="39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4"/>
      <c r="D420" s="157"/>
      <c r="E420" s="158"/>
      <c r="F420" s="39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4"/>
      <c r="D421" s="157"/>
      <c r="E421" s="158"/>
      <c r="F421" s="39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4"/>
      <c r="D422" s="157"/>
      <c r="E422" s="158"/>
      <c r="F422" s="39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4"/>
      <c r="D423" s="157"/>
      <c r="E423" s="158"/>
      <c r="F423" s="39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4"/>
      <c r="D424" s="157"/>
      <c r="E424" s="158"/>
      <c r="F424" s="39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4"/>
      <c r="D425" s="157"/>
      <c r="E425" s="158"/>
      <c r="F425" s="39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4"/>
      <c r="D426" s="157"/>
      <c r="E426" s="158"/>
      <c r="F426" s="39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4"/>
      <c r="D427" s="157"/>
      <c r="E427" s="158"/>
      <c r="F427" s="39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4"/>
      <c r="D428" s="157"/>
      <c r="E428" s="158"/>
      <c r="F428" s="39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4"/>
      <c r="D429" s="157"/>
      <c r="E429" s="158"/>
      <c r="F429" s="39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4"/>
      <c r="D430" s="157"/>
      <c r="E430" s="158"/>
      <c r="F430" s="39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5"/>
      <c r="D431" s="157"/>
      <c r="E431" s="158"/>
      <c r="F431" s="39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>ROUND(IF(ISNUMBER(B431), G431*B431, 0),5)</f>
        <v>0</v>
      </c>
      <c r="I431" s="12"/>
    </row>
    <row r="432" spans="1:9" ht="12" hidden="1" customHeight="1">
      <c r="A432" s="11"/>
      <c r="B432" s="1"/>
      <c r="C432" s="34"/>
      <c r="D432" s="157"/>
      <c r="E432" s="158"/>
      <c r="F432" s="39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ref="H432:H482" si="11">ROUND(IF(ISNUMBER(B432), G432*B432, 0),5)</f>
        <v>0</v>
      </c>
      <c r="I432" s="12"/>
    </row>
    <row r="433" spans="1:9" ht="12.4" hidden="1" customHeight="1">
      <c r="A433" s="11"/>
      <c r="B433" s="1"/>
      <c r="C433" s="34"/>
      <c r="D433" s="157"/>
      <c r="E433" s="158"/>
      <c r="F433" s="39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1"/>
        <v>0</v>
      </c>
      <c r="I433" s="12"/>
    </row>
    <row r="434" spans="1:9" ht="12.4" hidden="1" customHeight="1">
      <c r="A434" s="11"/>
      <c r="B434" s="1"/>
      <c r="C434" s="34"/>
      <c r="D434" s="157"/>
      <c r="E434" s="158"/>
      <c r="F434" s="39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1"/>
        <v>0</v>
      </c>
      <c r="I434" s="12"/>
    </row>
    <row r="435" spans="1:9" ht="12.4" hidden="1" customHeight="1">
      <c r="A435" s="11"/>
      <c r="B435" s="1"/>
      <c r="C435" s="34"/>
      <c r="D435" s="157"/>
      <c r="E435" s="158"/>
      <c r="F435" s="39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1"/>
        <v>0</v>
      </c>
      <c r="I435" s="12"/>
    </row>
    <row r="436" spans="1:9" ht="12.4" hidden="1" customHeight="1">
      <c r="A436" s="11"/>
      <c r="B436" s="1"/>
      <c r="C436" s="34"/>
      <c r="D436" s="157"/>
      <c r="E436" s="158"/>
      <c r="F436" s="39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4"/>
      <c r="D437" s="157"/>
      <c r="E437" s="158"/>
      <c r="F437" s="39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1"/>
        <v>0</v>
      </c>
      <c r="I437" s="12"/>
    </row>
    <row r="438" spans="1:9" ht="12.4" hidden="1" customHeight="1">
      <c r="A438" s="11"/>
      <c r="B438" s="1"/>
      <c r="C438" s="34"/>
      <c r="D438" s="157"/>
      <c r="E438" s="158"/>
      <c r="F438" s="39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1"/>
        <v>0</v>
      </c>
      <c r="I438" s="12"/>
    </row>
    <row r="439" spans="1:9" ht="12.4" hidden="1" customHeight="1">
      <c r="A439" s="11"/>
      <c r="B439" s="1"/>
      <c r="C439" s="34"/>
      <c r="D439" s="157"/>
      <c r="E439" s="158"/>
      <c r="F439" s="39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1"/>
        <v>0</v>
      </c>
      <c r="I439" s="12"/>
    </row>
    <row r="440" spans="1:9" ht="12.4" hidden="1" customHeight="1">
      <c r="A440" s="11"/>
      <c r="B440" s="1"/>
      <c r="C440" s="34"/>
      <c r="D440" s="157"/>
      <c r="E440" s="158"/>
      <c r="F440" s="39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1"/>
        <v>0</v>
      </c>
      <c r="I440" s="12"/>
    </row>
    <row r="441" spans="1:9" ht="12.4" hidden="1" customHeight="1">
      <c r="A441" s="11"/>
      <c r="B441" s="1"/>
      <c r="C441" s="34"/>
      <c r="D441" s="157"/>
      <c r="E441" s="158"/>
      <c r="F441" s="39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1"/>
        <v>0</v>
      </c>
      <c r="I441" s="12"/>
    </row>
    <row r="442" spans="1:9" ht="12.4" hidden="1" customHeight="1">
      <c r="A442" s="11"/>
      <c r="B442" s="1"/>
      <c r="C442" s="34"/>
      <c r="D442" s="157"/>
      <c r="E442" s="158"/>
      <c r="F442" s="39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1"/>
        <v>0</v>
      </c>
      <c r="I442" s="12"/>
    </row>
    <row r="443" spans="1:9" ht="12.4" hidden="1" customHeight="1">
      <c r="A443" s="11"/>
      <c r="B443" s="1"/>
      <c r="C443" s="34"/>
      <c r="D443" s="157"/>
      <c r="E443" s="158"/>
      <c r="F443" s="39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1"/>
        <v>0</v>
      </c>
      <c r="I443" s="12"/>
    </row>
    <row r="444" spans="1:9" ht="12.4" hidden="1" customHeight="1">
      <c r="A444" s="11"/>
      <c r="B444" s="1"/>
      <c r="C444" s="34"/>
      <c r="D444" s="157"/>
      <c r="E444" s="158"/>
      <c r="F444" s="39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1"/>
        <v>0</v>
      </c>
      <c r="I444" s="12"/>
    </row>
    <row r="445" spans="1:9" ht="12.4" hidden="1" customHeight="1">
      <c r="A445" s="11"/>
      <c r="B445" s="1"/>
      <c r="C445" s="34"/>
      <c r="D445" s="157"/>
      <c r="E445" s="158"/>
      <c r="F445" s="39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1"/>
        <v>0</v>
      </c>
      <c r="I445" s="12"/>
    </row>
    <row r="446" spans="1:9" ht="12.4" hidden="1" customHeight="1">
      <c r="A446" s="11"/>
      <c r="B446" s="1"/>
      <c r="C446" s="34"/>
      <c r="D446" s="157"/>
      <c r="E446" s="158"/>
      <c r="F446" s="39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1"/>
        <v>0</v>
      </c>
      <c r="I446" s="12"/>
    </row>
    <row r="447" spans="1:9" ht="12.4" hidden="1" customHeight="1">
      <c r="A447" s="11"/>
      <c r="B447" s="1"/>
      <c r="C447" s="34"/>
      <c r="D447" s="157"/>
      <c r="E447" s="158"/>
      <c r="F447" s="39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1"/>
        <v>0</v>
      </c>
      <c r="I447" s="12"/>
    </row>
    <row r="448" spans="1:9" ht="12.4" hidden="1" customHeight="1">
      <c r="A448" s="11"/>
      <c r="B448" s="1"/>
      <c r="C448" s="34"/>
      <c r="D448" s="157"/>
      <c r="E448" s="158"/>
      <c r="F448" s="39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1"/>
        <v>0</v>
      </c>
      <c r="I448" s="12"/>
    </row>
    <row r="449" spans="1:9" ht="12.4" hidden="1" customHeight="1">
      <c r="A449" s="11"/>
      <c r="B449" s="1"/>
      <c r="C449" s="34"/>
      <c r="D449" s="157"/>
      <c r="E449" s="158"/>
      <c r="F449" s="39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1"/>
        <v>0</v>
      </c>
      <c r="I449" s="12"/>
    </row>
    <row r="450" spans="1:9" ht="12.4" hidden="1" customHeight="1">
      <c r="A450" s="11"/>
      <c r="B450" s="1"/>
      <c r="C450" s="34"/>
      <c r="D450" s="157"/>
      <c r="E450" s="158"/>
      <c r="F450" s="39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4"/>
      <c r="D451" s="157"/>
      <c r="E451" s="158"/>
      <c r="F451" s="39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4"/>
      <c r="D452" s="157"/>
      <c r="E452" s="158"/>
      <c r="F452" s="39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4"/>
      <c r="D453" s="157"/>
      <c r="E453" s="158"/>
      <c r="F453" s="39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4"/>
      <c r="D454" s="157"/>
      <c r="E454" s="158"/>
      <c r="F454" s="39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5"/>
      <c r="D455" s="157"/>
      <c r="E455" s="158"/>
      <c r="F455" s="39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" hidden="1" customHeight="1">
      <c r="A456" s="11"/>
      <c r="B456" s="1"/>
      <c r="C456" s="34"/>
      <c r="D456" s="157"/>
      <c r="E456" s="158"/>
      <c r="F456" s="39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4"/>
      <c r="D457" s="157"/>
      <c r="E457" s="158"/>
      <c r="F457" s="39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4"/>
      <c r="D458" s="157"/>
      <c r="E458" s="158"/>
      <c r="F458" s="39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4"/>
      <c r="D459" s="157"/>
      <c r="E459" s="158"/>
      <c r="F459" s="39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4"/>
      <c r="D460" s="157"/>
      <c r="E460" s="158"/>
      <c r="F460" s="39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4"/>
      <c r="D461" s="157"/>
      <c r="E461" s="158"/>
      <c r="F461" s="39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4"/>
      <c r="D462" s="157"/>
      <c r="E462" s="158"/>
      <c r="F462" s="39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4"/>
      <c r="D463" s="157"/>
      <c r="E463" s="158"/>
      <c r="F463" s="39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4"/>
      <c r="D464" s="157"/>
      <c r="E464" s="158"/>
      <c r="F464" s="39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4"/>
      <c r="D465" s="157"/>
      <c r="E465" s="158"/>
      <c r="F465" s="39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4"/>
      <c r="D466" s="157"/>
      <c r="E466" s="158"/>
      <c r="F466" s="39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4"/>
      <c r="D467" s="157"/>
      <c r="E467" s="158"/>
      <c r="F467" s="39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4"/>
      <c r="D468" s="157"/>
      <c r="E468" s="158"/>
      <c r="F468" s="39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4"/>
      <c r="D469" s="157"/>
      <c r="E469" s="158"/>
      <c r="F469" s="39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4"/>
      <c r="D470" s="157"/>
      <c r="E470" s="158"/>
      <c r="F470" s="39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4"/>
      <c r="D471" s="157"/>
      <c r="E471" s="158"/>
      <c r="F471" s="39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4"/>
      <c r="D472" s="157"/>
      <c r="E472" s="158"/>
      <c r="F472" s="39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4"/>
      <c r="D473" s="157"/>
      <c r="E473" s="158"/>
      <c r="F473" s="39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4"/>
      <c r="D474" s="157"/>
      <c r="E474" s="158"/>
      <c r="F474" s="39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4"/>
      <c r="D475" s="157"/>
      <c r="E475" s="158"/>
      <c r="F475" s="39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4"/>
      <c r="D476" s="157"/>
      <c r="E476" s="158"/>
      <c r="F476" s="39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4"/>
      <c r="D477" s="157"/>
      <c r="E477" s="158"/>
      <c r="F477" s="39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4"/>
      <c r="D478" s="157"/>
      <c r="E478" s="158"/>
      <c r="F478" s="39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4"/>
      <c r="D479" s="157"/>
      <c r="E479" s="158"/>
      <c r="F479" s="39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4"/>
      <c r="D480" s="157"/>
      <c r="E480" s="158"/>
      <c r="F480" s="39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4"/>
      <c r="D481" s="157"/>
      <c r="E481" s="158"/>
      <c r="F481" s="39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4"/>
      <c r="D482" s="157"/>
      <c r="E482" s="158"/>
      <c r="F482" s="39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5"/>
      <c r="D483" s="157"/>
      <c r="E483" s="158"/>
      <c r="F483" s="39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>ROUND(IF(ISNUMBER(B483), G483*B483, 0),5)</f>
        <v>0</v>
      </c>
      <c r="I483" s="12"/>
    </row>
    <row r="484" spans="1:9" ht="12" hidden="1" customHeight="1">
      <c r="A484" s="11"/>
      <c r="B484" s="1"/>
      <c r="C484" s="34"/>
      <c r="D484" s="157"/>
      <c r="E484" s="158"/>
      <c r="F484" s="39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ref="H484:H500" si="12">ROUND(IF(ISNUMBER(B484), G484*B484, 0),5)</f>
        <v>0</v>
      </c>
      <c r="I484" s="12"/>
    </row>
    <row r="485" spans="1:9" ht="12.4" hidden="1" customHeight="1">
      <c r="A485" s="11"/>
      <c r="B485" s="1"/>
      <c r="C485" s="34"/>
      <c r="D485" s="157"/>
      <c r="E485" s="158"/>
      <c r="F485" s="39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2"/>
        <v>0</v>
      </c>
      <c r="I485" s="12"/>
    </row>
    <row r="486" spans="1:9" ht="12.4" hidden="1" customHeight="1">
      <c r="A486" s="11"/>
      <c r="B486" s="1"/>
      <c r="C486" s="34"/>
      <c r="D486" s="157"/>
      <c r="E486" s="158"/>
      <c r="F486" s="39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2"/>
        <v>0</v>
      </c>
      <c r="I486" s="12"/>
    </row>
    <row r="487" spans="1:9" ht="12.4" hidden="1" customHeight="1">
      <c r="A487" s="11"/>
      <c r="B487" s="1"/>
      <c r="C487" s="34"/>
      <c r="D487" s="157"/>
      <c r="E487" s="158"/>
      <c r="F487" s="39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2"/>
        <v>0</v>
      </c>
      <c r="I487" s="12"/>
    </row>
    <row r="488" spans="1:9" ht="12.4" hidden="1" customHeight="1">
      <c r="A488" s="11"/>
      <c r="B488" s="1"/>
      <c r="C488" s="34"/>
      <c r="D488" s="157"/>
      <c r="E488" s="158"/>
      <c r="F488" s="39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2"/>
        <v>0</v>
      </c>
      <c r="I488" s="12"/>
    </row>
    <row r="489" spans="1:9" ht="12.4" hidden="1" customHeight="1">
      <c r="A489" s="11"/>
      <c r="B489" s="1"/>
      <c r="C489" s="34"/>
      <c r="D489" s="157"/>
      <c r="E489" s="158"/>
      <c r="F489" s="39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2"/>
        <v>0</v>
      </c>
      <c r="I489" s="12"/>
    </row>
    <row r="490" spans="1:9" ht="12.4" hidden="1" customHeight="1">
      <c r="A490" s="11"/>
      <c r="B490" s="1"/>
      <c r="C490" s="34"/>
      <c r="D490" s="157"/>
      <c r="E490" s="158"/>
      <c r="F490" s="39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2"/>
        <v>0</v>
      </c>
      <c r="I490" s="12"/>
    </row>
    <row r="491" spans="1:9" ht="12.4" hidden="1" customHeight="1">
      <c r="A491" s="11"/>
      <c r="B491" s="1"/>
      <c r="C491" s="34"/>
      <c r="D491" s="157"/>
      <c r="E491" s="158"/>
      <c r="F491" s="39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2"/>
        <v>0</v>
      </c>
      <c r="I491" s="12"/>
    </row>
    <row r="492" spans="1:9" ht="12.4" hidden="1" customHeight="1">
      <c r="A492" s="11"/>
      <c r="B492" s="1"/>
      <c r="C492" s="34"/>
      <c r="D492" s="157"/>
      <c r="E492" s="158"/>
      <c r="F492" s="39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2"/>
        <v>0</v>
      </c>
      <c r="I492" s="12"/>
    </row>
    <row r="493" spans="1:9" ht="12.4" hidden="1" customHeight="1">
      <c r="A493" s="11"/>
      <c r="B493" s="1"/>
      <c r="C493" s="34"/>
      <c r="D493" s="157"/>
      <c r="E493" s="158"/>
      <c r="F493" s="39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2"/>
        <v>0</v>
      </c>
      <c r="I493" s="12"/>
    </row>
    <row r="494" spans="1:9" ht="12.4" hidden="1" customHeight="1">
      <c r="A494" s="11"/>
      <c r="B494" s="1"/>
      <c r="C494" s="34"/>
      <c r="D494" s="157"/>
      <c r="E494" s="158"/>
      <c r="F494" s="39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2"/>
        <v>0</v>
      </c>
      <c r="I494" s="12"/>
    </row>
    <row r="495" spans="1:9" ht="12.4" hidden="1" customHeight="1">
      <c r="A495" s="11"/>
      <c r="B495" s="1"/>
      <c r="C495" s="34"/>
      <c r="D495" s="157"/>
      <c r="E495" s="158"/>
      <c r="F495" s="39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2"/>
        <v>0</v>
      </c>
      <c r="I495" s="12"/>
    </row>
    <row r="496" spans="1:9" ht="12.4" hidden="1" customHeight="1">
      <c r="A496" s="11"/>
      <c r="B496" s="1"/>
      <c r="C496" s="34"/>
      <c r="D496" s="157"/>
      <c r="E496" s="158"/>
      <c r="F496" s="39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2"/>
        <v>0</v>
      </c>
      <c r="I496" s="12"/>
    </row>
    <row r="497" spans="1:9" ht="12.4" hidden="1" customHeight="1">
      <c r="A497" s="11"/>
      <c r="B497" s="1"/>
      <c r="C497" s="34"/>
      <c r="D497" s="157"/>
      <c r="E497" s="158"/>
      <c r="F497" s="39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2"/>
        <v>0</v>
      </c>
      <c r="I497" s="12"/>
    </row>
    <row r="498" spans="1:9" ht="12.4" hidden="1" customHeight="1">
      <c r="A498" s="11"/>
      <c r="B498" s="1"/>
      <c r="C498" s="34"/>
      <c r="D498" s="157"/>
      <c r="E498" s="158"/>
      <c r="F498" s="39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2"/>
        <v>0</v>
      </c>
      <c r="I498" s="12"/>
    </row>
    <row r="499" spans="1:9" ht="12.4" hidden="1" customHeight="1">
      <c r="A499" s="11"/>
      <c r="B499" s="1"/>
      <c r="C499" s="35"/>
      <c r="D499" s="157"/>
      <c r="E499" s="158"/>
      <c r="F499" s="39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2"/>
        <v>0</v>
      </c>
      <c r="I499" s="12"/>
    </row>
    <row r="500" spans="1:9" ht="12.4" hidden="1" customHeight="1">
      <c r="A500" s="11"/>
      <c r="B500" s="1"/>
      <c r="C500" s="35"/>
      <c r="D500" s="157"/>
      <c r="E500" s="158"/>
      <c r="F500" s="39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2"/>
        <v>0</v>
      </c>
      <c r="I500" s="12"/>
    </row>
    <row r="501" spans="1:9" ht="12.4" hidden="1" customHeight="1">
      <c r="A501" s="11"/>
      <c r="B501" s="1"/>
      <c r="C501" s="34"/>
      <c r="D501" s="157"/>
      <c r="E501" s="158"/>
      <c r="F501" s="39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>ROUND(IF(ISNUMBER(B501), G501*B501, 0),5)</f>
        <v>0</v>
      </c>
      <c r="I501" s="12"/>
    </row>
    <row r="502" spans="1:9" ht="12.4" hidden="1" customHeight="1">
      <c r="A502" s="11"/>
      <c r="B502" s="1"/>
      <c r="C502" s="34"/>
      <c r="D502" s="157"/>
      <c r="E502" s="158"/>
      <c r="F502" s="39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ref="H502:H539" si="13">ROUND(IF(ISNUMBER(B502), G502*B502, 0),5)</f>
        <v>0</v>
      </c>
      <c r="I502" s="12"/>
    </row>
    <row r="503" spans="1:9" ht="12.4" hidden="1" customHeight="1">
      <c r="A503" s="11"/>
      <c r="B503" s="1"/>
      <c r="C503" s="34"/>
      <c r="D503" s="157"/>
      <c r="E503" s="158"/>
      <c r="F503" s="39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3"/>
        <v>0</v>
      </c>
      <c r="I503" s="12"/>
    </row>
    <row r="504" spans="1:9" ht="12.4" hidden="1" customHeight="1">
      <c r="A504" s="11"/>
      <c r="B504" s="1"/>
      <c r="C504" s="34"/>
      <c r="D504" s="157"/>
      <c r="E504" s="158"/>
      <c r="F504" s="39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3"/>
        <v>0</v>
      </c>
      <c r="I504" s="12"/>
    </row>
    <row r="505" spans="1:9" ht="12.4" hidden="1" customHeight="1">
      <c r="A505" s="11"/>
      <c r="B505" s="1"/>
      <c r="C505" s="34"/>
      <c r="D505" s="157"/>
      <c r="E505" s="158"/>
      <c r="F505" s="39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3"/>
        <v>0</v>
      </c>
      <c r="I505" s="12"/>
    </row>
    <row r="506" spans="1:9" ht="12.4" hidden="1" customHeight="1">
      <c r="A506" s="11"/>
      <c r="B506" s="1"/>
      <c r="C506" s="34"/>
      <c r="D506" s="157"/>
      <c r="E506" s="158"/>
      <c r="F506" s="39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4"/>
      <c r="D507" s="157"/>
      <c r="E507" s="158"/>
      <c r="F507" s="39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4"/>
      <c r="D508" s="157"/>
      <c r="E508" s="158"/>
      <c r="F508" s="39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4"/>
      <c r="D509" s="157"/>
      <c r="E509" s="158"/>
      <c r="F509" s="39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4"/>
      <c r="D510" s="157"/>
      <c r="E510" s="158"/>
      <c r="F510" s="39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4"/>
      <c r="D511" s="157"/>
      <c r="E511" s="158"/>
      <c r="F511" s="39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.4" hidden="1" customHeight="1">
      <c r="A512" s="11"/>
      <c r="B512" s="1"/>
      <c r="C512" s="35"/>
      <c r="D512" s="157"/>
      <c r="E512" s="158"/>
      <c r="F512" s="39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" hidden="1" customHeight="1">
      <c r="A513" s="11"/>
      <c r="B513" s="1"/>
      <c r="C513" s="34"/>
      <c r="D513" s="157"/>
      <c r="E513" s="158"/>
      <c r="F513" s="39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4"/>
      <c r="D514" s="157"/>
      <c r="E514" s="158"/>
      <c r="F514" s="39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4"/>
      <c r="D515" s="157"/>
      <c r="E515" s="158"/>
      <c r="F515" s="39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.4" hidden="1" customHeight="1">
      <c r="A516" s="11"/>
      <c r="B516" s="1"/>
      <c r="C516" s="34"/>
      <c r="D516" s="157"/>
      <c r="E516" s="158"/>
      <c r="F516" s="39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4"/>
      <c r="D517" s="157"/>
      <c r="E517" s="158"/>
      <c r="F517" s="39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4"/>
      <c r="D518" s="157"/>
      <c r="E518" s="158"/>
      <c r="F518" s="39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4"/>
      <c r="D519" s="157"/>
      <c r="E519" s="158"/>
      <c r="F519" s="39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3"/>
        <v>0</v>
      </c>
      <c r="I519" s="12"/>
    </row>
    <row r="520" spans="1:9" ht="12.4" hidden="1" customHeight="1">
      <c r="A520" s="11"/>
      <c r="B520" s="1"/>
      <c r="C520" s="34"/>
      <c r="D520" s="157"/>
      <c r="E520" s="158"/>
      <c r="F520" s="39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4"/>
      <c r="D521" s="157"/>
      <c r="E521" s="158"/>
      <c r="F521" s="39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4"/>
      <c r="D522" s="157"/>
      <c r="E522" s="158"/>
      <c r="F522" s="39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4"/>
      <c r="D523" s="157"/>
      <c r="E523" s="158"/>
      <c r="F523" s="39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4"/>
      <c r="D524" s="157"/>
      <c r="E524" s="158"/>
      <c r="F524" s="39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4"/>
      <c r="D525" s="157"/>
      <c r="E525" s="158"/>
      <c r="F525" s="39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4"/>
      <c r="D526" s="157"/>
      <c r="E526" s="158"/>
      <c r="F526" s="39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4"/>
      <c r="D527" s="157"/>
      <c r="E527" s="158"/>
      <c r="F527" s="39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4"/>
      <c r="D528" s="157"/>
      <c r="E528" s="158"/>
      <c r="F528" s="39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4"/>
      <c r="D529" s="157"/>
      <c r="E529" s="158"/>
      <c r="F529" s="39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4"/>
      <c r="D530" s="157"/>
      <c r="E530" s="158"/>
      <c r="F530" s="39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4"/>
      <c r="D531" s="157"/>
      <c r="E531" s="158"/>
      <c r="F531" s="39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4"/>
      <c r="D532" s="157"/>
      <c r="E532" s="158"/>
      <c r="F532" s="39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4"/>
      <c r="D533" s="157"/>
      <c r="E533" s="158"/>
      <c r="F533" s="39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4"/>
      <c r="D534" s="157"/>
      <c r="E534" s="158"/>
      <c r="F534" s="39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4"/>
      <c r="D535" s="157"/>
      <c r="E535" s="158"/>
      <c r="F535" s="39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4"/>
      <c r="D536" s="157"/>
      <c r="E536" s="158"/>
      <c r="F536" s="39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4"/>
      <c r="D537" s="157"/>
      <c r="E537" s="158"/>
      <c r="F537" s="39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4"/>
      <c r="D538" s="157"/>
      <c r="E538" s="158"/>
      <c r="F538" s="39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4"/>
      <c r="D539" s="157"/>
      <c r="E539" s="158"/>
      <c r="F539" s="39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5"/>
      <c r="D540" s="157"/>
      <c r="E540" s="158"/>
      <c r="F540" s="39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>ROUND(IF(ISNUMBER(B540), G540*B540, 0),5)</f>
        <v>0</v>
      </c>
      <c r="I540" s="12"/>
    </row>
    <row r="541" spans="1:9" ht="12" hidden="1" customHeight="1">
      <c r="A541" s="11"/>
      <c r="B541" s="1"/>
      <c r="C541" s="34"/>
      <c r="D541" s="157"/>
      <c r="E541" s="158"/>
      <c r="F541" s="39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ref="H541:H604" si="14">ROUND(IF(ISNUMBER(B541), G541*B541, 0),5)</f>
        <v>0</v>
      </c>
      <c r="I541" s="12"/>
    </row>
    <row r="542" spans="1:9" ht="12.4" hidden="1" customHeight="1">
      <c r="A542" s="11"/>
      <c r="B542" s="1"/>
      <c r="C542" s="34"/>
      <c r="D542" s="157"/>
      <c r="E542" s="158"/>
      <c r="F542" s="39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4"/>
        <v>0</v>
      </c>
      <c r="I542" s="12"/>
    </row>
    <row r="543" spans="1:9" ht="12.4" hidden="1" customHeight="1">
      <c r="A543" s="11"/>
      <c r="B543" s="1"/>
      <c r="C543" s="34"/>
      <c r="D543" s="157"/>
      <c r="E543" s="158"/>
      <c r="F543" s="39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4"/>
        <v>0</v>
      </c>
      <c r="I543" s="12"/>
    </row>
    <row r="544" spans="1:9" ht="12.4" hidden="1" customHeight="1">
      <c r="A544" s="11"/>
      <c r="B544" s="1"/>
      <c r="C544" s="34"/>
      <c r="D544" s="157"/>
      <c r="E544" s="158"/>
      <c r="F544" s="39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4"/>
        <v>0</v>
      </c>
      <c r="I544" s="12"/>
    </row>
    <row r="545" spans="1:9" ht="12.4" hidden="1" customHeight="1">
      <c r="A545" s="11"/>
      <c r="B545" s="1"/>
      <c r="C545" s="34"/>
      <c r="D545" s="157"/>
      <c r="E545" s="158"/>
      <c r="F545" s="39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4"/>
        <v>0</v>
      </c>
      <c r="I545" s="12"/>
    </row>
    <row r="546" spans="1:9" ht="12.4" hidden="1" customHeight="1">
      <c r="A546" s="11"/>
      <c r="B546" s="1"/>
      <c r="C546" s="34"/>
      <c r="D546" s="157"/>
      <c r="E546" s="158"/>
      <c r="F546" s="39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4"/>
      <c r="D547" s="157"/>
      <c r="E547" s="158"/>
      <c r="F547" s="39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4"/>
      <c r="D548" s="157"/>
      <c r="E548" s="158"/>
      <c r="F548" s="39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4"/>
      <c r="D549" s="157"/>
      <c r="E549" s="158"/>
      <c r="F549" s="39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4"/>
      <c r="D550" s="157"/>
      <c r="E550" s="158"/>
      <c r="F550" s="39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4"/>
      <c r="D551" s="157"/>
      <c r="E551" s="158"/>
      <c r="F551" s="39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4"/>
      <c r="D552" s="157"/>
      <c r="E552" s="158"/>
      <c r="F552" s="39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4"/>
      <c r="D553" s="157"/>
      <c r="E553" s="158"/>
      <c r="F553" s="39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4"/>
      <c r="D554" s="157"/>
      <c r="E554" s="158"/>
      <c r="F554" s="39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4"/>
      <c r="D555" s="157"/>
      <c r="E555" s="158"/>
      <c r="F555" s="39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4"/>
      <c r="D556" s="157"/>
      <c r="E556" s="158"/>
      <c r="F556" s="39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4"/>
      <c r="D557" s="157"/>
      <c r="E557" s="158"/>
      <c r="F557" s="39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4"/>
        <v>0</v>
      </c>
      <c r="I557" s="12"/>
    </row>
    <row r="558" spans="1:9" ht="12.4" hidden="1" customHeight="1">
      <c r="A558" s="11"/>
      <c r="B558" s="1"/>
      <c r="C558" s="34"/>
      <c r="D558" s="157"/>
      <c r="E558" s="158"/>
      <c r="F558" s="39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4"/>
        <v>0</v>
      </c>
      <c r="I558" s="12"/>
    </row>
    <row r="559" spans="1:9" ht="12.4" hidden="1" customHeight="1">
      <c r="A559" s="11"/>
      <c r="B559" s="1"/>
      <c r="C559" s="34"/>
      <c r="D559" s="157"/>
      <c r="E559" s="158"/>
      <c r="F559" s="39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4"/>
      <c r="D560" s="157"/>
      <c r="E560" s="158"/>
      <c r="F560" s="39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4"/>
      <c r="D561" s="157"/>
      <c r="E561" s="158"/>
      <c r="F561" s="39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4"/>
      <c r="D562" s="157"/>
      <c r="E562" s="158"/>
      <c r="F562" s="39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4"/>
      <c r="D563" s="157"/>
      <c r="E563" s="158"/>
      <c r="F563" s="39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5"/>
      <c r="D564" s="157"/>
      <c r="E564" s="158"/>
      <c r="F564" s="39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" hidden="1" customHeight="1">
      <c r="A565" s="11"/>
      <c r="B565" s="1"/>
      <c r="C565" s="34"/>
      <c r="D565" s="157"/>
      <c r="E565" s="158"/>
      <c r="F565" s="39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4"/>
      <c r="D566" s="157"/>
      <c r="E566" s="158"/>
      <c r="F566" s="39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4"/>
      <c r="D567" s="157"/>
      <c r="E567" s="158"/>
      <c r="F567" s="39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4"/>
      <c r="D568" s="157"/>
      <c r="E568" s="158"/>
      <c r="F568" s="39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4"/>
      <c r="D569" s="157"/>
      <c r="E569" s="158"/>
      <c r="F569" s="39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4"/>
      <c r="D570" s="157"/>
      <c r="E570" s="158"/>
      <c r="F570" s="39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4"/>
      <c r="D571" s="157"/>
      <c r="E571" s="158"/>
      <c r="F571" s="39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4"/>
      <c r="D572" s="157"/>
      <c r="E572" s="158"/>
      <c r="F572" s="39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4"/>
      <c r="D573" s="157"/>
      <c r="E573" s="158"/>
      <c r="F573" s="39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4"/>
      <c r="D574" s="157"/>
      <c r="E574" s="158"/>
      <c r="F574" s="39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4"/>
      <c r="D575" s="157"/>
      <c r="E575" s="158"/>
      <c r="F575" s="39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4"/>
      <c r="D576" s="157"/>
      <c r="E576" s="158"/>
      <c r="F576" s="39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4"/>
      <c r="D577" s="157"/>
      <c r="E577" s="158"/>
      <c r="F577" s="39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4"/>
      <c r="D578" s="157"/>
      <c r="E578" s="158"/>
      <c r="F578" s="39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4"/>
      <c r="D579" s="157"/>
      <c r="E579" s="158"/>
      <c r="F579" s="39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4"/>
      <c r="D580" s="157"/>
      <c r="E580" s="158"/>
      <c r="F580" s="39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4"/>
      <c r="D581" s="157"/>
      <c r="E581" s="158"/>
      <c r="F581" s="39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4"/>
      <c r="D582" s="157"/>
      <c r="E582" s="158"/>
      <c r="F582" s="39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4"/>
      <c r="D583" s="157"/>
      <c r="E583" s="158"/>
      <c r="F583" s="39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4"/>
      <c r="D584" s="157"/>
      <c r="E584" s="158"/>
      <c r="F584" s="39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4"/>
      <c r="D585" s="157"/>
      <c r="E585" s="158"/>
      <c r="F585" s="39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4"/>
      <c r="D586" s="157"/>
      <c r="E586" s="158"/>
      <c r="F586" s="39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4"/>
      <c r="D587" s="157"/>
      <c r="E587" s="158"/>
      <c r="F587" s="39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4"/>
      <c r="D588" s="157"/>
      <c r="E588" s="158"/>
      <c r="F588" s="39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4"/>
      <c r="D589" s="157"/>
      <c r="E589" s="158"/>
      <c r="F589" s="39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4"/>
      <c r="D590" s="157"/>
      <c r="E590" s="158"/>
      <c r="F590" s="39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4"/>
      <c r="D591" s="157"/>
      <c r="E591" s="158"/>
      <c r="F591" s="39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5"/>
      <c r="D592" s="157"/>
      <c r="E592" s="158"/>
      <c r="F592" s="39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" hidden="1" customHeight="1">
      <c r="A593" s="11"/>
      <c r="B593" s="1"/>
      <c r="C593" s="34"/>
      <c r="D593" s="157"/>
      <c r="E593" s="158"/>
      <c r="F593" s="39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4"/>
      <c r="D594" s="157"/>
      <c r="E594" s="158"/>
      <c r="F594" s="39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4"/>
      <c r="D595" s="157"/>
      <c r="E595" s="158"/>
      <c r="F595" s="39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4"/>
      <c r="D596" s="157"/>
      <c r="E596" s="158"/>
      <c r="F596" s="39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4"/>
      <c r="D597" s="157"/>
      <c r="E597" s="158"/>
      <c r="F597" s="39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4"/>
      <c r="D598" s="157"/>
      <c r="E598" s="158"/>
      <c r="F598" s="39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4"/>
      <c r="D599" s="157"/>
      <c r="E599" s="158"/>
      <c r="F599" s="39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4"/>
      <c r="D600" s="157"/>
      <c r="E600" s="158"/>
      <c r="F600" s="39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4"/>
      <c r="D601" s="157"/>
      <c r="E601" s="158"/>
      <c r="F601" s="39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4"/>
      <c r="D602" s="157"/>
      <c r="E602" s="158"/>
      <c r="F602" s="39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4"/>
      <c r="D603" s="157"/>
      <c r="E603" s="158"/>
      <c r="F603" s="39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4"/>
      <c r="D604" s="157"/>
      <c r="E604" s="158"/>
      <c r="F604" s="39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4"/>
      <c r="D605" s="157"/>
      <c r="E605" s="158"/>
      <c r="F605" s="39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ref="H605:H668" si="15">ROUND(IF(ISNUMBER(B605), G605*B605, 0),5)</f>
        <v>0</v>
      </c>
      <c r="I605" s="12"/>
    </row>
    <row r="606" spans="1:9" ht="12.4" hidden="1" customHeight="1">
      <c r="A606" s="11"/>
      <c r="B606" s="1"/>
      <c r="C606" s="34"/>
      <c r="D606" s="157"/>
      <c r="E606" s="158"/>
      <c r="F606" s="39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5"/>
        <v>0</v>
      </c>
      <c r="I606" s="12"/>
    </row>
    <row r="607" spans="1:9" ht="12.4" hidden="1" customHeight="1">
      <c r="A607" s="11"/>
      <c r="B607" s="1"/>
      <c r="C607" s="34"/>
      <c r="D607" s="157"/>
      <c r="E607" s="158"/>
      <c r="F607" s="39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5"/>
        <v>0</v>
      </c>
      <c r="I607" s="12"/>
    </row>
    <row r="608" spans="1:9" ht="12.4" hidden="1" customHeight="1">
      <c r="A608" s="11"/>
      <c r="B608" s="1"/>
      <c r="C608" s="35"/>
      <c r="D608" s="157"/>
      <c r="E608" s="158"/>
      <c r="F608" s="39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5"/>
        <v>0</v>
      </c>
      <c r="I608" s="12"/>
    </row>
    <row r="609" spans="1:9" ht="12.4" hidden="1" customHeight="1">
      <c r="A609" s="11"/>
      <c r="B609" s="1"/>
      <c r="C609" s="35"/>
      <c r="D609" s="157"/>
      <c r="E609" s="158"/>
      <c r="F609" s="39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5"/>
        <v>0</v>
      </c>
      <c r="I609" s="12"/>
    </row>
    <row r="610" spans="1:9" ht="12.4" hidden="1" customHeight="1">
      <c r="A610" s="11"/>
      <c r="B610" s="1"/>
      <c r="C610" s="34"/>
      <c r="D610" s="157"/>
      <c r="E610" s="158"/>
      <c r="F610" s="39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5"/>
        <v>0</v>
      </c>
      <c r="I610" s="12"/>
    </row>
    <row r="611" spans="1:9" ht="12.4" hidden="1" customHeight="1">
      <c r="A611" s="11"/>
      <c r="B611" s="1"/>
      <c r="C611" s="34"/>
      <c r="D611" s="157"/>
      <c r="E611" s="158"/>
      <c r="F611" s="39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5"/>
        <v>0</v>
      </c>
      <c r="I611" s="12"/>
    </row>
    <row r="612" spans="1:9" ht="12.4" hidden="1" customHeight="1">
      <c r="A612" s="11"/>
      <c r="B612" s="1"/>
      <c r="C612" s="34"/>
      <c r="D612" s="157"/>
      <c r="E612" s="158"/>
      <c r="F612" s="39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5"/>
        <v>0</v>
      </c>
      <c r="I612" s="12"/>
    </row>
    <row r="613" spans="1:9" ht="12.4" hidden="1" customHeight="1">
      <c r="A613" s="11"/>
      <c r="B613" s="1"/>
      <c r="C613" s="34"/>
      <c r="D613" s="157"/>
      <c r="E613" s="158"/>
      <c r="F613" s="39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5"/>
        <v>0</v>
      </c>
      <c r="I613" s="12"/>
    </row>
    <row r="614" spans="1:9" ht="12.4" hidden="1" customHeight="1">
      <c r="A614" s="11"/>
      <c r="B614" s="1"/>
      <c r="C614" s="34"/>
      <c r="D614" s="157"/>
      <c r="E614" s="158"/>
      <c r="F614" s="39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4"/>
      <c r="D615" s="157"/>
      <c r="E615" s="158"/>
      <c r="F615" s="39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4"/>
      <c r="D616" s="157"/>
      <c r="E616" s="158"/>
      <c r="F616" s="39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4"/>
      <c r="D617" s="157"/>
      <c r="E617" s="158"/>
      <c r="F617" s="39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4"/>
      <c r="D618" s="157"/>
      <c r="E618" s="158"/>
      <c r="F618" s="39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4"/>
      <c r="D619" s="157"/>
      <c r="E619" s="158"/>
      <c r="F619" s="39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5"/>
      <c r="D620" s="157"/>
      <c r="E620" s="158"/>
      <c r="F620" s="39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" hidden="1" customHeight="1">
      <c r="A621" s="11"/>
      <c r="B621" s="1"/>
      <c r="C621" s="34"/>
      <c r="D621" s="157"/>
      <c r="E621" s="158"/>
      <c r="F621" s="39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4"/>
      <c r="D622" s="157"/>
      <c r="E622" s="158"/>
      <c r="F622" s="39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4"/>
      <c r="D623" s="157"/>
      <c r="E623" s="158"/>
      <c r="F623" s="39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4"/>
      <c r="D624" s="157"/>
      <c r="E624" s="158"/>
      <c r="F624" s="39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4"/>
      <c r="D625" s="157"/>
      <c r="E625" s="158"/>
      <c r="F625" s="39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4"/>
      <c r="D626" s="157"/>
      <c r="E626" s="158"/>
      <c r="F626" s="39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4"/>
      <c r="D627" s="157"/>
      <c r="E627" s="158"/>
      <c r="F627" s="39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4"/>
      <c r="D628" s="157"/>
      <c r="E628" s="158"/>
      <c r="F628" s="39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4"/>
      <c r="D629" s="157"/>
      <c r="E629" s="158"/>
      <c r="F629" s="39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4"/>
      <c r="D630" s="157"/>
      <c r="E630" s="158"/>
      <c r="F630" s="39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4"/>
      <c r="D631" s="157"/>
      <c r="E631" s="158"/>
      <c r="F631" s="39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4"/>
      <c r="D632" s="157"/>
      <c r="E632" s="158"/>
      <c r="F632" s="39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4"/>
      <c r="D633" s="157"/>
      <c r="E633" s="158"/>
      <c r="F633" s="39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4"/>
      <c r="D634" s="157"/>
      <c r="E634" s="158"/>
      <c r="F634" s="39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4"/>
      <c r="D635" s="157"/>
      <c r="E635" s="158"/>
      <c r="F635" s="39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4"/>
      <c r="D636" s="157"/>
      <c r="E636" s="158"/>
      <c r="F636" s="39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4"/>
      <c r="D637" s="157"/>
      <c r="E637" s="158"/>
      <c r="F637" s="39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4"/>
      <c r="D638" s="157"/>
      <c r="E638" s="158"/>
      <c r="F638" s="39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4"/>
      <c r="D639" s="157"/>
      <c r="E639" s="158"/>
      <c r="F639" s="39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4"/>
      <c r="D640" s="157"/>
      <c r="E640" s="158"/>
      <c r="F640" s="39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4"/>
      <c r="D641" s="157"/>
      <c r="E641" s="158"/>
      <c r="F641" s="39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4"/>
      <c r="D642" s="157"/>
      <c r="E642" s="158"/>
      <c r="F642" s="39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4"/>
      <c r="D643" s="157"/>
      <c r="E643" s="158"/>
      <c r="F643" s="39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4"/>
      <c r="D644" s="157"/>
      <c r="E644" s="158"/>
      <c r="F644" s="39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4"/>
      <c r="D645" s="157"/>
      <c r="E645" s="158"/>
      <c r="F645" s="39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4"/>
      <c r="D646" s="157"/>
      <c r="E646" s="158"/>
      <c r="F646" s="39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4"/>
      <c r="D647" s="157"/>
      <c r="E647" s="158"/>
      <c r="F647" s="39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5"/>
      <c r="D648" s="157"/>
      <c r="E648" s="158"/>
      <c r="F648" s="39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" hidden="1" customHeight="1">
      <c r="A649" s="11"/>
      <c r="B649" s="1"/>
      <c r="C649" s="34"/>
      <c r="D649" s="157"/>
      <c r="E649" s="158"/>
      <c r="F649" s="39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4"/>
      <c r="D650" s="157"/>
      <c r="E650" s="158"/>
      <c r="F650" s="39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4"/>
      <c r="D651" s="157"/>
      <c r="E651" s="158"/>
      <c r="F651" s="39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4"/>
      <c r="D652" s="157"/>
      <c r="E652" s="158"/>
      <c r="F652" s="39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4"/>
      <c r="D653" s="157"/>
      <c r="E653" s="158"/>
      <c r="F653" s="39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4"/>
      <c r="D654" s="157"/>
      <c r="E654" s="158"/>
      <c r="F654" s="39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4"/>
      <c r="D655" s="157"/>
      <c r="E655" s="158"/>
      <c r="F655" s="39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4"/>
      <c r="D656" s="157"/>
      <c r="E656" s="158"/>
      <c r="F656" s="39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4"/>
      <c r="D657" s="157"/>
      <c r="E657" s="158"/>
      <c r="F657" s="39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4"/>
      <c r="D658" s="157"/>
      <c r="E658" s="158"/>
      <c r="F658" s="39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4"/>
      <c r="D659" s="157"/>
      <c r="E659" s="158"/>
      <c r="F659" s="39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4"/>
      <c r="D660" s="157"/>
      <c r="E660" s="158"/>
      <c r="F660" s="39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4"/>
      <c r="D661" s="157"/>
      <c r="E661" s="158"/>
      <c r="F661" s="39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4"/>
      <c r="D662" s="157"/>
      <c r="E662" s="158"/>
      <c r="F662" s="39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4"/>
      <c r="D663" s="157"/>
      <c r="E663" s="158"/>
      <c r="F663" s="39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4"/>
      <c r="D664" s="157"/>
      <c r="E664" s="158"/>
      <c r="F664" s="39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4"/>
      <c r="D665" s="157"/>
      <c r="E665" s="158"/>
      <c r="F665" s="39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4"/>
      <c r="D666" s="157"/>
      <c r="E666" s="158"/>
      <c r="F666" s="39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4"/>
      <c r="D667" s="157"/>
      <c r="E667" s="158"/>
      <c r="F667" s="39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4"/>
      <c r="D668" s="157"/>
      <c r="E668" s="158"/>
      <c r="F668" s="39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4"/>
      <c r="D669" s="157"/>
      <c r="E669" s="158"/>
      <c r="F669" s="39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ref="H669:H699" si="16">ROUND(IF(ISNUMBER(B669), G669*B669, 0),5)</f>
        <v>0</v>
      </c>
      <c r="I669" s="12"/>
    </row>
    <row r="670" spans="1:9" ht="12.4" hidden="1" customHeight="1">
      <c r="A670" s="11"/>
      <c r="B670" s="1"/>
      <c r="C670" s="34"/>
      <c r="D670" s="157"/>
      <c r="E670" s="158"/>
      <c r="F670" s="39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4"/>
      <c r="D671" s="157"/>
      <c r="E671" s="158"/>
      <c r="F671" s="39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5"/>
      <c r="D672" s="157"/>
      <c r="E672" s="158"/>
      <c r="F672" s="39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" hidden="1" customHeight="1">
      <c r="A673" s="11"/>
      <c r="B673" s="1"/>
      <c r="C673" s="34"/>
      <c r="D673" s="157"/>
      <c r="E673" s="158"/>
      <c r="F673" s="39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4"/>
      <c r="D674" s="157"/>
      <c r="E674" s="158"/>
      <c r="F674" s="39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4"/>
      <c r="D675" s="157"/>
      <c r="E675" s="158"/>
      <c r="F675" s="39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4"/>
      <c r="D676" s="157"/>
      <c r="E676" s="158"/>
      <c r="F676" s="39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4"/>
      <c r="D677" s="157"/>
      <c r="E677" s="158"/>
      <c r="F677" s="39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4"/>
      <c r="D678" s="157"/>
      <c r="E678" s="158"/>
      <c r="F678" s="39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4"/>
      <c r="D679" s="157"/>
      <c r="E679" s="158"/>
      <c r="F679" s="39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4"/>
      <c r="D680" s="157"/>
      <c r="E680" s="158"/>
      <c r="F680" s="39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4"/>
      <c r="D681" s="157"/>
      <c r="E681" s="158"/>
      <c r="F681" s="39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4"/>
      <c r="D682" s="157"/>
      <c r="E682" s="158"/>
      <c r="F682" s="39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4"/>
      <c r="D683" s="157"/>
      <c r="E683" s="158"/>
      <c r="F683" s="39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4"/>
      <c r="D684" s="157"/>
      <c r="E684" s="158"/>
      <c r="F684" s="39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4"/>
      <c r="D685" s="157"/>
      <c r="E685" s="158"/>
      <c r="F685" s="39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4"/>
      <c r="D686" s="157"/>
      <c r="E686" s="158"/>
      <c r="F686" s="39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4"/>
      <c r="D687" s="157"/>
      <c r="E687" s="158"/>
      <c r="F687" s="39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4"/>
      <c r="D688" s="157"/>
      <c r="E688" s="158"/>
      <c r="F688" s="39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4"/>
      <c r="D689" s="157"/>
      <c r="E689" s="158"/>
      <c r="F689" s="39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4"/>
      <c r="D690" s="157"/>
      <c r="E690" s="158"/>
      <c r="F690" s="39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4"/>
      <c r="D691" s="157"/>
      <c r="E691" s="158"/>
      <c r="F691" s="39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4"/>
      <c r="D692" s="157"/>
      <c r="E692" s="158"/>
      <c r="F692" s="39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4"/>
      <c r="D693" s="157"/>
      <c r="E693" s="158"/>
      <c r="F693" s="39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4"/>
      <c r="D694" s="157"/>
      <c r="E694" s="158"/>
      <c r="F694" s="39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4"/>
      <c r="D695" s="157"/>
      <c r="E695" s="158"/>
      <c r="F695" s="39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4"/>
      <c r="D696" s="157"/>
      <c r="E696" s="158"/>
      <c r="F696" s="39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4"/>
      <c r="D697" s="157"/>
      <c r="E697" s="158"/>
      <c r="F697" s="39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4"/>
      <c r="D698" s="157"/>
      <c r="E698" s="158"/>
      <c r="F698" s="39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4"/>
      <c r="D699" s="157"/>
      <c r="E699" s="158"/>
      <c r="F699" s="39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5"/>
      <c r="D700" s="157"/>
      <c r="E700" s="158"/>
      <c r="F700" s="39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>ROUND(IF(ISNUMBER(B700), G700*B700, 0),5)</f>
        <v>0</v>
      </c>
      <c r="I700" s="12"/>
    </row>
    <row r="701" spans="1:9" ht="12" hidden="1" customHeight="1">
      <c r="A701" s="11"/>
      <c r="B701" s="1"/>
      <c r="C701" s="34"/>
      <c r="D701" s="157"/>
      <c r="E701" s="158"/>
      <c r="F701" s="39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ref="H701:H764" si="17">ROUND(IF(ISNUMBER(B701), G701*B701, 0),5)</f>
        <v>0</v>
      </c>
      <c r="I701" s="12"/>
    </row>
    <row r="702" spans="1:9" ht="12.4" hidden="1" customHeight="1">
      <c r="A702" s="11"/>
      <c r="B702" s="1"/>
      <c r="C702" s="34"/>
      <c r="D702" s="157"/>
      <c r="E702" s="158"/>
      <c r="F702" s="39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7"/>
        <v>0</v>
      </c>
      <c r="I702" s="12"/>
    </row>
    <row r="703" spans="1:9" ht="12.4" hidden="1" customHeight="1">
      <c r="A703" s="11"/>
      <c r="B703" s="1"/>
      <c r="C703" s="34"/>
      <c r="D703" s="157"/>
      <c r="E703" s="158"/>
      <c r="F703" s="39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7"/>
        <v>0</v>
      </c>
      <c r="I703" s="12"/>
    </row>
    <row r="704" spans="1:9" ht="12.4" hidden="1" customHeight="1">
      <c r="A704" s="11"/>
      <c r="B704" s="1"/>
      <c r="C704" s="34"/>
      <c r="D704" s="157"/>
      <c r="E704" s="158"/>
      <c r="F704" s="39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7"/>
        <v>0</v>
      </c>
      <c r="I704" s="12"/>
    </row>
    <row r="705" spans="1:9" ht="12.4" hidden="1" customHeight="1">
      <c r="A705" s="11"/>
      <c r="B705" s="1"/>
      <c r="C705" s="34"/>
      <c r="D705" s="157"/>
      <c r="E705" s="158"/>
      <c r="F705" s="39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7"/>
        <v>0</v>
      </c>
      <c r="I705" s="12"/>
    </row>
    <row r="706" spans="1:9" ht="12.4" hidden="1" customHeight="1">
      <c r="A706" s="11"/>
      <c r="B706" s="1"/>
      <c r="C706" s="34"/>
      <c r="D706" s="157"/>
      <c r="E706" s="158"/>
      <c r="F706" s="39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7"/>
        <v>0</v>
      </c>
      <c r="I706" s="12"/>
    </row>
    <row r="707" spans="1:9" ht="12.4" hidden="1" customHeight="1">
      <c r="A707" s="11"/>
      <c r="B707" s="1"/>
      <c r="C707" s="34"/>
      <c r="D707" s="157"/>
      <c r="E707" s="158"/>
      <c r="F707" s="39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7"/>
        <v>0</v>
      </c>
      <c r="I707" s="12"/>
    </row>
    <row r="708" spans="1:9" ht="12.4" hidden="1" customHeight="1">
      <c r="A708" s="11"/>
      <c r="B708" s="1"/>
      <c r="C708" s="34"/>
      <c r="D708" s="157"/>
      <c r="E708" s="158"/>
      <c r="F708" s="39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7"/>
        <v>0</v>
      </c>
      <c r="I708" s="12"/>
    </row>
    <row r="709" spans="1:9" ht="12.4" hidden="1" customHeight="1">
      <c r="A709" s="11"/>
      <c r="B709" s="1"/>
      <c r="C709" s="34"/>
      <c r="D709" s="157"/>
      <c r="E709" s="158"/>
      <c r="F709" s="39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7"/>
        <v>0</v>
      </c>
      <c r="I709" s="12"/>
    </row>
    <row r="710" spans="1:9" ht="12.4" hidden="1" customHeight="1">
      <c r="A710" s="11"/>
      <c r="B710" s="1"/>
      <c r="C710" s="34"/>
      <c r="D710" s="157"/>
      <c r="E710" s="158"/>
      <c r="F710" s="39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7"/>
        <v>0</v>
      </c>
      <c r="I710" s="12"/>
    </row>
    <row r="711" spans="1:9" ht="12.4" hidden="1" customHeight="1">
      <c r="A711" s="11"/>
      <c r="B711" s="1"/>
      <c r="C711" s="34"/>
      <c r="D711" s="157"/>
      <c r="E711" s="158"/>
      <c r="F711" s="39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7"/>
        <v>0</v>
      </c>
      <c r="I711" s="12"/>
    </row>
    <row r="712" spans="1:9" ht="12.4" hidden="1" customHeight="1">
      <c r="A712" s="11"/>
      <c r="B712" s="1"/>
      <c r="C712" s="34"/>
      <c r="D712" s="157"/>
      <c r="E712" s="158"/>
      <c r="F712" s="39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7"/>
        <v>0</v>
      </c>
      <c r="I712" s="12"/>
    </row>
    <row r="713" spans="1:9" ht="12.4" hidden="1" customHeight="1">
      <c r="A713" s="11"/>
      <c r="B713" s="1"/>
      <c r="C713" s="34"/>
      <c r="D713" s="157"/>
      <c r="E713" s="158"/>
      <c r="F713" s="39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7"/>
        <v>0</v>
      </c>
      <c r="I713" s="12"/>
    </row>
    <row r="714" spans="1:9" ht="12" hidden="1" customHeight="1">
      <c r="A714" s="11"/>
      <c r="B714" s="1"/>
      <c r="C714" s="34"/>
      <c r="D714" s="157"/>
      <c r="E714" s="158"/>
      <c r="F714" s="39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7"/>
        <v>0</v>
      </c>
      <c r="I714" s="12"/>
    </row>
    <row r="715" spans="1:9" ht="12.4" hidden="1" customHeight="1">
      <c r="A715" s="11"/>
      <c r="B715" s="1"/>
      <c r="C715" s="34"/>
      <c r="D715" s="157"/>
      <c r="E715" s="158"/>
      <c r="F715" s="39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7"/>
        <v>0</v>
      </c>
      <c r="I715" s="12"/>
    </row>
    <row r="716" spans="1:9" ht="12.4" hidden="1" customHeight="1">
      <c r="A716" s="11"/>
      <c r="B716" s="1"/>
      <c r="C716" s="34"/>
      <c r="D716" s="157"/>
      <c r="E716" s="158"/>
      <c r="F716" s="39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7"/>
        <v>0</v>
      </c>
      <c r="I716" s="12"/>
    </row>
    <row r="717" spans="1:9" ht="12.4" hidden="1" customHeight="1">
      <c r="A717" s="11"/>
      <c r="B717" s="1"/>
      <c r="C717" s="34"/>
      <c r="D717" s="157"/>
      <c r="E717" s="158"/>
      <c r="F717" s="39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7"/>
        <v>0</v>
      </c>
      <c r="I717" s="12"/>
    </row>
    <row r="718" spans="1:9" ht="12.4" hidden="1" customHeight="1">
      <c r="A718" s="11"/>
      <c r="B718" s="1"/>
      <c r="C718" s="34"/>
      <c r="D718" s="157"/>
      <c r="E718" s="158"/>
      <c r="F718" s="39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 t="shared" si="17"/>
        <v>0</v>
      </c>
      <c r="I718" s="12"/>
    </row>
    <row r="719" spans="1:9" ht="12.4" hidden="1" customHeight="1">
      <c r="A719" s="11"/>
      <c r="B719" s="1"/>
      <c r="C719" s="34"/>
      <c r="D719" s="157"/>
      <c r="E719" s="158"/>
      <c r="F719" s="39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si="17"/>
        <v>0</v>
      </c>
      <c r="I719" s="12"/>
    </row>
    <row r="720" spans="1:9" ht="12.4" hidden="1" customHeight="1">
      <c r="A720" s="11"/>
      <c r="B720" s="1"/>
      <c r="C720" s="34"/>
      <c r="D720" s="157"/>
      <c r="E720" s="158"/>
      <c r="F720" s="39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17"/>
        <v>0</v>
      </c>
      <c r="I720" s="12"/>
    </row>
    <row r="721" spans="1:9" ht="12.4" hidden="1" customHeight="1">
      <c r="A721" s="11"/>
      <c r="B721" s="1"/>
      <c r="C721" s="34"/>
      <c r="D721" s="157"/>
      <c r="E721" s="158"/>
      <c r="F721" s="39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17"/>
        <v>0</v>
      </c>
      <c r="I721" s="12"/>
    </row>
    <row r="722" spans="1:9" ht="12.4" hidden="1" customHeight="1">
      <c r="A722" s="11"/>
      <c r="B722" s="1"/>
      <c r="C722" s="34"/>
      <c r="D722" s="157"/>
      <c r="E722" s="158"/>
      <c r="F722" s="39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4"/>
      <c r="D723" s="157"/>
      <c r="E723" s="158"/>
      <c r="F723" s="39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4"/>
      <c r="D724" s="157"/>
      <c r="E724" s="158"/>
      <c r="F724" s="39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4"/>
      <c r="D725" s="157"/>
      <c r="E725" s="158"/>
      <c r="F725" s="39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4"/>
      <c r="D726" s="157"/>
      <c r="E726" s="158"/>
      <c r="F726" s="39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4"/>
      <c r="D727" s="157"/>
      <c r="E727" s="158"/>
      <c r="F727" s="39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4"/>
      <c r="D728" s="157"/>
      <c r="E728" s="158"/>
      <c r="F728" s="39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4"/>
      <c r="D729" s="157"/>
      <c r="E729" s="158"/>
      <c r="F729" s="39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4"/>
      <c r="D730" s="157"/>
      <c r="E730" s="158"/>
      <c r="F730" s="39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4"/>
      <c r="D731" s="157"/>
      <c r="E731" s="158"/>
      <c r="F731" s="39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4"/>
      <c r="D732" s="157"/>
      <c r="E732" s="158"/>
      <c r="F732" s="39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4"/>
      <c r="D733" s="157"/>
      <c r="E733" s="158"/>
      <c r="F733" s="39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4"/>
      <c r="D734" s="157"/>
      <c r="E734" s="158"/>
      <c r="F734" s="39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4"/>
      <c r="D735" s="157"/>
      <c r="E735" s="158"/>
      <c r="F735" s="39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4"/>
      <c r="D736" s="157"/>
      <c r="E736" s="158"/>
      <c r="F736" s="39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5"/>
      <c r="D737" s="157"/>
      <c r="E737" s="158"/>
      <c r="F737" s="39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" hidden="1" customHeight="1">
      <c r="A738" s="11"/>
      <c r="B738" s="1"/>
      <c r="C738" s="34"/>
      <c r="D738" s="157"/>
      <c r="E738" s="158"/>
      <c r="F738" s="39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4"/>
      <c r="D739" s="157"/>
      <c r="E739" s="158"/>
      <c r="F739" s="39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17"/>
        <v>0</v>
      </c>
      <c r="I739" s="12"/>
    </row>
    <row r="740" spans="1:9" ht="12.4" hidden="1" customHeight="1">
      <c r="A740" s="11"/>
      <c r="B740" s="1"/>
      <c r="C740" s="34"/>
      <c r="D740" s="157"/>
      <c r="E740" s="158"/>
      <c r="F740" s="39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4"/>
      <c r="D741" s="157"/>
      <c r="E741" s="158"/>
      <c r="F741" s="39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4"/>
      <c r="D742" s="157"/>
      <c r="E742" s="158"/>
      <c r="F742" s="39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4"/>
      <c r="D743" s="157"/>
      <c r="E743" s="158"/>
      <c r="F743" s="39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4"/>
      <c r="D744" s="157"/>
      <c r="E744" s="158"/>
      <c r="F744" s="39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4"/>
      <c r="D745" s="157"/>
      <c r="E745" s="158"/>
      <c r="F745" s="39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4"/>
      <c r="D746" s="157"/>
      <c r="E746" s="158"/>
      <c r="F746" s="39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4"/>
      <c r="D747" s="157"/>
      <c r="E747" s="158"/>
      <c r="F747" s="39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4"/>
      <c r="D748" s="157"/>
      <c r="E748" s="158"/>
      <c r="F748" s="39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4"/>
      <c r="D749" s="157"/>
      <c r="E749" s="158"/>
      <c r="F749" s="39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4"/>
      <c r="D750" s="157"/>
      <c r="E750" s="158"/>
      <c r="F750" s="39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4"/>
      <c r="D751" s="157"/>
      <c r="E751" s="158"/>
      <c r="F751" s="39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4"/>
      <c r="D752" s="157"/>
      <c r="E752" s="158"/>
      <c r="F752" s="39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4"/>
      <c r="D753" s="157"/>
      <c r="E753" s="158"/>
      <c r="F753" s="39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4"/>
      <c r="D754" s="157"/>
      <c r="E754" s="158"/>
      <c r="F754" s="39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4"/>
      <c r="D755" s="157"/>
      <c r="E755" s="158"/>
      <c r="F755" s="39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4"/>
      <c r="D756" s="157"/>
      <c r="E756" s="158"/>
      <c r="F756" s="39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4"/>
      <c r="D757" s="157"/>
      <c r="E757" s="158"/>
      <c r="F757" s="39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4"/>
      <c r="D758" s="157"/>
      <c r="E758" s="158"/>
      <c r="F758" s="39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4"/>
      <c r="D759" s="157"/>
      <c r="E759" s="158"/>
      <c r="F759" s="39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4"/>
      <c r="D760" s="157"/>
      <c r="E760" s="158"/>
      <c r="F760" s="39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4"/>
      <c r="D761" s="157"/>
      <c r="E761" s="158"/>
      <c r="F761" s="39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4"/>
      <c r="D762" s="157"/>
      <c r="E762" s="158"/>
      <c r="F762" s="39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4"/>
      <c r="D763" s="157"/>
      <c r="E763" s="158"/>
      <c r="F763" s="39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98"/>
      <c r="D764" s="157"/>
      <c r="E764" s="158"/>
      <c r="F764" s="39"/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5"/>
      <c r="D765" s="159"/>
      <c r="E765" s="160"/>
      <c r="F765" s="39" t="s">
        <v>26</v>
      </c>
      <c r="G765" s="19"/>
      <c r="H765" s="20">
        <f>G765</f>
        <v>0</v>
      </c>
      <c r="I765" s="12"/>
    </row>
    <row r="766" spans="1:9" ht="12.4" customHeight="1" thickBot="1">
      <c r="A766" s="11"/>
      <c r="B766" s="21"/>
      <c r="C766" s="22"/>
      <c r="D766" s="161"/>
      <c r="E766" s="162"/>
      <c r="F766" s="40"/>
      <c r="G766" s="23">
        <f>ROUND(IF(ISBLANK(C766),0,VLOOKUP(C766,'[2]Acha Air Sales Price List'!$B$1:$X$65536,12,FALSE)*$W$14),2)</f>
        <v>0</v>
      </c>
      <c r="H766" s="24">
        <f>ROUND(IF(ISNUMBER(B766), G766*B766, 0),5)</f>
        <v>0</v>
      </c>
      <c r="I766" s="12"/>
    </row>
    <row r="767" spans="1:9">
      <c r="A767" s="11"/>
      <c r="B767" s="2">
        <f>SUM(B22:B766)</f>
        <v>320</v>
      </c>
      <c r="C767" s="138" t="s">
        <v>66</v>
      </c>
      <c r="D767" s="2"/>
      <c r="E767" s="2"/>
      <c r="F767" s="2"/>
      <c r="G767" s="29"/>
      <c r="H767" s="30"/>
      <c r="I767" s="12"/>
    </row>
    <row r="768" spans="1:9" ht="10.5" customHeight="1" thickBot="1">
      <c r="A768" s="11"/>
      <c r="B768" s="3"/>
      <c r="C768" s="3"/>
      <c r="D768" s="3"/>
      <c r="E768" s="3"/>
      <c r="F768" s="3"/>
      <c r="G768" s="3"/>
      <c r="H768" s="3"/>
      <c r="I768" s="12"/>
    </row>
    <row r="769" spans="1:9" ht="16.5" thickBot="1">
      <c r="A769" s="11"/>
      <c r="B769" s="28" t="s">
        <v>17</v>
      </c>
      <c r="C769" s="3"/>
      <c r="D769" s="3"/>
      <c r="E769" s="3"/>
      <c r="F769" s="3"/>
      <c r="G769" s="31" t="s">
        <v>18</v>
      </c>
      <c r="H769" s="32">
        <f>SUM(H22:H766)</f>
        <v>14367.4</v>
      </c>
      <c r="I769" s="12"/>
    </row>
    <row r="770" spans="1:9" ht="16.5" hidden="1" thickBot="1">
      <c r="A770" s="11"/>
      <c r="B770" s="28" t="s">
        <v>17</v>
      </c>
      <c r="C770" s="3"/>
      <c r="D770" s="3"/>
      <c r="E770" s="3"/>
      <c r="F770" s="3"/>
      <c r="G770" s="31" t="s">
        <v>23</v>
      </c>
      <c r="H770" s="32">
        <f>H769/41.5</f>
        <v>346.20240963855423</v>
      </c>
      <c r="I770" s="12"/>
    </row>
    <row r="771" spans="1:9" ht="16.5" hidden="1" thickBot="1">
      <c r="A771" s="11"/>
      <c r="B771" s="28"/>
      <c r="C771" s="3"/>
      <c r="D771" s="3"/>
      <c r="E771" s="3"/>
      <c r="F771" s="3"/>
      <c r="G771" s="31" t="s">
        <v>25</v>
      </c>
      <c r="H771" s="32">
        <v>40</v>
      </c>
      <c r="I771" s="12"/>
    </row>
    <row r="772" spans="1:9" ht="16.5" hidden="1" thickBot="1">
      <c r="A772" s="11"/>
      <c r="B772" s="28"/>
      <c r="C772" s="3"/>
      <c r="D772" s="3"/>
      <c r="E772" s="3"/>
      <c r="F772" s="3"/>
      <c r="G772" s="31" t="s">
        <v>24</v>
      </c>
      <c r="H772" s="32">
        <f>(H771-H770)*41.5</f>
        <v>-12707.4</v>
      </c>
      <c r="I772" s="12"/>
    </row>
    <row r="773" spans="1:9">
      <c r="A773" s="16"/>
      <c r="B773" s="17"/>
      <c r="C773" s="17"/>
      <c r="D773" s="148" t="str">
        <f>Invoice!D771</f>
        <v>Fourteen Thousand Three Hundred Sixty-Seven and 40/100 THB</v>
      </c>
      <c r="E773" s="17"/>
      <c r="F773" s="17"/>
      <c r="G773" s="17"/>
      <c r="H773" s="17"/>
      <c r="I773" s="18"/>
    </row>
    <row r="777" spans="1:9">
      <c r="H777" s="41"/>
    </row>
  </sheetData>
  <mergeCells count="673">
    <mergeCell ref="B8:D8"/>
    <mergeCell ref="G9:G10"/>
    <mergeCell ref="H9:H10"/>
    <mergeCell ref="G11:G12"/>
    <mergeCell ref="H11:H12"/>
    <mergeCell ref="G13:G14"/>
    <mergeCell ref="H13:H14"/>
    <mergeCell ref="D116:E116"/>
    <mergeCell ref="D117:E117"/>
    <mergeCell ref="D19:E19"/>
    <mergeCell ref="D22:E22"/>
    <mergeCell ref="D23:E23"/>
    <mergeCell ref="D24:E24"/>
    <mergeCell ref="D25:E25"/>
    <mergeCell ref="D26:E26"/>
    <mergeCell ref="D27:E27"/>
    <mergeCell ref="D118:E118"/>
    <mergeCell ref="D119:E119"/>
    <mergeCell ref="D120:E120"/>
    <mergeCell ref="D121:E121"/>
    <mergeCell ref="D110:E110"/>
    <mergeCell ref="D111:E111"/>
    <mergeCell ref="D112:E112"/>
    <mergeCell ref="D113:E113"/>
    <mergeCell ref="D114:E114"/>
    <mergeCell ref="D115:E115"/>
    <mergeCell ref="D128:E128"/>
    <mergeCell ref="D129:E129"/>
    <mergeCell ref="D130:E130"/>
    <mergeCell ref="D131:E131"/>
    <mergeCell ref="D132:E132"/>
    <mergeCell ref="D133:E133"/>
    <mergeCell ref="D122:E122"/>
    <mergeCell ref="D123:E123"/>
    <mergeCell ref="D124:E124"/>
    <mergeCell ref="D125:E125"/>
    <mergeCell ref="D126:E126"/>
    <mergeCell ref="D127:E127"/>
    <mergeCell ref="D140:E140"/>
    <mergeCell ref="D141:E141"/>
    <mergeCell ref="D142:E142"/>
    <mergeCell ref="D143:E143"/>
    <mergeCell ref="D144:E144"/>
    <mergeCell ref="D145:E145"/>
    <mergeCell ref="D134:E134"/>
    <mergeCell ref="D135:E135"/>
    <mergeCell ref="D136:E136"/>
    <mergeCell ref="D137:E137"/>
    <mergeCell ref="D138:E138"/>
    <mergeCell ref="D139:E139"/>
    <mergeCell ref="D152:E152"/>
    <mergeCell ref="D153:E153"/>
    <mergeCell ref="D154:E154"/>
    <mergeCell ref="D155:E155"/>
    <mergeCell ref="D156:E156"/>
    <mergeCell ref="D157:E157"/>
    <mergeCell ref="D146:E146"/>
    <mergeCell ref="D147:E147"/>
    <mergeCell ref="D148:E148"/>
    <mergeCell ref="D149:E149"/>
    <mergeCell ref="D150:E150"/>
    <mergeCell ref="D151:E151"/>
    <mergeCell ref="D164:E164"/>
    <mergeCell ref="D165:E165"/>
    <mergeCell ref="D166:E166"/>
    <mergeCell ref="D167:E167"/>
    <mergeCell ref="D168:E168"/>
    <mergeCell ref="D169:E169"/>
    <mergeCell ref="D158:E158"/>
    <mergeCell ref="D159:E159"/>
    <mergeCell ref="D160:E160"/>
    <mergeCell ref="D161:E161"/>
    <mergeCell ref="D162:E162"/>
    <mergeCell ref="D163:E163"/>
    <mergeCell ref="D176:E176"/>
    <mergeCell ref="D177:E177"/>
    <mergeCell ref="D178:E178"/>
    <mergeCell ref="D179:E179"/>
    <mergeCell ref="D180:E180"/>
    <mergeCell ref="D181:E181"/>
    <mergeCell ref="D170:E170"/>
    <mergeCell ref="D171:E171"/>
    <mergeCell ref="D172:E172"/>
    <mergeCell ref="D173:E173"/>
    <mergeCell ref="D174:E174"/>
    <mergeCell ref="D175:E175"/>
    <mergeCell ref="D188:E188"/>
    <mergeCell ref="D189:E189"/>
    <mergeCell ref="D190:E190"/>
    <mergeCell ref="D191:E191"/>
    <mergeCell ref="D192:E192"/>
    <mergeCell ref="D193:E193"/>
    <mergeCell ref="D182:E182"/>
    <mergeCell ref="D183:E183"/>
    <mergeCell ref="D184:E184"/>
    <mergeCell ref="D185:E185"/>
    <mergeCell ref="D186:E186"/>
    <mergeCell ref="D187:E187"/>
    <mergeCell ref="D200:E200"/>
    <mergeCell ref="D201:E201"/>
    <mergeCell ref="D202:E202"/>
    <mergeCell ref="D203:E203"/>
    <mergeCell ref="D204:E204"/>
    <mergeCell ref="D205:E205"/>
    <mergeCell ref="D194:E194"/>
    <mergeCell ref="D195:E195"/>
    <mergeCell ref="D196:E196"/>
    <mergeCell ref="D197:E197"/>
    <mergeCell ref="D198:E198"/>
    <mergeCell ref="D199:E199"/>
    <mergeCell ref="D212:E212"/>
    <mergeCell ref="D213:E213"/>
    <mergeCell ref="D214:E214"/>
    <mergeCell ref="D215:E215"/>
    <mergeCell ref="D216:E216"/>
    <mergeCell ref="D217:E217"/>
    <mergeCell ref="D206:E206"/>
    <mergeCell ref="D207:E207"/>
    <mergeCell ref="D208:E208"/>
    <mergeCell ref="D209:E209"/>
    <mergeCell ref="D210:E210"/>
    <mergeCell ref="D211:E211"/>
    <mergeCell ref="D224:E224"/>
    <mergeCell ref="D225:E225"/>
    <mergeCell ref="D226:E226"/>
    <mergeCell ref="D227:E227"/>
    <mergeCell ref="D228:E228"/>
    <mergeCell ref="D229:E229"/>
    <mergeCell ref="D218:E218"/>
    <mergeCell ref="D219:E219"/>
    <mergeCell ref="D220:E220"/>
    <mergeCell ref="D221:E221"/>
    <mergeCell ref="D222:E222"/>
    <mergeCell ref="D223:E223"/>
    <mergeCell ref="D236:E236"/>
    <mergeCell ref="D237:E237"/>
    <mergeCell ref="D238:E238"/>
    <mergeCell ref="D239:E239"/>
    <mergeCell ref="D240:E240"/>
    <mergeCell ref="D241:E241"/>
    <mergeCell ref="D230:E230"/>
    <mergeCell ref="D231:E231"/>
    <mergeCell ref="D232:E232"/>
    <mergeCell ref="D233:E233"/>
    <mergeCell ref="D234:E234"/>
    <mergeCell ref="D235:E235"/>
    <mergeCell ref="D248:E248"/>
    <mergeCell ref="D249:E249"/>
    <mergeCell ref="D250:E250"/>
    <mergeCell ref="D251:E251"/>
    <mergeCell ref="D252:E252"/>
    <mergeCell ref="D253:E253"/>
    <mergeCell ref="D242:E242"/>
    <mergeCell ref="D243:E243"/>
    <mergeCell ref="D244:E244"/>
    <mergeCell ref="D245:E245"/>
    <mergeCell ref="D246:E246"/>
    <mergeCell ref="D247:E247"/>
    <mergeCell ref="D260:E260"/>
    <mergeCell ref="D261:E261"/>
    <mergeCell ref="D262:E262"/>
    <mergeCell ref="D263:E263"/>
    <mergeCell ref="D264:E264"/>
    <mergeCell ref="D265:E265"/>
    <mergeCell ref="D254:E254"/>
    <mergeCell ref="D255:E255"/>
    <mergeCell ref="D256:E256"/>
    <mergeCell ref="D257:E257"/>
    <mergeCell ref="D258:E258"/>
    <mergeCell ref="D259:E259"/>
    <mergeCell ref="D272:E272"/>
    <mergeCell ref="D273:E273"/>
    <mergeCell ref="D274:E274"/>
    <mergeCell ref="D275:E275"/>
    <mergeCell ref="D276:E276"/>
    <mergeCell ref="D277:E277"/>
    <mergeCell ref="D266:E266"/>
    <mergeCell ref="D267:E267"/>
    <mergeCell ref="D268:E268"/>
    <mergeCell ref="D269:E269"/>
    <mergeCell ref="D270:E270"/>
    <mergeCell ref="D271:E271"/>
    <mergeCell ref="D284:E284"/>
    <mergeCell ref="D285:E285"/>
    <mergeCell ref="D286:E286"/>
    <mergeCell ref="D287:E287"/>
    <mergeCell ref="D288:E288"/>
    <mergeCell ref="D289:E289"/>
    <mergeCell ref="D278:E278"/>
    <mergeCell ref="D279:E279"/>
    <mergeCell ref="D280:E280"/>
    <mergeCell ref="D281:E281"/>
    <mergeCell ref="D282:E282"/>
    <mergeCell ref="D283:E283"/>
    <mergeCell ref="D296:E296"/>
    <mergeCell ref="D297:E297"/>
    <mergeCell ref="D298:E298"/>
    <mergeCell ref="D299:E299"/>
    <mergeCell ref="D300:E300"/>
    <mergeCell ref="D301:E301"/>
    <mergeCell ref="D290:E290"/>
    <mergeCell ref="D291:E291"/>
    <mergeCell ref="D292:E292"/>
    <mergeCell ref="D293:E293"/>
    <mergeCell ref="D294:E294"/>
    <mergeCell ref="D295:E295"/>
    <mergeCell ref="D308:E308"/>
    <mergeCell ref="D309:E309"/>
    <mergeCell ref="D310:E310"/>
    <mergeCell ref="D311:E311"/>
    <mergeCell ref="D312:E312"/>
    <mergeCell ref="D313:E313"/>
    <mergeCell ref="D302:E302"/>
    <mergeCell ref="D303:E303"/>
    <mergeCell ref="D304:E304"/>
    <mergeCell ref="D305:E305"/>
    <mergeCell ref="D306:E306"/>
    <mergeCell ref="D307:E307"/>
    <mergeCell ref="D320:E320"/>
    <mergeCell ref="D321:E321"/>
    <mergeCell ref="D322:E322"/>
    <mergeCell ref="D323:E323"/>
    <mergeCell ref="D324:E324"/>
    <mergeCell ref="D325:E325"/>
    <mergeCell ref="D314:E314"/>
    <mergeCell ref="D315:E315"/>
    <mergeCell ref="D316:E316"/>
    <mergeCell ref="D317:E317"/>
    <mergeCell ref="D318:E318"/>
    <mergeCell ref="D319:E319"/>
    <mergeCell ref="D332:E332"/>
    <mergeCell ref="D333:E333"/>
    <mergeCell ref="D334:E334"/>
    <mergeCell ref="D335:E335"/>
    <mergeCell ref="D336:E336"/>
    <mergeCell ref="D337:E337"/>
    <mergeCell ref="D326:E326"/>
    <mergeCell ref="D327:E327"/>
    <mergeCell ref="D328:E328"/>
    <mergeCell ref="D329:E329"/>
    <mergeCell ref="D330:E330"/>
    <mergeCell ref="D331:E331"/>
    <mergeCell ref="D344:E344"/>
    <mergeCell ref="D345:E345"/>
    <mergeCell ref="D346:E346"/>
    <mergeCell ref="D347:E347"/>
    <mergeCell ref="D348:E348"/>
    <mergeCell ref="D349:E349"/>
    <mergeCell ref="D338:E338"/>
    <mergeCell ref="D339:E339"/>
    <mergeCell ref="D340:E340"/>
    <mergeCell ref="D341:E341"/>
    <mergeCell ref="D342:E342"/>
    <mergeCell ref="D343:E343"/>
    <mergeCell ref="D356:E356"/>
    <mergeCell ref="D357:E357"/>
    <mergeCell ref="D358:E358"/>
    <mergeCell ref="D359:E359"/>
    <mergeCell ref="D360:E360"/>
    <mergeCell ref="D361:E361"/>
    <mergeCell ref="D350:E350"/>
    <mergeCell ref="D351:E351"/>
    <mergeCell ref="D352:E352"/>
    <mergeCell ref="D353:E353"/>
    <mergeCell ref="D354:E354"/>
    <mergeCell ref="D355:E355"/>
    <mergeCell ref="D368:E368"/>
    <mergeCell ref="D369:E369"/>
    <mergeCell ref="D370:E370"/>
    <mergeCell ref="D371:E371"/>
    <mergeCell ref="D372:E372"/>
    <mergeCell ref="D373:E373"/>
    <mergeCell ref="D362:E362"/>
    <mergeCell ref="D363:E363"/>
    <mergeCell ref="D364:E364"/>
    <mergeCell ref="D365:E365"/>
    <mergeCell ref="D366:E366"/>
    <mergeCell ref="D367:E367"/>
    <mergeCell ref="D380:E380"/>
    <mergeCell ref="D381:E381"/>
    <mergeCell ref="D382:E382"/>
    <mergeCell ref="D383:E383"/>
    <mergeCell ref="D384:E384"/>
    <mergeCell ref="D385:E385"/>
    <mergeCell ref="D374:E374"/>
    <mergeCell ref="D375:E375"/>
    <mergeCell ref="D376:E376"/>
    <mergeCell ref="D377:E377"/>
    <mergeCell ref="D378:E378"/>
    <mergeCell ref="D379:E379"/>
    <mergeCell ref="D392:E392"/>
    <mergeCell ref="D393:E393"/>
    <mergeCell ref="D394:E394"/>
    <mergeCell ref="D395:E395"/>
    <mergeCell ref="D396:E396"/>
    <mergeCell ref="D397:E397"/>
    <mergeCell ref="D386:E386"/>
    <mergeCell ref="D387:E387"/>
    <mergeCell ref="D388:E388"/>
    <mergeCell ref="D389:E389"/>
    <mergeCell ref="D390:E390"/>
    <mergeCell ref="D391:E391"/>
    <mergeCell ref="D404:E404"/>
    <mergeCell ref="D405:E405"/>
    <mergeCell ref="D406:E406"/>
    <mergeCell ref="D407:E407"/>
    <mergeCell ref="D408:E408"/>
    <mergeCell ref="D409:E409"/>
    <mergeCell ref="D398:E398"/>
    <mergeCell ref="D399:E399"/>
    <mergeCell ref="D400:E400"/>
    <mergeCell ref="D401:E401"/>
    <mergeCell ref="D402:E402"/>
    <mergeCell ref="D403:E403"/>
    <mergeCell ref="D416:E416"/>
    <mergeCell ref="D417:E417"/>
    <mergeCell ref="D418:E418"/>
    <mergeCell ref="D419:E419"/>
    <mergeCell ref="D420:E420"/>
    <mergeCell ref="D421:E421"/>
    <mergeCell ref="D410:E410"/>
    <mergeCell ref="D411:E411"/>
    <mergeCell ref="D412:E412"/>
    <mergeCell ref="D413:E413"/>
    <mergeCell ref="D414:E414"/>
    <mergeCell ref="D415:E415"/>
    <mergeCell ref="D428:E428"/>
    <mergeCell ref="D429:E429"/>
    <mergeCell ref="D430:E430"/>
    <mergeCell ref="D431:E431"/>
    <mergeCell ref="D432:E432"/>
    <mergeCell ref="D433:E433"/>
    <mergeCell ref="D422:E422"/>
    <mergeCell ref="D423:E423"/>
    <mergeCell ref="D424:E424"/>
    <mergeCell ref="D425:E425"/>
    <mergeCell ref="D426:E426"/>
    <mergeCell ref="D427:E427"/>
    <mergeCell ref="D440:E440"/>
    <mergeCell ref="D441:E441"/>
    <mergeCell ref="D442:E442"/>
    <mergeCell ref="D443:E443"/>
    <mergeCell ref="D444:E444"/>
    <mergeCell ref="D445:E445"/>
    <mergeCell ref="D434:E434"/>
    <mergeCell ref="D435:E435"/>
    <mergeCell ref="D436:E436"/>
    <mergeCell ref="D437:E437"/>
    <mergeCell ref="D438:E438"/>
    <mergeCell ref="D439:E439"/>
    <mergeCell ref="D452:E452"/>
    <mergeCell ref="D453:E453"/>
    <mergeCell ref="D454:E454"/>
    <mergeCell ref="D455:E455"/>
    <mergeCell ref="D456:E456"/>
    <mergeCell ref="D457:E457"/>
    <mergeCell ref="D446:E446"/>
    <mergeCell ref="D447:E447"/>
    <mergeCell ref="D448:E448"/>
    <mergeCell ref="D449:E449"/>
    <mergeCell ref="D450:E450"/>
    <mergeCell ref="D451:E451"/>
    <mergeCell ref="D464:E464"/>
    <mergeCell ref="D465:E465"/>
    <mergeCell ref="D466:E466"/>
    <mergeCell ref="D467:E467"/>
    <mergeCell ref="D468:E468"/>
    <mergeCell ref="D469:E469"/>
    <mergeCell ref="D458:E458"/>
    <mergeCell ref="D459:E459"/>
    <mergeCell ref="D460:E460"/>
    <mergeCell ref="D461:E461"/>
    <mergeCell ref="D462:E462"/>
    <mergeCell ref="D463:E463"/>
    <mergeCell ref="D476:E476"/>
    <mergeCell ref="D477:E477"/>
    <mergeCell ref="D478:E478"/>
    <mergeCell ref="D479:E479"/>
    <mergeCell ref="D480:E480"/>
    <mergeCell ref="D481:E481"/>
    <mergeCell ref="D470:E470"/>
    <mergeCell ref="D471:E471"/>
    <mergeCell ref="D472:E472"/>
    <mergeCell ref="D473:E473"/>
    <mergeCell ref="D474:E474"/>
    <mergeCell ref="D475:E475"/>
    <mergeCell ref="D488:E488"/>
    <mergeCell ref="D489:E489"/>
    <mergeCell ref="D490:E490"/>
    <mergeCell ref="D491:E491"/>
    <mergeCell ref="D492:E492"/>
    <mergeCell ref="D493:E493"/>
    <mergeCell ref="D482:E482"/>
    <mergeCell ref="D483:E483"/>
    <mergeCell ref="D484:E484"/>
    <mergeCell ref="D485:E485"/>
    <mergeCell ref="D486:E486"/>
    <mergeCell ref="D487:E487"/>
    <mergeCell ref="D500:E500"/>
    <mergeCell ref="D501:E501"/>
    <mergeCell ref="D502:E502"/>
    <mergeCell ref="D503:E503"/>
    <mergeCell ref="D504:E504"/>
    <mergeCell ref="D505:E505"/>
    <mergeCell ref="D494:E494"/>
    <mergeCell ref="D495:E495"/>
    <mergeCell ref="D496:E496"/>
    <mergeCell ref="D497:E497"/>
    <mergeCell ref="D498:E498"/>
    <mergeCell ref="D499:E499"/>
    <mergeCell ref="D512:E512"/>
    <mergeCell ref="D513:E513"/>
    <mergeCell ref="D514:E514"/>
    <mergeCell ref="D515:E515"/>
    <mergeCell ref="D516:E516"/>
    <mergeCell ref="D517:E517"/>
    <mergeCell ref="D506:E506"/>
    <mergeCell ref="D507:E507"/>
    <mergeCell ref="D508:E508"/>
    <mergeCell ref="D509:E509"/>
    <mergeCell ref="D510:E510"/>
    <mergeCell ref="D511:E511"/>
    <mergeCell ref="D524:E524"/>
    <mergeCell ref="D525:E525"/>
    <mergeCell ref="D526:E526"/>
    <mergeCell ref="D527:E527"/>
    <mergeCell ref="D528:E528"/>
    <mergeCell ref="D529:E529"/>
    <mergeCell ref="D518:E518"/>
    <mergeCell ref="D519:E519"/>
    <mergeCell ref="D520:E520"/>
    <mergeCell ref="D521:E521"/>
    <mergeCell ref="D522:E522"/>
    <mergeCell ref="D523:E523"/>
    <mergeCell ref="D536:E536"/>
    <mergeCell ref="D537:E537"/>
    <mergeCell ref="D538:E538"/>
    <mergeCell ref="D539:E539"/>
    <mergeCell ref="D540:E540"/>
    <mergeCell ref="D541:E541"/>
    <mergeCell ref="D530:E530"/>
    <mergeCell ref="D531:E531"/>
    <mergeCell ref="D532:E532"/>
    <mergeCell ref="D533:E533"/>
    <mergeCell ref="D534:E534"/>
    <mergeCell ref="D535:E535"/>
    <mergeCell ref="D548:E548"/>
    <mergeCell ref="D549:E549"/>
    <mergeCell ref="D550:E550"/>
    <mergeCell ref="D551:E551"/>
    <mergeCell ref="D552:E552"/>
    <mergeCell ref="D553:E553"/>
    <mergeCell ref="D542:E542"/>
    <mergeCell ref="D543:E543"/>
    <mergeCell ref="D544:E544"/>
    <mergeCell ref="D545:E545"/>
    <mergeCell ref="D546:E546"/>
    <mergeCell ref="D547:E547"/>
    <mergeCell ref="D560:E560"/>
    <mergeCell ref="D561:E561"/>
    <mergeCell ref="D562:E562"/>
    <mergeCell ref="D563:E563"/>
    <mergeCell ref="D564:E564"/>
    <mergeCell ref="D565:E565"/>
    <mergeCell ref="D554:E554"/>
    <mergeCell ref="D555:E555"/>
    <mergeCell ref="D556:E556"/>
    <mergeCell ref="D557:E557"/>
    <mergeCell ref="D558:E558"/>
    <mergeCell ref="D559:E559"/>
    <mergeCell ref="D572:E572"/>
    <mergeCell ref="D573:E573"/>
    <mergeCell ref="D574:E574"/>
    <mergeCell ref="D575:E575"/>
    <mergeCell ref="D576:E576"/>
    <mergeCell ref="D577:E577"/>
    <mergeCell ref="D566:E566"/>
    <mergeCell ref="D567:E567"/>
    <mergeCell ref="D568:E568"/>
    <mergeCell ref="D569:E569"/>
    <mergeCell ref="D570:E570"/>
    <mergeCell ref="D571:E571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96:E596"/>
    <mergeCell ref="D597:E597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  <mergeCell ref="D620:E620"/>
    <mergeCell ref="D621:E621"/>
    <mergeCell ref="D622:E622"/>
    <mergeCell ref="D623:E623"/>
    <mergeCell ref="D624:E624"/>
    <mergeCell ref="D625:E625"/>
    <mergeCell ref="D614:E614"/>
    <mergeCell ref="D615:E615"/>
    <mergeCell ref="D616:E616"/>
    <mergeCell ref="D617:E617"/>
    <mergeCell ref="D618:E618"/>
    <mergeCell ref="D619:E619"/>
    <mergeCell ref="D632:E632"/>
    <mergeCell ref="D633:E633"/>
    <mergeCell ref="D634:E634"/>
    <mergeCell ref="D635:E635"/>
    <mergeCell ref="D636:E636"/>
    <mergeCell ref="D637:E637"/>
    <mergeCell ref="D626:E626"/>
    <mergeCell ref="D627:E627"/>
    <mergeCell ref="D628:E628"/>
    <mergeCell ref="D629:E629"/>
    <mergeCell ref="D630:E630"/>
    <mergeCell ref="D631:E631"/>
    <mergeCell ref="D644:E644"/>
    <mergeCell ref="D645:E645"/>
    <mergeCell ref="D646:E646"/>
    <mergeCell ref="D647:E647"/>
    <mergeCell ref="D648:E648"/>
    <mergeCell ref="D649:E649"/>
    <mergeCell ref="D638:E638"/>
    <mergeCell ref="D639:E639"/>
    <mergeCell ref="D640:E640"/>
    <mergeCell ref="D641:E641"/>
    <mergeCell ref="D642:E642"/>
    <mergeCell ref="D643:E643"/>
    <mergeCell ref="D656:E656"/>
    <mergeCell ref="D657:E657"/>
    <mergeCell ref="D658:E658"/>
    <mergeCell ref="D659:E659"/>
    <mergeCell ref="D660:E660"/>
    <mergeCell ref="D661:E661"/>
    <mergeCell ref="D650:E650"/>
    <mergeCell ref="D651:E651"/>
    <mergeCell ref="D652:E652"/>
    <mergeCell ref="D653:E653"/>
    <mergeCell ref="D654:E654"/>
    <mergeCell ref="D655:E655"/>
    <mergeCell ref="D668:E668"/>
    <mergeCell ref="D669:E669"/>
    <mergeCell ref="D670:E670"/>
    <mergeCell ref="D671:E671"/>
    <mergeCell ref="D672:E672"/>
    <mergeCell ref="D673:E673"/>
    <mergeCell ref="D662:E662"/>
    <mergeCell ref="D663:E663"/>
    <mergeCell ref="D664:E664"/>
    <mergeCell ref="D665:E665"/>
    <mergeCell ref="D666:E666"/>
    <mergeCell ref="D667:E667"/>
    <mergeCell ref="D680:E680"/>
    <mergeCell ref="D681:E681"/>
    <mergeCell ref="D682:E682"/>
    <mergeCell ref="D683:E683"/>
    <mergeCell ref="D684:E684"/>
    <mergeCell ref="D685:E685"/>
    <mergeCell ref="D674:E674"/>
    <mergeCell ref="D675:E675"/>
    <mergeCell ref="D676:E676"/>
    <mergeCell ref="D677:E677"/>
    <mergeCell ref="D678:E678"/>
    <mergeCell ref="D679:E679"/>
    <mergeCell ref="D692:E692"/>
    <mergeCell ref="D693:E693"/>
    <mergeCell ref="D694:E694"/>
    <mergeCell ref="D695:E695"/>
    <mergeCell ref="D696:E696"/>
    <mergeCell ref="D697:E697"/>
    <mergeCell ref="D686:E686"/>
    <mergeCell ref="D687:E687"/>
    <mergeCell ref="D688:E688"/>
    <mergeCell ref="D689:E689"/>
    <mergeCell ref="D690:E690"/>
    <mergeCell ref="D691:E691"/>
    <mergeCell ref="D704:E704"/>
    <mergeCell ref="D705:E705"/>
    <mergeCell ref="D706:E706"/>
    <mergeCell ref="D707:E707"/>
    <mergeCell ref="D708:E708"/>
    <mergeCell ref="D709:E709"/>
    <mergeCell ref="D698:E698"/>
    <mergeCell ref="D699:E699"/>
    <mergeCell ref="D700:E700"/>
    <mergeCell ref="D701:E701"/>
    <mergeCell ref="D702:E702"/>
    <mergeCell ref="D703:E703"/>
    <mergeCell ref="D717:E717"/>
    <mergeCell ref="D718:E718"/>
    <mergeCell ref="D719:E719"/>
    <mergeCell ref="D720:E720"/>
    <mergeCell ref="D721:E721"/>
    <mergeCell ref="D710:E710"/>
    <mergeCell ref="D711:E711"/>
    <mergeCell ref="D712:E712"/>
    <mergeCell ref="D713:E713"/>
    <mergeCell ref="D714:E714"/>
    <mergeCell ref="D715:E715"/>
    <mergeCell ref="D740:E740"/>
    <mergeCell ref="D741:E741"/>
    <mergeCell ref="D742:E742"/>
    <mergeCell ref="D28:E28"/>
    <mergeCell ref="D29:E29"/>
    <mergeCell ref="D734:E734"/>
    <mergeCell ref="D735:E735"/>
    <mergeCell ref="D736:E736"/>
    <mergeCell ref="D737:E737"/>
    <mergeCell ref="D738:E738"/>
    <mergeCell ref="D739:E739"/>
    <mergeCell ref="D728:E728"/>
    <mergeCell ref="D729:E729"/>
    <mergeCell ref="D730:E730"/>
    <mergeCell ref="D731:E731"/>
    <mergeCell ref="D732:E732"/>
    <mergeCell ref="D733:E733"/>
    <mergeCell ref="D722:E722"/>
    <mergeCell ref="D723:E723"/>
    <mergeCell ref="D724:E724"/>
    <mergeCell ref="D725:E725"/>
    <mergeCell ref="D726:E726"/>
    <mergeCell ref="D727:E727"/>
    <mergeCell ref="D716:E716"/>
    <mergeCell ref="D764:E764"/>
    <mergeCell ref="D765:E765"/>
    <mergeCell ref="D766:E766"/>
    <mergeCell ref="D760:E760"/>
    <mergeCell ref="D761:E761"/>
    <mergeCell ref="D762:E762"/>
    <mergeCell ref="D763:E763"/>
    <mergeCell ref="D743:E743"/>
    <mergeCell ref="D744:E744"/>
    <mergeCell ref="D745:E745"/>
    <mergeCell ref="D758:E758"/>
    <mergeCell ref="D759:E759"/>
    <mergeCell ref="D752:E752"/>
    <mergeCell ref="D753:E753"/>
    <mergeCell ref="D754:E754"/>
    <mergeCell ref="D755:E755"/>
    <mergeCell ref="D756:E756"/>
    <mergeCell ref="D757:E757"/>
    <mergeCell ref="D746:E746"/>
    <mergeCell ref="D747:E747"/>
    <mergeCell ref="D748:E748"/>
    <mergeCell ref="D749:E749"/>
    <mergeCell ref="D750:E750"/>
    <mergeCell ref="D751:E751"/>
  </mergeCells>
  <conditionalFormatting sqref="B22:B766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2:F763">
    <cfRule type="containsText" dxfId="8" priority="1" stopIfTrue="1" operator="containsText" text="Exchange rate :">
      <formula>NOT(ISERROR(SEARCH("Exchange rate :",F22)))</formula>
    </cfRule>
  </conditionalFormatting>
  <conditionalFormatting sqref="F22:H766 H769:H772">
    <cfRule type="containsErrors" dxfId="7" priority="2" stopIfTrue="1">
      <formula>ISERROR(F22)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9B6C2973-B020-4465-9A9B-E2F862DF85FF}"/>
  </hyperlinks>
  <printOptions horizontalCentered="1"/>
  <pageMargins left="0.35" right="0.21" top="0.47" bottom="0.34" header="0.22" footer="0.17"/>
  <pageSetup scale="77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F4" sqref="F4"/>
    </sheetView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27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46</v>
      </c>
      <c r="B2" s="50" t="s">
        <v>43</v>
      </c>
      <c r="C2" s="51"/>
      <c r="D2" s="52"/>
      <c r="F2" s="53" t="s">
        <v>5</v>
      </c>
      <c r="G2" s="54" t="s">
        <v>28</v>
      </c>
    </row>
    <row r="3" spans="1:8" s="48" customFormat="1" ht="15" customHeight="1" thickBot="1">
      <c r="A3" s="49" t="s">
        <v>29</v>
      </c>
      <c r="F3" s="55">
        <v>45575</v>
      </c>
      <c r="G3" s="56" t="e">
        <f>VLOOKUP(Invoice!H5,'[3]Invoice Number'!$A$4:$I$27310,9,FALSE)</f>
        <v>#N/A</v>
      </c>
    </row>
    <row r="4" spans="1:8" s="48" customFormat="1">
      <c r="A4" s="49" t="s">
        <v>30</v>
      </c>
    </row>
    <row r="5" spans="1:8" s="48" customFormat="1">
      <c r="A5" s="49" t="s">
        <v>48</v>
      </c>
    </row>
    <row r="6" spans="1:8" s="48" customFormat="1">
      <c r="A6" s="49" t="s">
        <v>47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31</v>
      </c>
      <c r="F9" s="102"/>
      <c r="G9" s="103"/>
    </row>
    <row r="10" spans="1:8" s="48" customFormat="1">
      <c r="A10" s="59" t="str">
        <f>Invoice!B9</f>
        <v>ROQUE Co., Ltd.</v>
      </c>
      <c r="B10" s="60"/>
      <c r="C10" s="60"/>
      <c r="E10" s="61" t="str">
        <f>Invoice!F9</f>
        <v>ROQUE Co., Ltd.</v>
      </c>
      <c r="F10" s="62"/>
      <c r="G10" s="63"/>
    </row>
    <row r="11" spans="1:8" s="48" customFormat="1">
      <c r="A11" s="64" t="str">
        <f>Invoice!B10</f>
        <v>Mr. Nakajima</v>
      </c>
      <c r="B11" s="65"/>
      <c r="C11" s="65"/>
      <c r="E11" s="66" t="str">
        <f>Invoice!F10</f>
        <v>Mr. Nakajima</v>
      </c>
      <c r="F11" s="67"/>
      <c r="G11" s="68"/>
    </row>
    <row r="12" spans="1:8" s="48" customFormat="1">
      <c r="A12" s="64" t="str">
        <f>Invoice!B11</f>
        <v>2-11-1 Sannomiyacho,</v>
      </c>
      <c r="B12" s="65"/>
      <c r="C12" s="65"/>
      <c r="E12" s="66" t="str">
        <f>Invoice!F11</f>
        <v>2-11-1 Sannomiyacho,</v>
      </c>
      <c r="F12" s="67"/>
      <c r="G12" s="68"/>
    </row>
    <row r="13" spans="1:8" s="48" customFormat="1">
      <c r="A13" s="64" t="str">
        <f>Invoice!B12</f>
        <v>Center Plaza West Building 7F</v>
      </c>
      <c r="B13" s="65"/>
      <c r="C13" s="65"/>
      <c r="E13" s="66" t="str">
        <f>Invoice!F12</f>
        <v>Center Plaza West Building 7F</v>
      </c>
      <c r="F13" s="67"/>
      <c r="G13" s="68"/>
    </row>
    <row r="14" spans="1:8" s="48" customFormat="1">
      <c r="A14" s="64" t="str">
        <f>Invoice!B13</f>
        <v>Kobe Chuo-ku, Hyogo, 650-0021 Japan</v>
      </c>
      <c r="B14" s="65"/>
      <c r="C14" s="65"/>
      <c r="D14" s="99">
        <f>VLOOKUP(F3,[1]Sheet1!$A$9:$F$7290,2,FALSE)</f>
        <v>33.4</v>
      </c>
      <c r="E14" s="66" t="str">
        <f>Invoice!F13</f>
        <v>Kobe Chuo-ku, Hyogo, 650-0021 Japan</v>
      </c>
      <c r="F14" s="67"/>
      <c r="G14" s="68"/>
    </row>
    <row r="15" spans="1:8" s="48" customFormat="1" ht="13.5" thickBot="1">
      <c r="A15" s="69" t="str">
        <f>Invoice!B14</f>
        <v>JAPAN</v>
      </c>
      <c r="E15" s="70">
        <f>Invoice!F14</f>
        <v>0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32</v>
      </c>
      <c r="C17" s="75" t="s">
        <v>33</v>
      </c>
      <c r="D17" s="75" t="s">
        <v>34</v>
      </c>
      <c r="E17" s="75" t="s">
        <v>35</v>
      </c>
      <c r="F17" s="75" t="s">
        <v>36</v>
      </c>
      <c r="G17" s="75" t="s">
        <v>37</v>
      </c>
    </row>
    <row r="18" spans="1:7" s="81" customFormat="1" ht="24">
      <c r="A18" s="97" t="str">
        <f>Invoice!F21</f>
        <v>3mm multi-crystal ferido glued ball with resin cover and 16g (1.2mm) threading (sold per pcs)</v>
      </c>
      <c r="B18" s="76" t="str">
        <f>Invoice!C21</f>
        <v>MFR3</v>
      </c>
      <c r="C18" s="77">
        <f>Invoice!B21</f>
        <v>50</v>
      </c>
      <c r="D18" s="78">
        <f>F18/$D$14</f>
        <v>1.2646706586826348</v>
      </c>
      <c r="E18" s="78">
        <f>G18/$D$14</f>
        <v>63.233532934131738</v>
      </c>
      <c r="F18" s="79">
        <f>Invoice!G21</f>
        <v>42.24</v>
      </c>
      <c r="G18" s="80">
        <f>C18*F18</f>
        <v>2112</v>
      </c>
    </row>
    <row r="19" spans="1:7" s="81" customFormat="1">
      <c r="A19" s="97" t="e">
        <f>Invoice!#REF!</f>
        <v>#REF!</v>
      </c>
      <c r="B19" s="76" t="e">
        <f>Invoice!#REF!</f>
        <v>#REF!</v>
      </c>
      <c r="C19" s="77" t="e">
        <f>Invoice!#REF!</f>
        <v>#REF!</v>
      </c>
      <c r="D19" s="82" t="e">
        <f t="shared" ref="D19:E64" si="0">F19/$D$14</f>
        <v>#REF!</v>
      </c>
      <c r="E19" s="82" t="e">
        <f t="shared" si="0"/>
        <v>#REF!</v>
      </c>
      <c r="F19" s="83" t="e">
        <f>Invoice!#REF!</f>
        <v>#REF!</v>
      </c>
      <c r="G19" s="84" t="e">
        <f t="shared" ref="G19:G64" si="1">C19*F19</f>
        <v>#REF!</v>
      </c>
    </row>
    <row r="20" spans="1:7" s="81" customFormat="1">
      <c r="A20" s="97" t="e">
        <f>Invoice!#REF!</f>
        <v>#REF!</v>
      </c>
      <c r="B20" s="76" t="e">
        <f>Invoice!#REF!</f>
        <v>#REF!</v>
      </c>
      <c r="C20" s="77" t="e">
        <f>Invoice!#REF!</f>
        <v>#REF!</v>
      </c>
      <c r="D20" s="82" t="e">
        <f t="shared" si="0"/>
        <v>#REF!</v>
      </c>
      <c r="E20" s="82" t="e">
        <f t="shared" si="0"/>
        <v>#REF!</v>
      </c>
      <c r="F20" s="83" t="e">
        <f>Invoice!#REF!</f>
        <v>#REF!</v>
      </c>
      <c r="G20" s="84" t="e">
        <f t="shared" si="1"/>
        <v>#REF!</v>
      </c>
    </row>
    <row r="21" spans="1:7" s="81" customFormat="1">
      <c r="A21" s="97" t="e">
        <f>Invoice!#REF!</f>
        <v>#REF!</v>
      </c>
      <c r="B21" s="76" t="e">
        <f>Invoice!#REF!</f>
        <v>#REF!</v>
      </c>
      <c r="C21" s="77" t="e">
        <f>Invoice!#REF!</f>
        <v>#REF!</v>
      </c>
      <c r="D21" s="82" t="e">
        <f t="shared" si="0"/>
        <v>#REF!</v>
      </c>
      <c r="E21" s="82" t="e">
        <f t="shared" si="0"/>
        <v>#REF!</v>
      </c>
      <c r="F21" s="83" t="e">
        <f>Invoice!#REF!</f>
        <v>#REF!</v>
      </c>
      <c r="G21" s="84" t="e">
        <f t="shared" si="1"/>
        <v>#REF!</v>
      </c>
    </row>
    <row r="22" spans="1:7" s="81" customFormat="1" ht="24">
      <c r="A22" s="97" t="str">
        <f>Invoice!F22</f>
        <v>4mm multi-crystal ferido glued balls with resin cover and 16g (1.2mm) threading (sold per pcs)</v>
      </c>
      <c r="B22" s="76" t="str">
        <f>Invoice!C22</f>
        <v>MFR4S</v>
      </c>
      <c r="C22" s="77">
        <f>Invoice!B22</f>
        <v>50</v>
      </c>
      <c r="D22" s="82">
        <f t="shared" si="0"/>
        <v>1.2646706586826348</v>
      </c>
      <c r="E22" s="82">
        <f t="shared" si="0"/>
        <v>63.233532934131738</v>
      </c>
      <c r="F22" s="83">
        <f>Invoice!G22</f>
        <v>42.24</v>
      </c>
      <c r="G22" s="84">
        <f t="shared" si="1"/>
        <v>2112</v>
      </c>
    </row>
    <row r="23" spans="1:7" s="81" customFormat="1" ht="24">
      <c r="A23" s="97" t="str">
        <f>Invoice!F23</f>
        <v>1 piece: 5mm ball with ferido-glued multi crystals, 1.2mm threading (16g), with resin cover</v>
      </c>
      <c r="B23" s="76" t="str">
        <f>Invoice!C23</f>
        <v>MFR5S</v>
      </c>
      <c r="C23" s="77">
        <f>Invoice!B23</f>
        <v>100</v>
      </c>
      <c r="D23" s="82">
        <f t="shared" si="0"/>
        <v>1.2646706586826348</v>
      </c>
      <c r="E23" s="82">
        <f t="shared" si="0"/>
        <v>126.46706586826348</v>
      </c>
      <c r="F23" s="83">
        <f>Invoice!G23</f>
        <v>42.24</v>
      </c>
      <c r="G23" s="84">
        <f t="shared" si="1"/>
        <v>4224</v>
      </c>
    </row>
    <row r="24" spans="1:7" s="81" customFormat="1">
      <c r="A24" s="97" t="e">
        <f>Invoice!#REF!</f>
        <v>#REF!</v>
      </c>
      <c r="B24" s="76" t="e">
        <f>Invoice!#REF!</f>
        <v>#REF!</v>
      </c>
      <c r="C24" s="77" t="e">
        <f>Invoice!#REF!</f>
        <v>#REF!</v>
      </c>
      <c r="D24" s="82" t="e">
        <f t="shared" si="0"/>
        <v>#REF!</v>
      </c>
      <c r="E24" s="82" t="e">
        <f t="shared" si="0"/>
        <v>#REF!</v>
      </c>
      <c r="F24" s="83" t="e">
        <f>Invoice!#REF!</f>
        <v>#REF!</v>
      </c>
      <c r="G24" s="84" t="e">
        <f t="shared" si="1"/>
        <v>#REF!</v>
      </c>
    </row>
    <row r="25" spans="1:7" s="81" customFormat="1">
      <c r="A25" s="97" t="e">
        <f>Invoice!#REF!</f>
        <v>#REF!</v>
      </c>
      <c r="B25" s="76" t="e">
        <f>Invoice!#REF!</f>
        <v>#REF!</v>
      </c>
      <c r="C25" s="77" t="e">
        <f>Invoice!#REF!</f>
        <v>#REF!</v>
      </c>
      <c r="D25" s="82" t="e">
        <f t="shared" si="0"/>
        <v>#REF!</v>
      </c>
      <c r="E25" s="82" t="e">
        <f t="shared" si="0"/>
        <v>#REF!</v>
      </c>
      <c r="F25" s="83" t="e">
        <f>Invoice!#REF!</f>
        <v>#REF!</v>
      </c>
      <c r="G25" s="84" t="e">
        <f t="shared" si="1"/>
        <v>#REF!</v>
      </c>
    </row>
    <row r="26" spans="1:7" s="81" customFormat="1" ht="24">
      <c r="A26" s="97" t="str">
        <f>Invoice!F24</f>
        <v>1 piece: 6mm ball with ferido-glued multi crystals with resin cover 1.2mm threading (16g)</v>
      </c>
      <c r="B26" s="76" t="str">
        <f>Invoice!C24</f>
        <v>MFR6S</v>
      </c>
      <c r="C26" s="77">
        <f>Invoice!B24</f>
        <v>30</v>
      </c>
      <c r="D26" s="82">
        <f t="shared" si="0"/>
        <v>1.2646706586826348</v>
      </c>
      <c r="E26" s="82">
        <f t="shared" si="0"/>
        <v>37.940119760479043</v>
      </c>
      <c r="F26" s="83">
        <f>Invoice!G24</f>
        <v>42.24</v>
      </c>
      <c r="G26" s="84">
        <f t="shared" si="1"/>
        <v>1267.2</v>
      </c>
    </row>
    <row r="27" spans="1:7" s="81" customFormat="1">
      <c r="A27" s="97" t="e">
        <f>Invoice!#REF!</f>
        <v>#REF!</v>
      </c>
      <c r="B27" s="76" t="e">
        <f>Invoice!#REF!</f>
        <v>#REF!</v>
      </c>
      <c r="C27" s="77" t="e">
        <f>Invoice!#REF!</f>
        <v>#REF!</v>
      </c>
      <c r="D27" s="82" t="e">
        <f t="shared" si="0"/>
        <v>#REF!</v>
      </c>
      <c r="E27" s="82" t="e">
        <f t="shared" si="0"/>
        <v>#REF!</v>
      </c>
      <c r="F27" s="83" t="e">
        <f>Invoice!#REF!</f>
        <v>#REF!</v>
      </c>
      <c r="G27" s="84" t="e">
        <f t="shared" si="1"/>
        <v>#REF!</v>
      </c>
    </row>
    <row r="28" spans="1:7" s="81" customFormat="1" ht="24">
      <c r="A28" s="97" t="str">
        <f>Invoice!F25</f>
        <v>1 piece: 8mm ball with ferido-glued multi crystals with resin cover 1.2mm threading (16g)</v>
      </c>
      <c r="B28" s="76" t="str">
        <f>Invoice!C25</f>
        <v>MFR8S</v>
      </c>
      <c r="C28" s="77">
        <f>Invoice!B25</f>
        <v>20</v>
      </c>
      <c r="D28" s="82">
        <f t="shared" si="0"/>
        <v>2.5380239520958083</v>
      </c>
      <c r="E28" s="82">
        <f t="shared" si="0"/>
        <v>50.760479041916163</v>
      </c>
      <c r="F28" s="83">
        <f>Invoice!G25</f>
        <v>84.77</v>
      </c>
      <c r="G28" s="84">
        <f t="shared" si="1"/>
        <v>1695.3999999999999</v>
      </c>
    </row>
    <row r="29" spans="1:7" s="81" customFormat="1" ht="24">
      <c r="A29" s="97" t="str">
        <f>Invoice!F26</f>
        <v>4mm multi-crystal ferido glued balls with resin cover and 14g (1.6mm) threading (sold per pcs)</v>
      </c>
      <c r="B29" s="76" t="str">
        <f>Invoice!C26</f>
        <v>MFR4</v>
      </c>
      <c r="C29" s="77">
        <f>Invoice!B26</f>
        <v>30</v>
      </c>
      <c r="D29" s="82">
        <f t="shared" si="0"/>
        <v>1.2646706586826348</v>
      </c>
      <c r="E29" s="82">
        <f t="shared" si="0"/>
        <v>37.940119760479043</v>
      </c>
      <c r="F29" s="83">
        <f>Invoice!G26</f>
        <v>42.24</v>
      </c>
      <c r="G29" s="84">
        <f t="shared" si="1"/>
        <v>1267.2</v>
      </c>
    </row>
    <row r="30" spans="1:7" s="81" customFormat="1">
      <c r="A30" s="97" t="e">
        <f>Invoice!#REF!</f>
        <v>#REF!</v>
      </c>
      <c r="B30" s="76" t="e">
        <f>Invoice!#REF!</f>
        <v>#REF!</v>
      </c>
      <c r="C30" s="77" t="e">
        <f>Invoice!#REF!</f>
        <v>#REF!</v>
      </c>
      <c r="D30" s="82" t="e">
        <f t="shared" si="0"/>
        <v>#REF!</v>
      </c>
      <c r="E30" s="82" t="e">
        <f t="shared" si="0"/>
        <v>#REF!</v>
      </c>
      <c r="F30" s="83" t="e">
        <f>Invoice!#REF!</f>
        <v>#REF!</v>
      </c>
      <c r="G30" s="84" t="e">
        <f t="shared" si="1"/>
        <v>#REF!</v>
      </c>
    </row>
    <row r="31" spans="1:7" s="81" customFormat="1">
      <c r="A31" s="97" t="e">
        <f>Invoice!#REF!</f>
        <v>#REF!</v>
      </c>
      <c r="B31" s="76" t="e">
        <f>Invoice!#REF!</f>
        <v>#REF!</v>
      </c>
      <c r="C31" s="77" t="e">
        <f>Invoice!#REF!</f>
        <v>#REF!</v>
      </c>
      <c r="D31" s="82" t="e">
        <f t="shared" si="0"/>
        <v>#REF!</v>
      </c>
      <c r="E31" s="82" t="e">
        <f t="shared" si="0"/>
        <v>#REF!</v>
      </c>
      <c r="F31" s="83" t="e">
        <f>Invoice!#REF!</f>
        <v>#REF!</v>
      </c>
      <c r="G31" s="84" t="e">
        <f t="shared" si="1"/>
        <v>#REF!</v>
      </c>
    </row>
    <row r="32" spans="1:7" s="81" customFormat="1" ht="24">
      <c r="A32" s="97" t="str">
        <f>Invoice!F27</f>
        <v>5mm multi-crystal ferido glued balls with resin cover and 14g (1.6mm) threading (sold per pcs)</v>
      </c>
      <c r="B32" s="76" t="str">
        <f>Invoice!C27</f>
        <v>MFR5</v>
      </c>
      <c r="C32" s="77">
        <f>Invoice!B27</f>
        <v>20</v>
      </c>
      <c r="D32" s="82">
        <f t="shared" si="0"/>
        <v>1.2646706586826348</v>
      </c>
      <c r="E32" s="82">
        <f t="shared" si="0"/>
        <v>25.293413173652699</v>
      </c>
      <c r="F32" s="83">
        <f>Invoice!G27</f>
        <v>42.24</v>
      </c>
      <c r="G32" s="84">
        <f t="shared" si="1"/>
        <v>844.80000000000007</v>
      </c>
    </row>
    <row r="33" spans="1:7" s="81" customFormat="1">
      <c r="A33" s="97" t="e">
        <f>Invoice!#REF!</f>
        <v>#REF!</v>
      </c>
      <c r="B33" s="76" t="e">
        <f>Invoice!#REF!</f>
        <v>#REF!</v>
      </c>
      <c r="C33" s="77" t="e">
        <f>Invoice!#REF!</f>
        <v>#REF!</v>
      </c>
      <c r="D33" s="82" t="e">
        <f t="shared" si="0"/>
        <v>#REF!</v>
      </c>
      <c r="E33" s="82" t="e">
        <f t="shared" si="0"/>
        <v>#REF!</v>
      </c>
      <c r="F33" s="83" t="e">
        <f>Invoice!#REF!</f>
        <v>#REF!</v>
      </c>
      <c r="G33" s="84" t="e">
        <f t="shared" si="1"/>
        <v>#REF!</v>
      </c>
    </row>
    <row r="34" spans="1:7" s="81" customFormat="1" ht="24">
      <c r="A34" s="97" t="str">
        <f>Invoice!F28</f>
        <v>6mm multi-crystal ferido glued balls with resin cover and 14g (1.6mm) threading (sold per pcs)</v>
      </c>
      <c r="B34" s="76" t="str">
        <f>Invoice!C28</f>
        <v>MFR6</v>
      </c>
      <c r="C34" s="77">
        <f>Invoice!B28</f>
        <v>20</v>
      </c>
      <c r="D34" s="82">
        <f t="shared" si="0"/>
        <v>1.2646706586826348</v>
      </c>
      <c r="E34" s="82">
        <f t="shared" si="0"/>
        <v>25.293413173652699</v>
      </c>
      <c r="F34" s="83">
        <f>Invoice!G28</f>
        <v>42.24</v>
      </c>
      <c r="G34" s="84">
        <f t="shared" si="1"/>
        <v>844.80000000000007</v>
      </c>
    </row>
    <row r="35" spans="1:7" s="81" customFormat="1">
      <c r="A35" s="97" t="e">
        <f>Invoice!#REF!</f>
        <v>#REF!</v>
      </c>
      <c r="B35" s="76" t="e">
        <f>Invoice!#REF!</f>
        <v>#REF!</v>
      </c>
      <c r="C35" s="77" t="e">
        <f>Invoice!#REF!</f>
        <v>#REF!</v>
      </c>
      <c r="D35" s="82" t="e">
        <f t="shared" si="0"/>
        <v>#REF!</v>
      </c>
      <c r="E35" s="82" t="e">
        <f t="shared" si="0"/>
        <v>#REF!</v>
      </c>
      <c r="F35" s="83" t="e">
        <f>Invoice!#REF!</f>
        <v>#REF!</v>
      </c>
      <c r="G35" s="84" t="e">
        <f t="shared" si="1"/>
        <v>#REF!</v>
      </c>
    </row>
    <row r="36" spans="1:7" s="81" customFormat="1">
      <c r="A36" s="97" t="e">
        <f>Invoice!#REF!</f>
        <v>#REF!</v>
      </c>
      <c r="B36" s="76" t="e">
        <f>Invoice!#REF!</f>
        <v>#REF!</v>
      </c>
      <c r="C36" s="77" t="e">
        <f>Invoice!#REF!</f>
        <v>#REF!</v>
      </c>
      <c r="D36" s="82" t="e">
        <f t="shared" si="0"/>
        <v>#REF!</v>
      </c>
      <c r="E36" s="82" t="e">
        <f t="shared" si="0"/>
        <v>#REF!</v>
      </c>
      <c r="F36" s="83" t="e">
        <f>Invoice!#REF!</f>
        <v>#REF!</v>
      </c>
      <c r="G36" s="84" t="e">
        <f t="shared" si="1"/>
        <v>#REF!</v>
      </c>
    </row>
    <row r="37" spans="1:7" s="81" customFormat="1">
      <c r="A37" s="97" t="e">
        <f>Invoice!#REF!</f>
        <v>#REF!</v>
      </c>
      <c r="B37" s="76" t="e">
        <f>Invoice!#REF!</f>
        <v>#REF!</v>
      </c>
      <c r="C37" s="77" t="e">
        <f>Invoice!#REF!</f>
        <v>#REF!</v>
      </c>
      <c r="D37" s="82" t="e">
        <f t="shared" si="0"/>
        <v>#REF!</v>
      </c>
      <c r="E37" s="82" t="e">
        <f t="shared" si="0"/>
        <v>#REF!</v>
      </c>
      <c r="F37" s="83" t="e">
        <f>Invoice!#REF!</f>
        <v>#REF!</v>
      </c>
      <c r="G37" s="84" t="e">
        <f t="shared" si="1"/>
        <v>#REF!</v>
      </c>
    </row>
    <row r="38" spans="1:7" s="81" customFormat="1">
      <c r="A38" s="97" t="e">
        <f>Invoice!#REF!</f>
        <v>#REF!</v>
      </c>
      <c r="B38" s="76" t="e">
        <f>Invoice!#REF!</f>
        <v>#REF!</v>
      </c>
      <c r="C38" s="77" t="e">
        <f>Invoice!#REF!</f>
        <v>#REF!</v>
      </c>
      <c r="D38" s="82" t="e">
        <f t="shared" si="0"/>
        <v>#REF!</v>
      </c>
      <c r="E38" s="82" t="e">
        <f t="shared" si="0"/>
        <v>#REF!</v>
      </c>
      <c r="F38" s="83" t="e">
        <f>Invoice!#REF!</f>
        <v>#REF!</v>
      </c>
      <c r="G38" s="84" t="e">
        <f t="shared" si="1"/>
        <v>#REF!</v>
      </c>
    </row>
    <row r="39" spans="1:7" s="81" customFormat="1">
      <c r="A39" s="97" t="e">
        <f>Invoice!#REF!</f>
        <v>#REF!</v>
      </c>
      <c r="B39" s="76" t="e">
        <f>Invoice!#REF!</f>
        <v>#REF!</v>
      </c>
      <c r="C39" s="77" t="e">
        <f>Invoice!#REF!</f>
        <v>#REF!</v>
      </c>
      <c r="D39" s="82" t="e">
        <f t="shared" si="0"/>
        <v>#REF!</v>
      </c>
      <c r="E39" s="82" t="e">
        <f t="shared" si="0"/>
        <v>#REF!</v>
      </c>
      <c r="F39" s="83" t="e">
        <f>Invoice!#REF!</f>
        <v>#REF!</v>
      </c>
      <c r="G39" s="84" t="e">
        <f t="shared" si="1"/>
        <v>#REF!</v>
      </c>
    </row>
    <row r="40" spans="1:7" s="81" customFormat="1">
      <c r="A40" s="97" t="e">
        <f>Invoice!#REF!</f>
        <v>#REF!</v>
      </c>
      <c r="B40" s="76" t="e">
        <f>Invoice!#REF!</f>
        <v>#REF!</v>
      </c>
      <c r="C40" s="77" t="e">
        <f>Invoice!#REF!</f>
        <v>#REF!</v>
      </c>
      <c r="D40" s="82" t="e">
        <f t="shared" si="0"/>
        <v>#REF!</v>
      </c>
      <c r="E40" s="82" t="e">
        <f t="shared" si="0"/>
        <v>#REF!</v>
      </c>
      <c r="F40" s="83" t="e">
        <f>Invoice!#REF!</f>
        <v>#REF!</v>
      </c>
      <c r="G40" s="84" t="e">
        <f t="shared" si="1"/>
        <v>#REF!</v>
      </c>
    </row>
    <row r="41" spans="1:7" s="81" customFormat="1">
      <c r="A41" s="97" t="e">
        <f>Invoice!#REF!</f>
        <v>#REF!</v>
      </c>
      <c r="B41" s="76" t="e">
        <f>Invoice!#REF!</f>
        <v>#REF!</v>
      </c>
      <c r="C41" s="77" t="e">
        <f>Invoice!#REF!</f>
        <v>#REF!</v>
      </c>
      <c r="D41" s="82" t="e">
        <f t="shared" si="0"/>
        <v>#REF!</v>
      </c>
      <c r="E41" s="82" t="e">
        <f t="shared" si="0"/>
        <v>#REF!</v>
      </c>
      <c r="F41" s="83" t="e">
        <f>Invoice!#REF!</f>
        <v>#REF!</v>
      </c>
      <c r="G41" s="84" t="e">
        <f t="shared" si="1"/>
        <v>#REF!</v>
      </c>
    </row>
    <row r="42" spans="1:7" s="81" customFormat="1">
      <c r="A42" s="97" t="e">
        <f>Invoice!#REF!</f>
        <v>#REF!</v>
      </c>
      <c r="B42" s="76" t="e">
        <f>Invoice!#REF!</f>
        <v>#REF!</v>
      </c>
      <c r="C42" s="77" t="e">
        <f>Invoice!#REF!</f>
        <v>#REF!</v>
      </c>
      <c r="D42" s="82" t="e">
        <f t="shared" si="0"/>
        <v>#REF!</v>
      </c>
      <c r="E42" s="82" t="e">
        <f t="shared" si="0"/>
        <v>#REF!</v>
      </c>
      <c r="F42" s="83" t="e">
        <f>Invoice!#REF!</f>
        <v>#REF!</v>
      </c>
      <c r="G42" s="84" t="e">
        <f t="shared" si="1"/>
        <v>#REF!</v>
      </c>
    </row>
    <row r="43" spans="1:7" s="81" customFormat="1">
      <c r="A43" s="97" t="e">
        <f>Invoice!#REF!</f>
        <v>#REF!</v>
      </c>
      <c r="B43" s="76" t="e">
        <f>Invoice!#REF!</f>
        <v>#REF!</v>
      </c>
      <c r="C43" s="77" t="e">
        <f>Invoice!#REF!</f>
        <v>#REF!</v>
      </c>
      <c r="D43" s="82" t="e">
        <f t="shared" si="0"/>
        <v>#REF!</v>
      </c>
      <c r="E43" s="82" t="e">
        <f t="shared" si="0"/>
        <v>#REF!</v>
      </c>
      <c r="F43" s="83" t="e">
        <f>Invoice!#REF!</f>
        <v>#REF!</v>
      </c>
      <c r="G43" s="84" t="e">
        <f t="shared" si="1"/>
        <v>#REF!</v>
      </c>
    </row>
    <row r="44" spans="1:7" s="81" customFormat="1">
      <c r="A44" s="97" t="e">
        <f>Invoice!#REF!</f>
        <v>#REF!</v>
      </c>
      <c r="B44" s="76" t="e">
        <f>Invoice!#REF!</f>
        <v>#REF!</v>
      </c>
      <c r="C44" s="77" t="e">
        <f>Invoice!#REF!</f>
        <v>#REF!</v>
      </c>
      <c r="D44" s="82" t="e">
        <f t="shared" si="0"/>
        <v>#REF!</v>
      </c>
      <c r="E44" s="82" t="e">
        <f t="shared" si="0"/>
        <v>#REF!</v>
      </c>
      <c r="F44" s="83" t="e">
        <f>Invoice!#REF!</f>
        <v>#REF!</v>
      </c>
      <c r="G44" s="84" t="e">
        <f t="shared" si="1"/>
        <v>#REF!</v>
      </c>
    </row>
    <row r="45" spans="1:7" s="81" customFormat="1">
      <c r="A45" s="97" t="e">
        <f>Invoice!#REF!</f>
        <v>#REF!</v>
      </c>
      <c r="B45" s="76" t="e">
        <f>Invoice!#REF!</f>
        <v>#REF!</v>
      </c>
      <c r="C45" s="77" t="e">
        <f>Invoice!#REF!</f>
        <v>#REF!</v>
      </c>
      <c r="D45" s="82" t="e">
        <f t="shared" si="0"/>
        <v>#REF!</v>
      </c>
      <c r="E45" s="82" t="e">
        <f t="shared" si="0"/>
        <v>#REF!</v>
      </c>
      <c r="F45" s="83" t="e">
        <f>Invoice!#REF!</f>
        <v>#REF!</v>
      </c>
      <c r="G45" s="84" t="e">
        <f t="shared" si="1"/>
        <v>#REF!</v>
      </c>
    </row>
    <row r="46" spans="1:7" s="81" customFormat="1">
      <c r="A46" s="97" t="e">
        <f>Invoice!#REF!</f>
        <v>#REF!</v>
      </c>
      <c r="B46" s="76" t="e">
        <f>Invoice!#REF!</f>
        <v>#REF!</v>
      </c>
      <c r="C46" s="77" t="e">
        <f>Invoice!#REF!</f>
        <v>#REF!</v>
      </c>
      <c r="D46" s="82" t="e">
        <f t="shared" si="0"/>
        <v>#REF!</v>
      </c>
      <c r="E46" s="82" t="e">
        <f t="shared" si="0"/>
        <v>#REF!</v>
      </c>
      <c r="F46" s="83" t="e">
        <f>Invoice!#REF!</f>
        <v>#REF!</v>
      </c>
      <c r="G46" s="84" t="e">
        <f t="shared" si="1"/>
        <v>#REF!</v>
      </c>
    </row>
    <row r="47" spans="1:7" s="81" customFormat="1">
      <c r="A47" s="97" t="e">
        <f>Invoice!#REF!</f>
        <v>#REF!</v>
      </c>
      <c r="B47" s="76" t="e">
        <f>Invoice!#REF!</f>
        <v>#REF!</v>
      </c>
      <c r="C47" s="77" t="e">
        <f>Invoice!#REF!</f>
        <v>#REF!</v>
      </c>
      <c r="D47" s="82" t="e">
        <f t="shared" si="0"/>
        <v>#REF!</v>
      </c>
      <c r="E47" s="82" t="e">
        <f t="shared" si="0"/>
        <v>#REF!</v>
      </c>
      <c r="F47" s="83" t="e">
        <f>Invoice!#REF!</f>
        <v>#REF!</v>
      </c>
      <c r="G47" s="84" t="e">
        <f t="shared" si="1"/>
        <v>#REF!</v>
      </c>
    </row>
    <row r="48" spans="1:7" s="81" customFormat="1">
      <c r="A48" s="97" t="e">
        <f>Invoice!#REF!</f>
        <v>#REF!</v>
      </c>
      <c r="B48" s="76" t="e">
        <f>Invoice!#REF!</f>
        <v>#REF!</v>
      </c>
      <c r="C48" s="77" t="e">
        <f>Invoice!#REF!</f>
        <v>#REF!</v>
      </c>
      <c r="D48" s="82" t="e">
        <f t="shared" si="0"/>
        <v>#REF!</v>
      </c>
      <c r="E48" s="82" t="e">
        <f t="shared" si="0"/>
        <v>#REF!</v>
      </c>
      <c r="F48" s="83" t="e">
        <f>Invoice!#REF!</f>
        <v>#REF!</v>
      </c>
      <c r="G48" s="84" t="e">
        <f t="shared" si="1"/>
        <v>#REF!</v>
      </c>
    </row>
    <row r="49" spans="1:7" s="81" customFormat="1">
      <c r="A49" s="97" t="e">
        <f>Invoice!#REF!</f>
        <v>#REF!</v>
      </c>
      <c r="B49" s="76" t="e">
        <f>Invoice!#REF!</f>
        <v>#REF!</v>
      </c>
      <c r="C49" s="77" t="e">
        <f>Invoice!#REF!</f>
        <v>#REF!</v>
      </c>
      <c r="D49" s="82" t="e">
        <f t="shared" si="0"/>
        <v>#REF!</v>
      </c>
      <c r="E49" s="82" t="e">
        <f t="shared" si="0"/>
        <v>#REF!</v>
      </c>
      <c r="F49" s="83" t="e">
        <f>Invoice!#REF!</f>
        <v>#REF!</v>
      </c>
      <c r="G49" s="84" t="e">
        <f t="shared" si="1"/>
        <v>#REF!</v>
      </c>
    </row>
    <row r="50" spans="1:7" s="81" customFormat="1">
      <c r="A50" s="97" t="e">
        <f>Invoice!#REF!</f>
        <v>#REF!</v>
      </c>
      <c r="B50" s="76" t="e">
        <f>Invoice!#REF!</f>
        <v>#REF!</v>
      </c>
      <c r="C50" s="77" t="e">
        <f>Invoice!#REF!</f>
        <v>#REF!</v>
      </c>
      <c r="D50" s="82" t="e">
        <f t="shared" si="0"/>
        <v>#REF!</v>
      </c>
      <c r="E50" s="82" t="e">
        <f t="shared" si="0"/>
        <v>#REF!</v>
      </c>
      <c r="F50" s="83" t="e">
        <f>Invoice!#REF!</f>
        <v>#REF!</v>
      </c>
      <c r="G50" s="84" t="e">
        <f t="shared" si="1"/>
        <v>#REF!</v>
      </c>
    </row>
    <row r="51" spans="1:7" s="81" customFormat="1">
      <c r="A51" s="97" t="e">
        <f>Invoice!#REF!</f>
        <v>#REF!</v>
      </c>
      <c r="B51" s="76" t="e">
        <f>Invoice!#REF!</f>
        <v>#REF!</v>
      </c>
      <c r="C51" s="77" t="e">
        <f>Invoice!#REF!</f>
        <v>#REF!</v>
      </c>
      <c r="D51" s="82" t="e">
        <f t="shared" si="0"/>
        <v>#REF!</v>
      </c>
      <c r="E51" s="82" t="e">
        <f t="shared" si="0"/>
        <v>#REF!</v>
      </c>
      <c r="F51" s="83" t="e">
        <f>Invoice!#REF!</f>
        <v>#REF!</v>
      </c>
      <c r="G51" s="84" t="e">
        <f t="shared" si="1"/>
        <v>#REF!</v>
      </c>
    </row>
    <row r="52" spans="1:7" s="81" customFormat="1">
      <c r="A52" s="97" t="e">
        <f>Invoice!#REF!</f>
        <v>#REF!</v>
      </c>
      <c r="B52" s="76" t="e">
        <f>Invoice!#REF!</f>
        <v>#REF!</v>
      </c>
      <c r="C52" s="77" t="e">
        <f>Invoice!#REF!</f>
        <v>#REF!</v>
      </c>
      <c r="D52" s="82" t="e">
        <f t="shared" si="0"/>
        <v>#REF!</v>
      </c>
      <c r="E52" s="82" t="e">
        <f t="shared" si="0"/>
        <v>#REF!</v>
      </c>
      <c r="F52" s="83" t="e">
        <f>Invoice!#REF!</f>
        <v>#REF!</v>
      </c>
      <c r="G52" s="84" t="e">
        <f t="shared" si="1"/>
        <v>#REF!</v>
      </c>
    </row>
    <row r="53" spans="1:7" s="81" customFormat="1">
      <c r="A53" s="97" t="e">
        <f>Invoice!#REF!</f>
        <v>#REF!</v>
      </c>
      <c r="B53" s="76" t="e">
        <f>Invoice!#REF!</f>
        <v>#REF!</v>
      </c>
      <c r="C53" s="77" t="e">
        <f>Invoice!#REF!</f>
        <v>#REF!</v>
      </c>
      <c r="D53" s="82" t="e">
        <f t="shared" si="0"/>
        <v>#REF!</v>
      </c>
      <c r="E53" s="82" t="e">
        <f t="shared" si="0"/>
        <v>#REF!</v>
      </c>
      <c r="F53" s="83" t="e">
        <f>Invoice!#REF!</f>
        <v>#REF!</v>
      </c>
      <c r="G53" s="84" t="e">
        <f t="shared" si="1"/>
        <v>#REF!</v>
      </c>
    </row>
    <row r="54" spans="1:7" s="81" customFormat="1">
      <c r="A54" s="97" t="e">
        <f>Invoice!#REF!</f>
        <v>#REF!</v>
      </c>
      <c r="B54" s="76" t="e">
        <f>Invoice!#REF!</f>
        <v>#REF!</v>
      </c>
      <c r="C54" s="77" t="e">
        <f>Invoice!#REF!</f>
        <v>#REF!</v>
      </c>
      <c r="D54" s="82" t="e">
        <f t="shared" si="0"/>
        <v>#REF!</v>
      </c>
      <c r="E54" s="82" t="e">
        <f t="shared" si="0"/>
        <v>#REF!</v>
      </c>
      <c r="F54" s="83" t="e">
        <f>Invoice!#REF!</f>
        <v>#REF!</v>
      </c>
      <c r="G54" s="84" t="e">
        <f t="shared" si="1"/>
        <v>#REF!</v>
      </c>
    </row>
    <row r="55" spans="1:7" s="81" customFormat="1">
      <c r="A55" s="97" t="e">
        <f>Invoice!#REF!</f>
        <v>#REF!</v>
      </c>
      <c r="B55" s="76" t="e">
        <f>Invoice!#REF!</f>
        <v>#REF!</v>
      </c>
      <c r="C55" s="77" t="e">
        <f>Invoice!#REF!</f>
        <v>#REF!</v>
      </c>
      <c r="D55" s="82" t="e">
        <f t="shared" si="0"/>
        <v>#REF!</v>
      </c>
      <c r="E55" s="82" t="e">
        <f t="shared" si="0"/>
        <v>#REF!</v>
      </c>
      <c r="F55" s="83" t="e">
        <f>Invoice!#REF!</f>
        <v>#REF!</v>
      </c>
      <c r="G55" s="84" t="e">
        <f t="shared" si="1"/>
        <v>#REF!</v>
      </c>
    </row>
    <row r="56" spans="1:7" s="81" customFormat="1">
      <c r="A56" s="97" t="e">
        <f>Invoice!#REF!</f>
        <v>#REF!</v>
      </c>
      <c r="B56" s="76" t="e">
        <f>Invoice!#REF!</f>
        <v>#REF!</v>
      </c>
      <c r="C56" s="77" t="e">
        <f>Invoice!#REF!</f>
        <v>#REF!</v>
      </c>
      <c r="D56" s="82" t="e">
        <f t="shared" si="0"/>
        <v>#REF!</v>
      </c>
      <c r="E56" s="82" t="e">
        <f t="shared" si="0"/>
        <v>#REF!</v>
      </c>
      <c r="F56" s="83" t="e">
        <f>Invoice!#REF!</f>
        <v>#REF!</v>
      </c>
      <c r="G56" s="84" t="e">
        <f t="shared" si="1"/>
        <v>#REF!</v>
      </c>
    </row>
    <row r="57" spans="1:7" s="81" customFormat="1">
      <c r="A57" s="97" t="e">
        <f>Invoice!#REF!</f>
        <v>#REF!</v>
      </c>
      <c r="B57" s="76" t="e">
        <f>Invoice!#REF!</f>
        <v>#REF!</v>
      </c>
      <c r="C57" s="77" t="e">
        <f>Invoice!#REF!</f>
        <v>#REF!</v>
      </c>
      <c r="D57" s="82" t="e">
        <f t="shared" si="0"/>
        <v>#REF!</v>
      </c>
      <c r="E57" s="82" t="e">
        <f t="shared" si="0"/>
        <v>#REF!</v>
      </c>
      <c r="F57" s="83" t="e">
        <f>Invoice!#REF!</f>
        <v>#REF!</v>
      </c>
      <c r="G57" s="84" t="e">
        <f t="shared" si="1"/>
        <v>#REF!</v>
      </c>
    </row>
    <row r="58" spans="1:7" s="81" customFormat="1">
      <c r="A58" s="97" t="e">
        <f>Invoice!#REF!</f>
        <v>#REF!</v>
      </c>
      <c r="B58" s="76" t="e">
        <f>Invoice!#REF!</f>
        <v>#REF!</v>
      </c>
      <c r="C58" s="77" t="e">
        <f>Invoice!#REF!</f>
        <v>#REF!</v>
      </c>
      <c r="D58" s="82" t="e">
        <f t="shared" si="0"/>
        <v>#REF!</v>
      </c>
      <c r="E58" s="82" t="e">
        <f t="shared" si="0"/>
        <v>#REF!</v>
      </c>
      <c r="F58" s="83" t="e">
        <f>Invoice!#REF!</f>
        <v>#REF!</v>
      </c>
      <c r="G58" s="84" t="e">
        <f t="shared" si="1"/>
        <v>#REF!</v>
      </c>
    </row>
    <row r="59" spans="1:7" s="81" customFormat="1">
      <c r="A59" s="97" t="e">
        <f>Invoice!#REF!</f>
        <v>#REF!</v>
      </c>
      <c r="B59" s="76" t="e">
        <f>Invoice!#REF!</f>
        <v>#REF!</v>
      </c>
      <c r="C59" s="77" t="e">
        <f>Invoice!#REF!</f>
        <v>#REF!</v>
      </c>
      <c r="D59" s="82" t="e">
        <f t="shared" si="0"/>
        <v>#REF!</v>
      </c>
      <c r="E59" s="82" t="e">
        <f t="shared" si="0"/>
        <v>#REF!</v>
      </c>
      <c r="F59" s="83" t="e">
        <f>Invoice!#REF!</f>
        <v>#REF!</v>
      </c>
      <c r="G59" s="84" t="e">
        <f t="shared" si="1"/>
        <v>#REF!</v>
      </c>
    </row>
    <row r="60" spans="1:7" s="81" customFormat="1">
      <c r="A60" s="97" t="e">
        <f>Invoice!#REF!</f>
        <v>#REF!</v>
      </c>
      <c r="B60" s="76" t="e">
        <f>Invoice!#REF!</f>
        <v>#REF!</v>
      </c>
      <c r="C60" s="77" t="e">
        <f>Invoice!#REF!</f>
        <v>#REF!</v>
      </c>
      <c r="D60" s="82" t="e">
        <f t="shared" si="0"/>
        <v>#REF!</v>
      </c>
      <c r="E60" s="82" t="e">
        <f t="shared" si="0"/>
        <v>#REF!</v>
      </c>
      <c r="F60" s="83" t="e">
        <f>Invoice!#REF!</f>
        <v>#REF!</v>
      </c>
      <c r="G60" s="84" t="e">
        <f t="shared" si="1"/>
        <v>#REF!</v>
      </c>
    </row>
    <row r="61" spans="1:7" s="81" customFormat="1">
      <c r="A61" s="97" t="e">
        <f>Invoice!#REF!</f>
        <v>#REF!</v>
      </c>
      <c r="B61" s="76" t="e">
        <f>Invoice!#REF!</f>
        <v>#REF!</v>
      </c>
      <c r="C61" s="77" t="e">
        <f>Invoice!#REF!</f>
        <v>#REF!</v>
      </c>
      <c r="D61" s="82" t="e">
        <f t="shared" si="0"/>
        <v>#REF!</v>
      </c>
      <c r="E61" s="82" t="e">
        <f t="shared" si="0"/>
        <v>#REF!</v>
      </c>
      <c r="F61" s="83" t="e">
        <f>Invoice!#REF!</f>
        <v>#REF!</v>
      </c>
      <c r="G61" s="84" t="e">
        <f t="shared" si="1"/>
        <v>#REF!</v>
      </c>
    </row>
    <row r="62" spans="1:7" s="81" customFormat="1">
      <c r="A62" s="97" t="e">
        <f>Invoice!#REF!</f>
        <v>#REF!</v>
      </c>
      <c r="B62" s="76" t="e">
        <f>Invoice!#REF!</f>
        <v>#REF!</v>
      </c>
      <c r="C62" s="77" t="e">
        <f>Invoice!#REF!</f>
        <v>#REF!</v>
      </c>
      <c r="D62" s="82" t="e">
        <f t="shared" si="0"/>
        <v>#REF!</v>
      </c>
      <c r="E62" s="82" t="e">
        <f t="shared" si="0"/>
        <v>#REF!</v>
      </c>
      <c r="F62" s="83" t="e">
        <f>Invoice!#REF!</f>
        <v>#REF!</v>
      </c>
      <c r="G62" s="84" t="e">
        <f t="shared" si="1"/>
        <v>#REF!</v>
      </c>
    </row>
    <row r="63" spans="1:7" s="81" customFormat="1">
      <c r="A63" s="97" t="e">
        <f>Invoice!#REF!</f>
        <v>#REF!</v>
      </c>
      <c r="B63" s="76" t="e">
        <f>Invoice!#REF!</f>
        <v>#REF!</v>
      </c>
      <c r="C63" s="77" t="e">
        <f>Invoice!#REF!</f>
        <v>#REF!</v>
      </c>
      <c r="D63" s="82" t="e">
        <f t="shared" si="0"/>
        <v>#REF!</v>
      </c>
      <c r="E63" s="82" t="e">
        <f t="shared" si="0"/>
        <v>#REF!</v>
      </c>
      <c r="F63" s="83" t="e">
        <f>Invoice!#REF!</f>
        <v>#REF!</v>
      </c>
      <c r="G63" s="84" t="e">
        <f t="shared" si="1"/>
        <v>#REF!</v>
      </c>
    </row>
    <row r="64" spans="1:7" s="81" customFormat="1">
      <c r="A64" s="97" t="e">
        <f>Invoice!#REF!</f>
        <v>#REF!</v>
      </c>
      <c r="B64" s="76" t="e">
        <f>Invoice!#REF!</f>
        <v>#REF!</v>
      </c>
      <c r="C64" s="77" t="e">
        <f>Invoice!#REF!</f>
        <v>#REF!</v>
      </c>
      <c r="D64" s="82" t="e">
        <f t="shared" si="0"/>
        <v>#REF!</v>
      </c>
      <c r="E64" s="82" t="e">
        <f t="shared" si="0"/>
        <v>#REF!</v>
      </c>
      <c r="F64" s="83" t="e">
        <f>Invoice!#REF!</f>
        <v>#REF!</v>
      </c>
      <c r="G64" s="84" t="e">
        <f t="shared" si="1"/>
        <v>#REF!</v>
      </c>
    </row>
    <row r="65" spans="1:7" s="81" customFormat="1">
      <c r="A65" s="97" t="e">
        <f>Invoice!#REF!</f>
        <v>#REF!</v>
      </c>
      <c r="B65" s="76" t="e">
        <f>Invoice!#REF!</f>
        <v>#REF!</v>
      </c>
      <c r="C65" s="77" t="e">
        <f>Invoice!#REF!</f>
        <v>#REF!</v>
      </c>
      <c r="D65" s="82" t="e">
        <f t="shared" ref="D65:D128" si="2">F65/$D$14</f>
        <v>#REF!</v>
      </c>
      <c r="E65" s="82" t="e">
        <f t="shared" ref="E65:E128" si="3">G65/$D$14</f>
        <v>#REF!</v>
      </c>
      <c r="F65" s="83" t="e">
        <f>Invoice!#REF!</f>
        <v>#REF!</v>
      </c>
      <c r="G65" s="84" t="e">
        <f t="shared" ref="G65:G128" si="4">C65*F65</f>
        <v>#REF!</v>
      </c>
    </row>
    <row r="66" spans="1:7" s="81" customFormat="1">
      <c r="A66" s="97" t="e">
        <f>Invoice!#REF!</f>
        <v>#REF!</v>
      </c>
      <c r="B66" s="76" t="e">
        <f>Invoice!#REF!</f>
        <v>#REF!</v>
      </c>
      <c r="C66" s="77" t="e">
        <f>Invoice!#REF!</f>
        <v>#REF!</v>
      </c>
      <c r="D66" s="82" t="e">
        <f t="shared" si="2"/>
        <v>#REF!</v>
      </c>
      <c r="E66" s="82" t="e">
        <f t="shared" si="3"/>
        <v>#REF!</v>
      </c>
      <c r="F66" s="83" t="e">
        <f>Invoice!#REF!</f>
        <v>#REF!</v>
      </c>
      <c r="G66" s="84" t="e">
        <f t="shared" si="4"/>
        <v>#REF!</v>
      </c>
    </row>
    <row r="67" spans="1:7" s="81" customFormat="1">
      <c r="A67" s="97" t="e">
        <f>Invoice!#REF!</f>
        <v>#REF!</v>
      </c>
      <c r="B67" s="76" t="e">
        <f>Invoice!#REF!</f>
        <v>#REF!</v>
      </c>
      <c r="C67" s="77" t="e">
        <f>Invoice!#REF!</f>
        <v>#REF!</v>
      </c>
      <c r="D67" s="82" t="e">
        <f t="shared" si="2"/>
        <v>#REF!</v>
      </c>
      <c r="E67" s="82" t="e">
        <f t="shared" si="3"/>
        <v>#REF!</v>
      </c>
      <c r="F67" s="83" t="e">
        <f>Invoice!#REF!</f>
        <v>#REF!</v>
      </c>
      <c r="G67" s="84" t="e">
        <f t="shared" si="4"/>
        <v>#REF!</v>
      </c>
    </row>
    <row r="68" spans="1:7" s="81" customFormat="1">
      <c r="A68" s="97" t="e">
        <f>Invoice!#REF!</f>
        <v>#REF!</v>
      </c>
      <c r="B68" s="76" t="e">
        <f>Invoice!#REF!</f>
        <v>#REF!</v>
      </c>
      <c r="C68" s="77" t="e">
        <f>Invoice!#REF!</f>
        <v>#REF!</v>
      </c>
      <c r="D68" s="82" t="e">
        <f t="shared" si="2"/>
        <v>#REF!</v>
      </c>
      <c r="E68" s="82" t="e">
        <f t="shared" si="3"/>
        <v>#REF!</v>
      </c>
      <c r="F68" s="83" t="e">
        <f>Invoice!#REF!</f>
        <v>#REF!</v>
      </c>
      <c r="G68" s="84" t="e">
        <f t="shared" si="4"/>
        <v>#REF!</v>
      </c>
    </row>
    <row r="69" spans="1:7" s="81" customFormat="1">
      <c r="A69" s="97" t="e">
        <f>Invoice!#REF!</f>
        <v>#REF!</v>
      </c>
      <c r="B69" s="76" t="e">
        <f>Invoice!#REF!</f>
        <v>#REF!</v>
      </c>
      <c r="C69" s="77" t="e">
        <f>Invoice!#REF!</f>
        <v>#REF!</v>
      </c>
      <c r="D69" s="82" t="e">
        <f t="shared" si="2"/>
        <v>#REF!</v>
      </c>
      <c r="E69" s="82" t="e">
        <f t="shared" si="3"/>
        <v>#REF!</v>
      </c>
      <c r="F69" s="83" t="e">
        <f>Invoice!#REF!</f>
        <v>#REF!</v>
      </c>
      <c r="G69" s="84" t="e">
        <f t="shared" si="4"/>
        <v>#REF!</v>
      </c>
    </row>
    <row r="70" spans="1:7" s="81" customFormat="1">
      <c r="A70" s="97" t="e">
        <f>Invoice!#REF!</f>
        <v>#REF!</v>
      </c>
      <c r="B70" s="76" t="e">
        <f>Invoice!#REF!</f>
        <v>#REF!</v>
      </c>
      <c r="C70" s="77" t="e">
        <f>Invoice!#REF!</f>
        <v>#REF!</v>
      </c>
      <c r="D70" s="82" t="e">
        <f t="shared" si="2"/>
        <v>#REF!</v>
      </c>
      <c r="E70" s="82" t="e">
        <f t="shared" si="3"/>
        <v>#REF!</v>
      </c>
      <c r="F70" s="83" t="e">
        <f>Invoice!#REF!</f>
        <v>#REF!</v>
      </c>
      <c r="G70" s="84" t="e">
        <f t="shared" si="4"/>
        <v>#REF!</v>
      </c>
    </row>
    <row r="71" spans="1:7" s="81" customFormat="1">
      <c r="A71" s="97" t="e">
        <f>Invoice!#REF!</f>
        <v>#REF!</v>
      </c>
      <c r="B71" s="76" t="e">
        <f>Invoice!#REF!</f>
        <v>#REF!</v>
      </c>
      <c r="C71" s="77" t="e">
        <f>Invoice!#REF!</f>
        <v>#REF!</v>
      </c>
      <c r="D71" s="82" t="e">
        <f t="shared" si="2"/>
        <v>#REF!</v>
      </c>
      <c r="E71" s="82" t="e">
        <f t="shared" si="3"/>
        <v>#REF!</v>
      </c>
      <c r="F71" s="83" t="e">
        <f>Invoice!#REF!</f>
        <v>#REF!</v>
      </c>
      <c r="G71" s="84" t="e">
        <f t="shared" si="4"/>
        <v>#REF!</v>
      </c>
    </row>
    <row r="72" spans="1:7" s="81" customFormat="1">
      <c r="A72" s="97" t="e">
        <f>Invoice!#REF!</f>
        <v>#REF!</v>
      </c>
      <c r="B72" s="76" t="e">
        <f>Invoice!#REF!</f>
        <v>#REF!</v>
      </c>
      <c r="C72" s="77" t="e">
        <f>Invoice!#REF!</f>
        <v>#REF!</v>
      </c>
      <c r="D72" s="82" t="e">
        <f t="shared" si="2"/>
        <v>#REF!</v>
      </c>
      <c r="E72" s="82" t="e">
        <f t="shared" si="3"/>
        <v>#REF!</v>
      </c>
      <c r="F72" s="83" t="e">
        <f>Invoice!#REF!</f>
        <v>#REF!</v>
      </c>
      <c r="G72" s="84" t="e">
        <f t="shared" si="4"/>
        <v>#REF!</v>
      </c>
    </row>
    <row r="73" spans="1:7" s="81" customFormat="1">
      <c r="A73" s="97" t="e">
        <f>Invoice!#REF!</f>
        <v>#REF!</v>
      </c>
      <c r="B73" s="76" t="e">
        <f>Invoice!#REF!</f>
        <v>#REF!</v>
      </c>
      <c r="C73" s="77" t="e">
        <f>Invoice!#REF!</f>
        <v>#REF!</v>
      </c>
      <c r="D73" s="82" t="e">
        <f t="shared" si="2"/>
        <v>#REF!</v>
      </c>
      <c r="E73" s="82" t="e">
        <f t="shared" si="3"/>
        <v>#REF!</v>
      </c>
      <c r="F73" s="83" t="e">
        <f>Invoice!#REF!</f>
        <v>#REF!</v>
      </c>
      <c r="G73" s="84" t="e">
        <f t="shared" si="4"/>
        <v>#REF!</v>
      </c>
    </row>
    <row r="74" spans="1:7" s="81" customFormat="1">
      <c r="A74" s="97" t="e">
        <f>Invoice!#REF!</f>
        <v>#REF!</v>
      </c>
      <c r="B74" s="76" t="e">
        <f>Invoice!#REF!</f>
        <v>#REF!</v>
      </c>
      <c r="C74" s="77" t="e">
        <f>Invoice!#REF!</f>
        <v>#REF!</v>
      </c>
      <c r="D74" s="82" t="e">
        <f t="shared" si="2"/>
        <v>#REF!</v>
      </c>
      <c r="E74" s="82" t="e">
        <f t="shared" si="3"/>
        <v>#REF!</v>
      </c>
      <c r="F74" s="83" t="e">
        <f>Invoice!#REF!</f>
        <v>#REF!</v>
      </c>
      <c r="G74" s="84" t="e">
        <f t="shared" si="4"/>
        <v>#REF!</v>
      </c>
    </row>
    <row r="75" spans="1:7" s="81" customFormat="1">
      <c r="A75" s="97" t="e">
        <f>Invoice!#REF!</f>
        <v>#REF!</v>
      </c>
      <c r="B75" s="76" t="e">
        <f>Invoice!#REF!</f>
        <v>#REF!</v>
      </c>
      <c r="C75" s="77" t="e">
        <f>Invoice!#REF!</f>
        <v>#REF!</v>
      </c>
      <c r="D75" s="82" t="e">
        <f t="shared" si="2"/>
        <v>#REF!</v>
      </c>
      <c r="E75" s="82" t="e">
        <f t="shared" si="3"/>
        <v>#REF!</v>
      </c>
      <c r="F75" s="83" t="e">
        <f>Invoice!#REF!</f>
        <v>#REF!</v>
      </c>
      <c r="G75" s="84" t="e">
        <f t="shared" si="4"/>
        <v>#REF!</v>
      </c>
    </row>
    <row r="76" spans="1:7" s="81" customFormat="1">
      <c r="A76" s="97" t="e">
        <f>Invoice!#REF!</f>
        <v>#REF!</v>
      </c>
      <c r="B76" s="76" t="e">
        <f>Invoice!#REF!</f>
        <v>#REF!</v>
      </c>
      <c r="C76" s="77" t="e">
        <f>Invoice!#REF!</f>
        <v>#REF!</v>
      </c>
      <c r="D76" s="82" t="e">
        <f t="shared" si="2"/>
        <v>#REF!</v>
      </c>
      <c r="E76" s="82" t="e">
        <f t="shared" si="3"/>
        <v>#REF!</v>
      </c>
      <c r="F76" s="83" t="e">
        <f>Invoice!#REF!</f>
        <v>#REF!</v>
      </c>
      <c r="G76" s="84" t="e">
        <f t="shared" si="4"/>
        <v>#REF!</v>
      </c>
    </row>
    <row r="77" spans="1:7" s="81" customFormat="1">
      <c r="A77" s="97" t="e">
        <f>Invoice!#REF!</f>
        <v>#REF!</v>
      </c>
      <c r="B77" s="76" t="e">
        <f>Invoice!#REF!</f>
        <v>#REF!</v>
      </c>
      <c r="C77" s="77" t="e">
        <f>Invoice!#REF!</f>
        <v>#REF!</v>
      </c>
      <c r="D77" s="82" t="e">
        <f t="shared" si="2"/>
        <v>#REF!</v>
      </c>
      <c r="E77" s="82" t="e">
        <f t="shared" si="3"/>
        <v>#REF!</v>
      </c>
      <c r="F77" s="83" t="e">
        <f>Invoice!#REF!</f>
        <v>#REF!</v>
      </c>
      <c r="G77" s="84" t="e">
        <f t="shared" si="4"/>
        <v>#REF!</v>
      </c>
    </row>
    <row r="78" spans="1:7" s="81" customFormat="1">
      <c r="A78" s="97" t="e">
        <f>Invoice!#REF!</f>
        <v>#REF!</v>
      </c>
      <c r="B78" s="76" t="e">
        <f>Invoice!#REF!</f>
        <v>#REF!</v>
      </c>
      <c r="C78" s="77" t="e">
        <f>Invoice!#REF!</f>
        <v>#REF!</v>
      </c>
      <c r="D78" s="82" t="e">
        <f t="shared" si="2"/>
        <v>#REF!</v>
      </c>
      <c r="E78" s="82" t="e">
        <f t="shared" si="3"/>
        <v>#REF!</v>
      </c>
      <c r="F78" s="83" t="e">
        <f>Invoice!#REF!</f>
        <v>#REF!</v>
      </c>
      <c r="G78" s="84" t="e">
        <f t="shared" si="4"/>
        <v>#REF!</v>
      </c>
    </row>
    <row r="79" spans="1:7" s="81" customFormat="1">
      <c r="A79" s="97" t="e">
        <f>Invoice!#REF!</f>
        <v>#REF!</v>
      </c>
      <c r="B79" s="76" t="e">
        <f>Invoice!#REF!</f>
        <v>#REF!</v>
      </c>
      <c r="C79" s="77" t="e">
        <f>Invoice!#REF!</f>
        <v>#REF!</v>
      </c>
      <c r="D79" s="82" t="e">
        <f t="shared" si="2"/>
        <v>#REF!</v>
      </c>
      <c r="E79" s="82" t="e">
        <f t="shared" si="3"/>
        <v>#REF!</v>
      </c>
      <c r="F79" s="83" t="e">
        <f>Invoice!#REF!</f>
        <v>#REF!</v>
      </c>
      <c r="G79" s="84" t="e">
        <f t="shared" si="4"/>
        <v>#REF!</v>
      </c>
    </row>
    <row r="80" spans="1:7" s="81" customFormat="1">
      <c r="A80" s="97" t="e">
        <f>Invoice!#REF!</f>
        <v>#REF!</v>
      </c>
      <c r="B80" s="76" t="e">
        <f>Invoice!#REF!</f>
        <v>#REF!</v>
      </c>
      <c r="C80" s="77" t="e">
        <f>Invoice!#REF!</f>
        <v>#REF!</v>
      </c>
      <c r="D80" s="82" t="e">
        <f t="shared" si="2"/>
        <v>#REF!</v>
      </c>
      <c r="E80" s="82" t="e">
        <f t="shared" si="3"/>
        <v>#REF!</v>
      </c>
      <c r="F80" s="83" t="e">
        <f>Invoice!#REF!</f>
        <v>#REF!</v>
      </c>
      <c r="G80" s="84" t="e">
        <f t="shared" si="4"/>
        <v>#REF!</v>
      </c>
    </row>
    <row r="81" spans="1:7" s="81" customFormat="1">
      <c r="A81" s="97" t="e">
        <f>Invoice!#REF!</f>
        <v>#REF!</v>
      </c>
      <c r="B81" s="76" t="e">
        <f>Invoice!#REF!</f>
        <v>#REF!</v>
      </c>
      <c r="C81" s="77" t="e">
        <f>Invoice!#REF!</f>
        <v>#REF!</v>
      </c>
      <c r="D81" s="82" t="e">
        <f t="shared" si="2"/>
        <v>#REF!</v>
      </c>
      <c r="E81" s="82" t="e">
        <f t="shared" si="3"/>
        <v>#REF!</v>
      </c>
      <c r="F81" s="83" t="e">
        <f>Invoice!#REF!</f>
        <v>#REF!</v>
      </c>
      <c r="G81" s="84" t="e">
        <f t="shared" si="4"/>
        <v>#REF!</v>
      </c>
    </row>
    <row r="82" spans="1:7" s="81" customFormat="1">
      <c r="A82" s="97" t="e">
        <f>Invoice!#REF!</f>
        <v>#REF!</v>
      </c>
      <c r="B82" s="76" t="e">
        <f>Invoice!#REF!</f>
        <v>#REF!</v>
      </c>
      <c r="C82" s="77" t="e">
        <f>Invoice!#REF!</f>
        <v>#REF!</v>
      </c>
      <c r="D82" s="82" t="e">
        <f t="shared" si="2"/>
        <v>#REF!</v>
      </c>
      <c r="E82" s="82" t="e">
        <f t="shared" si="3"/>
        <v>#REF!</v>
      </c>
      <c r="F82" s="83" t="e">
        <f>Invoice!#REF!</f>
        <v>#REF!</v>
      </c>
      <c r="G82" s="84" t="e">
        <f t="shared" si="4"/>
        <v>#REF!</v>
      </c>
    </row>
    <row r="83" spans="1:7" s="81" customFormat="1">
      <c r="A83" s="97" t="e">
        <f>Invoice!#REF!</f>
        <v>#REF!</v>
      </c>
      <c r="B83" s="76" t="e">
        <f>Invoice!#REF!</f>
        <v>#REF!</v>
      </c>
      <c r="C83" s="77" t="e">
        <f>Invoice!#REF!</f>
        <v>#REF!</v>
      </c>
      <c r="D83" s="82" t="e">
        <f t="shared" si="2"/>
        <v>#REF!</v>
      </c>
      <c r="E83" s="82" t="e">
        <f t="shared" si="3"/>
        <v>#REF!</v>
      </c>
      <c r="F83" s="83" t="e">
        <f>Invoice!#REF!</f>
        <v>#REF!</v>
      </c>
      <c r="G83" s="84" t="e">
        <f t="shared" si="4"/>
        <v>#REF!</v>
      </c>
    </row>
    <row r="84" spans="1:7" s="81" customFormat="1">
      <c r="A84" s="97" t="e">
        <f>Invoice!#REF!</f>
        <v>#REF!</v>
      </c>
      <c r="B84" s="76" t="e">
        <f>Invoice!#REF!</f>
        <v>#REF!</v>
      </c>
      <c r="C84" s="77" t="e">
        <f>Invoice!#REF!</f>
        <v>#REF!</v>
      </c>
      <c r="D84" s="82" t="e">
        <f t="shared" si="2"/>
        <v>#REF!</v>
      </c>
      <c r="E84" s="82" t="e">
        <f t="shared" si="3"/>
        <v>#REF!</v>
      </c>
      <c r="F84" s="83" t="e">
        <f>Invoice!#REF!</f>
        <v>#REF!</v>
      </c>
      <c r="G84" s="84" t="e">
        <f t="shared" si="4"/>
        <v>#REF!</v>
      </c>
    </row>
    <row r="85" spans="1:7" s="81" customFormat="1">
      <c r="A85" s="97" t="e">
        <f>Invoice!#REF!</f>
        <v>#REF!</v>
      </c>
      <c r="B85" s="76" t="e">
        <f>Invoice!#REF!</f>
        <v>#REF!</v>
      </c>
      <c r="C85" s="77" t="e">
        <f>Invoice!#REF!</f>
        <v>#REF!</v>
      </c>
      <c r="D85" s="82" t="e">
        <f t="shared" si="2"/>
        <v>#REF!</v>
      </c>
      <c r="E85" s="82" t="e">
        <f t="shared" si="3"/>
        <v>#REF!</v>
      </c>
      <c r="F85" s="83" t="e">
        <f>Invoice!#REF!</f>
        <v>#REF!</v>
      </c>
      <c r="G85" s="84" t="e">
        <f t="shared" si="4"/>
        <v>#REF!</v>
      </c>
    </row>
    <row r="86" spans="1:7" s="81" customFormat="1">
      <c r="A86" s="97" t="e">
        <f>Invoice!#REF!</f>
        <v>#REF!</v>
      </c>
      <c r="B86" s="76" t="e">
        <f>Invoice!#REF!</f>
        <v>#REF!</v>
      </c>
      <c r="C86" s="77" t="e">
        <f>Invoice!#REF!</f>
        <v>#REF!</v>
      </c>
      <c r="D86" s="82" t="e">
        <f t="shared" si="2"/>
        <v>#REF!</v>
      </c>
      <c r="E86" s="82" t="e">
        <f t="shared" si="3"/>
        <v>#REF!</v>
      </c>
      <c r="F86" s="83" t="e">
        <f>Invoice!#REF!</f>
        <v>#REF!</v>
      </c>
      <c r="G86" s="84" t="e">
        <f t="shared" si="4"/>
        <v>#REF!</v>
      </c>
    </row>
    <row r="87" spans="1:7" s="81" customFormat="1">
      <c r="A87" s="97" t="e">
        <f>Invoice!#REF!</f>
        <v>#REF!</v>
      </c>
      <c r="B87" s="76" t="e">
        <f>Invoice!#REF!</f>
        <v>#REF!</v>
      </c>
      <c r="C87" s="77" t="e">
        <f>Invoice!#REF!</f>
        <v>#REF!</v>
      </c>
      <c r="D87" s="82" t="e">
        <f t="shared" si="2"/>
        <v>#REF!</v>
      </c>
      <c r="E87" s="82" t="e">
        <f t="shared" si="3"/>
        <v>#REF!</v>
      </c>
      <c r="F87" s="83" t="e">
        <f>Invoice!#REF!</f>
        <v>#REF!</v>
      </c>
      <c r="G87" s="84" t="e">
        <f t="shared" si="4"/>
        <v>#REF!</v>
      </c>
    </row>
    <row r="88" spans="1:7" s="81" customFormat="1">
      <c r="A88" s="97" t="e">
        <f>Invoice!#REF!</f>
        <v>#REF!</v>
      </c>
      <c r="B88" s="76" t="e">
        <f>Invoice!#REF!</f>
        <v>#REF!</v>
      </c>
      <c r="C88" s="77" t="e">
        <f>Invoice!#REF!</f>
        <v>#REF!</v>
      </c>
      <c r="D88" s="82" t="e">
        <f t="shared" si="2"/>
        <v>#REF!</v>
      </c>
      <c r="E88" s="82" t="e">
        <f t="shared" si="3"/>
        <v>#REF!</v>
      </c>
      <c r="F88" s="83" t="e">
        <f>Invoice!#REF!</f>
        <v>#REF!</v>
      </c>
      <c r="G88" s="84" t="e">
        <f t="shared" si="4"/>
        <v>#REF!</v>
      </c>
    </row>
    <row r="89" spans="1:7" s="81" customFormat="1">
      <c r="A89" s="97" t="e">
        <f>Invoice!#REF!</f>
        <v>#REF!</v>
      </c>
      <c r="B89" s="76" t="e">
        <f>Invoice!#REF!</f>
        <v>#REF!</v>
      </c>
      <c r="C89" s="77" t="e">
        <f>Invoice!#REF!</f>
        <v>#REF!</v>
      </c>
      <c r="D89" s="82" t="e">
        <f t="shared" si="2"/>
        <v>#REF!</v>
      </c>
      <c r="E89" s="82" t="e">
        <f t="shared" si="3"/>
        <v>#REF!</v>
      </c>
      <c r="F89" s="83" t="e">
        <f>Invoice!#REF!</f>
        <v>#REF!</v>
      </c>
      <c r="G89" s="84" t="e">
        <f t="shared" si="4"/>
        <v>#REF!</v>
      </c>
    </row>
    <row r="90" spans="1:7" s="81" customFormat="1">
      <c r="A90" s="97" t="e">
        <f>Invoice!#REF!</f>
        <v>#REF!</v>
      </c>
      <c r="B90" s="76" t="e">
        <f>Invoice!#REF!</f>
        <v>#REF!</v>
      </c>
      <c r="C90" s="77" t="e">
        <f>Invoice!#REF!</f>
        <v>#REF!</v>
      </c>
      <c r="D90" s="82" t="e">
        <f t="shared" si="2"/>
        <v>#REF!</v>
      </c>
      <c r="E90" s="82" t="e">
        <f t="shared" si="3"/>
        <v>#REF!</v>
      </c>
      <c r="F90" s="83" t="e">
        <f>Invoice!#REF!</f>
        <v>#REF!</v>
      </c>
      <c r="G90" s="84" t="e">
        <f t="shared" si="4"/>
        <v>#REF!</v>
      </c>
    </row>
    <row r="91" spans="1:7" s="81" customFormat="1">
      <c r="A91" s="97" t="e">
        <f>Invoice!#REF!</f>
        <v>#REF!</v>
      </c>
      <c r="B91" s="76" t="e">
        <f>Invoice!#REF!</f>
        <v>#REF!</v>
      </c>
      <c r="C91" s="77" t="e">
        <f>Invoice!#REF!</f>
        <v>#REF!</v>
      </c>
      <c r="D91" s="82" t="e">
        <f t="shared" si="2"/>
        <v>#REF!</v>
      </c>
      <c r="E91" s="82" t="e">
        <f t="shared" si="3"/>
        <v>#REF!</v>
      </c>
      <c r="F91" s="83" t="e">
        <f>Invoice!#REF!</f>
        <v>#REF!</v>
      </c>
      <c r="G91" s="84" t="e">
        <f t="shared" si="4"/>
        <v>#REF!</v>
      </c>
    </row>
    <row r="92" spans="1:7" s="81" customFormat="1">
      <c r="A92" s="97" t="e">
        <f>Invoice!#REF!</f>
        <v>#REF!</v>
      </c>
      <c r="B92" s="76" t="e">
        <f>Invoice!#REF!</f>
        <v>#REF!</v>
      </c>
      <c r="C92" s="77" t="e">
        <f>Invoice!#REF!</f>
        <v>#REF!</v>
      </c>
      <c r="D92" s="82" t="e">
        <f t="shared" si="2"/>
        <v>#REF!</v>
      </c>
      <c r="E92" s="82" t="e">
        <f t="shared" si="3"/>
        <v>#REF!</v>
      </c>
      <c r="F92" s="83" t="e">
        <f>Invoice!#REF!</f>
        <v>#REF!</v>
      </c>
      <c r="G92" s="84" t="e">
        <f t="shared" si="4"/>
        <v>#REF!</v>
      </c>
    </row>
    <row r="93" spans="1:7" s="81" customFormat="1">
      <c r="A93" s="97" t="e">
        <f>Invoice!#REF!</f>
        <v>#REF!</v>
      </c>
      <c r="B93" s="76" t="e">
        <f>Invoice!#REF!</f>
        <v>#REF!</v>
      </c>
      <c r="C93" s="77" t="e">
        <f>Invoice!#REF!</f>
        <v>#REF!</v>
      </c>
      <c r="D93" s="82" t="e">
        <f t="shared" si="2"/>
        <v>#REF!</v>
      </c>
      <c r="E93" s="82" t="e">
        <f t="shared" si="3"/>
        <v>#REF!</v>
      </c>
      <c r="F93" s="83" t="e">
        <f>Invoice!#REF!</f>
        <v>#REF!</v>
      </c>
      <c r="G93" s="84" t="e">
        <f t="shared" si="4"/>
        <v>#REF!</v>
      </c>
    </row>
    <row r="94" spans="1:7" s="81" customFormat="1">
      <c r="A94" s="97" t="e">
        <f>Invoice!#REF!</f>
        <v>#REF!</v>
      </c>
      <c r="B94" s="76" t="e">
        <f>Invoice!#REF!</f>
        <v>#REF!</v>
      </c>
      <c r="C94" s="77" t="e">
        <f>Invoice!#REF!</f>
        <v>#REF!</v>
      </c>
      <c r="D94" s="82" t="e">
        <f t="shared" si="2"/>
        <v>#REF!</v>
      </c>
      <c r="E94" s="82" t="e">
        <f t="shared" si="3"/>
        <v>#REF!</v>
      </c>
      <c r="F94" s="83" t="e">
        <f>Invoice!#REF!</f>
        <v>#REF!</v>
      </c>
      <c r="G94" s="84" t="e">
        <f t="shared" si="4"/>
        <v>#REF!</v>
      </c>
    </row>
    <row r="95" spans="1:7" s="81" customFormat="1">
      <c r="A95" s="97" t="e">
        <f>Invoice!#REF!</f>
        <v>#REF!</v>
      </c>
      <c r="B95" s="76" t="e">
        <f>Invoice!#REF!</f>
        <v>#REF!</v>
      </c>
      <c r="C95" s="77" t="e">
        <f>Invoice!#REF!</f>
        <v>#REF!</v>
      </c>
      <c r="D95" s="82" t="e">
        <f t="shared" si="2"/>
        <v>#REF!</v>
      </c>
      <c r="E95" s="82" t="e">
        <f t="shared" si="3"/>
        <v>#REF!</v>
      </c>
      <c r="F95" s="83" t="e">
        <f>Invoice!#REF!</f>
        <v>#REF!</v>
      </c>
      <c r="G95" s="84" t="e">
        <f t="shared" si="4"/>
        <v>#REF!</v>
      </c>
    </row>
    <row r="96" spans="1:7" s="81" customFormat="1">
      <c r="A96" s="97" t="e">
        <f>Invoice!#REF!</f>
        <v>#REF!</v>
      </c>
      <c r="B96" s="76" t="e">
        <f>Invoice!#REF!</f>
        <v>#REF!</v>
      </c>
      <c r="C96" s="77" t="e">
        <f>Invoice!#REF!</f>
        <v>#REF!</v>
      </c>
      <c r="D96" s="82" t="e">
        <f t="shared" si="2"/>
        <v>#REF!</v>
      </c>
      <c r="E96" s="82" t="e">
        <f t="shared" si="3"/>
        <v>#REF!</v>
      </c>
      <c r="F96" s="83" t="e">
        <f>Invoice!#REF!</f>
        <v>#REF!</v>
      </c>
      <c r="G96" s="84" t="e">
        <f t="shared" si="4"/>
        <v>#REF!</v>
      </c>
    </row>
    <row r="97" spans="1:7" s="81" customFormat="1">
      <c r="A97" s="97" t="e">
        <f>Invoice!#REF!</f>
        <v>#REF!</v>
      </c>
      <c r="B97" s="76" t="e">
        <f>Invoice!#REF!</f>
        <v>#REF!</v>
      </c>
      <c r="C97" s="77" t="e">
        <f>Invoice!#REF!</f>
        <v>#REF!</v>
      </c>
      <c r="D97" s="82" t="e">
        <f t="shared" si="2"/>
        <v>#REF!</v>
      </c>
      <c r="E97" s="82" t="e">
        <f t="shared" si="3"/>
        <v>#REF!</v>
      </c>
      <c r="F97" s="83" t="e">
        <f>Invoice!#REF!</f>
        <v>#REF!</v>
      </c>
      <c r="G97" s="84" t="e">
        <f t="shared" si="4"/>
        <v>#REF!</v>
      </c>
    </row>
    <row r="98" spans="1:7" s="81" customFormat="1">
      <c r="A98" s="97" t="e">
        <f>Invoice!#REF!</f>
        <v>#REF!</v>
      </c>
      <c r="B98" s="76" t="e">
        <f>Invoice!#REF!</f>
        <v>#REF!</v>
      </c>
      <c r="C98" s="77" t="e">
        <f>Invoice!#REF!</f>
        <v>#REF!</v>
      </c>
      <c r="D98" s="82" t="e">
        <f t="shared" si="2"/>
        <v>#REF!</v>
      </c>
      <c r="E98" s="82" t="e">
        <f t="shared" si="3"/>
        <v>#REF!</v>
      </c>
      <c r="F98" s="83" t="e">
        <f>Invoice!#REF!</f>
        <v>#REF!</v>
      </c>
      <c r="G98" s="84" t="e">
        <f t="shared" si="4"/>
        <v>#REF!</v>
      </c>
    </row>
    <row r="99" spans="1:7" s="81" customFormat="1">
      <c r="A99" s="97" t="e">
        <f>Invoice!#REF!</f>
        <v>#REF!</v>
      </c>
      <c r="B99" s="76" t="e">
        <f>Invoice!#REF!</f>
        <v>#REF!</v>
      </c>
      <c r="C99" s="77" t="e">
        <f>Invoice!#REF!</f>
        <v>#REF!</v>
      </c>
      <c r="D99" s="82" t="e">
        <f t="shared" si="2"/>
        <v>#REF!</v>
      </c>
      <c r="E99" s="82" t="e">
        <f t="shared" si="3"/>
        <v>#REF!</v>
      </c>
      <c r="F99" s="83" t="e">
        <f>Invoice!#REF!</f>
        <v>#REF!</v>
      </c>
      <c r="G99" s="84" t="e">
        <f t="shared" si="4"/>
        <v>#REF!</v>
      </c>
    </row>
    <row r="100" spans="1:7" s="81" customFormat="1">
      <c r="A100" s="97" t="e">
        <f>Invoice!#REF!</f>
        <v>#REF!</v>
      </c>
      <c r="B100" s="76" t="e">
        <f>Invoice!#REF!</f>
        <v>#REF!</v>
      </c>
      <c r="C100" s="77" t="e">
        <f>Invoice!#REF!</f>
        <v>#REF!</v>
      </c>
      <c r="D100" s="82" t="e">
        <f t="shared" si="2"/>
        <v>#REF!</v>
      </c>
      <c r="E100" s="82" t="e">
        <f t="shared" si="3"/>
        <v>#REF!</v>
      </c>
      <c r="F100" s="83" t="e">
        <f>Invoice!#REF!</f>
        <v>#REF!</v>
      </c>
      <c r="G100" s="84" t="e">
        <f t="shared" si="4"/>
        <v>#REF!</v>
      </c>
    </row>
    <row r="101" spans="1:7" s="81" customFormat="1">
      <c r="A101" s="97" t="e">
        <f>Invoice!#REF!</f>
        <v>#REF!</v>
      </c>
      <c r="B101" s="76" t="e">
        <f>Invoice!#REF!</f>
        <v>#REF!</v>
      </c>
      <c r="C101" s="77" t="e">
        <f>Invoice!#REF!</f>
        <v>#REF!</v>
      </c>
      <c r="D101" s="82" t="e">
        <f t="shared" si="2"/>
        <v>#REF!</v>
      </c>
      <c r="E101" s="82" t="e">
        <f t="shared" si="3"/>
        <v>#REF!</v>
      </c>
      <c r="F101" s="83" t="e">
        <f>Invoice!#REF!</f>
        <v>#REF!</v>
      </c>
      <c r="G101" s="84" t="e">
        <f t="shared" si="4"/>
        <v>#REF!</v>
      </c>
    </row>
    <row r="102" spans="1:7" s="81" customFormat="1">
      <c r="A102" s="97" t="e">
        <f>Invoice!#REF!</f>
        <v>#REF!</v>
      </c>
      <c r="B102" s="76" t="e">
        <f>Invoice!#REF!</f>
        <v>#REF!</v>
      </c>
      <c r="C102" s="77" t="e">
        <f>Invoice!#REF!</f>
        <v>#REF!</v>
      </c>
      <c r="D102" s="82" t="e">
        <f t="shared" si="2"/>
        <v>#REF!</v>
      </c>
      <c r="E102" s="82" t="e">
        <f t="shared" si="3"/>
        <v>#REF!</v>
      </c>
      <c r="F102" s="83" t="e">
        <f>Invoice!#REF!</f>
        <v>#REF!</v>
      </c>
      <c r="G102" s="84" t="e">
        <f t="shared" si="4"/>
        <v>#REF!</v>
      </c>
    </row>
    <row r="103" spans="1:7" s="81" customFormat="1">
      <c r="A103" s="97" t="e">
        <f>Invoice!#REF!</f>
        <v>#REF!</v>
      </c>
      <c r="B103" s="76" t="e">
        <f>Invoice!#REF!</f>
        <v>#REF!</v>
      </c>
      <c r="C103" s="77" t="e">
        <f>Invoice!#REF!</f>
        <v>#REF!</v>
      </c>
      <c r="D103" s="82" t="e">
        <f t="shared" si="2"/>
        <v>#REF!</v>
      </c>
      <c r="E103" s="82" t="e">
        <f t="shared" si="3"/>
        <v>#REF!</v>
      </c>
      <c r="F103" s="83" t="e">
        <f>Invoice!#REF!</f>
        <v>#REF!</v>
      </c>
      <c r="G103" s="84" t="e">
        <f t="shared" si="4"/>
        <v>#REF!</v>
      </c>
    </row>
    <row r="104" spans="1:7" s="81" customFormat="1">
      <c r="A104" s="97" t="e">
        <f>Invoice!#REF!</f>
        <v>#REF!</v>
      </c>
      <c r="B104" s="76" t="e">
        <f>Invoice!#REF!</f>
        <v>#REF!</v>
      </c>
      <c r="C104" s="77" t="e">
        <f>Invoice!#REF!</f>
        <v>#REF!</v>
      </c>
      <c r="D104" s="82" t="e">
        <f t="shared" si="2"/>
        <v>#REF!</v>
      </c>
      <c r="E104" s="82" t="e">
        <f t="shared" si="3"/>
        <v>#REF!</v>
      </c>
      <c r="F104" s="83" t="e">
        <f>Invoice!#REF!</f>
        <v>#REF!</v>
      </c>
      <c r="G104" s="84" t="e">
        <f t="shared" si="4"/>
        <v>#REF!</v>
      </c>
    </row>
    <row r="105" spans="1:7" s="81" customFormat="1">
      <c r="A105" s="97" t="e">
        <f>Invoice!#REF!</f>
        <v>#REF!</v>
      </c>
      <c r="B105" s="76" t="e">
        <f>Invoice!#REF!</f>
        <v>#REF!</v>
      </c>
      <c r="C105" s="77" t="e">
        <f>Invoice!#REF!</f>
        <v>#REF!</v>
      </c>
      <c r="D105" s="82" t="e">
        <f t="shared" si="2"/>
        <v>#REF!</v>
      </c>
      <c r="E105" s="82" t="e">
        <f t="shared" si="3"/>
        <v>#REF!</v>
      </c>
      <c r="F105" s="83" t="e">
        <f>Invoice!#REF!</f>
        <v>#REF!</v>
      </c>
      <c r="G105" s="84" t="e">
        <f t="shared" si="4"/>
        <v>#REF!</v>
      </c>
    </row>
    <row r="106" spans="1:7" s="81" customFormat="1">
      <c r="A106" s="97" t="e">
        <f>Invoice!#REF!</f>
        <v>#REF!</v>
      </c>
      <c r="B106" s="76" t="e">
        <f>Invoice!#REF!</f>
        <v>#REF!</v>
      </c>
      <c r="C106" s="77" t="e">
        <f>Invoice!#REF!</f>
        <v>#REF!</v>
      </c>
      <c r="D106" s="82" t="e">
        <f t="shared" si="2"/>
        <v>#REF!</v>
      </c>
      <c r="E106" s="82" t="e">
        <f t="shared" si="3"/>
        <v>#REF!</v>
      </c>
      <c r="F106" s="83" t="e">
        <f>Invoice!#REF!</f>
        <v>#REF!</v>
      </c>
      <c r="G106" s="84" t="e">
        <f t="shared" si="4"/>
        <v>#REF!</v>
      </c>
    </row>
    <row r="107" spans="1:7" s="81" customFormat="1">
      <c r="A107" s="97" t="e">
        <f>Invoice!#REF!</f>
        <v>#REF!</v>
      </c>
      <c r="B107" s="76" t="e">
        <f>Invoice!#REF!</f>
        <v>#REF!</v>
      </c>
      <c r="C107" s="77" t="e">
        <f>Invoice!#REF!</f>
        <v>#REF!</v>
      </c>
      <c r="D107" s="82" t="e">
        <f t="shared" si="2"/>
        <v>#REF!</v>
      </c>
      <c r="E107" s="82" t="e">
        <f t="shared" si="3"/>
        <v>#REF!</v>
      </c>
      <c r="F107" s="83" t="e">
        <f>Invoice!#REF!</f>
        <v>#REF!</v>
      </c>
      <c r="G107" s="84" t="e">
        <f t="shared" si="4"/>
        <v>#REF!</v>
      </c>
    </row>
    <row r="108" spans="1:7" s="81" customFormat="1">
      <c r="A108" s="97" t="e">
        <f>Invoice!#REF!</f>
        <v>#REF!</v>
      </c>
      <c r="B108" s="76" t="e">
        <f>Invoice!#REF!</f>
        <v>#REF!</v>
      </c>
      <c r="C108" s="77" t="e">
        <f>Invoice!#REF!</f>
        <v>#REF!</v>
      </c>
      <c r="D108" s="82" t="e">
        <f t="shared" si="2"/>
        <v>#REF!</v>
      </c>
      <c r="E108" s="82" t="e">
        <f t="shared" si="3"/>
        <v>#REF!</v>
      </c>
      <c r="F108" s="83" t="e">
        <f>Invoice!#REF!</f>
        <v>#REF!</v>
      </c>
      <c r="G108" s="84" t="e">
        <f t="shared" si="4"/>
        <v>#REF!</v>
      </c>
    </row>
    <row r="109" spans="1:7" s="81" customFormat="1">
      <c r="A109" s="97" t="e">
        <f>Invoice!#REF!</f>
        <v>#REF!</v>
      </c>
      <c r="B109" s="76" t="e">
        <f>Invoice!#REF!</f>
        <v>#REF!</v>
      </c>
      <c r="C109" s="77" t="e">
        <f>Invoice!#REF!</f>
        <v>#REF!</v>
      </c>
      <c r="D109" s="82" t="e">
        <f t="shared" si="2"/>
        <v>#REF!</v>
      </c>
      <c r="E109" s="82" t="e">
        <f t="shared" si="3"/>
        <v>#REF!</v>
      </c>
      <c r="F109" s="83" t="e">
        <f>Invoice!#REF!</f>
        <v>#REF!</v>
      </c>
      <c r="G109" s="84" t="e">
        <f t="shared" si="4"/>
        <v>#REF!</v>
      </c>
    </row>
    <row r="110" spans="1:7" s="81" customFormat="1">
      <c r="A110" s="97" t="e">
        <f>Invoice!#REF!</f>
        <v>#REF!</v>
      </c>
      <c r="B110" s="76" t="e">
        <f>Invoice!#REF!</f>
        <v>#REF!</v>
      </c>
      <c r="C110" s="77" t="e">
        <f>Invoice!#REF!</f>
        <v>#REF!</v>
      </c>
      <c r="D110" s="82" t="e">
        <f t="shared" si="2"/>
        <v>#REF!</v>
      </c>
      <c r="E110" s="82" t="e">
        <f t="shared" si="3"/>
        <v>#REF!</v>
      </c>
      <c r="F110" s="83" t="e">
        <f>Invoice!#REF!</f>
        <v>#REF!</v>
      </c>
      <c r="G110" s="84" t="e">
        <f t="shared" si="4"/>
        <v>#REF!</v>
      </c>
    </row>
    <row r="111" spans="1:7" s="81" customFormat="1">
      <c r="A111" s="97" t="e">
        <f>Invoice!#REF!</f>
        <v>#REF!</v>
      </c>
      <c r="B111" s="76" t="e">
        <f>Invoice!#REF!</f>
        <v>#REF!</v>
      </c>
      <c r="C111" s="77" t="e">
        <f>Invoice!#REF!</f>
        <v>#REF!</v>
      </c>
      <c r="D111" s="82" t="e">
        <f t="shared" si="2"/>
        <v>#REF!</v>
      </c>
      <c r="E111" s="82" t="e">
        <f t="shared" si="3"/>
        <v>#REF!</v>
      </c>
      <c r="F111" s="83" t="e">
        <f>Invoice!#REF!</f>
        <v>#REF!</v>
      </c>
      <c r="G111" s="84" t="e">
        <f t="shared" si="4"/>
        <v>#REF!</v>
      </c>
    </row>
    <row r="112" spans="1:7" s="81" customFormat="1">
      <c r="A112" s="97" t="e">
        <f>Invoice!#REF!</f>
        <v>#REF!</v>
      </c>
      <c r="B112" s="76" t="e">
        <f>Invoice!#REF!</f>
        <v>#REF!</v>
      </c>
      <c r="C112" s="77" t="e">
        <f>Invoice!#REF!</f>
        <v>#REF!</v>
      </c>
      <c r="D112" s="82" t="e">
        <f t="shared" si="2"/>
        <v>#REF!</v>
      </c>
      <c r="E112" s="82" t="e">
        <f t="shared" si="3"/>
        <v>#REF!</v>
      </c>
      <c r="F112" s="83" t="e">
        <f>Invoice!#REF!</f>
        <v>#REF!</v>
      </c>
      <c r="G112" s="84" t="e">
        <f t="shared" si="4"/>
        <v>#REF!</v>
      </c>
    </row>
    <row r="113" spans="1:7" s="81" customFormat="1">
      <c r="A113" s="97" t="e">
        <f>Invoice!#REF!</f>
        <v>#REF!</v>
      </c>
      <c r="B113" s="76" t="e">
        <f>Invoice!#REF!</f>
        <v>#REF!</v>
      </c>
      <c r="C113" s="77" t="e">
        <f>Invoice!#REF!</f>
        <v>#REF!</v>
      </c>
      <c r="D113" s="82" t="e">
        <f t="shared" si="2"/>
        <v>#REF!</v>
      </c>
      <c r="E113" s="82" t="e">
        <f t="shared" si="3"/>
        <v>#REF!</v>
      </c>
      <c r="F113" s="83" t="e">
        <f>Invoice!#REF!</f>
        <v>#REF!</v>
      </c>
      <c r="G113" s="84" t="e">
        <f t="shared" si="4"/>
        <v>#REF!</v>
      </c>
    </row>
    <row r="114" spans="1:7" s="81" customFormat="1">
      <c r="A114" s="97" t="e">
        <f>Invoice!#REF!</f>
        <v>#REF!</v>
      </c>
      <c r="B114" s="76" t="e">
        <f>Invoice!#REF!</f>
        <v>#REF!</v>
      </c>
      <c r="C114" s="77" t="e">
        <f>Invoice!#REF!</f>
        <v>#REF!</v>
      </c>
      <c r="D114" s="82" t="e">
        <f t="shared" si="2"/>
        <v>#REF!</v>
      </c>
      <c r="E114" s="82" t="e">
        <f t="shared" si="3"/>
        <v>#REF!</v>
      </c>
      <c r="F114" s="83" t="e">
        <f>Invoice!#REF!</f>
        <v>#REF!</v>
      </c>
      <c r="G114" s="84" t="e">
        <f t="shared" si="4"/>
        <v>#REF!</v>
      </c>
    </row>
    <row r="115" spans="1:7" s="81" customFormat="1">
      <c r="A115" s="97" t="e">
        <f>Invoice!#REF!</f>
        <v>#REF!</v>
      </c>
      <c r="B115" s="76" t="e">
        <f>Invoice!#REF!</f>
        <v>#REF!</v>
      </c>
      <c r="C115" s="77" t="e">
        <f>Invoice!#REF!</f>
        <v>#REF!</v>
      </c>
      <c r="D115" s="82" t="e">
        <f t="shared" si="2"/>
        <v>#REF!</v>
      </c>
      <c r="E115" s="82" t="e">
        <f t="shared" si="3"/>
        <v>#REF!</v>
      </c>
      <c r="F115" s="83" t="e">
        <f>Invoice!#REF!</f>
        <v>#REF!</v>
      </c>
      <c r="G115" s="84" t="e">
        <f t="shared" si="4"/>
        <v>#REF!</v>
      </c>
    </row>
    <row r="116" spans="1:7" s="81" customFormat="1">
      <c r="A116" s="97" t="e">
        <f>Invoice!#REF!</f>
        <v>#REF!</v>
      </c>
      <c r="B116" s="76" t="e">
        <f>Invoice!#REF!</f>
        <v>#REF!</v>
      </c>
      <c r="C116" s="77" t="e">
        <f>Invoice!#REF!</f>
        <v>#REF!</v>
      </c>
      <c r="D116" s="82" t="e">
        <f t="shared" si="2"/>
        <v>#REF!</v>
      </c>
      <c r="E116" s="82" t="e">
        <f t="shared" si="3"/>
        <v>#REF!</v>
      </c>
      <c r="F116" s="83" t="e">
        <f>Invoice!#REF!</f>
        <v>#REF!</v>
      </c>
      <c r="G116" s="84" t="e">
        <f t="shared" si="4"/>
        <v>#REF!</v>
      </c>
    </row>
    <row r="117" spans="1:7" s="81" customFormat="1">
      <c r="A117" s="97" t="e">
        <f>Invoice!#REF!</f>
        <v>#REF!</v>
      </c>
      <c r="B117" s="76" t="e">
        <f>Invoice!#REF!</f>
        <v>#REF!</v>
      </c>
      <c r="C117" s="77" t="e">
        <f>Invoice!#REF!</f>
        <v>#REF!</v>
      </c>
      <c r="D117" s="82" t="e">
        <f t="shared" si="2"/>
        <v>#REF!</v>
      </c>
      <c r="E117" s="82" t="e">
        <f t="shared" si="3"/>
        <v>#REF!</v>
      </c>
      <c r="F117" s="83" t="e">
        <f>Invoice!#REF!</f>
        <v>#REF!</v>
      </c>
      <c r="G117" s="84" t="e">
        <f t="shared" si="4"/>
        <v>#REF!</v>
      </c>
    </row>
    <row r="118" spans="1:7" s="81" customFormat="1">
      <c r="A118" s="97" t="e">
        <f>Invoice!#REF!</f>
        <v>#REF!</v>
      </c>
      <c r="B118" s="76" t="e">
        <f>Invoice!#REF!</f>
        <v>#REF!</v>
      </c>
      <c r="C118" s="77" t="e">
        <f>Invoice!#REF!</f>
        <v>#REF!</v>
      </c>
      <c r="D118" s="82" t="e">
        <f t="shared" si="2"/>
        <v>#REF!</v>
      </c>
      <c r="E118" s="82" t="e">
        <f t="shared" si="3"/>
        <v>#REF!</v>
      </c>
      <c r="F118" s="83" t="e">
        <f>Invoice!#REF!</f>
        <v>#REF!</v>
      </c>
      <c r="G118" s="84" t="e">
        <f t="shared" si="4"/>
        <v>#REF!</v>
      </c>
    </row>
    <row r="119" spans="1:7" s="81" customFormat="1">
      <c r="A119" s="97" t="e">
        <f>Invoice!#REF!</f>
        <v>#REF!</v>
      </c>
      <c r="B119" s="76" t="e">
        <f>Invoice!#REF!</f>
        <v>#REF!</v>
      </c>
      <c r="C119" s="77" t="e">
        <f>Invoice!#REF!</f>
        <v>#REF!</v>
      </c>
      <c r="D119" s="82" t="e">
        <f t="shared" si="2"/>
        <v>#REF!</v>
      </c>
      <c r="E119" s="82" t="e">
        <f t="shared" si="3"/>
        <v>#REF!</v>
      </c>
      <c r="F119" s="83" t="e">
        <f>Invoice!#REF!</f>
        <v>#REF!</v>
      </c>
      <c r="G119" s="84" t="e">
        <f t="shared" si="4"/>
        <v>#REF!</v>
      </c>
    </row>
    <row r="120" spans="1:7" s="81" customFormat="1">
      <c r="A120" s="97" t="e">
        <f>Invoice!#REF!</f>
        <v>#REF!</v>
      </c>
      <c r="B120" s="76" t="e">
        <f>Invoice!#REF!</f>
        <v>#REF!</v>
      </c>
      <c r="C120" s="77" t="e">
        <f>Invoice!#REF!</f>
        <v>#REF!</v>
      </c>
      <c r="D120" s="82" t="e">
        <f t="shared" si="2"/>
        <v>#REF!</v>
      </c>
      <c r="E120" s="82" t="e">
        <f t="shared" si="3"/>
        <v>#REF!</v>
      </c>
      <c r="F120" s="83" t="e">
        <f>Invoice!#REF!</f>
        <v>#REF!</v>
      </c>
      <c r="G120" s="84" t="e">
        <f t="shared" si="4"/>
        <v>#REF!</v>
      </c>
    </row>
    <row r="121" spans="1:7" s="81" customFormat="1">
      <c r="A121" s="97" t="e">
        <f>Invoice!#REF!</f>
        <v>#REF!</v>
      </c>
      <c r="B121" s="76" t="e">
        <f>Invoice!#REF!</f>
        <v>#REF!</v>
      </c>
      <c r="C121" s="77" t="e">
        <f>Invoice!#REF!</f>
        <v>#REF!</v>
      </c>
      <c r="D121" s="82" t="e">
        <f t="shared" si="2"/>
        <v>#REF!</v>
      </c>
      <c r="E121" s="82" t="e">
        <f t="shared" si="3"/>
        <v>#REF!</v>
      </c>
      <c r="F121" s="83" t="e">
        <f>Invoice!#REF!</f>
        <v>#REF!</v>
      </c>
      <c r="G121" s="84" t="e">
        <f t="shared" si="4"/>
        <v>#REF!</v>
      </c>
    </row>
    <row r="122" spans="1:7" s="81" customFormat="1">
      <c r="A122" s="97" t="e">
        <f>Invoice!#REF!</f>
        <v>#REF!</v>
      </c>
      <c r="B122" s="76" t="e">
        <f>Invoice!#REF!</f>
        <v>#REF!</v>
      </c>
      <c r="C122" s="77" t="e">
        <f>Invoice!#REF!</f>
        <v>#REF!</v>
      </c>
      <c r="D122" s="82" t="e">
        <f t="shared" si="2"/>
        <v>#REF!</v>
      </c>
      <c r="E122" s="82" t="e">
        <f t="shared" si="3"/>
        <v>#REF!</v>
      </c>
      <c r="F122" s="83" t="e">
        <f>Invoice!#REF!</f>
        <v>#REF!</v>
      </c>
      <c r="G122" s="84" t="e">
        <f t="shared" si="4"/>
        <v>#REF!</v>
      </c>
    </row>
    <row r="123" spans="1:7" s="81" customFormat="1">
      <c r="A123" s="97" t="e">
        <f>Invoice!#REF!</f>
        <v>#REF!</v>
      </c>
      <c r="B123" s="76" t="e">
        <f>Invoice!#REF!</f>
        <v>#REF!</v>
      </c>
      <c r="C123" s="77" t="e">
        <f>Invoice!#REF!</f>
        <v>#REF!</v>
      </c>
      <c r="D123" s="82" t="e">
        <f t="shared" si="2"/>
        <v>#REF!</v>
      </c>
      <c r="E123" s="82" t="e">
        <f t="shared" si="3"/>
        <v>#REF!</v>
      </c>
      <c r="F123" s="83" t="e">
        <f>Invoice!#REF!</f>
        <v>#REF!</v>
      </c>
      <c r="G123" s="84" t="e">
        <f t="shared" si="4"/>
        <v>#REF!</v>
      </c>
    </row>
    <row r="124" spans="1:7" s="81" customFormat="1">
      <c r="A124" s="97" t="e">
        <f>Invoice!#REF!</f>
        <v>#REF!</v>
      </c>
      <c r="B124" s="76" t="e">
        <f>Invoice!#REF!</f>
        <v>#REF!</v>
      </c>
      <c r="C124" s="77" t="e">
        <f>Invoice!#REF!</f>
        <v>#REF!</v>
      </c>
      <c r="D124" s="82" t="e">
        <f t="shared" si="2"/>
        <v>#REF!</v>
      </c>
      <c r="E124" s="82" t="e">
        <f t="shared" si="3"/>
        <v>#REF!</v>
      </c>
      <c r="F124" s="83" t="e">
        <f>Invoice!#REF!</f>
        <v>#REF!</v>
      </c>
      <c r="G124" s="84" t="e">
        <f t="shared" si="4"/>
        <v>#REF!</v>
      </c>
    </row>
    <row r="125" spans="1:7" s="81" customFormat="1">
      <c r="A125" s="97" t="e">
        <f>Invoice!#REF!</f>
        <v>#REF!</v>
      </c>
      <c r="B125" s="76" t="e">
        <f>Invoice!#REF!</f>
        <v>#REF!</v>
      </c>
      <c r="C125" s="77" t="e">
        <f>Invoice!#REF!</f>
        <v>#REF!</v>
      </c>
      <c r="D125" s="82" t="e">
        <f t="shared" si="2"/>
        <v>#REF!</v>
      </c>
      <c r="E125" s="82" t="e">
        <f t="shared" si="3"/>
        <v>#REF!</v>
      </c>
      <c r="F125" s="83" t="e">
        <f>Invoice!#REF!</f>
        <v>#REF!</v>
      </c>
      <c r="G125" s="84" t="e">
        <f t="shared" si="4"/>
        <v>#REF!</v>
      </c>
    </row>
    <row r="126" spans="1:7" s="81" customFormat="1">
      <c r="A126" s="97" t="e">
        <f>Invoice!#REF!</f>
        <v>#REF!</v>
      </c>
      <c r="B126" s="76" t="e">
        <f>Invoice!#REF!</f>
        <v>#REF!</v>
      </c>
      <c r="C126" s="77" t="e">
        <f>Invoice!#REF!</f>
        <v>#REF!</v>
      </c>
      <c r="D126" s="82" t="e">
        <f t="shared" si="2"/>
        <v>#REF!</v>
      </c>
      <c r="E126" s="82" t="e">
        <f t="shared" si="3"/>
        <v>#REF!</v>
      </c>
      <c r="F126" s="83" t="e">
        <f>Invoice!#REF!</f>
        <v>#REF!</v>
      </c>
      <c r="G126" s="84" t="e">
        <f t="shared" si="4"/>
        <v>#REF!</v>
      </c>
    </row>
    <row r="127" spans="1:7" s="81" customFormat="1">
      <c r="A127" s="97" t="e">
        <f>Invoice!#REF!</f>
        <v>#REF!</v>
      </c>
      <c r="B127" s="76" t="e">
        <f>Invoice!#REF!</f>
        <v>#REF!</v>
      </c>
      <c r="C127" s="77" t="e">
        <f>Invoice!#REF!</f>
        <v>#REF!</v>
      </c>
      <c r="D127" s="82" t="e">
        <f t="shared" si="2"/>
        <v>#REF!</v>
      </c>
      <c r="E127" s="82" t="e">
        <f t="shared" si="3"/>
        <v>#REF!</v>
      </c>
      <c r="F127" s="83" t="e">
        <f>Invoice!#REF!</f>
        <v>#REF!</v>
      </c>
      <c r="G127" s="84" t="e">
        <f t="shared" si="4"/>
        <v>#REF!</v>
      </c>
    </row>
    <row r="128" spans="1:7" s="81" customFormat="1">
      <c r="A128" s="97" t="e">
        <f>Invoice!#REF!</f>
        <v>#REF!</v>
      </c>
      <c r="B128" s="76" t="e">
        <f>Invoice!#REF!</f>
        <v>#REF!</v>
      </c>
      <c r="C128" s="77" t="e">
        <f>Invoice!#REF!</f>
        <v>#REF!</v>
      </c>
      <c r="D128" s="82" t="e">
        <f t="shared" si="2"/>
        <v>#REF!</v>
      </c>
      <c r="E128" s="82" t="e">
        <f t="shared" si="3"/>
        <v>#REF!</v>
      </c>
      <c r="F128" s="83" t="e">
        <f>Invoice!#REF!</f>
        <v>#REF!</v>
      </c>
      <c r="G128" s="84" t="e">
        <f t="shared" si="4"/>
        <v>#REF!</v>
      </c>
    </row>
    <row r="129" spans="1:7" s="81" customFormat="1">
      <c r="A129" s="97" t="e">
        <f>Invoice!#REF!</f>
        <v>#REF!</v>
      </c>
      <c r="B129" s="76" t="e">
        <f>Invoice!#REF!</f>
        <v>#REF!</v>
      </c>
      <c r="C129" s="77" t="e">
        <f>Invoice!#REF!</f>
        <v>#REF!</v>
      </c>
      <c r="D129" s="82" t="e">
        <f t="shared" ref="D129:D192" si="5">F129/$D$14</f>
        <v>#REF!</v>
      </c>
      <c r="E129" s="82" t="e">
        <f t="shared" ref="E129:E192" si="6">G129/$D$14</f>
        <v>#REF!</v>
      </c>
      <c r="F129" s="83" t="e">
        <f>Invoice!#REF!</f>
        <v>#REF!</v>
      </c>
      <c r="G129" s="84" t="e">
        <f t="shared" ref="G129:G192" si="7">C129*F129</f>
        <v>#REF!</v>
      </c>
    </row>
    <row r="130" spans="1:7" s="81" customFormat="1">
      <c r="A130" s="97" t="e">
        <f>Invoice!#REF!</f>
        <v>#REF!</v>
      </c>
      <c r="B130" s="76" t="e">
        <f>Invoice!#REF!</f>
        <v>#REF!</v>
      </c>
      <c r="C130" s="77" t="e">
        <f>Invoice!#REF!</f>
        <v>#REF!</v>
      </c>
      <c r="D130" s="82" t="e">
        <f t="shared" si="5"/>
        <v>#REF!</v>
      </c>
      <c r="E130" s="82" t="e">
        <f t="shared" si="6"/>
        <v>#REF!</v>
      </c>
      <c r="F130" s="83" t="e">
        <f>Invoice!#REF!</f>
        <v>#REF!</v>
      </c>
      <c r="G130" s="84" t="e">
        <f t="shared" si="7"/>
        <v>#REF!</v>
      </c>
    </row>
    <row r="131" spans="1:7" s="81" customFormat="1">
      <c r="A131" s="97" t="e">
        <f>Invoice!#REF!</f>
        <v>#REF!</v>
      </c>
      <c r="B131" s="76" t="e">
        <f>Invoice!#REF!</f>
        <v>#REF!</v>
      </c>
      <c r="C131" s="77" t="e">
        <f>Invoice!#REF!</f>
        <v>#REF!</v>
      </c>
      <c r="D131" s="82" t="e">
        <f t="shared" si="5"/>
        <v>#REF!</v>
      </c>
      <c r="E131" s="82" t="e">
        <f t="shared" si="6"/>
        <v>#REF!</v>
      </c>
      <c r="F131" s="83" t="e">
        <f>Invoice!#REF!</f>
        <v>#REF!</v>
      </c>
      <c r="G131" s="84" t="e">
        <f t="shared" si="7"/>
        <v>#REF!</v>
      </c>
    </row>
    <row r="132" spans="1:7" s="81" customFormat="1">
      <c r="A132" s="97" t="e">
        <f>Invoice!#REF!</f>
        <v>#REF!</v>
      </c>
      <c r="B132" s="76" t="e">
        <f>Invoice!#REF!</f>
        <v>#REF!</v>
      </c>
      <c r="C132" s="77" t="e">
        <f>Invoice!#REF!</f>
        <v>#REF!</v>
      </c>
      <c r="D132" s="82" t="e">
        <f t="shared" si="5"/>
        <v>#REF!</v>
      </c>
      <c r="E132" s="82" t="e">
        <f t="shared" si="6"/>
        <v>#REF!</v>
      </c>
      <c r="F132" s="83" t="e">
        <f>Invoice!#REF!</f>
        <v>#REF!</v>
      </c>
      <c r="G132" s="84" t="e">
        <f t="shared" si="7"/>
        <v>#REF!</v>
      </c>
    </row>
    <row r="133" spans="1:7" s="81" customFormat="1">
      <c r="A133" s="97" t="e">
        <f>Invoice!#REF!</f>
        <v>#REF!</v>
      </c>
      <c r="B133" s="76" t="e">
        <f>Invoice!#REF!</f>
        <v>#REF!</v>
      </c>
      <c r="C133" s="77" t="e">
        <f>Invoice!#REF!</f>
        <v>#REF!</v>
      </c>
      <c r="D133" s="82" t="e">
        <f t="shared" si="5"/>
        <v>#REF!</v>
      </c>
      <c r="E133" s="82" t="e">
        <f t="shared" si="6"/>
        <v>#REF!</v>
      </c>
      <c r="F133" s="83" t="e">
        <f>Invoice!#REF!</f>
        <v>#REF!</v>
      </c>
      <c r="G133" s="84" t="e">
        <f t="shared" si="7"/>
        <v>#REF!</v>
      </c>
    </row>
    <row r="134" spans="1:7" s="81" customFormat="1">
      <c r="A134" s="97" t="e">
        <f>Invoice!#REF!</f>
        <v>#REF!</v>
      </c>
      <c r="B134" s="76" t="e">
        <f>Invoice!#REF!</f>
        <v>#REF!</v>
      </c>
      <c r="C134" s="77" t="e">
        <f>Invoice!#REF!</f>
        <v>#REF!</v>
      </c>
      <c r="D134" s="82" t="e">
        <f t="shared" si="5"/>
        <v>#REF!</v>
      </c>
      <c r="E134" s="82" t="e">
        <f t="shared" si="6"/>
        <v>#REF!</v>
      </c>
      <c r="F134" s="83" t="e">
        <f>Invoice!#REF!</f>
        <v>#REF!</v>
      </c>
      <c r="G134" s="84" t="e">
        <f t="shared" si="7"/>
        <v>#REF!</v>
      </c>
    </row>
    <row r="135" spans="1:7" s="81" customFormat="1">
      <c r="A135" s="97" t="e">
        <f>Invoice!#REF!</f>
        <v>#REF!</v>
      </c>
      <c r="B135" s="76" t="e">
        <f>Invoice!#REF!</f>
        <v>#REF!</v>
      </c>
      <c r="C135" s="77" t="e">
        <f>Invoice!#REF!</f>
        <v>#REF!</v>
      </c>
      <c r="D135" s="82" t="e">
        <f t="shared" si="5"/>
        <v>#REF!</v>
      </c>
      <c r="E135" s="82" t="e">
        <f t="shared" si="6"/>
        <v>#REF!</v>
      </c>
      <c r="F135" s="83" t="e">
        <f>Invoice!#REF!</f>
        <v>#REF!</v>
      </c>
      <c r="G135" s="84" t="e">
        <f t="shared" si="7"/>
        <v>#REF!</v>
      </c>
    </row>
    <row r="136" spans="1:7" s="81" customFormat="1">
      <c r="A136" s="97" t="e">
        <f>Invoice!#REF!</f>
        <v>#REF!</v>
      </c>
      <c r="B136" s="76" t="e">
        <f>Invoice!#REF!</f>
        <v>#REF!</v>
      </c>
      <c r="C136" s="77" t="e">
        <f>Invoice!#REF!</f>
        <v>#REF!</v>
      </c>
      <c r="D136" s="82" t="e">
        <f t="shared" si="5"/>
        <v>#REF!</v>
      </c>
      <c r="E136" s="82" t="e">
        <f t="shared" si="6"/>
        <v>#REF!</v>
      </c>
      <c r="F136" s="83" t="e">
        <f>Invoice!#REF!</f>
        <v>#REF!</v>
      </c>
      <c r="G136" s="84" t="e">
        <f t="shared" si="7"/>
        <v>#REF!</v>
      </c>
    </row>
    <row r="137" spans="1:7" s="81" customFormat="1">
      <c r="A137" s="97" t="e">
        <f>Invoice!#REF!</f>
        <v>#REF!</v>
      </c>
      <c r="B137" s="76" t="e">
        <f>Invoice!#REF!</f>
        <v>#REF!</v>
      </c>
      <c r="C137" s="77" t="e">
        <f>Invoice!#REF!</f>
        <v>#REF!</v>
      </c>
      <c r="D137" s="82" t="e">
        <f t="shared" si="5"/>
        <v>#REF!</v>
      </c>
      <c r="E137" s="82" t="e">
        <f t="shared" si="6"/>
        <v>#REF!</v>
      </c>
      <c r="F137" s="83" t="e">
        <f>Invoice!#REF!</f>
        <v>#REF!</v>
      </c>
      <c r="G137" s="84" t="e">
        <f t="shared" si="7"/>
        <v>#REF!</v>
      </c>
    </row>
    <row r="138" spans="1:7" s="81" customFormat="1">
      <c r="A138" s="97" t="e">
        <f>Invoice!#REF!</f>
        <v>#REF!</v>
      </c>
      <c r="B138" s="76" t="e">
        <f>Invoice!#REF!</f>
        <v>#REF!</v>
      </c>
      <c r="C138" s="77" t="e">
        <f>Invoice!#REF!</f>
        <v>#REF!</v>
      </c>
      <c r="D138" s="82" t="e">
        <f t="shared" si="5"/>
        <v>#REF!</v>
      </c>
      <c r="E138" s="82" t="e">
        <f t="shared" si="6"/>
        <v>#REF!</v>
      </c>
      <c r="F138" s="83" t="e">
        <f>Invoice!#REF!</f>
        <v>#REF!</v>
      </c>
      <c r="G138" s="84" t="e">
        <f t="shared" si="7"/>
        <v>#REF!</v>
      </c>
    </row>
    <row r="139" spans="1:7" s="81" customFormat="1">
      <c r="A139" s="97" t="e">
        <f>Invoice!#REF!</f>
        <v>#REF!</v>
      </c>
      <c r="B139" s="76" t="e">
        <f>Invoice!#REF!</f>
        <v>#REF!</v>
      </c>
      <c r="C139" s="77" t="e">
        <f>Invoice!#REF!</f>
        <v>#REF!</v>
      </c>
      <c r="D139" s="82" t="e">
        <f t="shared" si="5"/>
        <v>#REF!</v>
      </c>
      <c r="E139" s="82" t="e">
        <f t="shared" si="6"/>
        <v>#REF!</v>
      </c>
      <c r="F139" s="83" t="e">
        <f>Invoice!#REF!</f>
        <v>#REF!</v>
      </c>
      <c r="G139" s="84" t="e">
        <f t="shared" si="7"/>
        <v>#REF!</v>
      </c>
    </row>
    <row r="140" spans="1:7" s="81" customFormat="1">
      <c r="A140" s="97" t="e">
        <f>Invoice!#REF!</f>
        <v>#REF!</v>
      </c>
      <c r="B140" s="76" t="e">
        <f>Invoice!#REF!</f>
        <v>#REF!</v>
      </c>
      <c r="C140" s="77" t="e">
        <f>Invoice!#REF!</f>
        <v>#REF!</v>
      </c>
      <c r="D140" s="82" t="e">
        <f t="shared" si="5"/>
        <v>#REF!</v>
      </c>
      <c r="E140" s="82" t="e">
        <f t="shared" si="6"/>
        <v>#REF!</v>
      </c>
      <c r="F140" s="83" t="e">
        <f>Invoice!#REF!</f>
        <v>#REF!</v>
      </c>
      <c r="G140" s="84" t="e">
        <f t="shared" si="7"/>
        <v>#REF!</v>
      </c>
    </row>
    <row r="141" spans="1:7" s="81" customFormat="1">
      <c r="A141" s="97" t="e">
        <f>Invoice!#REF!</f>
        <v>#REF!</v>
      </c>
      <c r="B141" s="76" t="e">
        <f>Invoice!#REF!</f>
        <v>#REF!</v>
      </c>
      <c r="C141" s="77" t="e">
        <f>Invoice!#REF!</f>
        <v>#REF!</v>
      </c>
      <c r="D141" s="82" t="e">
        <f t="shared" si="5"/>
        <v>#REF!</v>
      </c>
      <c r="E141" s="82" t="e">
        <f t="shared" si="6"/>
        <v>#REF!</v>
      </c>
      <c r="F141" s="83" t="e">
        <f>Invoice!#REF!</f>
        <v>#REF!</v>
      </c>
      <c r="G141" s="84" t="e">
        <f t="shared" si="7"/>
        <v>#REF!</v>
      </c>
    </row>
    <row r="142" spans="1:7" s="81" customFormat="1">
      <c r="A142" s="97" t="e">
        <f>Invoice!#REF!</f>
        <v>#REF!</v>
      </c>
      <c r="B142" s="76" t="e">
        <f>Invoice!#REF!</f>
        <v>#REF!</v>
      </c>
      <c r="C142" s="77" t="e">
        <f>Invoice!#REF!</f>
        <v>#REF!</v>
      </c>
      <c r="D142" s="82" t="e">
        <f t="shared" si="5"/>
        <v>#REF!</v>
      </c>
      <c r="E142" s="82" t="e">
        <f t="shared" si="6"/>
        <v>#REF!</v>
      </c>
      <c r="F142" s="83" t="e">
        <f>Invoice!#REF!</f>
        <v>#REF!</v>
      </c>
      <c r="G142" s="84" t="e">
        <f t="shared" si="7"/>
        <v>#REF!</v>
      </c>
    </row>
    <row r="143" spans="1:7" s="81" customFormat="1">
      <c r="A143" s="97" t="e">
        <f>Invoice!#REF!</f>
        <v>#REF!</v>
      </c>
      <c r="B143" s="76" t="e">
        <f>Invoice!#REF!</f>
        <v>#REF!</v>
      </c>
      <c r="C143" s="77" t="e">
        <f>Invoice!#REF!</f>
        <v>#REF!</v>
      </c>
      <c r="D143" s="82" t="e">
        <f t="shared" si="5"/>
        <v>#REF!</v>
      </c>
      <c r="E143" s="82" t="e">
        <f t="shared" si="6"/>
        <v>#REF!</v>
      </c>
      <c r="F143" s="83" t="e">
        <f>Invoice!#REF!</f>
        <v>#REF!</v>
      </c>
      <c r="G143" s="84" t="e">
        <f t="shared" si="7"/>
        <v>#REF!</v>
      </c>
    </row>
    <row r="144" spans="1:7" s="81" customFormat="1">
      <c r="A144" s="97" t="e">
        <f>Invoice!#REF!</f>
        <v>#REF!</v>
      </c>
      <c r="B144" s="76" t="e">
        <f>Invoice!#REF!</f>
        <v>#REF!</v>
      </c>
      <c r="C144" s="77" t="e">
        <f>Invoice!#REF!</f>
        <v>#REF!</v>
      </c>
      <c r="D144" s="82" t="e">
        <f t="shared" si="5"/>
        <v>#REF!</v>
      </c>
      <c r="E144" s="82" t="e">
        <f t="shared" si="6"/>
        <v>#REF!</v>
      </c>
      <c r="F144" s="83" t="e">
        <f>Invoice!#REF!</f>
        <v>#REF!</v>
      </c>
      <c r="G144" s="84" t="e">
        <f t="shared" si="7"/>
        <v>#REF!</v>
      </c>
    </row>
    <row r="145" spans="1:7" s="81" customFormat="1">
      <c r="A145" s="97" t="e">
        <f>Invoice!#REF!</f>
        <v>#REF!</v>
      </c>
      <c r="B145" s="76" t="e">
        <f>Invoice!#REF!</f>
        <v>#REF!</v>
      </c>
      <c r="C145" s="77" t="e">
        <f>Invoice!#REF!</f>
        <v>#REF!</v>
      </c>
      <c r="D145" s="82" t="e">
        <f t="shared" si="5"/>
        <v>#REF!</v>
      </c>
      <c r="E145" s="82" t="e">
        <f t="shared" si="6"/>
        <v>#REF!</v>
      </c>
      <c r="F145" s="83" t="e">
        <f>Invoice!#REF!</f>
        <v>#REF!</v>
      </c>
      <c r="G145" s="84" t="e">
        <f t="shared" si="7"/>
        <v>#REF!</v>
      </c>
    </row>
    <row r="146" spans="1:7" s="81" customFormat="1">
      <c r="A146" s="97" t="e">
        <f>Invoice!#REF!</f>
        <v>#REF!</v>
      </c>
      <c r="B146" s="76" t="e">
        <f>Invoice!#REF!</f>
        <v>#REF!</v>
      </c>
      <c r="C146" s="77" t="e">
        <f>Invoice!#REF!</f>
        <v>#REF!</v>
      </c>
      <c r="D146" s="82" t="e">
        <f t="shared" si="5"/>
        <v>#REF!</v>
      </c>
      <c r="E146" s="82" t="e">
        <f t="shared" si="6"/>
        <v>#REF!</v>
      </c>
      <c r="F146" s="83" t="e">
        <f>Invoice!#REF!</f>
        <v>#REF!</v>
      </c>
      <c r="G146" s="84" t="e">
        <f t="shared" si="7"/>
        <v>#REF!</v>
      </c>
    </row>
    <row r="147" spans="1:7" s="81" customFormat="1">
      <c r="A147" s="97" t="e">
        <f>Invoice!#REF!</f>
        <v>#REF!</v>
      </c>
      <c r="B147" s="76" t="e">
        <f>Invoice!#REF!</f>
        <v>#REF!</v>
      </c>
      <c r="C147" s="77" t="e">
        <f>Invoice!#REF!</f>
        <v>#REF!</v>
      </c>
      <c r="D147" s="82" t="e">
        <f t="shared" si="5"/>
        <v>#REF!</v>
      </c>
      <c r="E147" s="82" t="e">
        <f t="shared" si="6"/>
        <v>#REF!</v>
      </c>
      <c r="F147" s="83" t="e">
        <f>Invoice!#REF!</f>
        <v>#REF!</v>
      </c>
      <c r="G147" s="84" t="e">
        <f t="shared" si="7"/>
        <v>#REF!</v>
      </c>
    </row>
    <row r="148" spans="1:7" s="81" customFormat="1">
      <c r="A148" s="97" t="e">
        <f>Invoice!#REF!</f>
        <v>#REF!</v>
      </c>
      <c r="B148" s="76" t="e">
        <f>Invoice!#REF!</f>
        <v>#REF!</v>
      </c>
      <c r="C148" s="77" t="e">
        <f>Invoice!#REF!</f>
        <v>#REF!</v>
      </c>
      <c r="D148" s="82" t="e">
        <f t="shared" si="5"/>
        <v>#REF!</v>
      </c>
      <c r="E148" s="82" t="e">
        <f t="shared" si="6"/>
        <v>#REF!</v>
      </c>
      <c r="F148" s="83" t="e">
        <f>Invoice!#REF!</f>
        <v>#REF!</v>
      </c>
      <c r="G148" s="84" t="e">
        <f t="shared" si="7"/>
        <v>#REF!</v>
      </c>
    </row>
    <row r="149" spans="1:7" s="81" customFormat="1">
      <c r="A149" s="97" t="e">
        <f>Invoice!#REF!</f>
        <v>#REF!</v>
      </c>
      <c r="B149" s="76" t="e">
        <f>Invoice!#REF!</f>
        <v>#REF!</v>
      </c>
      <c r="C149" s="77" t="e">
        <f>Invoice!#REF!</f>
        <v>#REF!</v>
      </c>
      <c r="D149" s="82" t="e">
        <f t="shared" si="5"/>
        <v>#REF!</v>
      </c>
      <c r="E149" s="82" t="e">
        <f t="shared" si="6"/>
        <v>#REF!</v>
      </c>
      <c r="F149" s="83" t="e">
        <f>Invoice!#REF!</f>
        <v>#REF!</v>
      </c>
      <c r="G149" s="84" t="e">
        <f t="shared" si="7"/>
        <v>#REF!</v>
      </c>
    </row>
    <row r="150" spans="1:7" s="81" customFormat="1">
      <c r="A150" s="97" t="e">
        <f>Invoice!#REF!</f>
        <v>#REF!</v>
      </c>
      <c r="B150" s="76" t="e">
        <f>Invoice!#REF!</f>
        <v>#REF!</v>
      </c>
      <c r="C150" s="77" t="e">
        <f>Invoice!#REF!</f>
        <v>#REF!</v>
      </c>
      <c r="D150" s="82" t="e">
        <f t="shared" si="5"/>
        <v>#REF!</v>
      </c>
      <c r="E150" s="82" t="e">
        <f t="shared" si="6"/>
        <v>#REF!</v>
      </c>
      <c r="F150" s="83" t="e">
        <f>Invoice!#REF!</f>
        <v>#REF!</v>
      </c>
      <c r="G150" s="84" t="e">
        <f t="shared" si="7"/>
        <v>#REF!</v>
      </c>
    </row>
    <row r="151" spans="1:7" s="81" customFormat="1">
      <c r="A151" s="97" t="e">
        <f>Invoice!#REF!</f>
        <v>#REF!</v>
      </c>
      <c r="B151" s="76" t="e">
        <f>Invoice!#REF!</f>
        <v>#REF!</v>
      </c>
      <c r="C151" s="77" t="e">
        <f>Invoice!#REF!</f>
        <v>#REF!</v>
      </c>
      <c r="D151" s="82" t="e">
        <f t="shared" si="5"/>
        <v>#REF!</v>
      </c>
      <c r="E151" s="82" t="e">
        <f t="shared" si="6"/>
        <v>#REF!</v>
      </c>
      <c r="F151" s="83" t="e">
        <f>Invoice!#REF!</f>
        <v>#REF!</v>
      </c>
      <c r="G151" s="84" t="e">
        <f t="shared" si="7"/>
        <v>#REF!</v>
      </c>
    </row>
    <row r="152" spans="1:7" s="81" customFormat="1">
      <c r="A152" s="97" t="e">
        <f>Invoice!#REF!</f>
        <v>#REF!</v>
      </c>
      <c r="B152" s="76" t="e">
        <f>Invoice!#REF!</f>
        <v>#REF!</v>
      </c>
      <c r="C152" s="77" t="e">
        <f>Invoice!#REF!</f>
        <v>#REF!</v>
      </c>
      <c r="D152" s="82" t="e">
        <f t="shared" si="5"/>
        <v>#REF!</v>
      </c>
      <c r="E152" s="82" t="e">
        <f t="shared" si="6"/>
        <v>#REF!</v>
      </c>
      <c r="F152" s="83" t="e">
        <f>Invoice!#REF!</f>
        <v>#REF!</v>
      </c>
      <c r="G152" s="84" t="e">
        <f t="shared" si="7"/>
        <v>#REF!</v>
      </c>
    </row>
    <row r="153" spans="1:7" s="81" customFormat="1">
      <c r="A153" s="97" t="e">
        <f>Invoice!#REF!</f>
        <v>#REF!</v>
      </c>
      <c r="B153" s="76" t="e">
        <f>Invoice!#REF!</f>
        <v>#REF!</v>
      </c>
      <c r="C153" s="77" t="e">
        <f>Invoice!#REF!</f>
        <v>#REF!</v>
      </c>
      <c r="D153" s="82" t="e">
        <f t="shared" si="5"/>
        <v>#REF!</v>
      </c>
      <c r="E153" s="82" t="e">
        <f t="shared" si="6"/>
        <v>#REF!</v>
      </c>
      <c r="F153" s="83" t="e">
        <f>Invoice!#REF!</f>
        <v>#REF!</v>
      </c>
      <c r="G153" s="84" t="e">
        <f t="shared" si="7"/>
        <v>#REF!</v>
      </c>
    </row>
    <row r="154" spans="1:7" s="81" customFormat="1">
      <c r="A154" s="97" t="e">
        <f>Invoice!#REF!</f>
        <v>#REF!</v>
      </c>
      <c r="B154" s="76" t="e">
        <f>Invoice!#REF!</f>
        <v>#REF!</v>
      </c>
      <c r="C154" s="77" t="e">
        <f>Invoice!#REF!</f>
        <v>#REF!</v>
      </c>
      <c r="D154" s="82" t="e">
        <f t="shared" si="5"/>
        <v>#REF!</v>
      </c>
      <c r="E154" s="82" t="e">
        <f t="shared" si="6"/>
        <v>#REF!</v>
      </c>
      <c r="F154" s="83" t="e">
        <f>Invoice!#REF!</f>
        <v>#REF!</v>
      </c>
      <c r="G154" s="84" t="e">
        <f t="shared" si="7"/>
        <v>#REF!</v>
      </c>
    </row>
    <row r="155" spans="1:7" s="81" customFormat="1">
      <c r="A155" s="97" t="e">
        <f>Invoice!#REF!</f>
        <v>#REF!</v>
      </c>
      <c r="B155" s="76" t="e">
        <f>Invoice!#REF!</f>
        <v>#REF!</v>
      </c>
      <c r="C155" s="77" t="e">
        <f>Invoice!#REF!</f>
        <v>#REF!</v>
      </c>
      <c r="D155" s="82" t="e">
        <f t="shared" si="5"/>
        <v>#REF!</v>
      </c>
      <c r="E155" s="82" t="e">
        <f t="shared" si="6"/>
        <v>#REF!</v>
      </c>
      <c r="F155" s="83" t="e">
        <f>Invoice!#REF!</f>
        <v>#REF!</v>
      </c>
      <c r="G155" s="84" t="e">
        <f t="shared" si="7"/>
        <v>#REF!</v>
      </c>
    </row>
    <row r="156" spans="1:7" s="81" customFormat="1">
      <c r="A156" s="97" t="e">
        <f>Invoice!#REF!</f>
        <v>#REF!</v>
      </c>
      <c r="B156" s="76" t="e">
        <f>Invoice!#REF!</f>
        <v>#REF!</v>
      </c>
      <c r="C156" s="77" t="e">
        <f>Invoice!#REF!</f>
        <v>#REF!</v>
      </c>
      <c r="D156" s="82" t="e">
        <f t="shared" si="5"/>
        <v>#REF!</v>
      </c>
      <c r="E156" s="82" t="e">
        <f t="shared" si="6"/>
        <v>#REF!</v>
      </c>
      <c r="F156" s="83" t="e">
        <f>Invoice!#REF!</f>
        <v>#REF!</v>
      </c>
      <c r="G156" s="84" t="e">
        <f t="shared" si="7"/>
        <v>#REF!</v>
      </c>
    </row>
    <row r="157" spans="1:7" s="81" customFormat="1">
      <c r="A157" s="97" t="e">
        <f>Invoice!#REF!</f>
        <v>#REF!</v>
      </c>
      <c r="B157" s="76" t="e">
        <f>Invoice!#REF!</f>
        <v>#REF!</v>
      </c>
      <c r="C157" s="77" t="e">
        <f>Invoice!#REF!</f>
        <v>#REF!</v>
      </c>
      <c r="D157" s="82" t="e">
        <f t="shared" si="5"/>
        <v>#REF!</v>
      </c>
      <c r="E157" s="82" t="e">
        <f t="shared" si="6"/>
        <v>#REF!</v>
      </c>
      <c r="F157" s="83" t="e">
        <f>Invoice!#REF!</f>
        <v>#REF!</v>
      </c>
      <c r="G157" s="84" t="e">
        <f t="shared" si="7"/>
        <v>#REF!</v>
      </c>
    </row>
    <row r="158" spans="1:7" s="81" customFormat="1">
      <c r="A158" s="97" t="e">
        <f>Invoice!#REF!</f>
        <v>#REF!</v>
      </c>
      <c r="B158" s="76" t="e">
        <f>Invoice!#REF!</f>
        <v>#REF!</v>
      </c>
      <c r="C158" s="77" t="e">
        <f>Invoice!#REF!</f>
        <v>#REF!</v>
      </c>
      <c r="D158" s="82" t="e">
        <f t="shared" si="5"/>
        <v>#REF!</v>
      </c>
      <c r="E158" s="82" t="e">
        <f t="shared" si="6"/>
        <v>#REF!</v>
      </c>
      <c r="F158" s="83" t="e">
        <f>Invoice!#REF!</f>
        <v>#REF!</v>
      </c>
      <c r="G158" s="84" t="e">
        <f t="shared" si="7"/>
        <v>#REF!</v>
      </c>
    </row>
    <row r="159" spans="1:7" s="81" customFormat="1">
      <c r="A159" s="97" t="e">
        <f>Invoice!#REF!</f>
        <v>#REF!</v>
      </c>
      <c r="B159" s="76" t="e">
        <f>Invoice!#REF!</f>
        <v>#REF!</v>
      </c>
      <c r="C159" s="77" t="e">
        <f>Invoice!#REF!</f>
        <v>#REF!</v>
      </c>
      <c r="D159" s="82" t="e">
        <f t="shared" si="5"/>
        <v>#REF!</v>
      </c>
      <c r="E159" s="82" t="e">
        <f t="shared" si="6"/>
        <v>#REF!</v>
      </c>
      <c r="F159" s="83" t="e">
        <f>Invoice!#REF!</f>
        <v>#REF!</v>
      </c>
      <c r="G159" s="84" t="e">
        <f t="shared" si="7"/>
        <v>#REF!</v>
      </c>
    </row>
    <row r="160" spans="1:7" s="81" customFormat="1">
      <c r="A160" s="97" t="e">
        <f>Invoice!#REF!</f>
        <v>#REF!</v>
      </c>
      <c r="B160" s="76" t="e">
        <f>Invoice!#REF!</f>
        <v>#REF!</v>
      </c>
      <c r="C160" s="77" t="e">
        <f>Invoice!#REF!</f>
        <v>#REF!</v>
      </c>
      <c r="D160" s="82" t="e">
        <f t="shared" si="5"/>
        <v>#REF!</v>
      </c>
      <c r="E160" s="82" t="e">
        <f t="shared" si="6"/>
        <v>#REF!</v>
      </c>
      <c r="F160" s="83" t="e">
        <f>Invoice!#REF!</f>
        <v>#REF!</v>
      </c>
      <c r="G160" s="84" t="e">
        <f t="shared" si="7"/>
        <v>#REF!</v>
      </c>
    </row>
    <row r="161" spans="1:7" s="81" customFormat="1">
      <c r="A161" s="97" t="e">
        <f>Invoice!#REF!</f>
        <v>#REF!</v>
      </c>
      <c r="B161" s="76" t="e">
        <f>Invoice!#REF!</f>
        <v>#REF!</v>
      </c>
      <c r="C161" s="77" t="e">
        <f>Invoice!#REF!</f>
        <v>#REF!</v>
      </c>
      <c r="D161" s="82" t="e">
        <f t="shared" si="5"/>
        <v>#REF!</v>
      </c>
      <c r="E161" s="82" t="e">
        <f t="shared" si="6"/>
        <v>#REF!</v>
      </c>
      <c r="F161" s="83" t="e">
        <f>Invoice!#REF!</f>
        <v>#REF!</v>
      </c>
      <c r="G161" s="84" t="e">
        <f t="shared" si="7"/>
        <v>#REF!</v>
      </c>
    </row>
    <row r="162" spans="1:7" s="81" customFormat="1">
      <c r="A162" s="97" t="e">
        <f>Invoice!#REF!</f>
        <v>#REF!</v>
      </c>
      <c r="B162" s="76" t="e">
        <f>Invoice!#REF!</f>
        <v>#REF!</v>
      </c>
      <c r="C162" s="77" t="e">
        <f>Invoice!#REF!</f>
        <v>#REF!</v>
      </c>
      <c r="D162" s="82" t="e">
        <f t="shared" si="5"/>
        <v>#REF!</v>
      </c>
      <c r="E162" s="82" t="e">
        <f t="shared" si="6"/>
        <v>#REF!</v>
      </c>
      <c r="F162" s="83" t="e">
        <f>Invoice!#REF!</f>
        <v>#REF!</v>
      </c>
      <c r="G162" s="84" t="e">
        <f t="shared" si="7"/>
        <v>#REF!</v>
      </c>
    </row>
    <row r="163" spans="1:7" s="81" customFormat="1">
      <c r="A163" s="97" t="e">
        <f>Invoice!#REF!</f>
        <v>#REF!</v>
      </c>
      <c r="B163" s="76" t="e">
        <f>Invoice!#REF!</f>
        <v>#REF!</v>
      </c>
      <c r="C163" s="77" t="e">
        <f>Invoice!#REF!</f>
        <v>#REF!</v>
      </c>
      <c r="D163" s="82" t="e">
        <f t="shared" si="5"/>
        <v>#REF!</v>
      </c>
      <c r="E163" s="82" t="e">
        <f t="shared" si="6"/>
        <v>#REF!</v>
      </c>
      <c r="F163" s="83" t="e">
        <f>Invoice!#REF!</f>
        <v>#REF!</v>
      </c>
      <c r="G163" s="84" t="e">
        <f t="shared" si="7"/>
        <v>#REF!</v>
      </c>
    </row>
    <row r="164" spans="1:7" s="81" customFormat="1">
      <c r="A164" s="97" t="e">
        <f>Invoice!#REF!</f>
        <v>#REF!</v>
      </c>
      <c r="B164" s="76" t="e">
        <f>Invoice!#REF!</f>
        <v>#REF!</v>
      </c>
      <c r="C164" s="77" t="e">
        <f>Invoice!#REF!</f>
        <v>#REF!</v>
      </c>
      <c r="D164" s="82" t="e">
        <f t="shared" si="5"/>
        <v>#REF!</v>
      </c>
      <c r="E164" s="82" t="e">
        <f t="shared" si="6"/>
        <v>#REF!</v>
      </c>
      <c r="F164" s="83" t="e">
        <f>Invoice!#REF!</f>
        <v>#REF!</v>
      </c>
      <c r="G164" s="84" t="e">
        <f t="shared" si="7"/>
        <v>#REF!</v>
      </c>
    </row>
    <row r="165" spans="1:7" s="81" customFormat="1">
      <c r="A165" s="97" t="e">
        <f>Invoice!#REF!</f>
        <v>#REF!</v>
      </c>
      <c r="B165" s="76" t="e">
        <f>Invoice!#REF!</f>
        <v>#REF!</v>
      </c>
      <c r="C165" s="77" t="e">
        <f>Invoice!#REF!</f>
        <v>#REF!</v>
      </c>
      <c r="D165" s="82" t="e">
        <f t="shared" si="5"/>
        <v>#REF!</v>
      </c>
      <c r="E165" s="82" t="e">
        <f t="shared" si="6"/>
        <v>#REF!</v>
      </c>
      <c r="F165" s="83" t="e">
        <f>Invoice!#REF!</f>
        <v>#REF!</v>
      </c>
      <c r="G165" s="84" t="e">
        <f t="shared" si="7"/>
        <v>#REF!</v>
      </c>
    </row>
    <row r="166" spans="1:7" s="81" customFormat="1">
      <c r="A166" s="97" t="e">
        <f>Invoice!#REF!</f>
        <v>#REF!</v>
      </c>
      <c r="B166" s="76" t="e">
        <f>Invoice!#REF!</f>
        <v>#REF!</v>
      </c>
      <c r="C166" s="77" t="e">
        <f>Invoice!#REF!</f>
        <v>#REF!</v>
      </c>
      <c r="D166" s="82" t="e">
        <f t="shared" si="5"/>
        <v>#REF!</v>
      </c>
      <c r="E166" s="82" t="e">
        <f t="shared" si="6"/>
        <v>#REF!</v>
      </c>
      <c r="F166" s="83" t="e">
        <f>Invoice!#REF!</f>
        <v>#REF!</v>
      </c>
      <c r="G166" s="84" t="e">
        <f t="shared" si="7"/>
        <v>#REF!</v>
      </c>
    </row>
    <row r="167" spans="1:7" s="81" customFormat="1">
      <c r="A167" s="97" t="e">
        <f>Invoice!#REF!</f>
        <v>#REF!</v>
      </c>
      <c r="B167" s="76" t="e">
        <f>Invoice!#REF!</f>
        <v>#REF!</v>
      </c>
      <c r="C167" s="77" t="e">
        <f>Invoice!#REF!</f>
        <v>#REF!</v>
      </c>
      <c r="D167" s="82" t="e">
        <f t="shared" si="5"/>
        <v>#REF!</v>
      </c>
      <c r="E167" s="82" t="e">
        <f t="shared" si="6"/>
        <v>#REF!</v>
      </c>
      <c r="F167" s="83" t="e">
        <f>Invoice!#REF!</f>
        <v>#REF!</v>
      </c>
      <c r="G167" s="84" t="e">
        <f t="shared" si="7"/>
        <v>#REF!</v>
      </c>
    </row>
    <row r="168" spans="1:7" s="81" customFormat="1">
      <c r="A168" s="97" t="e">
        <f>Invoice!#REF!</f>
        <v>#REF!</v>
      </c>
      <c r="B168" s="76" t="e">
        <f>Invoice!#REF!</f>
        <v>#REF!</v>
      </c>
      <c r="C168" s="77" t="e">
        <f>Invoice!#REF!</f>
        <v>#REF!</v>
      </c>
      <c r="D168" s="82" t="e">
        <f t="shared" si="5"/>
        <v>#REF!</v>
      </c>
      <c r="E168" s="82" t="e">
        <f t="shared" si="6"/>
        <v>#REF!</v>
      </c>
      <c r="F168" s="83" t="e">
        <f>Invoice!#REF!</f>
        <v>#REF!</v>
      </c>
      <c r="G168" s="84" t="e">
        <f t="shared" si="7"/>
        <v>#REF!</v>
      </c>
    </row>
    <row r="169" spans="1:7" s="81" customFormat="1">
      <c r="A169" s="97" t="e">
        <f>Invoice!#REF!</f>
        <v>#REF!</v>
      </c>
      <c r="B169" s="76" t="e">
        <f>Invoice!#REF!</f>
        <v>#REF!</v>
      </c>
      <c r="C169" s="77" t="e">
        <f>Invoice!#REF!</f>
        <v>#REF!</v>
      </c>
      <c r="D169" s="82" t="e">
        <f t="shared" si="5"/>
        <v>#REF!</v>
      </c>
      <c r="E169" s="82" t="e">
        <f t="shared" si="6"/>
        <v>#REF!</v>
      </c>
      <c r="F169" s="83" t="e">
        <f>Invoice!#REF!</f>
        <v>#REF!</v>
      </c>
      <c r="G169" s="84" t="e">
        <f t="shared" si="7"/>
        <v>#REF!</v>
      </c>
    </row>
    <row r="170" spans="1:7" s="81" customFormat="1">
      <c r="A170" s="97" t="e">
        <f>Invoice!#REF!</f>
        <v>#REF!</v>
      </c>
      <c r="B170" s="76" t="e">
        <f>Invoice!#REF!</f>
        <v>#REF!</v>
      </c>
      <c r="C170" s="77" t="e">
        <f>Invoice!#REF!</f>
        <v>#REF!</v>
      </c>
      <c r="D170" s="82" t="e">
        <f t="shared" si="5"/>
        <v>#REF!</v>
      </c>
      <c r="E170" s="82" t="e">
        <f t="shared" si="6"/>
        <v>#REF!</v>
      </c>
      <c r="F170" s="83" t="e">
        <f>Invoice!#REF!</f>
        <v>#REF!</v>
      </c>
      <c r="G170" s="84" t="e">
        <f t="shared" si="7"/>
        <v>#REF!</v>
      </c>
    </row>
    <row r="171" spans="1:7" s="81" customFormat="1">
      <c r="A171" s="97" t="e">
        <f>Invoice!#REF!</f>
        <v>#REF!</v>
      </c>
      <c r="B171" s="76" t="e">
        <f>Invoice!#REF!</f>
        <v>#REF!</v>
      </c>
      <c r="C171" s="77" t="e">
        <f>Invoice!#REF!</f>
        <v>#REF!</v>
      </c>
      <c r="D171" s="82" t="e">
        <f t="shared" si="5"/>
        <v>#REF!</v>
      </c>
      <c r="E171" s="82" t="e">
        <f t="shared" si="6"/>
        <v>#REF!</v>
      </c>
      <c r="F171" s="83" t="e">
        <f>Invoice!#REF!</f>
        <v>#REF!</v>
      </c>
      <c r="G171" s="84" t="e">
        <f t="shared" si="7"/>
        <v>#REF!</v>
      </c>
    </row>
    <row r="172" spans="1:7" s="81" customFormat="1">
      <c r="A172" s="97" t="e">
        <f>Invoice!#REF!</f>
        <v>#REF!</v>
      </c>
      <c r="B172" s="76" t="e">
        <f>Invoice!#REF!</f>
        <v>#REF!</v>
      </c>
      <c r="C172" s="77" t="e">
        <f>Invoice!#REF!</f>
        <v>#REF!</v>
      </c>
      <c r="D172" s="82" t="e">
        <f t="shared" si="5"/>
        <v>#REF!</v>
      </c>
      <c r="E172" s="82" t="e">
        <f t="shared" si="6"/>
        <v>#REF!</v>
      </c>
      <c r="F172" s="83" t="e">
        <f>Invoice!#REF!</f>
        <v>#REF!</v>
      </c>
      <c r="G172" s="84" t="e">
        <f t="shared" si="7"/>
        <v>#REF!</v>
      </c>
    </row>
    <row r="173" spans="1:7" s="81" customFormat="1">
      <c r="A173" s="97" t="e">
        <f>Invoice!#REF!</f>
        <v>#REF!</v>
      </c>
      <c r="B173" s="76" t="e">
        <f>Invoice!#REF!</f>
        <v>#REF!</v>
      </c>
      <c r="C173" s="77" t="e">
        <f>Invoice!#REF!</f>
        <v>#REF!</v>
      </c>
      <c r="D173" s="82" t="e">
        <f t="shared" si="5"/>
        <v>#REF!</v>
      </c>
      <c r="E173" s="82" t="e">
        <f t="shared" si="6"/>
        <v>#REF!</v>
      </c>
      <c r="F173" s="83" t="e">
        <f>Invoice!#REF!</f>
        <v>#REF!</v>
      </c>
      <c r="G173" s="84" t="e">
        <f t="shared" si="7"/>
        <v>#REF!</v>
      </c>
    </row>
    <row r="174" spans="1:7" s="81" customFormat="1">
      <c r="A174" s="97" t="e">
        <f>Invoice!#REF!</f>
        <v>#REF!</v>
      </c>
      <c r="B174" s="76" t="e">
        <f>Invoice!#REF!</f>
        <v>#REF!</v>
      </c>
      <c r="C174" s="77" t="e">
        <f>Invoice!#REF!</f>
        <v>#REF!</v>
      </c>
      <c r="D174" s="82" t="e">
        <f t="shared" si="5"/>
        <v>#REF!</v>
      </c>
      <c r="E174" s="82" t="e">
        <f t="shared" si="6"/>
        <v>#REF!</v>
      </c>
      <c r="F174" s="83" t="e">
        <f>Invoice!#REF!</f>
        <v>#REF!</v>
      </c>
      <c r="G174" s="84" t="e">
        <f t="shared" si="7"/>
        <v>#REF!</v>
      </c>
    </row>
    <row r="175" spans="1:7" s="81" customFormat="1">
      <c r="A175" s="97" t="e">
        <f>Invoice!#REF!</f>
        <v>#REF!</v>
      </c>
      <c r="B175" s="76" t="e">
        <f>Invoice!#REF!</f>
        <v>#REF!</v>
      </c>
      <c r="C175" s="77" t="e">
        <f>Invoice!#REF!</f>
        <v>#REF!</v>
      </c>
      <c r="D175" s="82" t="e">
        <f t="shared" si="5"/>
        <v>#REF!</v>
      </c>
      <c r="E175" s="82" t="e">
        <f t="shared" si="6"/>
        <v>#REF!</v>
      </c>
      <c r="F175" s="83" t="e">
        <f>Invoice!#REF!</f>
        <v>#REF!</v>
      </c>
      <c r="G175" s="84" t="e">
        <f t="shared" si="7"/>
        <v>#REF!</v>
      </c>
    </row>
    <row r="176" spans="1:7" s="81" customFormat="1">
      <c r="A176" s="97" t="e">
        <f>Invoice!#REF!</f>
        <v>#REF!</v>
      </c>
      <c r="B176" s="76" t="e">
        <f>Invoice!#REF!</f>
        <v>#REF!</v>
      </c>
      <c r="C176" s="77" t="e">
        <f>Invoice!#REF!</f>
        <v>#REF!</v>
      </c>
      <c r="D176" s="82" t="e">
        <f t="shared" si="5"/>
        <v>#REF!</v>
      </c>
      <c r="E176" s="82" t="e">
        <f t="shared" si="6"/>
        <v>#REF!</v>
      </c>
      <c r="F176" s="83" t="e">
        <f>Invoice!#REF!</f>
        <v>#REF!</v>
      </c>
      <c r="G176" s="84" t="e">
        <f t="shared" si="7"/>
        <v>#REF!</v>
      </c>
    </row>
    <row r="177" spans="1:7" s="81" customFormat="1">
      <c r="A177" s="97" t="e">
        <f>Invoice!#REF!</f>
        <v>#REF!</v>
      </c>
      <c r="B177" s="76" t="e">
        <f>Invoice!#REF!</f>
        <v>#REF!</v>
      </c>
      <c r="C177" s="77" t="e">
        <f>Invoice!#REF!</f>
        <v>#REF!</v>
      </c>
      <c r="D177" s="82" t="e">
        <f t="shared" si="5"/>
        <v>#REF!</v>
      </c>
      <c r="E177" s="82" t="e">
        <f t="shared" si="6"/>
        <v>#REF!</v>
      </c>
      <c r="F177" s="83" t="e">
        <f>Invoice!#REF!</f>
        <v>#REF!</v>
      </c>
      <c r="G177" s="84" t="e">
        <f t="shared" si="7"/>
        <v>#REF!</v>
      </c>
    </row>
    <row r="178" spans="1:7" s="81" customFormat="1">
      <c r="A178" s="97" t="e">
        <f>Invoice!#REF!</f>
        <v>#REF!</v>
      </c>
      <c r="B178" s="76" t="e">
        <f>Invoice!#REF!</f>
        <v>#REF!</v>
      </c>
      <c r="C178" s="77" t="e">
        <f>Invoice!#REF!</f>
        <v>#REF!</v>
      </c>
      <c r="D178" s="82" t="e">
        <f t="shared" si="5"/>
        <v>#REF!</v>
      </c>
      <c r="E178" s="82" t="e">
        <f t="shared" si="6"/>
        <v>#REF!</v>
      </c>
      <c r="F178" s="83" t="e">
        <f>Invoice!#REF!</f>
        <v>#REF!</v>
      </c>
      <c r="G178" s="84" t="e">
        <f t="shared" si="7"/>
        <v>#REF!</v>
      </c>
    </row>
    <row r="179" spans="1:7" s="81" customFormat="1">
      <c r="A179" s="97" t="e">
        <f>Invoice!#REF!</f>
        <v>#REF!</v>
      </c>
      <c r="B179" s="76" t="e">
        <f>Invoice!#REF!</f>
        <v>#REF!</v>
      </c>
      <c r="C179" s="77" t="e">
        <f>Invoice!#REF!</f>
        <v>#REF!</v>
      </c>
      <c r="D179" s="82" t="e">
        <f t="shared" si="5"/>
        <v>#REF!</v>
      </c>
      <c r="E179" s="82" t="e">
        <f t="shared" si="6"/>
        <v>#REF!</v>
      </c>
      <c r="F179" s="83" t="e">
        <f>Invoice!#REF!</f>
        <v>#REF!</v>
      </c>
      <c r="G179" s="84" t="e">
        <f t="shared" si="7"/>
        <v>#REF!</v>
      </c>
    </row>
    <row r="180" spans="1:7" s="81" customFormat="1">
      <c r="A180" s="97" t="e">
        <f>Invoice!#REF!</f>
        <v>#REF!</v>
      </c>
      <c r="B180" s="76" t="e">
        <f>Invoice!#REF!</f>
        <v>#REF!</v>
      </c>
      <c r="C180" s="77" t="e">
        <f>Invoice!#REF!</f>
        <v>#REF!</v>
      </c>
      <c r="D180" s="82" t="e">
        <f t="shared" si="5"/>
        <v>#REF!</v>
      </c>
      <c r="E180" s="82" t="e">
        <f t="shared" si="6"/>
        <v>#REF!</v>
      </c>
      <c r="F180" s="83" t="e">
        <f>Invoice!#REF!</f>
        <v>#REF!</v>
      </c>
      <c r="G180" s="84" t="e">
        <f t="shared" si="7"/>
        <v>#REF!</v>
      </c>
    </row>
    <row r="181" spans="1:7" s="81" customFormat="1">
      <c r="A181" s="97" t="e">
        <f>Invoice!#REF!</f>
        <v>#REF!</v>
      </c>
      <c r="B181" s="76" t="e">
        <f>Invoice!#REF!</f>
        <v>#REF!</v>
      </c>
      <c r="C181" s="77" t="e">
        <f>Invoice!#REF!</f>
        <v>#REF!</v>
      </c>
      <c r="D181" s="82" t="e">
        <f t="shared" si="5"/>
        <v>#REF!</v>
      </c>
      <c r="E181" s="82" t="e">
        <f t="shared" si="6"/>
        <v>#REF!</v>
      </c>
      <c r="F181" s="83" t="e">
        <f>Invoice!#REF!</f>
        <v>#REF!</v>
      </c>
      <c r="G181" s="84" t="e">
        <f t="shared" si="7"/>
        <v>#REF!</v>
      </c>
    </row>
    <row r="182" spans="1:7" s="81" customFormat="1">
      <c r="A182" s="97" t="e">
        <f>Invoice!#REF!</f>
        <v>#REF!</v>
      </c>
      <c r="B182" s="76" t="e">
        <f>Invoice!#REF!</f>
        <v>#REF!</v>
      </c>
      <c r="C182" s="77" t="e">
        <f>Invoice!#REF!</f>
        <v>#REF!</v>
      </c>
      <c r="D182" s="82" t="e">
        <f t="shared" si="5"/>
        <v>#REF!</v>
      </c>
      <c r="E182" s="82" t="e">
        <f t="shared" si="6"/>
        <v>#REF!</v>
      </c>
      <c r="F182" s="83" t="e">
        <f>Invoice!#REF!</f>
        <v>#REF!</v>
      </c>
      <c r="G182" s="84" t="e">
        <f t="shared" si="7"/>
        <v>#REF!</v>
      </c>
    </row>
    <row r="183" spans="1:7" s="81" customFormat="1">
      <c r="A183" s="97" t="e">
        <f>Invoice!#REF!</f>
        <v>#REF!</v>
      </c>
      <c r="B183" s="76" t="e">
        <f>Invoice!#REF!</f>
        <v>#REF!</v>
      </c>
      <c r="C183" s="77" t="e">
        <f>Invoice!#REF!</f>
        <v>#REF!</v>
      </c>
      <c r="D183" s="82" t="e">
        <f t="shared" si="5"/>
        <v>#REF!</v>
      </c>
      <c r="E183" s="82" t="e">
        <f t="shared" si="6"/>
        <v>#REF!</v>
      </c>
      <c r="F183" s="83" t="e">
        <f>Invoice!#REF!</f>
        <v>#REF!</v>
      </c>
      <c r="G183" s="84" t="e">
        <f t="shared" si="7"/>
        <v>#REF!</v>
      </c>
    </row>
    <row r="184" spans="1:7" s="81" customFormat="1">
      <c r="A184" s="97" t="e">
        <f>Invoice!#REF!</f>
        <v>#REF!</v>
      </c>
      <c r="B184" s="76" t="e">
        <f>Invoice!#REF!</f>
        <v>#REF!</v>
      </c>
      <c r="C184" s="77" t="e">
        <f>Invoice!#REF!</f>
        <v>#REF!</v>
      </c>
      <c r="D184" s="82" t="e">
        <f t="shared" si="5"/>
        <v>#REF!</v>
      </c>
      <c r="E184" s="82" t="e">
        <f t="shared" si="6"/>
        <v>#REF!</v>
      </c>
      <c r="F184" s="83" t="e">
        <f>Invoice!#REF!</f>
        <v>#REF!</v>
      </c>
      <c r="G184" s="84" t="e">
        <f t="shared" si="7"/>
        <v>#REF!</v>
      </c>
    </row>
    <row r="185" spans="1:7" s="81" customFormat="1">
      <c r="A185" s="97" t="e">
        <f>Invoice!#REF!</f>
        <v>#REF!</v>
      </c>
      <c r="B185" s="76" t="e">
        <f>Invoice!#REF!</f>
        <v>#REF!</v>
      </c>
      <c r="C185" s="77" t="e">
        <f>Invoice!#REF!</f>
        <v>#REF!</v>
      </c>
      <c r="D185" s="82" t="e">
        <f t="shared" si="5"/>
        <v>#REF!</v>
      </c>
      <c r="E185" s="82" t="e">
        <f t="shared" si="6"/>
        <v>#REF!</v>
      </c>
      <c r="F185" s="83" t="e">
        <f>Invoice!#REF!</f>
        <v>#REF!</v>
      </c>
      <c r="G185" s="84" t="e">
        <f t="shared" si="7"/>
        <v>#REF!</v>
      </c>
    </row>
    <row r="186" spans="1:7" s="81" customFormat="1">
      <c r="A186" s="97" t="e">
        <f>Invoice!#REF!</f>
        <v>#REF!</v>
      </c>
      <c r="B186" s="76" t="e">
        <f>Invoice!#REF!</f>
        <v>#REF!</v>
      </c>
      <c r="C186" s="77" t="e">
        <f>Invoice!#REF!</f>
        <v>#REF!</v>
      </c>
      <c r="D186" s="82" t="e">
        <f t="shared" si="5"/>
        <v>#REF!</v>
      </c>
      <c r="E186" s="82" t="e">
        <f t="shared" si="6"/>
        <v>#REF!</v>
      </c>
      <c r="F186" s="83" t="e">
        <f>Invoice!#REF!</f>
        <v>#REF!</v>
      </c>
      <c r="G186" s="84" t="e">
        <f t="shared" si="7"/>
        <v>#REF!</v>
      </c>
    </row>
    <row r="187" spans="1:7" s="81" customFormat="1">
      <c r="A187" s="97" t="e">
        <f>Invoice!#REF!</f>
        <v>#REF!</v>
      </c>
      <c r="B187" s="76" t="e">
        <f>Invoice!#REF!</f>
        <v>#REF!</v>
      </c>
      <c r="C187" s="77" t="e">
        <f>Invoice!#REF!</f>
        <v>#REF!</v>
      </c>
      <c r="D187" s="82" t="e">
        <f t="shared" si="5"/>
        <v>#REF!</v>
      </c>
      <c r="E187" s="82" t="e">
        <f t="shared" si="6"/>
        <v>#REF!</v>
      </c>
      <c r="F187" s="83" t="e">
        <f>Invoice!#REF!</f>
        <v>#REF!</v>
      </c>
      <c r="G187" s="84" t="e">
        <f t="shared" si="7"/>
        <v>#REF!</v>
      </c>
    </row>
    <row r="188" spans="1:7" s="81" customFormat="1">
      <c r="A188" s="97" t="e">
        <f>Invoice!#REF!</f>
        <v>#REF!</v>
      </c>
      <c r="B188" s="76" t="e">
        <f>Invoice!#REF!</f>
        <v>#REF!</v>
      </c>
      <c r="C188" s="77" t="e">
        <f>Invoice!#REF!</f>
        <v>#REF!</v>
      </c>
      <c r="D188" s="82" t="e">
        <f t="shared" si="5"/>
        <v>#REF!</v>
      </c>
      <c r="E188" s="82" t="e">
        <f t="shared" si="6"/>
        <v>#REF!</v>
      </c>
      <c r="F188" s="83" t="e">
        <f>Invoice!#REF!</f>
        <v>#REF!</v>
      </c>
      <c r="G188" s="84" t="e">
        <f t="shared" si="7"/>
        <v>#REF!</v>
      </c>
    </row>
    <row r="189" spans="1:7" s="81" customFormat="1">
      <c r="A189" s="97" t="e">
        <f>Invoice!#REF!</f>
        <v>#REF!</v>
      </c>
      <c r="B189" s="76" t="e">
        <f>Invoice!#REF!</f>
        <v>#REF!</v>
      </c>
      <c r="C189" s="77" t="e">
        <f>Invoice!#REF!</f>
        <v>#REF!</v>
      </c>
      <c r="D189" s="82" t="e">
        <f t="shared" si="5"/>
        <v>#REF!</v>
      </c>
      <c r="E189" s="82" t="e">
        <f t="shared" si="6"/>
        <v>#REF!</v>
      </c>
      <c r="F189" s="83" t="e">
        <f>Invoice!#REF!</f>
        <v>#REF!</v>
      </c>
      <c r="G189" s="84" t="e">
        <f t="shared" si="7"/>
        <v>#REF!</v>
      </c>
    </row>
    <row r="190" spans="1:7" s="81" customFormat="1">
      <c r="A190" s="97" t="e">
        <f>Invoice!#REF!</f>
        <v>#REF!</v>
      </c>
      <c r="B190" s="76" t="e">
        <f>Invoice!#REF!</f>
        <v>#REF!</v>
      </c>
      <c r="C190" s="77" t="e">
        <f>Invoice!#REF!</f>
        <v>#REF!</v>
      </c>
      <c r="D190" s="82" t="e">
        <f t="shared" si="5"/>
        <v>#REF!</v>
      </c>
      <c r="E190" s="82" t="e">
        <f t="shared" si="6"/>
        <v>#REF!</v>
      </c>
      <c r="F190" s="83" t="e">
        <f>Invoice!#REF!</f>
        <v>#REF!</v>
      </c>
      <c r="G190" s="84" t="e">
        <f t="shared" si="7"/>
        <v>#REF!</v>
      </c>
    </row>
    <row r="191" spans="1:7" s="81" customFormat="1">
      <c r="A191" s="97" t="e">
        <f>Invoice!#REF!</f>
        <v>#REF!</v>
      </c>
      <c r="B191" s="76" t="e">
        <f>Invoice!#REF!</f>
        <v>#REF!</v>
      </c>
      <c r="C191" s="77" t="e">
        <f>Invoice!#REF!</f>
        <v>#REF!</v>
      </c>
      <c r="D191" s="82" t="e">
        <f t="shared" si="5"/>
        <v>#REF!</v>
      </c>
      <c r="E191" s="82" t="e">
        <f t="shared" si="6"/>
        <v>#REF!</v>
      </c>
      <c r="F191" s="83" t="e">
        <f>Invoice!#REF!</f>
        <v>#REF!</v>
      </c>
      <c r="G191" s="84" t="e">
        <f t="shared" si="7"/>
        <v>#REF!</v>
      </c>
    </row>
    <row r="192" spans="1:7" s="81" customFormat="1">
      <c r="A192" s="97" t="e">
        <f>Invoice!#REF!</f>
        <v>#REF!</v>
      </c>
      <c r="B192" s="76" t="e">
        <f>Invoice!#REF!</f>
        <v>#REF!</v>
      </c>
      <c r="C192" s="77" t="e">
        <f>Invoice!#REF!</f>
        <v>#REF!</v>
      </c>
      <c r="D192" s="82" t="e">
        <f t="shared" si="5"/>
        <v>#REF!</v>
      </c>
      <c r="E192" s="82" t="e">
        <f t="shared" si="6"/>
        <v>#REF!</v>
      </c>
      <c r="F192" s="83" t="e">
        <f>Invoice!#REF!</f>
        <v>#REF!</v>
      </c>
      <c r="G192" s="84" t="e">
        <f t="shared" si="7"/>
        <v>#REF!</v>
      </c>
    </row>
    <row r="193" spans="1:7" s="81" customFormat="1">
      <c r="A193" s="97" t="e">
        <f>Invoice!#REF!</f>
        <v>#REF!</v>
      </c>
      <c r="B193" s="76" t="e">
        <f>Invoice!#REF!</f>
        <v>#REF!</v>
      </c>
      <c r="C193" s="77" t="e">
        <f>Invoice!#REF!</f>
        <v>#REF!</v>
      </c>
      <c r="D193" s="82" t="e">
        <f t="shared" ref="D193:D256" si="8">F193/$D$14</f>
        <v>#REF!</v>
      </c>
      <c r="E193" s="82" t="e">
        <f t="shared" ref="E193:E256" si="9">G193/$D$14</f>
        <v>#REF!</v>
      </c>
      <c r="F193" s="83" t="e">
        <f>Invoice!#REF!</f>
        <v>#REF!</v>
      </c>
      <c r="G193" s="84" t="e">
        <f t="shared" ref="G193:G256" si="10">C193*F193</f>
        <v>#REF!</v>
      </c>
    </row>
    <row r="194" spans="1:7" s="81" customFormat="1">
      <c r="A194" s="97" t="e">
        <f>Invoice!#REF!</f>
        <v>#REF!</v>
      </c>
      <c r="B194" s="76" t="e">
        <f>Invoice!#REF!</f>
        <v>#REF!</v>
      </c>
      <c r="C194" s="77" t="e">
        <f>Invoice!#REF!</f>
        <v>#REF!</v>
      </c>
      <c r="D194" s="82" t="e">
        <f t="shared" si="8"/>
        <v>#REF!</v>
      </c>
      <c r="E194" s="82" t="e">
        <f t="shared" si="9"/>
        <v>#REF!</v>
      </c>
      <c r="F194" s="83" t="e">
        <f>Invoice!#REF!</f>
        <v>#REF!</v>
      </c>
      <c r="G194" s="84" t="e">
        <f t="shared" si="10"/>
        <v>#REF!</v>
      </c>
    </row>
    <row r="195" spans="1:7" s="81" customFormat="1">
      <c r="A195" s="97" t="e">
        <f>Invoice!#REF!</f>
        <v>#REF!</v>
      </c>
      <c r="B195" s="76" t="e">
        <f>Invoice!#REF!</f>
        <v>#REF!</v>
      </c>
      <c r="C195" s="77" t="e">
        <f>Invoice!#REF!</f>
        <v>#REF!</v>
      </c>
      <c r="D195" s="82" t="e">
        <f t="shared" si="8"/>
        <v>#REF!</v>
      </c>
      <c r="E195" s="82" t="e">
        <f t="shared" si="9"/>
        <v>#REF!</v>
      </c>
      <c r="F195" s="83" t="e">
        <f>Invoice!#REF!</f>
        <v>#REF!</v>
      </c>
      <c r="G195" s="84" t="e">
        <f t="shared" si="10"/>
        <v>#REF!</v>
      </c>
    </row>
    <row r="196" spans="1:7" s="81" customFormat="1">
      <c r="A196" s="97" t="e">
        <f>Invoice!#REF!</f>
        <v>#REF!</v>
      </c>
      <c r="B196" s="76" t="e">
        <f>Invoice!#REF!</f>
        <v>#REF!</v>
      </c>
      <c r="C196" s="77" t="e">
        <f>Invoice!#REF!</f>
        <v>#REF!</v>
      </c>
      <c r="D196" s="82" t="e">
        <f t="shared" si="8"/>
        <v>#REF!</v>
      </c>
      <c r="E196" s="82" t="e">
        <f t="shared" si="9"/>
        <v>#REF!</v>
      </c>
      <c r="F196" s="83" t="e">
        <f>Invoice!#REF!</f>
        <v>#REF!</v>
      </c>
      <c r="G196" s="84" t="e">
        <f t="shared" si="10"/>
        <v>#REF!</v>
      </c>
    </row>
    <row r="197" spans="1:7" s="81" customFormat="1">
      <c r="A197" s="97" t="e">
        <f>Invoice!#REF!</f>
        <v>#REF!</v>
      </c>
      <c r="B197" s="76" t="e">
        <f>Invoice!#REF!</f>
        <v>#REF!</v>
      </c>
      <c r="C197" s="77" t="e">
        <f>Invoice!#REF!</f>
        <v>#REF!</v>
      </c>
      <c r="D197" s="82" t="e">
        <f t="shared" si="8"/>
        <v>#REF!</v>
      </c>
      <c r="E197" s="82" t="e">
        <f t="shared" si="9"/>
        <v>#REF!</v>
      </c>
      <c r="F197" s="83" t="e">
        <f>Invoice!#REF!</f>
        <v>#REF!</v>
      </c>
      <c r="G197" s="84" t="e">
        <f t="shared" si="10"/>
        <v>#REF!</v>
      </c>
    </row>
    <row r="198" spans="1:7" s="81" customFormat="1">
      <c r="A198" s="97" t="e">
        <f>Invoice!#REF!</f>
        <v>#REF!</v>
      </c>
      <c r="B198" s="76" t="e">
        <f>Invoice!#REF!</f>
        <v>#REF!</v>
      </c>
      <c r="C198" s="77" t="e">
        <f>Invoice!#REF!</f>
        <v>#REF!</v>
      </c>
      <c r="D198" s="82" t="e">
        <f t="shared" si="8"/>
        <v>#REF!</v>
      </c>
      <c r="E198" s="82" t="e">
        <f t="shared" si="9"/>
        <v>#REF!</v>
      </c>
      <c r="F198" s="83" t="e">
        <f>Invoice!#REF!</f>
        <v>#REF!</v>
      </c>
      <c r="G198" s="84" t="e">
        <f t="shared" si="10"/>
        <v>#REF!</v>
      </c>
    </row>
    <row r="199" spans="1:7" s="81" customFormat="1">
      <c r="A199" s="97" t="e">
        <f>Invoice!#REF!</f>
        <v>#REF!</v>
      </c>
      <c r="B199" s="76" t="e">
        <f>Invoice!#REF!</f>
        <v>#REF!</v>
      </c>
      <c r="C199" s="77" t="e">
        <f>Invoice!#REF!</f>
        <v>#REF!</v>
      </c>
      <c r="D199" s="82" t="e">
        <f t="shared" si="8"/>
        <v>#REF!</v>
      </c>
      <c r="E199" s="82" t="e">
        <f t="shared" si="9"/>
        <v>#REF!</v>
      </c>
      <c r="F199" s="83" t="e">
        <f>Invoice!#REF!</f>
        <v>#REF!</v>
      </c>
      <c r="G199" s="84" t="e">
        <f t="shared" si="10"/>
        <v>#REF!</v>
      </c>
    </row>
    <row r="200" spans="1:7" s="81" customFormat="1">
      <c r="A200" s="97" t="e">
        <f>Invoice!#REF!</f>
        <v>#REF!</v>
      </c>
      <c r="B200" s="76" t="e">
        <f>Invoice!#REF!</f>
        <v>#REF!</v>
      </c>
      <c r="C200" s="77" t="e">
        <f>Invoice!#REF!</f>
        <v>#REF!</v>
      </c>
      <c r="D200" s="82" t="e">
        <f t="shared" si="8"/>
        <v>#REF!</v>
      </c>
      <c r="E200" s="82" t="e">
        <f t="shared" si="9"/>
        <v>#REF!</v>
      </c>
      <c r="F200" s="83" t="e">
        <f>Invoice!#REF!</f>
        <v>#REF!</v>
      </c>
      <c r="G200" s="84" t="e">
        <f t="shared" si="10"/>
        <v>#REF!</v>
      </c>
    </row>
    <row r="201" spans="1:7" s="81" customFormat="1">
      <c r="A201" s="97" t="e">
        <f>Invoice!#REF!</f>
        <v>#REF!</v>
      </c>
      <c r="B201" s="76" t="e">
        <f>Invoice!#REF!</f>
        <v>#REF!</v>
      </c>
      <c r="C201" s="77" t="e">
        <f>Invoice!#REF!</f>
        <v>#REF!</v>
      </c>
      <c r="D201" s="82" t="e">
        <f t="shared" si="8"/>
        <v>#REF!</v>
      </c>
      <c r="E201" s="82" t="e">
        <f t="shared" si="9"/>
        <v>#REF!</v>
      </c>
      <c r="F201" s="83" t="e">
        <f>Invoice!#REF!</f>
        <v>#REF!</v>
      </c>
      <c r="G201" s="84" t="e">
        <f t="shared" si="10"/>
        <v>#REF!</v>
      </c>
    </row>
    <row r="202" spans="1:7" s="81" customFormat="1">
      <c r="A202" s="97" t="e">
        <f>Invoice!#REF!</f>
        <v>#REF!</v>
      </c>
      <c r="B202" s="76" t="e">
        <f>Invoice!#REF!</f>
        <v>#REF!</v>
      </c>
      <c r="C202" s="77" t="e">
        <f>Invoice!#REF!</f>
        <v>#REF!</v>
      </c>
      <c r="D202" s="82" t="e">
        <f t="shared" si="8"/>
        <v>#REF!</v>
      </c>
      <c r="E202" s="82" t="e">
        <f t="shared" si="9"/>
        <v>#REF!</v>
      </c>
      <c r="F202" s="83" t="e">
        <f>Invoice!#REF!</f>
        <v>#REF!</v>
      </c>
      <c r="G202" s="84" t="e">
        <f t="shared" si="10"/>
        <v>#REF!</v>
      </c>
    </row>
    <row r="203" spans="1:7" s="81" customFormat="1">
      <c r="A203" s="97" t="e">
        <f>Invoice!#REF!</f>
        <v>#REF!</v>
      </c>
      <c r="B203" s="76" t="e">
        <f>Invoice!#REF!</f>
        <v>#REF!</v>
      </c>
      <c r="C203" s="77" t="e">
        <f>Invoice!#REF!</f>
        <v>#REF!</v>
      </c>
      <c r="D203" s="82" t="e">
        <f t="shared" si="8"/>
        <v>#REF!</v>
      </c>
      <c r="E203" s="82" t="e">
        <f t="shared" si="9"/>
        <v>#REF!</v>
      </c>
      <c r="F203" s="83" t="e">
        <f>Invoice!#REF!</f>
        <v>#REF!</v>
      </c>
      <c r="G203" s="84" t="e">
        <f t="shared" si="10"/>
        <v>#REF!</v>
      </c>
    </row>
    <row r="204" spans="1:7" s="81" customFormat="1">
      <c r="A204" s="97" t="e">
        <f>Invoice!#REF!</f>
        <v>#REF!</v>
      </c>
      <c r="B204" s="76" t="e">
        <f>Invoice!#REF!</f>
        <v>#REF!</v>
      </c>
      <c r="C204" s="77" t="e">
        <f>Invoice!#REF!</f>
        <v>#REF!</v>
      </c>
      <c r="D204" s="82" t="e">
        <f t="shared" si="8"/>
        <v>#REF!</v>
      </c>
      <c r="E204" s="82" t="e">
        <f t="shared" si="9"/>
        <v>#REF!</v>
      </c>
      <c r="F204" s="83" t="e">
        <f>Invoice!#REF!</f>
        <v>#REF!</v>
      </c>
      <c r="G204" s="84" t="e">
        <f t="shared" si="10"/>
        <v>#REF!</v>
      </c>
    </row>
    <row r="205" spans="1:7" s="81" customFormat="1">
      <c r="A205" s="97" t="e">
        <f>Invoice!#REF!</f>
        <v>#REF!</v>
      </c>
      <c r="B205" s="76" t="e">
        <f>Invoice!#REF!</f>
        <v>#REF!</v>
      </c>
      <c r="C205" s="77" t="e">
        <f>Invoice!#REF!</f>
        <v>#REF!</v>
      </c>
      <c r="D205" s="82" t="e">
        <f t="shared" si="8"/>
        <v>#REF!</v>
      </c>
      <c r="E205" s="82" t="e">
        <f t="shared" si="9"/>
        <v>#REF!</v>
      </c>
      <c r="F205" s="83" t="e">
        <f>Invoice!#REF!</f>
        <v>#REF!</v>
      </c>
      <c r="G205" s="84" t="e">
        <f t="shared" si="10"/>
        <v>#REF!</v>
      </c>
    </row>
    <row r="206" spans="1:7" s="81" customFormat="1">
      <c r="A206" s="97" t="e">
        <f>Invoice!#REF!</f>
        <v>#REF!</v>
      </c>
      <c r="B206" s="76" t="e">
        <f>Invoice!#REF!</f>
        <v>#REF!</v>
      </c>
      <c r="C206" s="77" t="e">
        <f>Invoice!#REF!</f>
        <v>#REF!</v>
      </c>
      <c r="D206" s="82" t="e">
        <f t="shared" si="8"/>
        <v>#REF!</v>
      </c>
      <c r="E206" s="82" t="e">
        <f t="shared" si="9"/>
        <v>#REF!</v>
      </c>
      <c r="F206" s="83" t="e">
        <f>Invoice!#REF!</f>
        <v>#REF!</v>
      </c>
      <c r="G206" s="84" t="e">
        <f t="shared" si="10"/>
        <v>#REF!</v>
      </c>
    </row>
    <row r="207" spans="1:7" s="81" customFormat="1">
      <c r="A207" s="97" t="e">
        <f>Invoice!#REF!</f>
        <v>#REF!</v>
      </c>
      <c r="B207" s="76" t="e">
        <f>Invoice!#REF!</f>
        <v>#REF!</v>
      </c>
      <c r="C207" s="77" t="e">
        <f>Invoice!#REF!</f>
        <v>#REF!</v>
      </c>
      <c r="D207" s="82" t="e">
        <f t="shared" si="8"/>
        <v>#REF!</v>
      </c>
      <c r="E207" s="82" t="e">
        <f t="shared" si="9"/>
        <v>#REF!</v>
      </c>
      <c r="F207" s="83" t="e">
        <f>Invoice!#REF!</f>
        <v>#REF!</v>
      </c>
      <c r="G207" s="84" t="e">
        <f t="shared" si="10"/>
        <v>#REF!</v>
      </c>
    </row>
    <row r="208" spans="1:7" s="81" customFormat="1">
      <c r="A208" s="97" t="e">
        <f>Invoice!#REF!</f>
        <v>#REF!</v>
      </c>
      <c r="B208" s="76" t="e">
        <f>Invoice!#REF!</f>
        <v>#REF!</v>
      </c>
      <c r="C208" s="77" t="e">
        <f>Invoice!#REF!</f>
        <v>#REF!</v>
      </c>
      <c r="D208" s="82" t="e">
        <f t="shared" si="8"/>
        <v>#REF!</v>
      </c>
      <c r="E208" s="82" t="e">
        <f t="shared" si="9"/>
        <v>#REF!</v>
      </c>
      <c r="F208" s="83" t="e">
        <f>Invoice!#REF!</f>
        <v>#REF!</v>
      </c>
      <c r="G208" s="84" t="e">
        <f t="shared" si="10"/>
        <v>#REF!</v>
      </c>
    </row>
    <row r="209" spans="1:7" s="81" customFormat="1">
      <c r="A209" s="97" t="e">
        <f>Invoice!#REF!</f>
        <v>#REF!</v>
      </c>
      <c r="B209" s="76" t="e">
        <f>Invoice!#REF!</f>
        <v>#REF!</v>
      </c>
      <c r="C209" s="77" t="e">
        <f>Invoice!#REF!</f>
        <v>#REF!</v>
      </c>
      <c r="D209" s="82" t="e">
        <f t="shared" si="8"/>
        <v>#REF!</v>
      </c>
      <c r="E209" s="82" t="e">
        <f t="shared" si="9"/>
        <v>#REF!</v>
      </c>
      <c r="F209" s="83" t="e">
        <f>Invoice!#REF!</f>
        <v>#REF!</v>
      </c>
      <c r="G209" s="84" t="e">
        <f t="shared" si="10"/>
        <v>#REF!</v>
      </c>
    </row>
    <row r="210" spans="1:7" s="81" customFormat="1">
      <c r="A210" s="97" t="e">
        <f>Invoice!#REF!</f>
        <v>#REF!</v>
      </c>
      <c r="B210" s="76" t="e">
        <f>Invoice!#REF!</f>
        <v>#REF!</v>
      </c>
      <c r="C210" s="77" t="e">
        <f>Invoice!#REF!</f>
        <v>#REF!</v>
      </c>
      <c r="D210" s="82" t="e">
        <f t="shared" si="8"/>
        <v>#REF!</v>
      </c>
      <c r="E210" s="82" t="e">
        <f t="shared" si="9"/>
        <v>#REF!</v>
      </c>
      <c r="F210" s="83" t="e">
        <f>Invoice!#REF!</f>
        <v>#REF!</v>
      </c>
      <c r="G210" s="84" t="e">
        <f t="shared" si="10"/>
        <v>#REF!</v>
      </c>
    </row>
    <row r="211" spans="1:7" s="81" customFormat="1">
      <c r="A211" s="97" t="e">
        <f>Invoice!#REF!</f>
        <v>#REF!</v>
      </c>
      <c r="B211" s="76" t="e">
        <f>Invoice!#REF!</f>
        <v>#REF!</v>
      </c>
      <c r="C211" s="77" t="e">
        <f>Invoice!#REF!</f>
        <v>#REF!</v>
      </c>
      <c r="D211" s="82" t="e">
        <f t="shared" si="8"/>
        <v>#REF!</v>
      </c>
      <c r="E211" s="82" t="e">
        <f t="shared" si="9"/>
        <v>#REF!</v>
      </c>
      <c r="F211" s="83" t="e">
        <f>Invoice!#REF!</f>
        <v>#REF!</v>
      </c>
      <c r="G211" s="84" t="e">
        <f t="shared" si="10"/>
        <v>#REF!</v>
      </c>
    </row>
    <row r="212" spans="1:7" s="81" customFormat="1">
      <c r="A212" s="97" t="e">
        <f>Invoice!#REF!</f>
        <v>#REF!</v>
      </c>
      <c r="B212" s="76" t="e">
        <f>Invoice!#REF!</f>
        <v>#REF!</v>
      </c>
      <c r="C212" s="77" t="e">
        <f>Invoice!#REF!</f>
        <v>#REF!</v>
      </c>
      <c r="D212" s="82" t="e">
        <f t="shared" si="8"/>
        <v>#REF!</v>
      </c>
      <c r="E212" s="82" t="e">
        <f t="shared" si="9"/>
        <v>#REF!</v>
      </c>
      <c r="F212" s="83" t="e">
        <f>Invoice!#REF!</f>
        <v>#REF!</v>
      </c>
      <c r="G212" s="84" t="e">
        <f t="shared" si="10"/>
        <v>#REF!</v>
      </c>
    </row>
    <row r="213" spans="1:7" s="81" customFormat="1">
      <c r="A213" s="97" t="e">
        <f>Invoice!#REF!</f>
        <v>#REF!</v>
      </c>
      <c r="B213" s="76" t="e">
        <f>Invoice!#REF!</f>
        <v>#REF!</v>
      </c>
      <c r="C213" s="77" t="e">
        <f>Invoice!#REF!</f>
        <v>#REF!</v>
      </c>
      <c r="D213" s="82" t="e">
        <f t="shared" si="8"/>
        <v>#REF!</v>
      </c>
      <c r="E213" s="82" t="e">
        <f t="shared" si="9"/>
        <v>#REF!</v>
      </c>
      <c r="F213" s="83" t="e">
        <f>Invoice!#REF!</f>
        <v>#REF!</v>
      </c>
      <c r="G213" s="84" t="e">
        <f t="shared" si="10"/>
        <v>#REF!</v>
      </c>
    </row>
    <row r="214" spans="1:7" s="81" customFormat="1">
      <c r="A214" s="97" t="e">
        <f>Invoice!#REF!</f>
        <v>#REF!</v>
      </c>
      <c r="B214" s="76" t="e">
        <f>Invoice!#REF!</f>
        <v>#REF!</v>
      </c>
      <c r="C214" s="77" t="e">
        <f>Invoice!#REF!</f>
        <v>#REF!</v>
      </c>
      <c r="D214" s="82" t="e">
        <f t="shared" si="8"/>
        <v>#REF!</v>
      </c>
      <c r="E214" s="82" t="e">
        <f t="shared" si="9"/>
        <v>#REF!</v>
      </c>
      <c r="F214" s="83" t="e">
        <f>Invoice!#REF!</f>
        <v>#REF!</v>
      </c>
      <c r="G214" s="84" t="e">
        <f t="shared" si="10"/>
        <v>#REF!</v>
      </c>
    </row>
    <row r="215" spans="1:7" s="81" customFormat="1">
      <c r="A215" s="97" t="e">
        <f>Invoice!#REF!</f>
        <v>#REF!</v>
      </c>
      <c r="B215" s="76" t="e">
        <f>Invoice!#REF!</f>
        <v>#REF!</v>
      </c>
      <c r="C215" s="77" t="e">
        <f>Invoice!#REF!</f>
        <v>#REF!</v>
      </c>
      <c r="D215" s="82" t="e">
        <f t="shared" si="8"/>
        <v>#REF!</v>
      </c>
      <c r="E215" s="82" t="e">
        <f t="shared" si="9"/>
        <v>#REF!</v>
      </c>
      <c r="F215" s="83" t="e">
        <f>Invoice!#REF!</f>
        <v>#REF!</v>
      </c>
      <c r="G215" s="84" t="e">
        <f t="shared" si="10"/>
        <v>#REF!</v>
      </c>
    </row>
    <row r="216" spans="1:7" s="81" customFormat="1">
      <c r="A216" s="97" t="e">
        <f>Invoice!#REF!</f>
        <v>#REF!</v>
      </c>
      <c r="B216" s="76" t="e">
        <f>Invoice!#REF!</f>
        <v>#REF!</v>
      </c>
      <c r="C216" s="77" t="e">
        <f>Invoice!#REF!</f>
        <v>#REF!</v>
      </c>
      <c r="D216" s="82" t="e">
        <f t="shared" si="8"/>
        <v>#REF!</v>
      </c>
      <c r="E216" s="82" t="e">
        <f t="shared" si="9"/>
        <v>#REF!</v>
      </c>
      <c r="F216" s="83" t="e">
        <f>Invoice!#REF!</f>
        <v>#REF!</v>
      </c>
      <c r="G216" s="84" t="e">
        <f t="shared" si="10"/>
        <v>#REF!</v>
      </c>
    </row>
    <row r="217" spans="1:7" s="81" customFormat="1">
      <c r="A217" s="97" t="e">
        <f>Invoice!#REF!</f>
        <v>#REF!</v>
      </c>
      <c r="B217" s="76" t="e">
        <f>Invoice!#REF!</f>
        <v>#REF!</v>
      </c>
      <c r="C217" s="77" t="e">
        <f>Invoice!#REF!</f>
        <v>#REF!</v>
      </c>
      <c r="D217" s="82" t="e">
        <f t="shared" si="8"/>
        <v>#REF!</v>
      </c>
      <c r="E217" s="82" t="e">
        <f t="shared" si="9"/>
        <v>#REF!</v>
      </c>
      <c r="F217" s="83" t="e">
        <f>Invoice!#REF!</f>
        <v>#REF!</v>
      </c>
      <c r="G217" s="84" t="e">
        <f t="shared" si="10"/>
        <v>#REF!</v>
      </c>
    </row>
    <row r="218" spans="1:7" s="81" customFormat="1">
      <c r="A218" s="97" t="e">
        <f>Invoice!#REF!</f>
        <v>#REF!</v>
      </c>
      <c r="B218" s="76" t="e">
        <f>Invoice!#REF!</f>
        <v>#REF!</v>
      </c>
      <c r="C218" s="77" t="e">
        <f>Invoice!#REF!</f>
        <v>#REF!</v>
      </c>
      <c r="D218" s="82" t="e">
        <f t="shared" si="8"/>
        <v>#REF!</v>
      </c>
      <c r="E218" s="82" t="e">
        <f t="shared" si="9"/>
        <v>#REF!</v>
      </c>
      <c r="F218" s="83" t="e">
        <f>Invoice!#REF!</f>
        <v>#REF!</v>
      </c>
      <c r="G218" s="84" t="e">
        <f t="shared" si="10"/>
        <v>#REF!</v>
      </c>
    </row>
    <row r="219" spans="1:7" s="81" customFormat="1">
      <c r="A219" s="97" t="e">
        <f>Invoice!#REF!</f>
        <v>#REF!</v>
      </c>
      <c r="B219" s="76" t="e">
        <f>Invoice!#REF!</f>
        <v>#REF!</v>
      </c>
      <c r="C219" s="77" t="e">
        <f>Invoice!#REF!</f>
        <v>#REF!</v>
      </c>
      <c r="D219" s="82" t="e">
        <f t="shared" si="8"/>
        <v>#REF!</v>
      </c>
      <c r="E219" s="82" t="e">
        <f t="shared" si="9"/>
        <v>#REF!</v>
      </c>
      <c r="F219" s="83" t="e">
        <f>Invoice!#REF!</f>
        <v>#REF!</v>
      </c>
      <c r="G219" s="84" t="e">
        <f t="shared" si="10"/>
        <v>#REF!</v>
      </c>
    </row>
    <row r="220" spans="1:7" s="81" customFormat="1">
      <c r="A220" s="97" t="e">
        <f>Invoice!#REF!</f>
        <v>#REF!</v>
      </c>
      <c r="B220" s="76" t="e">
        <f>Invoice!#REF!</f>
        <v>#REF!</v>
      </c>
      <c r="C220" s="77" t="e">
        <f>Invoice!#REF!</f>
        <v>#REF!</v>
      </c>
      <c r="D220" s="82" t="e">
        <f t="shared" si="8"/>
        <v>#REF!</v>
      </c>
      <c r="E220" s="82" t="e">
        <f t="shared" si="9"/>
        <v>#REF!</v>
      </c>
      <c r="F220" s="83" t="e">
        <f>Invoice!#REF!</f>
        <v>#REF!</v>
      </c>
      <c r="G220" s="84" t="e">
        <f t="shared" si="10"/>
        <v>#REF!</v>
      </c>
    </row>
    <row r="221" spans="1:7" s="81" customFormat="1">
      <c r="A221" s="97" t="e">
        <f>Invoice!#REF!</f>
        <v>#REF!</v>
      </c>
      <c r="B221" s="76" t="e">
        <f>Invoice!#REF!</f>
        <v>#REF!</v>
      </c>
      <c r="C221" s="77" t="e">
        <f>Invoice!#REF!</f>
        <v>#REF!</v>
      </c>
      <c r="D221" s="82" t="e">
        <f t="shared" si="8"/>
        <v>#REF!</v>
      </c>
      <c r="E221" s="82" t="e">
        <f t="shared" si="9"/>
        <v>#REF!</v>
      </c>
      <c r="F221" s="83" t="e">
        <f>Invoice!#REF!</f>
        <v>#REF!</v>
      </c>
      <c r="G221" s="84" t="e">
        <f t="shared" si="10"/>
        <v>#REF!</v>
      </c>
    </row>
    <row r="222" spans="1:7" s="81" customFormat="1">
      <c r="A222" s="97" t="e">
        <f>Invoice!#REF!</f>
        <v>#REF!</v>
      </c>
      <c r="B222" s="76" t="e">
        <f>Invoice!#REF!</f>
        <v>#REF!</v>
      </c>
      <c r="C222" s="77" t="e">
        <f>Invoice!#REF!</f>
        <v>#REF!</v>
      </c>
      <c r="D222" s="82" t="e">
        <f t="shared" si="8"/>
        <v>#REF!</v>
      </c>
      <c r="E222" s="82" t="e">
        <f t="shared" si="9"/>
        <v>#REF!</v>
      </c>
      <c r="F222" s="83" t="e">
        <f>Invoice!#REF!</f>
        <v>#REF!</v>
      </c>
      <c r="G222" s="84" t="e">
        <f t="shared" si="10"/>
        <v>#REF!</v>
      </c>
    </row>
    <row r="223" spans="1:7" s="81" customFormat="1">
      <c r="A223" s="97" t="e">
        <f>Invoice!#REF!</f>
        <v>#REF!</v>
      </c>
      <c r="B223" s="76" t="e">
        <f>Invoice!#REF!</f>
        <v>#REF!</v>
      </c>
      <c r="C223" s="77" t="e">
        <f>Invoice!#REF!</f>
        <v>#REF!</v>
      </c>
      <c r="D223" s="82" t="e">
        <f t="shared" si="8"/>
        <v>#REF!</v>
      </c>
      <c r="E223" s="82" t="e">
        <f t="shared" si="9"/>
        <v>#REF!</v>
      </c>
      <c r="F223" s="83" t="e">
        <f>Invoice!#REF!</f>
        <v>#REF!</v>
      </c>
      <c r="G223" s="84" t="e">
        <f t="shared" si="10"/>
        <v>#REF!</v>
      </c>
    </row>
    <row r="224" spans="1:7" s="81" customFormat="1">
      <c r="A224" s="97" t="e">
        <f>Invoice!#REF!</f>
        <v>#REF!</v>
      </c>
      <c r="B224" s="76" t="e">
        <f>Invoice!#REF!</f>
        <v>#REF!</v>
      </c>
      <c r="C224" s="77" t="e">
        <f>Invoice!#REF!</f>
        <v>#REF!</v>
      </c>
      <c r="D224" s="82" t="e">
        <f t="shared" si="8"/>
        <v>#REF!</v>
      </c>
      <c r="E224" s="82" t="e">
        <f t="shared" si="9"/>
        <v>#REF!</v>
      </c>
      <c r="F224" s="83" t="e">
        <f>Invoice!#REF!</f>
        <v>#REF!</v>
      </c>
      <c r="G224" s="84" t="e">
        <f t="shared" si="10"/>
        <v>#REF!</v>
      </c>
    </row>
    <row r="225" spans="1:7" s="81" customFormat="1">
      <c r="A225" s="97" t="e">
        <f>Invoice!#REF!</f>
        <v>#REF!</v>
      </c>
      <c r="B225" s="76" t="e">
        <f>Invoice!#REF!</f>
        <v>#REF!</v>
      </c>
      <c r="C225" s="77" t="e">
        <f>Invoice!#REF!</f>
        <v>#REF!</v>
      </c>
      <c r="D225" s="82" t="e">
        <f t="shared" si="8"/>
        <v>#REF!</v>
      </c>
      <c r="E225" s="82" t="e">
        <f t="shared" si="9"/>
        <v>#REF!</v>
      </c>
      <c r="F225" s="83" t="e">
        <f>Invoice!#REF!</f>
        <v>#REF!</v>
      </c>
      <c r="G225" s="84" t="e">
        <f t="shared" si="10"/>
        <v>#REF!</v>
      </c>
    </row>
    <row r="226" spans="1:7" s="81" customFormat="1">
      <c r="A226" s="97" t="e">
        <f>Invoice!#REF!</f>
        <v>#REF!</v>
      </c>
      <c r="B226" s="76" t="e">
        <f>Invoice!#REF!</f>
        <v>#REF!</v>
      </c>
      <c r="C226" s="77" t="e">
        <f>Invoice!#REF!</f>
        <v>#REF!</v>
      </c>
      <c r="D226" s="82" t="e">
        <f t="shared" si="8"/>
        <v>#REF!</v>
      </c>
      <c r="E226" s="82" t="e">
        <f t="shared" si="9"/>
        <v>#REF!</v>
      </c>
      <c r="F226" s="83" t="e">
        <f>Invoice!#REF!</f>
        <v>#REF!</v>
      </c>
      <c r="G226" s="84" t="e">
        <f t="shared" si="10"/>
        <v>#REF!</v>
      </c>
    </row>
    <row r="227" spans="1:7" s="81" customFormat="1">
      <c r="A227" s="97" t="e">
        <f>Invoice!#REF!</f>
        <v>#REF!</v>
      </c>
      <c r="B227" s="76" t="e">
        <f>Invoice!#REF!</f>
        <v>#REF!</v>
      </c>
      <c r="C227" s="77" t="e">
        <f>Invoice!#REF!</f>
        <v>#REF!</v>
      </c>
      <c r="D227" s="82" t="e">
        <f t="shared" si="8"/>
        <v>#REF!</v>
      </c>
      <c r="E227" s="82" t="e">
        <f t="shared" si="9"/>
        <v>#REF!</v>
      </c>
      <c r="F227" s="83" t="e">
        <f>Invoice!#REF!</f>
        <v>#REF!</v>
      </c>
      <c r="G227" s="84" t="e">
        <f t="shared" si="10"/>
        <v>#REF!</v>
      </c>
    </row>
    <row r="228" spans="1:7" s="81" customFormat="1">
      <c r="A228" s="97" t="e">
        <f>Invoice!#REF!</f>
        <v>#REF!</v>
      </c>
      <c r="B228" s="76" t="e">
        <f>Invoice!#REF!</f>
        <v>#REF!</v>
      </c>
      <c r="C228" s="77" t="e">
        <f>Invoice!#REF!</f>
        <v>#REF!</v>
      </c>
      <c r="D228" s="82" t="e">
        <f t="shared" si="8"/>
        <v>#REF!</v>
      </c>
      <c r="E228" s="82" t="e">
        <f t="shared" si="9"/>
        <v>#REF!</v>
      </c>
      <c r="F228" s="83" t="e">
        <f>Invoice!#REF!</f>
        <v>#REF!</v>
      </c>
      <c r="G228" s="84" t="e">
        <f t="shared" si="10"/>
        <v>#REF!</v>
      </c>
    </row>
    <row r="229" spans="1:7" s="81" customFormat="1">
      <c r="A229" s="97" t="e">
        <f>Invoice!#REF!</f>
        <v>#REF!</v>
      </c>
      <c r="B229" s="76" t="e">
        <f>Invoice!#REF!</f>
        <v>#REF!</v>
      </c>
      <c r="C229" s="77" t="e">
        <f>Invoice!#REF!</f>
        <v>#REF!</v>
      </c>
      <c r="D229" s="82" t="e">
        <f t="shared" si="8"/>
        <v>#REF!</v>
      </c>
      <c r="E229" s="82" t="e">
        <f t="shared" si="9"/>
        <v>#REF!</v>
      </c>
      <c r="F229" s="83" t="e">
        <f>Invoice!#REF!</f>
        <v>#REF!</v>
      </c>
      <c r="G229" s="84" t="e">
        <f t="shared" si="10"/>
        <v>#REF!</v>
      </c>
    </row>
    <row r="230" spans="1:7" s="81" customFormat="1">
      <c r="A230" s="97" t="e">
        <f>Invoice!#REF!</f>
        <v>#REF!</v>
      </c>
      <c r="B230" s="76" t="e">
        <f>Invoice!#REF!</f>
        <v>#REF!</v>
      </c>
      <c r="C230" s="77" t="e">
        <f>Invoice!#REF!</f>
        <v>#REF!</v>
      </c>
      <c r="D230" s="82" t="e">
        <f t="shared" si="8"/>
        <v>#REF!</v>
      </c>
      <c r="E230" s="82" t="e">
        <f t="shared" si="9"/>
        <v>#REF!</v>
      </c>
      <c r="F230" s="83" t="e">
        <f>Invoice!#REF!</f>
        <v>#REF!</v>
      </c>
      <c r="G230" s="84" t="e">
        <f t="shared" si="10"/>
        <v>#REF!</v>
      </c>
    </row>
    <row r="231" spans="1:7" s="81" customFormat="1">
      <c r="A231" s="97" t="e">
        <f>Invoice!#REF!</f>
        <v>#REF!</v>
      </c>
      <c r="B231" s="76" t="e">
        <f>Invoice!#REF!</f>
        <v>#REF!</v>
      </c>
      <c r="C231" s="77" t="e">
        <f>Invoice!#REF!</f>
        <v>#REF!</v>
      </c>
      <c r="D231" s="82" t="e">
        <f t="shared" si="8"/>
        <v>#REF!</v>
      </c>
      <c r="E231" s="82" t="e">
        <f t="shared" si="9"/>
        <v>#REF!</v>
      </c>
      <c r="F231" s="83" t="e">
        <f>Invoice!#REF!</f>
        <v>#REF!</v>
      </c>
      <c r="G231" s="84" t="e">
        <f t="shared" si="10"/>
        <v>#REF!</v>
      </c>
    </row>
    <row r="232" spans="1:7" s="81" customFormat="1">
      <c r="A232" s="97" t="e">
        <f>Invoice!#REF!</f>
        <v>#REF!</v>
      </c>
      <c r="B232" s="76" t="e">
        <f>Invoice!#REF!</f>
        <v>#REF!</v>
      </c>
      <c r="C232" s="77" t="e">
        <f>Invoice!#REF!</f>
        <v>#REF!</v>
      </c>
      <c r="D232" s="82" t="e">
        <f t="shared" si="8"/>
        <v>#REF!</v>
      </c>
      <c r="E232" s="82" t="e">
        <f t="shared" si="9"/>
        <v>#REF!</v>
      </c>
      <c r="F232" s="83" t="e">
        <f>Invoice!#REF!</f>
        <v>#REF!</v>
      </c>
      <c r="G232" s="84" t="e">
        <f t="shared" si="10"/>
        <v>#REF!</v>
      </c>
    </row>
    <row r="233" spans="1:7" s="81" customFormat="1">
      <c r="A233" s="97" t="e">
        <f>Invoice!#REF!</f>
        <v>#REF!</v>
      </c>
      <c r="B233" s="76" t="e">
        <f>Invoice!#REF!</f>
        <v>#REF!</v>
      </c>
      <c r="C233" s="77" t="e">
        <f>Invoice!#REF!</f>
        <v>#REF!</v>
      </c>
      <c r="D233" s="82" t="e">
        <f t="shared" si="8"/>
        <v>#REF!</v>
      </c>
      <c r="E233" s="82" t="e">
        <f t="shared" si="9"/>
        <v>#REF!</v>
      </c>
      <c r="F233" s="83" t="e">
        <f>Invoice!#REF!</f>
        <v>#REF!</v>
      </c>
      <c r="G233" s="84" t="e">
        <f t="shared" si="10"/>
        <v>#REF!</v>
      </c>
    </row>
    <row r="234" spans="1:7" s="81" customFormat="1">
      <c r="A234" s="97" t="e">
        <f>Invoice!#REF!</f>
        <v>#REF!</v>
      </c>
      <c r="B234" s="76" t="e">
        <f>Invoice!#REF!</f>
        <v>#REF!</v>
      </c>
      <c r="C234" s="77" t="e">
        <f>Invoice!#REF!</f>
        <v>#REF!</v>
      </c>
      <c r="D234" s="82" t="e">
        <f t="shared" si="8"/>
        <v>#REF!</v>
      </c>
      <c r="E234" s="82" t="e">
        <f t="shared" si="9"/>
        <v>#REF!</v>
      </c>
      <c r="F234" s="83" t="e">
        <f>Invoice!#REF!</f>
        <v>#REF!</v>
      </c>
      <c r="G234" s="84" t="e">
        <f t="shared" si="10"/>
        <v>#REF!</v>
      </c>
    </row>
    <row r="235" spans="1:7" s="81" customFormat="1">
      <c r="A235" s="97" t="e">
        <f>Invoice!#REF!</f>
        <v>#REF!</v>
      </c>
      <c r="B235" s="76" t="e">
        <f>Invoice!#REF!</f>
        <v>#REF!</v>
      </c>
      <c r="C235" s="77" t="e">
        <f>Invoice!#REF!</f>
        <v>#REF!</v>
      </c>
      <c r="D235" s="82" t="e">
        <f t="shared" si="8"/>
        <v>#REF!</v>
      </c>
      <c r="E235" s="82" t="e">
        <f t="shared" si="9"/>
        <v>#REF!</v>
      </c>
      <c r="F235" s="83" t="e">
        <f>Invoice!#REF!</f>
        <v>#REF!</v>
      </c>
      <c r="G235" s="84" t="e">
        <f t="shared" si="10"/>
        <v>#REF!</v>
      </c>
    </row>
    <row r="236" spans="1:7" s="81" customFormat="1">
      <c r="A236" s="97" t="e">
        <f>Invoice!#REF!</f>
        <v>#REF!</v>
      </c>
      <c r="B236" s="76" t="e">
        <f>Invoice!#REF!</f>
        <v>#REF!</v>
      </c>
      <c r="C236" s="77" t="e">
        <f>Invoice!#REF!</f>
        <v>#REF!</v>
      </c>
      <c r="D236" s="82" t="e">
        <f t="shared" si="8"/>
        <v>#REF!</v>
      </c>
      <c r="E236" s="82" t="e">
        <f t="shared" si="9"/>
        <v>#REF!</v>
      </c>
      <c r="F236" s="83" t="e">
        <f>Invoice!#REF!</f>
        <v>#REF!</v>
      </c>
      <c r="G236" s="84" t="e">
        <f t="shared" si="10"/>
        <v>#REF!</v>
      </c>
    </row>
    <row r="237" spans="1:7" s="81" customFormat="1">
      <c r="A237" s="97" t="e">
        <f>Invoice!#REF!</f>
        <v>#REF!</v>
      </c>
      <c r="B237" s="76" t="e">
        <f>Invoice!#REF!</f>
        <v>#REF!</v>
      </c>
      <c r="C237" s="77" t="e">
        <f>Invoice!#REF!</f>
        <v>#REF!</v>
      </c>
      <c r="D237" s="82" t="e">
        <f t="shared" si="8"/>
        <v>#REF!</v>
      </c>
      <c r="E237" s="82" t="e">
        <f t="shared" si="9"/>
        <v>#REF!</v>
      </c>
      <c r="F237" s="83" t="e">
        <f>Invoice!#REF!</f>
        <v>#REF!</v>
      </c>
      <c r="G237" s="84" t="e">
        <f t="shared" si="10"/>
        <v>#REF!</v>
      </c>
    </row>
    <row r="238" spans="1:7" s="81" customFormat="1">
      <c r="A238" s="97" t="e">
        <f>Invoice!#REF!</f>
        <v>#REF!</v>
      </c>
      <c r="B238" s="76" t="e">
        <f>Invoice!#REF!</f>
        <v>#REF!</v>
      </c>
      <c r="C238" s="77" t="e">
        <f>Invoice!#REF!</f>
        <v>#REF!</v>
      </c>
      <c r="D238" s="82" t="e">
        <f t="shared" si="8"/>
        <v>#REF!</v>
      </c>
      <c r="E238" s="82" t="e">
        <f t="shared" si="9"/>
        <v>#REF!</v>
      </c>
      <c r="F238" s="83" t="e">
        <f>Invoice!#REF!</f>
        <v>#REF!</v>
      </c>
      <c r="G238" s="84" t="e">
        <f t="shared" si="10"/>
        <v>#REF!</v>
      </c>
    </row>
    <row r="239" spans="1:7" s="81" customFormat="1">
      <c r="A239" s="97" t="e">
        <f>Invoice!#REF!</f>
        <v>#REF!</v>
      </c>
      <c r="B239" s="76" t="e">
        <f>Invoice!#REF!</f>
        <v>#REF!</v>
      </c>
      <c r="C239" s="77" t="e">
        <f>Invoice!#REF!</f>
        <v>#REF!</v>
      </c>
      <c r="D239" s="82" t="e">
        <f t="shared" si="8"/>
        <v>#REF!</v>
      </c>
      <c r="E239" s="82" t="e">
        <f t="shared" si="9"/>
        <v>#REF!</v>
      </c>
      <c r="F239" s="83" t="e">
        <f>Invoice!#REF!</f>
        <v>#REF!</v>
      </c>
      <c r="G239" s="84" t="e">
        <f t="shared" si="10"/>
        <v>#REF!</v>
      </c>
    </row>
    <row r="240" spans="1:7" s="81" customFormat="1">
      <c r="A240" s="97" t="e">
        <f>Invoice!#REF!</f>
        <v>#REF!</v>
      </c>
      <c r="B240" s="76" t="e">
        <f>Invoice!#REF!</f>
        <v>#REF!</v>
      </c>
      <c r="C240" s="77" t="e">
        <f>Invoice!#REF!</f>
        <v>#REF!</v>
      </c>
      <c r="D240" s="82" t="e">
        <f t="shared" si="8"/>
        <v>#REF!</v>
      </c>
      <c r="E240" s="82" t="e">
        <f t="shared" si="9"/>
        <v>#REF!</v>
      </c>
      <c r="F240" s="83" t="e">
        <f>Invoice!#REF!</f>
        <v>#REF!</v>
      </c>
      <c r="G240" s="84" t="e">
        <f t="shared" si="10"/>
        <v>#REF!</v>
      </c>
    </row>
    <row r="241" spans="1:7" s="81" customFormat="1">
      <c r="A241" s="97" t="e">
        <f>Invoice!#REF!</f>
        <v>#REF!</v>
      </c>
      <c r="B241" s="76" t="e">
        <f>Invoice!#REF!</f>
        <v>#REF!</v>
      </c>
      <c r="C241" s="77" t="e">
        <f>Invoice!#REF!</f>
        <v>#REF!</v>
      </c>
      <c r="D241" s="82" t="e">
        <f t="shared" si="8"/>
        <v>#REF!</v>
      </c>
      <c r="E241" s="82" t="e">
        <f t="shared" si="9"/>
        <v>#REF!</v>
      </c>
      <c r="F241" s="83" t="e">
        <f>Invoice!#REF!</f>
        <v>#REF!</v>
      </c>
      <c r="G241" s="84" t="e">
        <f t="shared" si="10"/>
        <v>#REF!</v>
      </c>
    </row>
    <row r="242" spans="1:7" s="81" customFormat="1">
      <c r="A242" s="97" t="e">
        <f>Invoice!#REF!</f>
        <v>#REF!</v>
      </c>
      <c r="B242" s="76" t="e">
        <f>Invoice!#REF!</f>
        <v>#REF!</v>
      </c>
      <c r="C242" s="77" t="e">
        <f>Invoice!#REF!</f>
        <v>#REF!</v>
      </c>
      <c r="D242" s="82" t="e">
        <f t="shared" si="8"/>
        <v>#REF!</v>
      </c>
      <c r="E242" s="82" t="e">
        <f t="shared" si="9"/>
        <v>#REF!</v>
      </c>
      <c r="F242" s="83" t="e">
        <f>Invoice!#REF!</f>
        <v>#REF!</v>
      </c>
      <c r="G242" s="84" t="e">
        <f t="shared" si="10"/>
        <v>#REF!</v>
      </c>
    </row>
    <row r="243" spans="1:7" s="81" customFormat="1">
      <c r="A243" s="97" t="e">
        <f>Invoice!#REF!</f>
        <v>#REF!</v>
      </c>
      <c r="B243" s="76" t="e">
        <f>Invoice!#REF!</f>
        <v>#REF!</v>
      </c>
      <c r="C243" s="77" t="e">
        <f>Invoice!#REF!</f>
        <v>#REF!</v>
      </c>
      <c r="D243" s="82" t="e">
        <f t="shared" si="8"/>
        <v>#REF!</v>
      </c>
      <c r="E243" s="82" t="e">
        <f t="shared" si="9"/>
        <v>#REF!</v>
      </c>
      <c r="F243" s="83" t="e">
        <f>Invoice!#REF!</f>
        <v>#REF!</v>
      </c>
      <c r="G243" s="84" t="e">
        <f t="shared" si="10"/>
        <v>#REF!</v>
      </c>
    </row>
    <row r="244" spans="1:7" s="81" customFormat="1">
      <c r="A244" s="97" t="e">
        <f>Invoice!#REF!</f>
        <v>#REF!</v>
      </c>
      <c r="B244" s="76" t="e">
        <f>Invoice!#REF!</f>
        <v>#REF!</v>
      </c>
      <c r="C244" s="77" t="e">
        <f>Invoice!#REF!</f>
        <v>#REF!</v>
      </c>
      <c r="D244" s="82" t="e">
        <f t="shared" si="8"/>
        <v>#REF!</v>
      </c>
      <c r="E244" s="82" t="e">
        <f t="shared" si="9"/>
        <v>#REF!</v>
      </c>
      <c r="F244" s="83" t="e">
        <f>Invoice!#REF!</f>
        <v>#REF!</v>
      </c>
      <c r="G244" s="84" t="e">
        <f t="shared" si="10"/>
        <v>#REF!</v>
      </c>
    </row>
    <row r="245" spans="1:7" s="81" customFormat="1">
      <c r="A245" s="97" t="e">
        <f>Invoice!#REF!</f>
        <v>#REF!</v>
      </c>
      <c r="B245" s="76" t="e">
        <f>Invoice!#REF!</f>
        <v>#REF!</v>
      </c>
      <c r="C245" s="77" t="e">
        <f>Invoice!#REF!</f>
        <v>#REF!</v>
      </c>
      <c r="D245" s="82" t="e">
        <f t="shared" si="8"/>
        <v>#REF!</v>
      </c>
      <c r="E245" s="82" t="e">
        <f t="shared" si="9"/>
        <v>#REF!</v>
      </c>
      <c r="F245" s="83" t="e">
        <f>Invoice!#REF!</f>
        <v>#REF!</v>
      </c>
      <c r="G245" s="84" t="e">
        <f t="shared" si="10"/>
        <v>#REF!</v>
      </c>
    </row>
    <row r="246" spans="1:7" s="81" customFormat="1">
      <c r="A246" s="97" t="e">
        <f>Invoice!#REF!</f>
        <v>#REF!</v>
      </c>
      <c r="B246" s="76" t="e">
        <f>Invoice!#REF!</f>
        <v>#REF!</v>
      </c>
      <c r="C246" s="77" t="e">
        <f>Invoice!#REF!</f>
        <v>#REF!</v>
      </c>
      <c r="D246" s="82" t="e">
        <f t="shared" si="8"/>
        <v>#REF!</v>
      </c>
      <c r="E246" s="82" t="e">
        <f t="shared" si="9"/>
        <v>#REF!</v>
      </c>
      <c r="F246" s="83" t="e">
        <f>Invoice!#REF!</f>
        <v>#REF!</v>
      </c>
      <c r="G246" s="84" t="e">
        <f t="shared" si="10"/>
        <v>#REF!</v>
      </c>
    </row>
    <row r="247" spans="1:7" s="81" customFormat="1">
      <c r="A247" s="97" t="e">
        <f>Invoice!#REF!</f>
        <v>#REF!</v>
      </c>
      <c r="B247" s="76" t="e">
        <f>Invoice!#REF!</f>
        <v>#REF!</v>
      </c>
      <c r="C247" s="77" t="e">
        <f>Invoice!#REF!</f>
        <v>#REF!</v>
      </c>
      <c r="D247" s="82" t="e">
        <f t="shared" si="8"/>
        <v>#REF!</v>
      </c>
      <c r="E247" s="82" t="e">
        <f t="shared" si="9"/>
        <v>#REF!</v>
      </c>
      <c r="F247" s="83" t="e">
        <f>Invoice!#REF!</f>
        <v>#REF!</v>
      </c>
      <c r="G247" s="84" t="e">
        <f t="shared" si="10"/>
        <v>#REF!</v>
      </c>
    </row>
    <row r="248" spans="1:7" s="81" customFormat="1">
      <c r="A248" s="97" t="e">
        <f>Invoice!#REF!</f>
        <v>#REF!</v>
      </c>
      <c r="B248" s="76" t="e">
        <f>Invoice!#REF!</f>
        <v>#REF!</v>
      </c>
      <c r="C248" s="77" t="e">
        <f>Invoice!#REF!</f>
        <v>#REF!</v>
      </c>
      <c r="D248" s="82" t="e">
        <f t="shared" si="8"/>
        <v>#REF!</v>
      </c>
      <c r="E248" s="82" t="e">
        <f t="shared" si="9"/>
        <v>#REF!</v>
      </c>
      <c r="F248" s="83" t="e">
        <f>Invoice!#REF!</f>
        <v>#REF!</v>
      </c>
      <c r="G248" s="84" t="e">
        <f t="shared" si="10"/>
        <v>#REF!</v>
      </c>
    </row>
    <row r="249" spans="1:7" s="81" customFormat="1">
      <c r="A249" s="97" t="e">
        <f>Invoice!#REF!</f>
        <v>#REF!</v>
      </c>
      <c r="B249" s="76" t="e">
        <f>Invoice!#REF!</f>
        <v>#REF!</v>
      </c>
      <c r="C249" s="77" t="e">
        <f>Invoice!#REF!</f>
        <v>#REF!</v>
      </c>
      <c r="D249" s="82" t="e">
        <f t="shared" si="8"/>
        <v>#REF!</v>
      </c>
      <c r="E249" s="82" t="e">
        <f t="shared" si="9"/>
        <v>#REF!</v>
      </c>
      <c r="F249" s="83" t="e">
        <f>Invoice!#REF!</f>
        <v>#REF!</v>
      </c>
      <c r="G249" s="84" t="e">
        <f t="shared" si="10"/>
        <v>#REF!</v>
      </c>
    </row>
    <row r="250" spans="1:7" s="81" customFormat="1">
      <c r="A250" s="97" t="e">
        <f>Invoice!#REF!</f>
        <v>#REF!</v>
      </c>
      <c r="B250" s="76" t="e">
        <f>Invoice!#REF!</f>
        <v>#REF!</v>
      </c>
      <c r="C250" s="77" t="e">
        <f>Invoice!#REF!</f>
        <v>#REF!</v>
      </c>
      <c r="D250" s="82" t="e">
        <f t="shared" si="8"/>
        <v>#REF!</v>
      </c>
      <c r="E250" s="82" t="e">
        <f t="shared" si="9"/>
        <v>#REF!</v>
      </c>
      <c r="F250" s="83" t="e">
        <f>Invoice!#REF!</f>
        <v>#REF!</v>
      </c>
      <c r="G250" s="84" t="e">
        <f t="shared" si="10"/>
        <v>#REF!</v>
      </c>
    </row>
    <row r="251" spans="1:7" s="81" customFormat="1">
      <c r="A251" s="97" t="e">
        <f>Invoice!#REF!</f>
        <v>#REF!</v>
      </c>
      <c r="B251" s="76" t="e">
        <f>Invoice!#REF!</f>
        <v>#REF!</v>
      </c>
      <c r="C251" s="77" t="e">
        <f>Invoice!#REF!</f>
        <v>#REF!</v>
      </c>
      <c r="D251" s="82" t="e">
        <f t="shared" si="8"/>
        <v>#REF!</v>
      </c>
      <c r="E251" s="82" t="e">
        <f t="shared" si="9"/>
        <v>#REF!</v>
      </c>
      <c r="F251" s="83" t="e">
        <f>Invoice!#REF!</f>
        <v>#REF!</v>
      </c>
      <c r="G251" s="84" t="e">
        <f t="shared" si="10"/>
        <v>#REF!</v>
      </c>
    </row>
    <row r="252" spans="1:7" s="81" customFormat="1">
      <c r="A252" s="97" t="e">
        <f>Invoice!#REF!</f>
        <v>#REF!</v>
      </c>
      <c r="B252" s="76" t="e">
        <f>Invoice!#REF!</f>
        <v>#REF!</v>
      </c>
      <c r="C252" s="77" t="e">
        <f>Invoice!#REF!</f>
        <v>#REF!</v>
      </c>
      <c r="D252" s="82" t="e">
        <f t="shared" si="8"/>
        <v>#REF!</v>
      </c>
      <c r="E252" s="82" t="e">
        <f t="shared" si="9"/>
        <v>#REF!</v>
      </c>
      <c r="F252" s="83" t="e">
        <f>Invoice!#REF!</f>
        <v>#REF!</v>
      </c>
      <c r="G252" s="84" t="e">
        <f t="shared" si="10"/>
        <v>#REF!</v>
      </c>
    </row>
    <row r="253" spans="1:7" s="81" customFormat="1">
      <c r="A253" s="97" t="e">
        <f>Invoice!#REF!</f>
        <v>#REF!</v>
      </c>
      <c r="B253" s="76" t="e">
        <f>Invoice!#REF!</f>
        <v>#REF!</v>
      </c>
      <c r="C253" s="77" t="e">
        <f>Invoice!#REF!</f>
        <v>#REF!</v>
      </c>
      <c r="D253" s="82" t="e">
        <f t="shared" si="8"/>
        <v>#REF!</v>
      </c>
      <c r="E253" s="82" t="e">
        <f t="shared" si="9"/>
        <v>#REF!</v>
      </c>
      <c r="F253" s="83" t="e">
        <f>Invoice!#REF!</f>
        <v>#REF!</v>
      </c>
      <c r="G253" s="84" t="e">
        <f t="shared" si="10"/>
        <v>#REF!</v>
      </c>
    </row>
    <row r="254" spans="1:7" s="81" customFormat="1">
      <c r="A254" s="97" t="e">
        <f>Invoice!#REF!</f>
        <v>#REF!</v>
      </c>
      <c r="B254" s="76" t="e">
        <f>Invoice!#REF!</f>
        <v>#REF!</v>
      </c>
      <c r="C254" s="77" t="e">
        <f>Invoice!#REF!</f>
        <v>#REF!</v>
      </c>
      <c r="D254" s="82" t="e">
        <f t="shared" si="8"/>
        <v>#REF!</v>
      </c>
      <c r="E254" s="82" t="e">
        <f t="shared" si="9"/>
        <v>#REF!</v>
      </c>
      <c r="F254" s="83" t="e">
        <f>Invoice!#REF!</f>
        <v>#REF!</v>
      </c>
      <c r="G254" s="84" t="e">
        <f t="shared" si="10"/>
        <v>#REF!</v>
      </c>
    </row>
    <row r="255" spans="1:7" s="81" customFormat="1">
      <c r="A255" s="97" t="e">
        <f>Invoice!#REF!</f>
        <v>#REF!</v>
      </c>
      <c r="B255" s="76" t="e">
        <f>Invoice!#REF!</f>
        <v>#REF!</v>
      </c>
      <c r="C255" s="77" t="e">
        <f>Invoice!#REF!</f>
        <v>#REF!</v>
      </c>
      <c r="D255" s="82" t="e">
        <f t="shared" si="8"/>
        <v>#REF!</v>
      </c>
      <c r="E255" s="82" t="e">
        <f t="shared" si="9"/>
        <v>#REF!</v>
      </c>
      <c r="F255" s="83" t="e">
        <f>Invoice!#REF!</f>
        <v>#REF!</v>
      </c>
      <c r="G255" s="84" t="e">
        <f t="shared" si="10"/>
        <v>#REF!</v>
      </c>
    </row>
    <row r="256" spans="1:7" s="81" customFormat="1">
      <c r="A256" s="97" t="e">
        <f>Invoice!#REF!</f>
        <v>#REF!</v>
      </c>
      <c r="B256" s="76" t="e">
        <f>Invoice!#REF!</f>
        <v>#REF!</v>
      </c>
      <c r="C256" s="77" t="e">
        <f>Invoice!#REF!</f>
        <v>#REF!</v>
      </c>
      <c r="D256" s="82" t="e">
        <f t="shared" si="8"/>
        <v>#REF!</v>
      </c>
      <c r="E256" s="82" t="e">
        <f t="shared" si="9"/>
        <v>#REF!</v>
      </c>
      <c r="F256" s="83" t="e">
        <f>Invoice!#REF!</f>
        <v>#REF!</v>
      </c>
      <c r="G256" s="84" t="e">
        <f t="shared" si="10"/>
        <v>#REF!</v>
      </c>
    </row>
    <row r="257" spans="1:7" s="81" customFormat="1">
      <c r="A257" s="97" t="e">
        <f>Invoice!#REF!</f>
        <v>#REF!</v>
      </c>
      <c r="B257" s="76" t="e">
        <f>Invoice!#REF!</f>
        <v>#REF!</v>
      </c>
      <c r="C257" s="77" t="e">
        <f>Invoice!#REF!</f>
        <v>#REF!</v>
      </c>
      <c r="D257" s="82" t="e">
        <f t="shared" ref="D257:D320" si="11">F257/$D$14</f>
        <v>#REF!</v>
      </c>
      <c r="E257" s="82" t="e">
        <f t="shared" ref="E257:E320" si="12">G257/$D$14</f>
        <v>#REF!</v>
      </c>
      <c r="F257" s="83" t="e">
        <f>Invoice!#REF!</f>
        <v>#REF!</v>
      </c>
      <c r="G257" s="84" t="e">
        <f t="shared" ref="G257:G320" si="13">C257*F257</f>
        <v>#REF!</v>
      </c>
    </row>
    <row r="258" spans="1:7" s="81" customFormat="1">
      <c r="A258" s="97" t="e">
        <f>Invoice!#REF!</f>
        <v>#REF!</v>
      </c>
      <c r="B258" s="76" t="e">
        <f>Invoice!#REF!</f>
        <v>#REF!</v>
      </c>
      <c r="C258" s="77" t="e">
        <f>Invoice!#REF!</f>
        <v>#REF!</v>
      </c>
      <c r="D258" s="82" t="e">
        <f t="shared" si="11"/>
        <v>#REF!</v>
      </c>
      <c r="E258" s="82" t="e">
        <f t="shared" si="12"/>
        <v>#REF!</v>
      </c>
      <c r="F258" s="83" t="e">
        <f>Invoice!#REF!</f>
        <v>#REF!</v>
      </c>
      <c r="G258" s="84" t="e">
        <f t="shared" si="13"/>
        <v>#REF!</v>
      </c>
    </row>
    <row r="259" spans="1:7" s="81" customFormat="1">
      <c r="A259" s="97" t="e">
        <f>Invoice!#REF!</f>
        <v>#REF!</v>
      </c>
      <c r="B259" s="76" t="e">
        <f>Invoice!#REF!</f>
        <v>#REF!</v>
      </c>
      <c r="C259" s="77" t="e">
        <f>Invoice!#REF!</f>
        <v>#REF!</v>
      </c>
      <c r="D259" s="82" t="e">
        <f t="shared" si="11"/>
        <v>#REF!</v>
      </c>
      <c r="E259" s="82" t="e">
        <f t="shared" si="12"/>
        <v>#REF!</v>
      </c>
      <c r="F259" s="83" t="e">
        <f>Invoice!#REF!</f>
        <v>#REF!</v>
      </c>
      <c r="G259" s="84" t="e">
        <f t="shared" si="13"/>
        <v>#REF!</v>
      </c>
    </row>
    <row r="260" spans="1:7" s="81" customFormat="1">
      <c r="A260" s="97" t="e">
        <f>Invoice!#REF!</f>
        <v>#REF!</v>
      </c>
      <c r="B260" s="76" t="e">
        <f>Invoice!#REF!</f>
        <v>#REF!</v>
      </c>
      <c r="C260" s="77" t="e">
        <f>Invoice!#REF!</f>
        <v>#REF!</v>
      </c>
      <c r="D260" s="82" t="e">
        <f t="shared" si="11"/>
        <v>#REF!</v>
      </c>
      <c r="E260" s="82" t="e">
        <f t="shared" si="12"/>
        <v>#REF!</v>
      </c>
      <c r="F260" s="83" t="e">
        <f>Invoice!#REF!</f>
        <v>#REF!</v>
      </c>
      <c r="G260" s="84" t="e">
        <f t="shared" si="13"/>
        <v>#REF!</v>
      </c>
    </row>
    <row r="261" spans="1:7" s="81" customFormat="1">
      <c r="A261" s="97" t="e">
        <f>Invoice!#REF!</f>
        <v>#REF!</v>
      </c>
      <c r="B261" s="76" t="e">
        <f>Invoice!#REF!</f>
        <v>#REF!</v>
      </c>
      <c r="C261" s="77" t="e">
        <f>Invoice!#REF!</f>
        <v>#REF!</v>
      </c>
      <c r="D261" s="82" t="e">
        <f t="shared" si="11"/>
        <v>#REF!</v>
      </c>
      <c r="E261" s="82" t="e">
        <f t="shared" si="12"/>
        <v>#REF!</v>
      </c>
      <c r="F261" s="83" t="e">
        <f>Invoice!#REF!</f>
        <v>#REF!</v>
      </c>
      <c r="G261" s="84" t="e">
        <f t="shared" si="13"/>
        <v>#REF!</v>
      </c>
    </row>
    <row r="262" spans="1:7" s="81" customFormat="1">
      <c r="A262" s="97" t="e">
        <f>Invoice!#REF!</f>
        <v>#REF!</v>
      </c>
      <c r="B262" s="76" t="e">
        <f>Invoice!#REF!</f>
        <v>#REF!</v>
      </c>
      <c r="C262" s="77" t="e">
        <f>Invoice!#REF!</f>
        <v>#REF!</v>
      </c>
      <c r="D262" s="82" t="e">
        <f t="shared" si="11"/>
        <v>#REF!</v>
      </c>
      <c r="E262" s="82" t="e">
        <f t="shared" si="12"/>
        <v>#REF!</v>
      </c>
      <c r="F262" s="83" t="e">
        <f>Invoice!#REF!</f>
        <v>#REF!</v>
      </c>
      <c r="G262" s="84" t="e">
        <f t="shared" si="13"/>
        <v>#REF!</v>
      </c>
    </row>
    <row r="263" spans="1:7" s="81" customFormat="1">
      <c r="A263" s="97" t="e">
        <f>Invoice!#REF!</f>
        <v>#REF!</v>
      </c>
      <c r="B263" s="76" t="e">
        <f>Invoice!#REF!</f>
        <v>#REF!</v>
      </c>
      <c r="C263" s="77" t="e">
        <f>Invoice!#REF!</f>
        <v>#REF!</v>
      </c>
      <c r="D263" s="82" t="e">
        <f t="shared" si="11"/>
        <v>#REF!</v>
      </c>
      <c r="E263" s="82" t="e">
        <f t="shared" si="12"/>
        <v>#REF!</v>
      </c>
      <c r="F263" s="83" t="e">
        <f>Invoice!#REF!</f>
        <v>#REF!</v>
      </c>
      <c r="G263" s="84" t="e">
        <f t="shared" si="13"/>
        <v>#REF!</v>
      </c>
    </row>
    <row r="264" spans="1:7" s="81" customFormat="1">
      <c r="A264" s="97" t="e">
        <f>Invoice!#REF!</f>
        <v>#REF!</v>
      </c>
      <c r="B264" s="76" t="e">
        <f>Invoice!#REF!</f>
        <v>#REF!</v>
      </c>
      <c r="C264" s="77" t="e">
        <f>Invoice!#REF!</f>
        <v>#REF!</v>
      </c>
      <c r="D264" s="82" t="e">
        <f t="shared" si="11"/>
        <v>#REF!</v>
      </c>
      <c r="E264" s="82" t="e">
        <f t="shared" si="12"/>
        <v>#REF!</v>
      </c>
      <c r="F264" s="83" t="e">
        <f>Invoice!#REF!</f>
        <v>#REF!</v>
      </c>
      <c r="G264" s="84" t="e">
        <f t="shared" si="13"/>
        <v>#REF!</v>
      </c>
    </row>
    <row r="265" spans="1:7" s="81" customFormat="1">
      <c r="A265" s="97" t="str">
        <f>Invoice!F29</f>
        <v>first line keep open</v>
      </c>
      <c r="B265" s="76">
        <f>Invoice!C29</f>
        <v>0</v>
      </c>
      <c r="C265" s="77">
        <f>Invoice!B29</f>
        <v>0</v>
      </c>
      <c r="D265" s="82">
        <f t="shared" si="11"/>
        <v>0</v>
      </c>
      <c r="E265" s="82">
        <f t="shared" si="12"/>
        <v>0</v>
      </c>
      <c r="F265" s="83">
        <f>Invoice!G29</f>
        <v>0</v>
      </c>
      <c r="G265" s="84">
        <f t="shared" si="13"/>
        <v>0</v>
      </c>
    </row>
    <row r="266" spans="1:7" s="81" customFormat="1">
      <c r="A266" s="97" t="str">
        <f>Invoice!F30</f>
        <v>first line keep open</v>
      </c>
      <c r="B266" s="76">
        <f>Invoice!C30</f>
        <v>0</v>
      </c>
      <c r="C266" s="77">
        <f>Invoice!B30</f>
        <v>0</v>
      </c>
      <c r="D266" s="82">
        <f t="shared" si="11"/>
        <v>0</v>
      </c>
      <c r="E266" s="82">
        <f t="shared" si="12"/>
        <v>0</v>
      </c>
      <c r="F266" s="83">
        <f>Invoice!G30</f>
        <v>0</v>
      </c>
      <c r="G266" s="84">
        <f t="shared" si="13"/>
        <v>0</v>
      </c>
    </row>
    <row r="267" spans="1:7" s="81" customFormat="1">
      <c r="A267" s="97" t="str">
        <f>Invoice!F31</f>
        <v>first line keep open</v>
      </c>
      <c r="B267" s="76">
        <f>Invoice!C31</f>
        <v>0</v>
      </c>
      <c r="C267" s="77">
        <f>Invoice!B31</f>
        <v>0</v>
      </c>
      <c r="D267" s="82">
        <f t="shared" si="11"/>
        <v>0</v>
      </c>
      <c r="E267" s="82">
        <f t="shared" si="12"/>
        <v>0</v>
      </c>
      <c r="F267" s="83">
        <f>Invoice!G31</f>
        <v>0</v>
      </c>
      <c r="G267" s="84">
        <f t="shared" si="13"/>
        <v>0</v>
      </c>
    </row>
    <row r="268" spans="1:7" s="81" customFormat="1">
      <c r="A268" s="97" t="str">
        <f>Invoice!F32</f>
        <v>first line keep open</v>
      </c>
      <c r="B268" s="76">
        <f>Invoice!C32</f>
        <v>0</v>
      </c>
      <c r="C268" s="77">
        <f>Invoice!B32</f>
        <v>0</v>
      </c>
      <c r="D268" s="82">
        <f t="shared" si="11"/>
        <v>0</v>
      </c>
      <c r="E268" s="82">
        <f t="shared" si="12"/>
        <v>0</v>
      </c>
      <c r="F268" s="83">
        <f>Invoice!G32</f>
        <v>0</v>
      </c>
      <c r="G268" s="84">
        <f t="shared" si="13"/>
        <v>0</v>
      </c>
    </row>
    <row r="269" spans="1:7" s="81" customFormat="1">
      <c r="A269" s="97" t="str">
        <f>Invoice!F33</f>
        <v>first line keep open</v>
      </c>
      <c r="B269" s="76">
        <f>Invoice!C33</f>
        <v>0</v>
      </c>
      <c r="C269" s="77">
        <f>Invoice!B33</f>
        <v>0</v>
      </c>
      <c r="D269" s="82">
        <f t="shared" si="11"/>
        <v>0</v>
      </c>
      <c r="E269" s="82">
        <f t="shared" si="12"/>
        <v>0</v>
      </c>
      <c r="F269" s="83">
        <f>Invoice!G33</f>
        <v>0</v>
      </c>
      <c r="G269" s="84">
        <f t="shared" si="13"/>
        <v>0</v>
      </c>
    </row>
    <row r="270" spans="1:7" s="81" customFormat="1">
      <c r="A270" s="97" t="str">
        <f>Invoice!F34</f>
        <v>first line keep open</v>
      </c>
      <c r="B270" s="76">
        <f>Invoice!C34</f>
        <v>0</v>
      </c>
      <c r="C270" s="77">
        <f>Invoice!B34</f>
        <v>0</v>
      </c>
      <c r="D270" s="82">
        <f t="shared" si="11"/>
        <v>0</v>
      </c>
      <c r="E270" s="82">
        <f t="shared" si="12"/>
        <v>0</v>
      </c>
      <c r="F270" s="83">
        <f>Invoice!G34</f>
        <v>0</v>
      </c>
      <c r="G270" s="84">
        <f t="shared" si="13"/>
        <v>0</v>
      </c>
    </row>
    <row r="271" spans="1:7" s="81" customFormat="1">
      <c r="A271" s="97" t="str">
        <f>Invoice!F35</f>
        <v>first line keep open</v>
      </c>
      <c r="B271" s="76">
        <f>Invoice!C35</f>
        <v>0</v>
      </c>
      <c r="C271" s="77">
        <f>Invoice!B35</f>
        <v>0</v>
      </c>
      <c r="D271" s="82">
        <f t="shared" si="11"/>
        <v>0</v>
      </c>
      <c r="E271" s="82">
        <f t="shared" si="12"/>
        <v>0</v>
      </c>
      <c r="F271" s="83">
        <f>Invoice!G35</f>
        <v>0</v>
      </c>
      <c r="G271" s="84">
        <f t="shared" si="13"/>
        <v>0</v>
      </c>
    </row>
    <row r="272" spans="1:7" s="81" customFormat="1">
      <c r="A272" s="97" t="str">
        <f>Invoice!F36</f>
        <v>first line keep open</v>
      </c>
      <c r="B272" s="76">
        <f>Invoice!C36</f>
        <v>0</v>
      </c>
      <c r="C272" s="77">
        <f>Invoice!B36</f>
        <v>0</v>
      </c>
      <c r="D272" s="82">
        <f t="shared" si="11"/>
        <v>0</v>
      </c>
      <c r="E272" s="82">
        <f t="shared" si="12"/>
        <v>0</v>
      </c>
      <c r="F272" s="83">
        <f>Invoice!G36</f>
        <v>0</v>
      </c>
      <c r="G272" s="84">
        <f t="shared" si="13"/>
        <v>0</v>
      </c>
    </row>
    <row r="273" spans="1:7" s="81" customFormat="1">
      <c r="A273" s="97" t="str">
        <f>Invoice!F37</f>
        <v>first line keep open</v>
      </c>
      <c r="B273" s="76">
        <f>Invoice!C37</f>
        <v>0</v>
      </c>
      <c r="C273" s="77">
        <f>Invoice!B37</f>
        <v>0</v>
      </c>
      <c r="D273" s="82">
        <f t="shared" si="11"/>
        <v>0</v>
      </c>
      <c r="E273" s="82">
        <f t="shared" si="12"/>
        <v>0</v>
      </c>
      <c r="F273" s="83">
        <f>Invoice!G37</f>
        <v>0</v>
      </c>
      <c r="G273" s="84">
        <f t="shared" si="13"/>
        <v>0</v>
      </c>
    </row>
    <row r="274" spans="1:7" s="81" customFormat="1">
      <c r="A274" s="97" t="str">
        <f>Invoice!F38</f>
        <v>first line keep open</v>
      </c>
      <c r="B274" s="76">
        <f>Invoice!C38</f>
        <v>0</v>
      </c>
      <c r="C274" s="77">
        <f>Invoice!B38</f>
        <v>0</v>
      </c>
      <c r="D274" s="82">
        <f t="shared" si="11"/>
        <v>0</v>
      </c>
      <c r="E274" s="82">
        <f t="shared" si="12"/>
        <v>0</v>
      </c>
      <c r="F274" s="83">
        <f>Invoice!G38</f>
        <v>0</v>
      </c>
      <c r="G274" s="84">
        <f t="shared" si="13"/>
        <v>0</v>
      </c>
    </row>
    <row r="275" spans="1:7" s="81" customFormat="1">
      <c r="A275" s="97" t="str">
        <f>Invoice!F39</f>
        <v>first line keep open</v>
      </c>
      <c r="B275" s="76">
        <f>Invoice!C39</f>
        <v>0</v>
      </c>
      <c r="C275" s="77">
        <f>Invoice!B39</f>
        <v>0</v>
      </c>
      <c r="D275" s="82">
        <f t="shared" si="11"/>
        <v>0</v>
      </c>
      <c r="E275" s="82">
        <f t="shared" si="12"/>
        <v>0</v>
      </c>
      <c r="F275" s="83">
        <f>Invoice!G39</f>
        <v>0</v>
      </c>
      <c r="G275" s="84">
        <f t="shared" si="13"/>
        <v>0</v>
      </c>
    </row>
    <row r="276" spans="1:7" s="81" customFormat="1">
      <c r="A276" s="97" t="str">
        <f>Invoice!F40</f>
        <v>first line keep open</v>
      </c>
      <c r="B276" s="76">
        <f>Invoice!C40</f>
        <v>0</v>
      </c>
      <c r="C276" s="77">
        <f>Invoice!B40</f>
        <v>0</v>
      </c>
      <c r="D276" s="82">
        <f t="shared" si="11"/>
        <v>0</v>
      </c>
      <c r="E276" s="82">
        <f t="shared" si="12"/>
        <v>0</v>
      </c>
      <c r="F276" s="83">
        <f>Invoice!G40</f>
        <v>0</v>
      </c>
      <c r="G276" s="84">
        <f t="shared" si="13"/>
        <v>0</v>
      </c>
    </row>
    <row r="277" spans="1:7" s="81" customFormat="1">
      <c r="A277" s="97" t="str">
        <f>Invoice!F41</f>
        <v>first line keep open</v>
      </c>
      <c r="B277" s="76">
        <f>Invoice!C41</f>
        <v>0</v>
      </c>
      <c r="C277" s="77">
        <f>Invoice!B41</f>
        <v>0</v>
      </c>
      <c r="D277" s="82">
        <f t="shared" si="11"/>
        <v>0</v>
      </c>
      <c r="E277" s="82">
        <f t="shared" si="12"/>
        <v>0</v>
      </c>
      <c r="F277" s="83">
        <f>Invoice!G41</f>
        <v>0</v>
      </c>
      <c r="G277" s="84">
        <f t="shared" si="13"/>
        <v>0</v>
      </c>
    </row>
    <row r="278" spans="1:7" s="81" customFormat="1">
      <c r="A278" s="97" t="str">
        <f>Invoice!F42</f>
        <v>first line keep open</v>
      </c>
      <c r="B278" s="76">
        <f>Invoice!C42</f>
        <v>0</v>
      </c>
      <c r="C278" s="77">
        <f>Invoice!B42</f>
        <v>0</v>
      </c>
      <c r="D278" s="82">
        <f t="shared" si="11"/>
        <v>0</v>
      </c>
      <c r="E278" s="82">
        <f t="shared" si="12"/>
        <v>0</v>
      </c>
      <c r="F278" s="83">
        <f>Invoice!G42</f>
        <v>0</v>
      </c>
      <c r="G278" s="84">
        <f t="shared" si="13"/>
        <v>0</v>
      </c>
    </row>
    <row r="279" spans="1:7" s="81" customFormat="1">
      <c r="A279" s="97" t="str">
        <f>Invoice!F43</f>
        <v>first line keep open</v>
      </c>
      <c r="B279" s="76">
        <f>Invoice!C43</f>
        <v>0</v>
      </c>
      <c r="C279" s="77">
        <f>Invoice!B43</f>
        <v>0</v>
      </c>
      <c r="D279" s="82">
        <f t="shared" si="11"/>
        <v>0</v>
      </c>
      <c r="E279" s="82">
        <f t="shared" si="12"/>
        <v>0</v>
      </c>
      <c r="F279" s="83">
        <f>Invoice!G43</f>
        <v>0</v>
      </c>
      <c r="G279" s="84">
        <f t="shared" si="13"/>
        <v>0</v>
      </c>
    </row>
    <row r="280" spans="1:7" s="81" customFormat="1">
      <c r="A280" s="97" t="str">
        <f>Invoice!F44</f>
        <v>first line keep open</v>
      </c>
      <c r="B280" s="76">
        <f>Invoice!C44</f>
        <v>0</v>
      </c>
      <c r="C280" s="77">
        <f>Invoice!B44</f>
        <v>0</v>
      </c>
      <c r="D280" s="82">
        <f t="shared" si="11"/>
        <v>0</v>
      </c>
      <c r="E280" s="82">
        <f t="shared" si="12"/>
        <v>0</v>
      </c>
      <c r="F280" s="83">
        <f>Invoice!G44</f>
        <v>0</v>
      </c>
      <c r="G280" s="84">
        <f t="shared" si="13"/>
        <v>0</v>
      </c>
    </row>
    <row r="281" spans="1:7" s="81" customFormat="1">
      <c r="A281" s="97" t="str">
        <f>Invoice!F45</f>
        <v>first line keep open</v>
      </c>
      <c r="B281" s="76">
        <f>Invoice!C45</f>
        <v>0</v>
      </c>
      <c r="C281" s="77">
        <f>Invoice!B45</f>
        <v>0</v>
      </c>
      <c r="D281" s="82">
        <f t="shared" si="11"/>
        <v>0</v>
      </c>
      <c r="E281" s="82">
        <f t="shared" si="12"/>
        <v>0</v>
      </c>
      <c r="F281" s="83">
        <f>Invoice!G45</f>
        <v>0</v>
      </c>
      <c r="G281" s="84">
        <f t="shared" si="13"/>
        <v>0</v>
      </c>
    </row>
    <row r="282" spans="1:7" s="81" customFormat="1">
      <c r="A282" s="97" t="str">
        <f>Invoice!F46</f>
        <v>first line keep open</v>
      </c>
      <c r="B282" s="76">
        <f>Invoice!C46</f>
        <v>0</v>
      </c>
      <c r="C282" s="77">
        <f>Invoice!B46</f>
        <v>0</v>
      </c>
      <c r="D282" s="82">
        <f t="shared" si="11"/>
        <v>0</v>
      </c>
      <c r="E282" s="82">
        <f t="shared" si="12"/>
        <v>0</v>
      </c>
      <c r="F282" s="83">
        <f>Invoice!G46</f>
        <v>0</v>
      </c>
      <c r="G282" s="84">
        <f t="shared" si="13"/>
        <v>0</v>
      </c>
    </row>
    <row r="283" spans="1:7" s="81" customFormat="1">
      <c r="A283" s="97" t="str">
        <f>Invoice!F47</f>
        <v>first line keep open</v>
      </c>
      <c r="B283" s="76">
        <f>Invoice!C47</f>
        <v>0</v>
      </c>
      <c r="C283" s="77">
        <f>Invoice!B47</f>
        <v>0</v>
      </c>
      <c r="D283" s="82">
        <f t="shared" si="11"/>
        <v>0</v>
      </c>
      <c r="E283" s="82">
        <f t="shared" si="12"/>
        <v>0</v>
      </c>
      <c r="F283" s="83">
        <f>Invoice!G47</f>
        <v>0</v>
      </c>
      <c r="G283" s="84">
        <f t="shared" si="13"/>
        <v>0</v>
      </c>
    </row>
    <row r="284" spans="1:7" s="81" customFormat="1">
      <c r="A284" s="97" t="str">
        <f>Invoice!F48</f>
        <v>first line keep open</v>
      </c>
      <c r="B284" s="76">
        <f>Invoice!C48</f>
        <v>0</v>
      </c>
      <c r="C284" s="77">
        <f>Invoice!B48</f>
        <v>0</v>
      </c>
      <c r="D284" s="82">
        <f t="shared" si="11"/>
        <v>0</v>
      </c>
      <c r="E284" s="82">
        <f t="shared" si="12"/>
        <v>0</v>
      </c>
      <c r="F284" s="83">
        <f>Invoice!G48</f>
        <v>0</v>
      </c>
      <c r="G284" s="84">
        <f t="shared" si="13"/>
        <v>0</v>
      </c>
    </row>
    <row r="285" spans="1:7" s="81" customFormat="1">
      <c r="A285" s="97" t="str">
        <f>Invoice!F49</f>
        <v>first line keep open</v>
      </c>
      <c r="B285" s="76">
        <f>Invoice!C49</f>
        <v>0</v>
      </c>
      <c r="C285" s="77">
        <f>Invoice!B49</f>
        <v>0</v>
      </c>
      <c r="D285" s="82">
        <f t="shared" si="11"/>
        <v>0</v>
      </c>
      <c r="E285" s="82">
        <f t="shared" si="12"/>
        <v>0</v>
      </c>
      <c r="F285" s="83">
        <f>Invoice!G49</f>
        <v>0</v>
      </c>
      <c r="G285" s="84">
        <f t="shared" si="13"/>
        <v>0</v>
      </c>
    </row>
    <row r="286" spans="1:7" s="81" customFormat="1">
      <c r="A286" s="97" t="str">
        <f>Invoice!F50</f>
        <v>first line keep open</v>
      </c>
      <c r="B286" s="76">
        <f>Invoice!C50</f>
        <v>0</v>
      </c>
      <c r="C286" s="77">
        <f>Invoice!B50</f>
        <v>0</v>
      </c>
      <c r="D286" s="82">
        <f t="shared" si="11"/>
        <v>0</v>
      </c>
      <c r="E286" s="82">
        <f t="shared" si="12"/>
        <v>0</v>
      </c>
      <c r="F286" s="83">
        <f>Invoice!G50</f>
        <v>0</v>
      </c>
      <c r="G286" s="84">
        <f t="shared" si="13"/>
        <v>0</v>
      </c>
    </row>
    <row r="287" spans="1:7" s="81" customFormat="1">
      <c r="A287" s="97" t="str">
        <f>Invoice!F51</f>
        <v>first line keep open</v>
      </c>
      <c r="B287" s="76">
        <f>Invoice!C51</f>
        <v>0</v>
      </c>
      <c r="C287" s="77">
        <f>Invoice!B51</f>
        <v>0</v>
      </c>
      <c r="D287" s="82">
        <f t="shared" si="11"/>
        <v>0</v>
      </c>
      <c r="E287" s="82">
        <f t="shared" si="12"/>
        <v>0</v>
      </c>
      <c r="F287" s="83">
        <f>Invoice!G51</f>
        <v>0</v>
      </c>
      <c r="G287" s="84">
        <f t="shared" si="13"/>
        <v>0</v>
      </c>
    </row>
    <row r="288" spans="1:7" s="81" customFormat="1">
      <c r="A288" s="97" t="str">
        <f>Invoice!F52</f>
        <v>first line keep open</v>
      </c>
      <c r="B288" s="76">
        <f>Invoice!C52</f>
        <v>0</v>
      </c>
      <c r="C288" s="77">
        <f>Invoice!B52</f>
        <v>0</v>
      </c>
      <c r="D288" s="82">
        <f t="shared" si="11"/>
        <v>0</v>
      </c>
      <c r="E288" s="82">
        <f t="shared" si="12"/>
        <v>0</v>
      </c>
      <c r="F288" s="83">
        <f>Invoice!G52</f>
        <v>0</v>
      </c>
      <c r="G288" s="84">
        <f t="shared" si="13"/>
        <v>0</v>
      </c>
    </row>
    <row r="289" spans="1:7" s="81" customFormat="1">
      <c r="A289" s="97" t="str">
        <f>Invoice!F53</f>
        <v>first line keep open</v>
      </c>
      <c r="B289" s="76">
        <f>Invoice!C53</f>
        <v>0</v>
      </c>
      <c r="C289" s="77">
        <f>Invoice!B53</f>
        <v>0</v>
      </c>
      <c r="D289" s="82">
        <f t="shared" si="11"/>
        <v>0</v>
      </c>
      <c r="E289" s="82">
        <f t="shared" si="12"/>
        <v>0</v>
      </c>
      <c r="F289" s="83">
        <f>Invoice!G53</f>
        <v>0</v>
      </c>
      <c r="G289" s="84">
        <f t="shared" si="13"/>
        <v>0</v>
      </c>
    </row>
    <row r="290" spans="1:7" s="81" customFormat="1">
      <c r="A290" s="97" t="str">
        <f>Invoice!F54</f>
        <v>first line keep open</v>
      </c>
      <c r="B290" s="76">
        <f>Invoice!C54</f>
        <v>0</v>
      </c>
      <c r="C290" s="77">
        <f>Invoice!B54</f>
        <v>0</v>
      </c>
      <c r="D290" s="82">
        <f t="shared" si="11"/>
        <v>0</v>
      </c>
      <c r="E290" s="82">
        <f t="shared" si="12"/>
        <v>0</v>
      </c>
      <c r="F290" s="83">
        <f>Invoice!G54</f>
        <v>0</v>
      </c>
      <c r="G290" s="84">
        <f t="shared" si="13"/>
        <v>0</v>
      </c>
    </row>
    <row r="291" spans="1:7" s="81" customFormat="1">
      <c r="A291" s="97" t="str">
        <f>Invoice!F55</f>
        <v>first line keep open</v>
      </c>
      <c r="B291" s="76">
        <f>Invoice!C55</f>
        <v>0</v>
      </c>
      <c r="C291" s="77">
        <f>Invoice!B55</f>
        <v>0</v>
      </c>
      <c r="D291" s="82">
        <f t="shared" si="11"/>
        <v>0</v>
      </c>
      <c r="E291" s="82">
        <f t="shared" si="12"/>
        <v>0</v>
      </c>
      <c r="F291" s="83">
        <f>Invoice!G55</f>
        <v>0</v>
      </c>
      <c r="G291" s="84">
        <f t="shared" si="13"/>
        <v>0</v>
      </c>
    </row>
    <row r="292" spans="1:7" s="81" customFormat="1">
      <c r="A292" s="97" t="str">
        <f>Invoice!F56</f>
        <v>first line keep open</v>
      </c>
      <c r="B292" s="76">
        <f>Invoice!C56</f>
        <v>0</v>
      </c>
      <c r="C292" s="77">
        <f>Invoice!B56</f>
        <v>0</v>
      </c>
      <c r="D292" s="82">
        <f t="shared" si="11"/>
        <v>0</v>
      </c>
      <c r="E292" s="82">
        <f t="shared" si="12"/>
        <v>0</v>
      </c>
      <c r="F292" s="83">
        <f>Invoice!G56</f>
        <v>0</v>
      </c>
      <c r="G292" s="84">
        <f t="shared" si="13"/>
        <v>0</v>
      </c>
    </row>
    <row r="293" spans="1:7" s="81" customFormat="1">
      <c r="A293" s="97" t="str">
        <f>Invoice!F57</f>
        <v>first line keep open</v>
      </c>
      <c r="B293" s="76">
        <f>Invoice!C57</f>
        <v>0</v>
      </c>
      <c r="C293" s="77">
        <f>Invoice!B57</f>
        <v>0</v>
      </c>
      <c r="D293" s="82">
        <f t="shared" si="11"/>
        <v>0</v>
      </c>
      <c r="E293" s="82">
        <f t="shared" si="12"/>
        <v>0</v>
      </c>
      <c r="F293" s="83">
        <f>Invoice!G57</f>
        <v>0</v>
      </c>
      <c r="G293" s="84">
        <f t="shared" si="13"/>
        <v>0</v>
      </c>
    </row>
    <row r="294" spans="1:7" s="81" customFormat="1">
      <c r="A294" s="97" t="str">
        <f>Invoice!F58</f>
        <v>first line keep open</v>
      </c>
      <c r="B294" s="76">
        <f>Invoice!C58</f>
        <v>0</v>
      </c>
      <c r="C294" s="77">
        <f>Invoice!B58</f>
        <v>0</v>
      </c>
      <c r="D294" s="82">
        <f t="shared" si="11"/>
        <v>0</v>
      </c>
      <c r="E294" s="82">
        <f t="shared" si="12"/>
        <v>0</v>
      </c>
      <c r="F294" s="83">
        <f>Invoice!G58</f>
        <v>0</v>
      </c>
      <c r="G294" s="84">
        <f t="shared" si="13"/>
        <v>0</v>
      </c>
    </row>
    <row r="295" spans="1:7" s="81" customFormat="1">
      <c r="A295" s="97" t="str">
        <f>Invoice!F59</f>
        <v>first line keep open</v>
      </c>
      <c r="B295" s="76">
        <f>Invoice!C59</f>
        <v>0</v>
      </c>
      <c r="C295" s="77">
        <f>Invoice!B59</f>
        <v>0</v>
      </c>
      <c r="D295" s="82">
        <f t="shared" si="11"/>
        <v>0</v>
      </c>
      <c r="E295" s="82">
        <f t="shared" si="12"/>
        <v>0</v>
      </c>
      <c r="F295" s="83">
        <f>Invoice!G59</f>
        <v>0</v>
      </c>
      <c r="G295" s="84">
        <f t="shared" si="13"/>
        <v>0</v>
      </c>
    </row>
    <row r="296" spans="1:7" s="81" customFormat="1">
      <c r="A296" s="97" t="str">
        <f>Invoice!F60</f>
        <v>first line keep open</v>
      </c>
      <c r="B296" s="76">
        <f>Invoice!C60</f>
        <v>0</v>
      </c>
      <c r="C296" s="77">
        <f>Invoice!B60</f>
        <v>0</v>
      </c>
      <c r="D296" s="82">
        <f t="shared" si="11"/>
        <v>0</v>
      </c>
      <c r="E296" s="82">
        <f t="shared" si="12"/>
        <v>0</v>
      </c>
      <c r="F296" s="83">
        <f>Invoice!G60</f>
        <v>0</v>
      </c>
      <c r="G296" s="84">
        <f t="shared" si="13"/>
        <v>0</v>
      </c>
    </row>
    <row r="297" spans="1:7" s="81" customFormat="1">
      <c r="A297" s="97" t="str">
        <f>Invoice!F61</f>
        <v>first line keep open</v>
      </c>
      <c r="B297" s="76">
        <f>Invoice!C61</f>
        <v>0</v>
      </c>
      <c r="C297" s="77">
        <f>Invoice!B61</f>
        <v>0</v>
      </c>
      <c r="D297" s="82">
        <f t="shared" si="11"/>
        <v>0</v>
      </c>
      <c r="E297" s="82">
        <f t="shared" si="12"/>
        <v>0</v>
      </c>
      <c r="F297" s="83">
        <f>Invoice!G61</f>
        <v>0</v>
      </c>
      <c r="G297" s="84">
        <f t="shared" si="13"/>
        <v>0</v>
      </c>
    </row>
    <row r="298" spans="1:7" s="81" customFormat="1">
      <c r="A298" s="97" t="str">
        <f>Invoice!F62</f>
        <v>first line keep open</v>
      </c>
      <c r="B298" s="76">
        <f>Invoice!C62</f>
        <v>0</v>
      </c>
      <c r="C298" s="77">
        <f>Invoice!B62</f>
        <v>0</v>
      </c>
      <c r="D298" s="82">
        <f t="shared" si="11"/>
        <v>0</v>
      </c>
      <c r="E298" s="82">
        <f t="shared" si="12"/>
        <v>0</v>
      </c>
      <c r="F298" s="83">
        <f>Invoice!G62</f>
        <v>0</v>
      </c>
      <c r="G298" s="84">
        <f t="shared" si="13"/>
        <v>0</v>
      </c>
    </row>
    <row r="299" spans="1:7" s="81" customFormat="1">
      <c r="A299" s="97" t="str">
        <f>Invoice!F63</f>
        <v>first line keep open</v>
      </c>
      <c r="B299" s="76">
        <f>Invoice!C63</f>
        <v>0</v>
      </c>
      <c r="C299" s="77">
        <f>Invoice!B63</f>
        <v>0</v>
      </c>
      <c r="D299" s="82">
        <f t="shared" si="11"/>
        <v>0</v>
      </c>
      <c r="E299" s="82">
        <f t="shared" si="12"/>
        <v>0</v>
      </c>
      <c r="F299" s="83">
        <f>Invoice!G63</f>
        <v>0</v>
      </c>
      <c r="G299" s="84">
        <f t="shared" si="13"/>
        <v>0</v>
      </c>
    </row>
    <row r="300" spans="1:7" s="81" customFormat="1">
      <c r="A300" s="97" t="str">
        <f>Invoice!F64</f>
        <v>first line keep open</v>
      </c>
      <c r="B300" s="76">
        <f>Invoice!C64</f>
        <v>0</v>
      </c>
      <c r="C300" s="77">
        <f>Invoice!B64</f>
        <v>0</v>
      </c>
      <c r="D300" s="82">
        <f t="shared" si="11"/>
        <v>0</v>
      </c>
      <c r="E300" s="82">
        <f t="shared" si="12"/>
        <v>0</v>
      </c>
      <c r="F300" s="83">
        <f>Invoice!G64</f>
        <v>0</v>
      </c>
      <c r="G300" s="84">
        <f t="shared" si="13"/>
        <v>0</v>
      </c>
    </row>
    <row r="301" spans="1:7" s="81" customFormat="1">
      <c r="A301" s="97" t="str">
        <f>Invoice!F65</f>
        <v>first line keep open</v>
      </c>
      <c r="B301" s="76">
        <f>Invoice!C65</f>
        <v>0</v>
      </c>
      <c r="C301" s="77">
        <f>Invoice!B65</f>
        <v>0</v>
      </c>
      <c r="D301" s="82">
        <f t="shared" si="11"/>
        <v>0</v>
      </c>
      <c r="E301" s="82">
        <f t="shared" si="12"/>
        <v>0</v>
      </c>
      <c r="F301" s="83">
        <f>Invoice!G65</f>
        <v>0</v>
      </c>
      <c r="G301" s="84">
        <f t="shared" si="13"/>
        <v>0</v>
      </c>
    </row>
    <row r="302" spans="1:7" s="81" customFormat="1">
      <c r="A302" s="97" t="str">
        <f>Invoice!F66</f>
        <v>first line keep open</v>
      </c>
      <c r="B302" s="76">
        <f>Invoice!C66</f>
        <v>0</v>
      </c>
      <c r="C302" s="77">
        <f>Invoice!B66</f>
        <v>0</v>
      </c>
      <c r="D302" s="82">
        <f t="shared" si="11"/>
        <v>0</v>
      </c>
      <c r="E302" s="82">
        <f t="shared" si="12"/>
        <v>0</v>
      </c>
      <c r="F302" s="83">
        <f>Invoice!G66</f>
        <v>0</v>
      </c>
      <c r="G302" s="84">
        <f t="shared" si="13"/>
        <v>0</v>
      </c>
    </row>
    <row r="303" spans="1:7" s="81" customFormat="1">
      <c r="A303" s="97" t="str">
        <f>Invoice!F67</f>
        <v>first line keep open</v>
      </c>
      <c r="B303" s="76">
        <f>Invoice!C67</f>
        <v>0</v>
      </c>
      <c r="C303" s="77">
        <f>Invoice!B67</f>
        <v>0</v>
      </c>
      <c r="D303" s="82">
        <f t="shared" si="11"/>
        <v>0</v>
      </c>
      <c r="E303" s="82">
        <f t="shared" si="12"/>
        <v>0</v>
      </c>
      <c r="F303" s="83">
        <f>Invoice!G67</f>
        <v>0</v>
      </c>
      <c r="G303" s="84">
        <f t="shared" si="13"/>
        <v>0</v>
      </c>
    </row>
    <row r="304" spans="1:7" s="81" customFormat="1">
      <c r="A304" s="97" t="str">
        <f>Invoice!F68</f>
        <v>first line keep open</v>
      </c>
      <c r="B304" s="76">
        <f>Invoice!C68</f>
        <v>0</v>
      </c>
      <c r="C304" s="77">
        <f>Invoice!B68</f>
        <v>0</v>
      </c>
      <c r="D304" s="82">
        <f t="shared" si="11"/>
        <v>0</v>
      </c>
      <c r="E304" s="82">
        <f t="shared" si="12"/>
        <v>0</v>
      </c>
      <c r="F304" s="83">
        <f>Invoice!G68</f>
        <v>0</v>
      </c>
      <c r="G304" s="84">
        <f t="shared" si="13"/>
        <v>0</v>
      </c>
    </row>
    <row r="305" spans="1:7" s="81" customFormat="1">
      <c r="A305" s="97" t="str">
        <f>Invoice!F69</f>
        <v>first line keep open</v>
      </c>
      <c r="B305" s="76">
        <f>Invoice!C69</f>
        <v>0</v>
      </c>
      <c r="C305" s="77">
        <f>Invoice!B69</f>
        <v>0</v>
      </c>
      <c r="D305" s="82">
        <f t="shared" si="11"/>
        <v>0</v>
      </c>
      <c r="E305" s="82">
        <f t="shared" si="12"/>
        <v>0</v>
      </c>
      <c r="F305" s="83">
        <f>Invoice!G69</f>
        <v>0</v>
      </c>
      <c r="G305" s="84">
        <f t="shared" si="13"/>
        <v>0</v>
      </c>
    </row>
    <row r="306" spans="1:7" s="81" customFormat="1">
      <c r="A306" s="97" t="str">
        <f>Invoice!F70</f>
        <v>first line keep open</v>
      </c>
      <c r="B306" s="76">
        <f>Invoice!C70</f>
        <v>0</v>
      </c>
      <c r="C306" s="77">
        <f>Invoice!B70</f>
        <v>0</v>
      </c>
      <c r="D306" s="82">
        <f t="shared" si="11"/>
        <v>0</v>
      </c>
      <c r="E306" s="82">
        <f t="shared" si="12"/>
        <v>0</v>
      </c>
      <c r="F306" s="83">
        <f>Invoice!G70</f>
        <v>0</v>
      </c>
      <c r="G306" s="84">
        <f t="shared" si="13"/>
        <v>0</v>
      </c>
    </row>
    <row r="307" spans="1:7" s="81" customFormat="1">
      <c r="A307" s="97" t="str">
        <f>Invoice!F71</f>
        <v>first line keep open</v>
      </c>
      <c r="B307" s="76">
        <f>Invoice!C71</f>
        <v>0</v>
      </c>
      <c r="C307" s="77">
        <f>Invoice!B71</f>
        <v>0</v>
      </c>
      <c r="D307" s="82">
        <f t="shared" si="11"/>
        <v>0</v>
      </c>
      <c r="E307" s="82">
        <f t="shared" si="12"/>
        <v>0</v>
      </c>
      <c r="F307" s="83">
        <f>Invoice!G71</f>
        <v>0</v>
      </c>
      <c r="G307" s="84">
        <f t="shared" si="13"/>
        <v>0</v>
      </c>
    </row>
    <row r="308" spans="1:7" s="81" customFormat="1">
      <c r="A308" s="97" t="str">
        <f>Invoice!F72</f>
        <v>first line keep open</v>
      </c>
      <c r="B308" s="76">
        <f>Invoice!C72</f>
        <v>0</v>
      </c>
      <c r="C308" s="77">
        <f>Invoice!B72</f>
        <v>0</v>
      </c>
      <c r="D308" s="82">
        <f t="shared" si="11"/>
        <v>0</v>
      </c>
      <c r="E308" s="82">
        <f t="shared" si="12"/>
        <v>0</v>
      </c>
      <c r="F308" s="83">
        <f>Invoice!G72</f>
        <v>0</v>
      </c>
      <c r="G308" s="84">
        <f t="shared" si="13"/>
        <v>0</v>
      </c>
    </row>
    <row r="309" spans="1:7" s="81" customFormat="1">
      <c r="A309" s="97" t="str">
        <f>Invoice!F73</f>
        <v>first line keep open</v>
      </c>
      <c r="B309" s="76">
        <f>Invoice!C73</f>
        <v>0</v>
      </c>
      <c r="C309" s="77">
        <f>Invoice!B73</f>
        <v>0</v>
      </c>
      <c r="D309" s="82">
        <f t="shared" si="11"/>
        <v>0</v>
      </c>
      <c r="E309" s="82">
        <f t="shared" si="12"/>
        <v>0</v>
      </c>
      <c r="F309" s="83">
        <f>Invoice!G73</f>
        <v>0</v>
      </c>
      <c r="G309" s="84">
        <f t="shared" si="13"/>
        <v>0</v>
      </c>
    </row>
    <row r="310" spans="1:7" s="81" customFormat="1">
      <c r="A310" s="97" t="str">
        <f>Invoice!F74</f>
        <v>first line keep open</v>
      </c>
      <c r="B310" s="76">
        <f>Invoice!C74</f>
        <v>0</v>
      </c>
      <c r="C310" s="77">
        <f>Invoice!B74</f>
        <v>0</v>
      </c>
      <c r="D310" s="82">
        <f t="shared" si="11"/>
        <v>0</v>
      </c>
      <c r="E310" s="82">
        <f t="shared" si="12"/>
        <v>0</v>
      </c>
      <c r="F310" s="83">
        <f>Invoice!G74</f>
        <v>0</v>
      </c>
      <c r="G310" s="84">
        <f t="shared" si="13"/>
        <v>0</v>
      </c>
    </row>
    <row r="311" spans="1:7" s="81" customFormat="1">
      <c r="A311" s="97" t="str">
        <f>Invoice!F75</f>
        <v>first line keep open</v>
      </c>
      <c r="B311" s="76">
        <f>Invoice!C75</f>
        <v>0</v>
      </c>
      <c r="C311" s="77">
        <f>Invoice!B75</f>
        <v>0</v>
      </c>
      <c r="D311" s="82">
        <f t="shared" si="11"/>
        <v>0</v>
      </c>
      <c r="E311" s="82">
        <f t="shared" si="12"/>
        <v>0</v>
      </c>
      <c r="F311" s="83">
        <f>Invoice!G75</f>
        <v>0</v>
      </c>
      <c r="G311" s="84">
        <f t="shared" si="13"/>
        <v>0</v>
      </c>
    </row>
    <row r="312" spans="1:7" s="81" customFormat="1">
      <c r="A312" s="97" t="str">
        <f>Invoice!F76</f>
        <v>first line keep open</v>
      </c>
      <c r="B312" s="76">
        <f>Invoice!C76</f>
        <v>0</v>
      </c>
      <c r="C312" s="77">
        <f>Invoice!B76</f>
        <v>0</v>
      </c>
      <c r="D312" s="82">
        <f t="shared" si="11"/>
        <v>0</v>
      </c>
      <c r="E312" s="82">
        <f t="shared" si="12"/>
        <v>0</v>
      </c>
      <c r="F312" s="83">
        <f>Invoice!G76</f>
        <v>0</v>
      </c>
      <c r="G312" s="84">
        <f t="shared" si="13"/>
        <v>0</v>
      </c>
    </row>
    <row r="313" spans="1:7" s="81" customFormat="1">
      <c r="A313" s="97" t="str">
        <f>Invoice!F77</f>
        <v>first line keep open</v>
      </c>
      <c r="B313" s="76">
        <f>Invoice!C77</f>
        <v>0</v>
      </c>
      <c r="C313" s="77">
        <f>Invoice!B77</f>
        <v>0</v>
      </c>
      <c r="D313" s="82">
        <f t="shared" si="11"/>
        <v>0</v>
      </c>
      <c r="E313" s="82">
        <f t="shared" si="12"/>
        <v>0</v>
      </c>
      <c r="F313" s="83">
        <f>Invoice!G77</f>
        <v>0</v>
      </c>
      <c r="G313" s="84">
        <f t="shared" si="13"/>
        <v>0</v>
      </c>
    </row>
    <row r="314" spans="1:7" s="81" customFormat="1">
      <c r="A314" s="97" t="str">
        <f>Invoice!F78</f>
        <v>first line keep open</v>
      </c>
      <c r="B314" s="76">
        <f>Invoice!C78</f>
        <v>0</v>
      </c>
      <c r="C314" s="77">
        <f>Invoice!B78</f>
        <v>0</v>
      </c>
      <c r="D314" s="82">
        <f t="shared" si="11"/>
        <v>0</v>
      </c>
      <c r="E314" s="82">
        <f t="shared" si="12"/>
        <v>0</v>
      </c>
      <c r="F314" s="83">
        <f>Invoice!G78</f>
        <v>0</v>
      </c>
      <c r="G314" s="84">
        <f t="shared" si="13"/>
        <v>0</v>
      </c>
    </row>
    <row r="315" spans="1:7" s="81" customFormat="1">
      <c r="A315" s="97" t="str">
        <f>Invoice!F79</f>
        <v>first line keep open</v>
      </c>
      <c r="B315" s="76">
        <f>Invoice!C79</f>
        <v>0</v>
      </c>
      <c r="C315" s="77">
        <f>Invoice!B79</f>
        <v>0</v>
      </c>
      <c r="D315" s="82">
        <f t="shared" si="11"/>
        <v>0</v>
      </c>
      <c r="E315" s="82">
        <f t="shared" si="12"/>
        <v>0</v>
      </c>
      <c r="F315" s="83">
        <f>Invoice!G79</f>
        <v>0</v>
      </c>
      <c r="G315" s="84">
        <f t="shared" si="13"/>
        <v>0</v>
      </c>
    </row>
    <row r="316" spans="1:7" s="81" customFormat="1">
      <c r="A316" s="97" t="str">
        <f>Invoice!F80</f>
        <v>first line keep open</v>
      </c>
      <c r="B316" s="76">
        <f>Invoice!C80</f>
        <v>0</v>
      </c>
      <c r="C316" s="77">
        <f>Invoice!B80</f>
        <v>0</v>
      </c>
      <c r="D316" s="82">
        <f t="shared" si="11"/>
        <v>0</v>
      </c>
      <c r="E316" s="82">
        <f t="shared" si="12"/>
        <v>0</v>
      </c>
      <c r="F316" s="83">
        <f>Invoice!G80</f>
        <v>0</v>
      </c>
      <c r="G316" s="84">
        <f t="shared" si="13"/>
        <v>0</v>
      </c>
    </row>
    <row r="317" spans="1:7" s="81" customFormat="1">
      <c r="A317" s="97" t="str">
        <f>Invoice!F81</f>
        <v>first line keep open</v>
      </c>
      <c r="B317" s="76">
        <f>Invoice!C81</f>
        <v>0</v>
      </c>
      <c r="C317" s="77">
        <f>Invoice!B81</f>
        <v>0</v>
      </c>
      <c r="D317" s="82">
        <f t="shared" si="11"/>
        <v>0</v>
      </c>
      <c r="E317" s="82">
        <f t="shared" si="12"/>
        <v>0</v>
      </c>
      <c r="F317" s="83">
        <f>Invoice!G81</f>
        <v>0</v>
      </c>
      <c r="G317" s="84">
        <f t="shared" si="13"/>
        <v>0</v>
      </c>
    </row>
    <row r="318" spans="1:7" s="81" customFormat="1">
      <c r="A318" s="97" t="str">
        <f>Invoice!F82</f>
        <v>first line keep open</v>
      </c>
      <c r="B318" s="76">
        <f>Invoice!C82</f>
        <v>0</v>
      </c>
      <c r="C318" s="77">
        <f>Invoice!B82</f>
        <v>0</v>
      </c>
      <c r="D318" s="82">
        <f t="shared" si="11"/>
        <v>0</v>
      </c>
      <c r="E318" s="82">
        <f t="shared" si="12"/>
        <v>0</v>
      </c>
      <c r="F318" s="83">
        <f>Invoice!G82</f>
        <v>0</v>
      </c>
      <c r="G318" s="84">
        <f t="shared" si="13"/>
        <v>0</v>
      </c>
    </row>
    <row r="319" spans="1:7" s="81" customFormat="1">
      <c r="A319" s="97" t="str">
        <f>Invoice!F83</f>
        <v>first line keep open</v>
      </c>
      <c r="B319" s="76">
        <f>Invoice!C83</f>
        <v>0</v>
      </c>
      <c r="C319" s="77">
        <f>Invoice!B83</f>
        <v>0</v>
      </c>
      <c r="D319" s="82">
        <f t="shared" si="11"/>
        <v>0</v>
      </c>
      <c r="E319" s="82">
        <f t="shared" si="12"/>
        <v>0</v>
      </c>
      <c r="F319" s="83">
        <f>Invoice!G83</f>
        <v>0</v>
      </c>
      <c r="G319" s="84">
        <f t="shared" si="13"/>
        <v>0</v>
      </c>
    </row>
    <row r="320" spans="1:7" s="81" customFormat="1">
      <c r="A320" s="97" t="str">
        <f>Invoice!F84</f>
        <v>first line keep open</v>
      </c>
      <c r="B320" s="76">
        <f>Invoice!C84</f>
        <v>0</v>
      </c>
      <c r="C320" s="77">
        <f>Invoice!B84</f>
        <v>0</v>
      </c>
      <c r="D320" s="82">
        <f t="shared" si="11"/>
        <v>0</v>
      </c>
      <c r="E320" s="82">
        <f t="shared" si="12"/>
        <v>0</v>
      </c>
      <c r="F320" s="83">
        <f>Invoice!G84</f>
        <v>0</v>
      </c>
      <c r="G320" s="84">
        <f t="shared" si="13"/>
        <v>0</v>
      </c>
    </row>
    <row r="321" spans="1:7" s="81" customFormat="1">
      <c r="A321" s="97" t="str">
        <f>Invoice!F85</f>
        <v>first line keep open</v>
      </c>
      <c r="B321" s="76">
        <f>Invoice!C85</f>
        <v>0</v>
      </c>
      <c r="C321" s="77">
        <f>Invoice!B85</f>
        <v>0</v>
      </c>
      <c r="D321" s="82">
        <f t="shared" ref="D321:D384" si="14">F321/$D$14</f>
        <v>0</v>
      </c>
      <c r="E321" s="82">
        <f t="shared" ref="E321:E384" si="15">G321/$D$14</f>
        <v>0</v>
      </c>
      <c r="F321" s="83">
        <f>Invoice!G85</f>
        <v>0</v>
      </c>
      <c r="G321" s="84">
        <f t="shared" ref="G321:G384" si="16">C321*F321</f>
        <v>0</v>
      </c>
    </row>
    <row r="322" spans="1:7" s="81" customFormat="1">
      <c r="A322" s="97" t="str">
        <f>Invoice!F86</f>
        <v>first line keep open</v>
      </c>
      <c r="B322" s="76">
        <f>Invoice!C86</f>
        <v>0</v>
      </c>
      <c r="C322" s="77">
        <f>Invoice!B86</f>
        <v>0</v>
      </c>
      <c r="D322" s="82">
        <f t="shared" si="14"/>
        <v>0</v>
      </c>
      <c r="E322" s="82">
        <f t="shared" si="15"/>
        <v>0</v>
      </c>
      <c r="F322" s="83">
        <f>Invoice!G86</f>
        <v>0</v>
      </c>
      <c r="G322" s="84">
        <f t="shared" si="16"/>
        <v>0</v>
      </c>
    </row>
    <row r="323" spans="1:7" s="81" customFormat="1">
      <c r="A323" s="97" t="str">
        <f>Invoice!F87</f>
        <v>first line keep open</v>
      </c>
      <c r="B323" s="76">
        <f>Invoice!C87</f>
        <v>0</v>
      </c>
      <c r="C323" s="77">
        <f>Invoice!B87</f>
        <v>0</v>
      </c>
      <c r="D323" s="82">
        <f t="shared" si="14"/>
        <v>0</v>
      </c>
      <c r="E323" s="82">
        <f t="shared" si="15"/>
        <v>0</v>
      </c>
      <c r="F323" s="83">
        <f>Invoice!G87</f>
        <v>0</v>
      </c>
      <c r="G323" s="84">
        <f t="shared" si="16"/>
        <v>0</v>
      </c>
    </row>
    <row r="324" spans="1:7" s="81" customFormat="1">
      <c r="A324" s="97" t="str">
        <f>Invoice!F88</f>
        <v>first line keep open</v>
      </c>
      <c r="B324" s="76">
        <f>Invoice!C88</f>
        <v>0</v>
      </c>
      <c r="C324" s="77">
        <f>Invoice!B88</f>
        <v>0</v>
      </c>
      <c r="D324" s="82">
        <f t="shared" si="14"/>
        <v>0</v>
      </c>
      <c r="E324" s="82">
        <f t="shared" si="15"/>
        <v>0</v>
      </c>
      <c r="F324" s="83">
        <f>Invoice!G88</f>
        <v>0</v>
      </c>
      <c r="G324" s="84">
        <f t="shared" si="16"/>
        <v>0</v>
      </c>
    </row>
    <row r="325" spans="1:7" s="81" customFormat="1">
      <c r="A325" s="97" t="str">
        <f>Invoice!F89</f>
        <v>first line keep open</v>
      </c>
      <c r="B325" s="76">
        <f>Invoice!C89</f>
        <v>0</v>
      </c>
      <c r="C325" s="77">
        <f>Invoice!B89</f>
        <v>0</v>
      </c>
      <c r="D325" s="82">
        <f t="shared" si="14"/>
        <v>0</v>
      </c>
      <c r="E325" s="82">
        <f t="shared" si="15"/>
        <v>0</v>
      </c>
      <c r="F325" s="83">
        <f>Invoice!G89</f>
        <v>0</v>
      </c>
      <c r="G325" s="84">
        <f t="shared" si="16"/>
        <v>0</v>
      </c>
    </row>
    <row r="326" spans="1:7" s="81" customFormat="1">
      <c r="A326" s="97" t="str">
        <f>Invoice!F90</f>
        <v>first line keep open</v>
      </c>
      <c r="B326" s="76">
        <f>Invoice!C90</f>
        <v>0</v>
      </c>
      <c r="C326" s="77">
        <f>Invoice!B90</f>
        <v>0</v>
      </c>
      <c r="D326" s="82">
        <f t="shared" si="14"/>
        <v>0</v>
      </c>
      <c r="E326" s="82">
        <f t="shared" si="15"/>
        <v>0</v>
      </c>
      <c r="F326" s="83">
        <f>Invoice!G90</f>
        <v>0</v>
      </c>
      <c r="G326" s="84">
        <f t="shared" si="16"/>
        <v>0</v>
      </c>
    </row>
    <row r="327" spans="1:7" s="81" customFormat="1">
      <c r="A327" s="97" t="str">
        <f>Invoice!F91</f>
        <v>first line keep open</v>
      </c>
      <c r="B327" s="76">
        <f>Invoice!C91</f>
        <v>0</v>
      </c>
      <c r="C327" s="77">
        <f>Invoice!B91</f>
        <v>0</v>
      </c>
      <c r="D327" s="82">
        <f t="shared" si="14"/>
        <v>0</v>
      </c>
      <c r="E327" s="82">
        <f t="shared" si="15"/>
        <v>0</v>
      </c>
      <c r="F327" s="83">
        <f>Invoice!G91</f>
        <v>0</v>
      </c>
      <c r="G327" s="84">
        <f t="shared" si="16"/>
        <v>0</v>
      </c>
    </row>
    <row r="328" spans="1:7" s="81" customFormat="1">
      <c r="A328" s="97" t="str">
        <f>Invoice!F92</f>
        <v>first line keep open</v>
      </c>
      <c r="B328" s="76">
        <f>Invoice!C92</f>
        <v>0</v>
      </c>
      <c r="C328" s="77">
        <f>Invoice!B92</f>
        <v>0</v>
      </c>
      <c r="D328" s="82">
        <f t="shared" si="14"/>
        <v>0</v>
      </c>
      <c r="E328" s="82">
        <f t="shared" si="15"/>
        <v>0</v>
      </c>
      <c r="F328" s="83">
        <f>Invoice!G92</f>
        <v>0</v>
      </c>
      <c r="G328" s="84">
        <f t="shared" si="16"/>
        <v>0</v>
      </c>
    </row>
    <row r="329" spans="1:7" s="81" customFormat="1">
      <c r="A329" s="97" t="str">
        <f>Invoice!F93</f>
        <v>first line keep open</v>
      </c>
      <c r="B329" s="76">
        <f>Invoice!C93</f>
        <v>0</v>
      </c>
      <c r="C329" s="77">
        <f>Invoice!B93</f>
        <v>0</v>
      </c>
      <c r="D329" s="82">
        <f t="shared" si="14"/>
        <v>0</v>
      </c>
      <c r="E329" s="82">
        <f t="shared" si="15"/>
        <v>0</v>
      </c>
      <c r="F329" s="83">
        <f>Invoice!G93</f>
        <v>0</v>
      </c>
      <c r="G329" s="84">
        <f t="shared" si="16"/>
        <v>0</v>
      </c>
    </row>
    <row r="330" spans="1:7" s="81" customFormat="1">
      <c r="A330" s="97" t="str">
        <f>Invoice!F94</f>
        <v>first line keep open</v>
      </c>
      <c r="B330" s="76">
        <f>Invoice!C94</f>
        <v>0</v>
      </c>
      <c r="C330" s="77">
        <f>Invoice!B94</f>
        <v>0</v>
      </c>
      <c r="D330" s="82">
        <f t="shared" si="14"/>
        <v>0</v>
      </c>
      <c r="E330" s="82">
        <f t="shared" si="15"/>
        <v>0</v>
      </c>
      <c r="F330" s="83">
        <f>Invoice!G94</f>
        <v>0</v>
      </c>
      <c r="G330" s="84">
        <f t="shared" si="16"/>
        <v>0</v>
      </c>
    </row>
    <row r="331" spans="1:7" s="81" customFormat="1">
      <c r="A331" s="97" t="str">
        <f>Invoice!F95</f>
        <v>first line keep open</v>
      </c>
      <c r="B331" s="76">
        <f>Invoice!C95</f>
        <v>0</v>
      </c>
      <c r="C331" s="77">
        <f>Invoice!B95</f>
        <v>0</v>
      </c>
      <c r="D331" s="82">
        <f t="shared" si="14"/>
        <v>0</v>
      </c>
      <c r="E331" s="82">
        <f t="shared" si="15"/>
        <v>0</v>
      </c>
      <c r="F331" s="83">
        <f>Invoice!G95</f>
        <v>0</v>
      </c>
      <c r="G331" s="84">
        <f t="shared" si="16"/>
        <v>0</v>
      </c>
    </row>
    <row r="332" spans="1:7" s="81" customFormat="1">
      <c r="A332" s="97" t="str">
        <f>Invoice!F96</f>
        <v>first line keep open</v>
      </c>
      <c r="B332" s="76">
        <f>Invoice!C96</f>
        <v>0</v>
      </c>
      <c r="C332" s="77">
        <f>Invoice!B96</f>
        <v>0</v>
      </c>
      <c r="D332" s="82">
        <f t="shared" si="14"/>
        <v>0</v>
      </c>
      <c r="E332" s="82">
        <f t="shared" si="15"/>
        <v>0</v>
      </c>
      <c r="F332" s="83">
        <f>Invoice!G96</f>
        <v>0</v>
      </c>
      <c r="G332" s="84">
        <f t="shared" si="16"/>
        <v>0</v>
      </c>
    </row>
    <row r="333" spans="1:7" s="81" customFormat="1">
      <c r="A333" s="97" t="str">
        <f>Invoice!F97</f>
        <v>first line keep open</v>
      </c>
      <c r="B333" s="76">
        <f>Invoice!C97</f>
        <v>0</v>
      </c>
      <c r="C333" s="77">
        <f>Invoice!B97</f>
        <v>0</v>
      </c>
      <c r="D333" s="82">
        <f t="shared" si="14"/>
        <v>0</v>
      </c>
      <c r="E333" s="82">
        <f t="shared" si="15"/>
        <v>0</v>
      </c>
      <c r="F333" s="83">
        <f>Invoice!G97</f>
        <v>0</v>
      </c>
      <c r="G333" s="84">
        <f t="shared" si="16"/>
        <v>0</v>
      </c>
    </row>
    <row r="334" spans="1:7" s="81" customFormat="1">
      <c r="A334" s="97" t="str">
        <f>Invoice!F98</f>
        <v>first line keep open</v>
      </c>
      <c r="B334" s="76">
        <f>Invoice!C98</f>
        <v>0</v>
      </c>
      <c r="C334" s="77">
        <f>Invoice!B98</f>
        <v>0</v>
      </c>
      <c r="D334" s="82">
        <f t="shared" si="14"/>
        <v>0</v>
      </c>
      <c r="E334" s="82">
        <f t="shared" si="15"/>
        <v>0</v>
      </c>
      <c r="F334" s="83">
        <f>Invoice!G98</f>
        <v>0</v>
      </c>
      <c r="G334" s="84">
        <f t="shared" si="16"/>
        <v>0</v>
      </c>
    </row>
    <row r="335" spans="1:7" s="81" customFormat="1">
      <c r="A335" s="97" t="str">
        <f>Invoice!F99</f>
        <v>first line keep open</v>
      </c>
      <c r="B335" s="76">
        <f>Invoice!C99</f>
        <v>0</v>
      </c>
      <c r="C335" s="77">
        <f>Invoice!B99</f>
        <v>0</v>
      </c>
      <c r="D335" s="82">
        <f t="shared" si="14"/>
        <v>0</v>
      </c>
      <c r="E335" s="82">
        <f t="shared" si="15"/>
        <v>0</v>
      </c>
      <c r="F335" s="83">
        <f>Invoice!G99</f>
        <v>0</v>
      </c>
      <c r="G335" s="84">
        <f t="shared" si="16"/>
        <v>0</v>
      </c>
    </row>
    <row r="336" spans="1:7" s="81" customFormat="1">
      <c r="A336" s="97" t="str">
        <f>Invoice!F100</f>
        <v>first line keep open</v>
      </c>
      <c r="B336" s="76">
        <f>Invoice!C100</f>
        <v>0</v>
      </c>
      <c r="C336" s="77">
        <f>Invoice!B100</f>
        <v>0</v>
      </c>
      <c r="D336" s="82">
        <f t="shared" si="14"/>
        <v>0</v>
      </c>
      <c r="E336" s="82">
        <f t="shared" si="15"/>
        <v>0</v>
      </c>
      <c r="F336" s="83">
        <f>Invoice!G100</f>
        <v>0</v>
      </c>
      <c r="G336" s="84">
        <f t="shared" si="16"/>
        <v>0</v>
      </c>
    </row>
    <row r="337" spans="1:7" s="81" customFormat="1">
      <c r="A337" s="97" t="str">
        <f>Invoice!F101</f>
        <v>first line keep open</v>
      </c>
      <c r="B337" s="76">
        <f>Invoice!C101</f>
        <v>0</v>
      </c>
      <c r="C337" s="77">
        <f>Invoice!B101</f>
        <v>0</v>
      </c>
      <c r="D337" s="82">
        <f t="shared" si="14"/>
        <v>0</v>
      </c>
      <c r="E337" s="82">
        <f t="shared" si="15"/>
        <v>0</v>
      </c>
      <c r="F337" s="83">
        <f>Invoice!G101</f>
        <v>0</v>
      </c>
      <c r="G337" s="84">
        <f t="shared" si="16"/>
        <v>0</v>
      </c>
    </row>
    <row r="338" spans="1:7" s="81" customFormat="1">
      <c r="A338" s="97" t="str">
        <f>Invoice!F102</f>
        <v>first line keep open</v>
      </c>
      <c r="B338" s="76">
        <f>Invoice!C102</f>
        <v>0</v>
      </c>
      <c r="C338" s="77">
        <f>Invoice!B102</f>
        <v>0</v>
      </c>
      <c r="D338" s="82">
        <f t="shared" si="14"/>
        <v>0</v>
      </c>
      <c r="E338" s="82">
        <f t="shared" si="15"/>
        <v>0</v>
      </c>
      <c r="F338" s="83">
        <f>Invoice!G102</f>
        <v>0</v>
      </c>
      <c r="G338" s="84">
        <f t="shared" si="16"/>
        <v>0</v>
      </c>
    </row>
    <row r="339" spans="1:7" s="81" customFormat="1">
      <c r="A339" s="97" t="str">
        <f>Invoice!F103</f>
        <v>first line keep open</v>
      </c>
      <c r="B339" s="76">
        <f>Invoice!C103</f>
        <v>0</v>
      </c>
      <c r="C339" s="77">
        <f>Invoice!B103</f>
        <v>0</v>
      </c>
      <c r="D339" s="82">
        <f t="shared" si="14"/>
        <v>0</v>
      </c>
      <c r="E339" s="82">
        <f t="shared" si="15"/>
        <v>0</v>
      </c>
      <c r="F339" s="83">
        <f>Invoice!G103</f>
        <v>0</v>
      </c>
      <c r="G339" s="84">
        <f t="shared" si="16"/>
        <v>0</v>
      </c>
    </row>
    <row r="340" spans="1:7" s="81" customFormat="1">
      <c r="A340" s="97" t="str">
        <f>Invoice!F104</f>
        <v>first line keep open</v>
      </c>
      <c r="B340" s="76">
        <f>Invoice!C104</f>
        <v>0</v>
      </c>
      <c r="C340" s="77">
        <f>Invoice!B104</f>
        <v>0</v>
      </c>
      <c r="D340" s="82">
        <f t="shared" si="14"/>
        <v>0</v>
      </c>
      <c r="E340" s="82">
        <f t="shared" si="15"/>
        <v>0</v>
      </c>
      <c r="F340" s="83">
        <f>Invoice!G104</f>
        <v>0</v>
      </c>
      <c r="G340" s="84">
        <f t="shared" si="16"/>
        <v>0</v>
      </c>
    </row>
    <row r="341" spans="1:7" s="81" customFormat="1">
      <c r="A341" s="97" t="str">
        <f>Invoice!F105</f>
        <v>first line keep open</v>
      </c>
      <c r="B341" s="76">
        <f>Invoice!C105</f>
        <v>0</v>
      </c>
      <c r="C341" s="77">
        <f>Invoice!B105</f>
        <v>0</v>
      </c>
      <c r="D341" s="82">
        <f t="shared" si="14"/>
        <v>0</v>
      </c>
      <c r="E341" s="82">
        <f t="shared" si="15"/>
        <v>0</v>
      </c>
      <c r="F341" s="83">
        <f>Invoice!G105</f>
        <v>0</v>
      </c>
      <c r="G341" s="84">
        <f t="shared" si="16"/>
        <v>0</v>
      </c>
    </row>
    <row r="342" spans="1:7" s="81" customFormat="1">
      <c r="A342" s="97" t="str">
        <f>Invoice!F106</f>
        <v>first line keep open</v>
      </c>
      <c r="B342" s="76">
        <f>Invoice!C106</f>
        <v>0</v>
      </c>
      <c r="C342" s="77">
        <f>Invoice!B106</f>
        <v>0</v>
      </c>
      <c r="D342" s="82">
        <f t="shared" si="14"/>
        <v>0</v>
      </c>
      <c r="E342" s="82">
        <f t="shared" si="15"/>
        <v>0</v>
      </c>
      <c r="F342" s="83">
        <f>Invoice!G106</f>
        <v>0</v>
      </c>
      <c r="G342" s="84">
        <f t="shared" si="16"/>
        <v>0</v>
      </c>
    </row>
    <row r="343" spans="1:7" s="81" customFormat="1">
      <c r="A343" s="97" t="str">
        <f>Invoice!F107</f>
        <v>first line keep open</v>
      </c>
      <c r="B343" s="76">
        <f>Invoice!C107</f>
        <v>0</v>
      </c>
      <c r="C343" s="77">
        <f>Invoice!B107</f>
        <v>0</v>
      </c>
      <c r="D343" s="82">
        <f t="shared" si="14"/>
        <v>0</v>
      </c>
      <c r="E343" s="82">
        <f t="shared" si="15"/>
        <v>0</v>
      </c>
      <c r="F343" s="83">
        <f>Invoice!G107</f>
        <v>0</v>
      </c>
      <c r="G343" s="84">
        <f t="shared" si="16"/>
        <v>0</v>
      </c>
    </row>
    <row r="344" spans="1:7" s="81" customFormat="1">
      <c r="A344" s="97" t="str">
        <f>Invoice!F108</f>
        <v>first line keep open</v>
      </c>
      <c r="B344" s="76">
        <f>Invoice!C108</f>
        <v>0</v>
      </c>
      <c r="C344" s="77">
        <f>Invoice!B108</f>
        <v>0</v>
      </c>
      <c r="D344" s="82">
        <f t="shared" si="14"/>
        <v>0</v>
      </c>
      <c r="E344" s="82">
        <f t="shared" si="15"/>
        <v>0</v>
      </c>
      <c r="F344" s="83">
        <f>Invoice!G108</f>
        <v>0</v>
      </c>
      <c r="G344" s="84">
        <f t="shared" si="16"/>
        <v>0</v>
      </c>
    </row>
    <row r="345" spans="1:7" s="81" customFormat="1">
      <c r="A345" s="97" t="str">
        <f>Invoice!F109</f>
        <v>first line keep open</v>
      </c>
      <c r="B345" s="76">
        <f>Invoice!C109</f>
        <v>0</v>
      </c>
      <c r="C345" s="77">
        <f>Invoice!B109</f>
        <v>0</v>
      </c>
      <c r="D345" s="82">
        <f t="shared" si="14"/>
        <v>0</v>
      </c>
      <c r="E345" s="82">
        <f t="shared" si="15"/>
        <v>0</v>
      </c>
      <c r="F345" s="83">
        <f>Invoice!G109</f>
        <v>0</v>
      </c>
      <c r="G345" s="84">
        <f t="shared" si="16"/>
        <v>0</v>
      </c>
    </row>
    <row r="346" spans="1:7" s="81" customFormat="1">
      <c r="A346" s="97" t="str">
        <f>Invoice!F110</f>
        <v>first line keep open</v>
      </c>
      <c r="B346" s="76">
        <f>Invoice!C110</f>
        <v>0</v>
      </c>
      <c r="C346" s="77">
        <f>Invoice!B110</f>
        <v>0</v>
      </c>
      <c r="D346" s="82">
        <f t="shared" si="14"/>
        <v>0</v>
      </c>
      <c r="E346" s="82">
        <f t="shared" si="15"/>
        <v>0</v>
      </c>
      <c r="F346" s="83">
        <f>Invoice!G110</f>
        <v>0</v>
      </c>
      <c r="G346" s="84">
        <f t="shared" si="16"/>
        <v>0</v>
      </c>
    </row>
    <row r="347" spans="1:7" s="81" customFormat="1">
      <c r="A347" s="97" t="str">
        <f>Invoice!F111</f>
        <v>first line keep open</v>
      </c>
      <c r="B347" s="76">
        <f>Invoice!C111</f>
        <v>0</v>
      </c>
      <c r="C347" s="77">
        <f>Invoice!B111</f>
        <v>0</v>
      </c>
      <c r="D347" s="82">
        <f t="shared" si="14"/>
        <v>0</v>
      </c>
      <c r="E347" s="82">
        <f t="shared" si="15"/>
        <v>0</v>
      </c>
      <c r="F347" s="83">
        <f>Invoice!G111</f>
        <v>0</v>
      </c>
      <c r="G347" s="84">
        <f t="shared" si="16"/>
        <v>0</v>
      </c>
    </row>
    <row r="348" spans="1:7" s="81" customFormat="1">
      <c r="A348" s="97" t="str">
        <f>Invoice!F112</f>
        <v>first line keep open</v>
      </c>
      <c r="B348" s="76">
        <f>Invoice!C112</f>
        <v>0</v>
      </c>
      <c r="C348" s="77">
        <f>Invoice!B112</f>
        <v>0</v>
      </c>
      <c r="D348" s="82">
        <f t="shared" si="14"/>
        <v>0</v>
      </c>
      <c r="E348" s="82">
        <f t="shared" si="15"/>
        <v>0</v>
      </c>
      <c r="F348" s="83">
        <f>Invoice!G112</f>
        <v>0</v>
      </c>
      <c r="G348" s="84">
        <f t="shared" si="16"/>
        <v>0</v>
      </c>
    </row>
    <row r="349" spans="1:7" s="81" customFormat="1">
      <c r="A349" s="97" t="str">
        <f>Invoice!F113</f>
        <v>first line keep open</v>
      </c>
      <c r="B349" s="76">
        <f>Invoice!C113</f>
        <v>0</v>
      </c>
      <c r="C349" s="77">
        <f>Invoice!B113</f>
        <v>0</v>
      </c>
      <c r="D349" s="82">
        <f t="shared" si="14"/>
        <v>0</v>
      </c>
      <c r="E349" s="82">
        <f t="shared" si="15"/>
        <v>0</v>
      </c>
      <c r="F349" s="83">
        <f>Invoice!G113</f>
        <v>0</v>
      </c>
      <c r="G349" s="84">
        <f t="shared" si="16"/>
        <v>0</v>
      </c>
    </row>
    <row r="350" spans="1:7" s="81" customFormat="1">
      <c r="A350" s="97" t="str">
        <f>Invoice!F114</f>
        <v>first line keep open</v>
      </c>
      <c r="B350" s="76">
        <f>Invoice!C114</f>
        <v>0</v>
      </c>
      <c r="C350" s="77">
        <f>Invoice!B114</f>
        <v>0</v>
      </c>
      <c r="D350" s="82">
        <f t="shared" si="14"/>
        <v>0</v>
      </c>
      <c r="E350" s="82">
        <f t="shared" si="15"/>
        <v>0</v>
      </c>
      <c r="F350" s="83">
        <f>Invoice!G114</f>
        <v>0</v>
      </c>
      <c r="G350" s="84">
        <f t="shared" si="16"/>
        <v>0</v>
      </c>
    </row>
    <row r="351" spans="1:7" s="81" customFormat="1">
      <c r="A351" s="97" t="str">
        <f>Invoice!F115</f>
        <v>first line keep open</v>
      </c>
      <c r="B351" s="76">
        <f>Invoice!C115</f>
        <v>0</v>
      </c>
      <c r="C351" s="77">
        <f>Invoice!B115</f>
        <v>0</v>
      </c>
      <c r="D351" s="82">
        <f t="shared" si="14"/>
        <v>0</v>
      </c>
      <c r="E351" s="82">
        <f t="shared" si="15"/>
        <v>0</v>
      </c>
      <c r="F351" s="83">
        <f>Invoice!G115</f>
        <v>0</v>
      </c>
      <c r="G351" s="84">
        <f t="shared" si="16"/>
        <v>0</v>
      </c>
    </row>
    <row r="352" spans="1:7" s="81" customFormat="1">
      <c r="A352" s="97" t="str">
        <f>Invoice!F116</f>
        <v>first line keep open</v>
      </c>
      <c r="B352" s="76">
        <f>Invoice!C116</f>
        <v>0</v>
      </c>
      <c r="C352" s="77">
        <f>Invoice!B116</f>
        <v>0</v>
      </c>
      <c r="D352" s="82">
        <f t="shared" si="14"/>
        <v>0</v>
      </c>
      <c r="E352" s="82">
        <f t="shared" si="15"/>
        <v>0</v>
      </c>
      <c r="F352" s="83">
        <f>Invoice!G116</f>
        <v>0</v>
      </c>
      <c r="G352" s="84">
        <f t="shared" si="16"/>
        <v>0</v>
      </c>
    </row>
    <row r="353" spans="1:7" s="81" customFormat="1">
      <c r="A353" s="97" t="str">
        <f>Invoice!F117</f>
        <v>first line keep open</v>
      </c>
      <c r="B353" s="76">
        <f>Invoice!C117</f>
        <v>0</v>
      </c>
      <c r="C353" s="77">
        <f>Invoice!B117</f>
        <v>0</v>
      </c>
      <c r="D353" s="82">
        <f t="shared" si="14"/>
        <v>0</v>
      </c>
      <c r="E353" s="82">
        <f t="shared" si="15"/>
        <v>0</v>
      </c>
      <c r="F353" s="83">
        <f>Invoice!G117</f>
        <v>0</v>
      </c>
      <c r="G353" s="84">
        <f t="shared" si="16"/>
        <v>0</v>
      </c>
    </row>
    <row r="354" spans="1:7" s="81" customFormat="1">
      <c r="A354" s="97" t="str">
        <f>Invoice!F118</f>
        <v>first line keep open</v>
      </c>
      <c r="B354" s="76">
        <f>Invoice!C118</f>
        <v>0</v>
      </c>
      <c r="C354" s="77">
        <f>Invoice!B118</f>
        <v>0</v>
      </c>
      <c r="D354" s="82">
        <f t="shared" si="14"/>
        <v>0</v>
      </c>
      <c r="E354" s="82">
        <f t="shared" si="15"/>
        <v>0</v>
      </c>
      <c r="F354" s="83">
        <f>Invoice!G118</f>
        <v>0</v>
      </c>
      <c r="G354" s="84">
        <f t="shared" si="16"/>
        <v>0</v>
      </c>
    </row>
    <row r="355" spans="1:7" s="81" customFormat="1">
      <c r="A355" s="97" t="str">
        <f>Invoice!F119</f>
        <v>first line keep open</v>
      </c>
      <c r="B355" s="76">
        <f>Invoice!C119</f>
        <v>0</v>
      </c>
      <c r="C355" s="77">
        <f>Invoice!B119</f>
        <v>0</v>
      </c>
      <c r="D355" s="82">
        <f t="shared" si="14"/>
        <v>0</v>
      </c>
      <c r="E355" s="82">
        <f t="shared" si="15"/>
        <v>0</v>
      </c>
      <c r="F355" s="83">
        <f>Invoice!G119</f>
        <v>0</v>
      </c>
      <c r="G355" s="84">
        <f t="shared" si="16"/>
        <v>0</v>
      </c>
    </row>
    <row r="356" spans="1:7" s="81" customFormat="1">
      <c r="A356" s="97" t="str">
        <f>Invoice!F120</f>
        <v>first line keep open</v>
      </c>
      <c r="B356" s="76">
        <f>Invoice!C120</f>
        <v>0</v>
      </c>
      <c r="C356" s="77">
        <f>Invoice!B120</f>
        <v>0</v>
      </c>
      <c r="D356" s="82">
        <f t="shared" si="14"/>
        <v>0</v>
      </c>
      <c r="E356" s="82">
        <f t="shared" si="15"/>
        <v>0</v>
      </c>
      <c r="F356" s="83">
        <f>Invoice!G120</f>
        <v>0</v>
      </c>
      <c r="G356" s="84">
        <f t="shared" si="16"/>
        <v>0</v>
      </c>
    </row>
    <row r="357" spans="1:7" s="81" customFormat="1">
      <c r="A357" s="97" t="str">
        <f>Invoice!F121</f>
        <v>first line keep open</v>
      </c>
      <c r="B357" s="76">
        <f>Invoice!C121</f>
        <v>0</v>
      </c>
      <c r="C357" s="77">
        <f>Invoice!B121</f>
        <v>0</v>
      </c>
      <c r="D357" s="82">
        <f t="shared" si="14"/>
        <v>0</v>
      </c>
      <c r="E357" s="82">
        <f t="shared" si="15"/>
        <v>0</v>
      </c>
      <c r="F357" s="83">
        <f>Invoice!G121</f>
        <v>0</v>
      </c>
      <c r="G357" s="84">
        <f t="shared" si="16"/>
        <v>0</v>
      </c>
    </row>
    <row r="358" spans="1:7" s="81" customFormat="1">
      <c r="A358" s="97" t="str">
        <f>Invoice!F122</f>
        <v>first line keep open</v>
      </c>
      <c r="B358" s="76">
        <f>Invoice!C122</f>
        <v>0</v>
      </c>
      <c r="C358" s="77">
        <f>Invoice!B122</f>
        <v>0</v>
      </c>
      <c r="D358" s="82">
        <f t="shared" si="14"/>
        <v>0</v>
      </c>
      <c r="E358" s="82">
        <f t="shared" si="15"/>
        <v>0</v>
      </c>
      <c r="F358" s="83">
        <f>Invoice!G122</f>
        <v>0</v>
      </c>
      <c r="G358" s="84">
        <f t="shared" si="16"/>
        <v>0</v>
      </c>
    </row>
    <row r="359" spans="1:7" s="81" customFormat="1">
      <c r="A359" s="97" t="str">
        <f>Invoice!F123</f>
        <v>first line keep open</v>
      </c>
      <c r="B359" s="76">
        <f>Invoice!C123</f>
        <v>0</v>
      </c>
      <c r="C359" s="77">
        <f>Invoice!B123</f>
        <v>0</v>
      </c>
      <c r="D359" s="82">
        <f t="shared" si="14"/>
        <v>0</v>
      </c>
      <c r="E359" s="82">
        <f t="shared" si="15"/>
        <v>0</v>
      </c>
      <c r="F359" s="83">
        <f>Invoice!G123</f>
        <v>0</v>
      </c>
      <c r="G359" s="84">
        <f t="shared" si="16"/>
        <v>0</v>
      </c>
    </row>
    <row r="360" spans="1:7" s="81" customFormat="1">
      <c r="A360" s="97" t="str">
        <f>Invoice!F124</f>
        <v>first line keep open</v>
      </c>
      <c r="B360" s="76">
        <f>Invoice!C124</f>
        <v>0</v>
      </c>
      <c r="C360" s="77">
        <f>Invoice!B124</f>
        <v>0</v>
      </c>
      <c r="D360" s="82">
        <f t="shared" si="14"/>
        <v>0</v>
      </c>
      <c r="E360" s="82">
        <f t="shared" si="15"/>
        <v>0</v>
      </c>
      <c r="F360" s="83">
        <f>Invoice!G124</f>
        <v>0</v>
      </c>
      <c r="G360" s="84">
        <f t="shared" si="16"/>
        <v>0</v>
      </c>
    </row>
    <row r="361" spans="1:7" s="81" customFormat="1">
      <c r="A361" s="97" t="str">
        <f>Invoice!F125</f>
        <v>first line keep open</v>
      </c>
      <c r="B361" s="76">
        <f>Invoice!C125</f>
        <v>0</v>
      </c>
      <c r="C361" s="77">
        <f>Invoice!B125</f>
        <v>0</v>
      </c>
      <c r="D361" s="82">
        <f t="shared" si="14"/>
        <v>0</v>
      </c>
      <c r="E361" s="82">
        <f t="shared" si="15"/>
        <v>0</v>
      </c>
      <c r="F361" s="83">
        <f>Invoice!G125</f>
        <v>0</v>
      </c>
      <c r="G361" s="84">
        <f t="shared" si="16"/>
        <v>0</v>
      </c>
    </row>
    <row r="362" spans="1:7" s="81" customFormat="1">
      <c r="A362" s="97" t="str">
        <f>Invoice!F126</f>
        <v>first line keep open</v>
      </c>
      <c r="B362" s="76">
        <f>Invoice!C126</f>
        <v>0</v>
      </c>
      <c r="C362" s="77">
        <f>Invoice!B126</f>
        <v>0</v>
      </c>
      <c r="D362" s="82">
        <f t="shared" si="14"/>
        <v>0</v>
      </c>
      <c r="E362" s="82">
        <f t="shared" si="15"/>
        <v>0</v>
      </c>
      <c r="F362" s="83">
        <f>Invoice!G126</f>
        <v>0</v>
      </c>
      <c r="G362" s="84">
        <f t="shared" si="16"/>
        <v>0</v>
      </c>
    </row>
    <row r="363" spans="1:7" s="81" customFormat="1">
      <c r="A363" s="97" t="str">
        <f>Invoice!F127</f>
        <v>first line keep open</v>
      </c>
      <c r="B363" s="76">
        <f>Invoice!C127</f>
        <v>0</v>
      </c>
      <c r="C363" s="77">
        <f>Invoice!B127</f>
        <v>0</v>
      </c>
      <c r="D363" s="82">
        <f t="shared" si="14"/>
        <v>0</v>
      </c>
      <c r="E363" s="82">
        <f t="shared" si="15"/>
        <v>0</v>
      </c>
      <c r="F363" s="83">
        <f>Invoice!G127</f>
        <v>0</v>
      </c>
      <c r="G363" s="84">
        <f t="shared" si="16"/>
        <v>0</v>
      </c>
    </row>
    <row r="364" spans="1:7" s="81" customFormat="1">
      <c r="A364" s="97" t="str">
        <f>Invoice!F128</f>
        <v>first line keep open</v>
      </c>
      <c r="B364" s="76">
        <f>Invoice!C128</f>
        <v>0</v>
      </c>
      <c r="C364" s="77">
        <f>Invoice!B128</f>
        <v>0</v>
      </c>
      <c r="D364" s="82">
        <f t="shared" si="14"/>
        <v>0</v>
      </c>
      <c r="E364" s="82">
        <f t="shared" si="15"/>
        <v>0</v>
      </c>
      <c r="F364" s="83">
        <f>Invoice!G128</f>
        <v>0</v>
      </c>
      <c r="G364" s="84">
        <f t="shared" si="16"/>
        <v>0</v>
      </c>
    </row>
    <row r="365" spans="1:7" s="81" customFormat="1">
      <c r="A365" s="97" t="str">
        <f>Invoice!F129</f>
        <v>first line keep open</v>
      </c>
      <c r="B365" s="76">
        <f>Invoice!C129</f>
        <v>0</v>
      </c>
      <c r="C365" s="77">
        <f>Invoice!B129</f>
        <v>0</v>
      </c>
      <c r="D365" s="82">
        <f t="shared" si="14"/>
        <v>0</v>
      </c>
      <c r="E365" s="82">
        <f t="shared" si="15"/>
        <v>0</v>
      </c>
      <c r="F365" s="83">
        <f>Invoice!G129</f>
        <v>0</v>
      </c>
      <c r="G365" s="84">
        <f t="shared" si="16"/>
        <v>0</v>
      </c>
    </row>
    <row r="366" spans="1:7" s="81" customFormat="1">
      <c r="A366" s="97" t="str">
        <f>Invoice!F130</f>
        <v>first line keep open</v>
      </c>
      <c r="B366" s="76">
        <f>Invoice!C130</f>
        <v>0</v>
      </c>
      <c r="C366" s="77">
        <f>Invoice!B130</f>
        <v>0</v>
      </c>
      <c r="D366" s="82">
        <f t="shared" si="14"/>
        <v>0</v>
      </c>
      <c r="E366" s="82">
        <f t="shared" si="15"/>
        <v>0</v>
      </c>
      <c r="F366" s="83">
        <f>Invoice!G130</f>
        <v>0</v>
      </c>
      <c r="G366" s="84">
        <f t="shared" si="16"/>
        <v>0</v>
      </c>
    </row>
    <row r="367" spans="1:7" s="81" customFormat="1">
      <c r="A367" s="97" t="str">
        <f>Invoice!F131</f>
        <v>first line keep open</v>
      </c>
      <c r="B367" s="76">
        <f>Invoice!C131</f>
        <v>0</v>
      </c>
      <c r="C367" s="77">
        <f>Invoice!B131</f>
        <v>0</v>
      </c>
      <c r="D367" s="82">
        <f t="shared" si="14"/>
        <v>0</v>
      </c>
      <c r="E367" s="82">
        <f t="shared" si="15"/>
        <v>0</v>
      </c>
      <c r="F367" s="83">
        <f>Invoice!G131</f>
        <v>0</v>
      </c>
      <c r="G367" s="84">
        <f t="shared" si="16"/>
        <v>0</v>
      </c>
    </row>
    <row r="368" spans="1:7" s="81" customFormat="1">
      <c r="A368" s="97" t="str">
        <f>Invoice!F132</f>
        <v>first line keep open</v>
      </c>
      <c r="B368" s="76">
        <f>Invoice!C132</f>
        <v>0</v>
      </c>
      <c r="C368" s="77">
        <f>Invoice!B132</f>
        <v>0</v>
      </c>
      <c r="D368" s="82">
        <f t="shared" si="14"/>
        <v>0</v>
      </c>
      <c r="E368" s="82">
        <f t="shared" si="15"/>
        <v>0</v>
      </c>
      <c r="F368" s="83">
        <f>Invoice!G132</f>
        <v>0</v>
      </c>
      <c r="G368" s="84">
        <f t="shared" si="16"/>
        <v>0</v>
      </c>
    </row>
    <row r="369" spans="1:7" s="81" customFormat="1">
      <c r="A369" s="97" t="str">
        <f>Invoice!F133</f>
        <v>first line keep open</v>
      </c>
      <c r="B369" s="76">
        <f>Invoice!C133</f>
        <v>0</v>
      </c>
      <c r="C369" s="77">
        <f>Invoice!B133</f>
        <v>0</v>
      </c>
      <c r="D369" s="82">
        <f t="shared" si="14"/>
        <v>0</v>
      </c>
      <c r="E369" s="82">
        <f t="shared" si="15"/>
        <v>0</v>
      </c>
      <c r="F369" s="83">
        <f>Invoice!G133</f>
        <v>0</v>
      </c>
      <c r="G369" s="84">
        <f t="shared" si="16"/>
        <v>0</v>
      </c>
    </row>
    <row r="370" spans="1:7" s="81" customFormat="1">
      <c r="A370" s="97" t="str">
        <f>Invoice!F134</f>
        <v>first line keep open</v>
      </c>
      <c r="B370" s="76">
        <f>Invoice!C134</f>
        <v>0</v>
      </c>
      <c r="C370" s="77">
        <f>Invoice!B134</f>
        <v>0</v>
      </c>
      <c r="D370" s="82">
        <f t="shared" si="14"/>
        <v>0</v>
      </c>
      <c r="E370" s="82">
        <f t="shared" si="15"/>
        <v>0</v>
      </c>
      <c r="F370" s="83">
        <f>Invoice!G134</f>
        <v>0</v>
      </c>
      <c r="G370" s="84">
        <f t="shared" si="16"/>
        <v>0</v>
      </c>
    </row>
    <row r="371" spans="1:7" s="81" customFormat="1">
      <c r="A371" s="97" t="str">
        <f>Invoice!F135</f>
        <v>first line keep open</v>
      </c>
      <c r="B371" s="76">
        <f>Invoice!C135</f>
        <v>0</v>
      </c>
      <c r="C371" s="77">
        <f>Invoice!B135</f>
        <v>0</v>
      </c>
      <c r="D371" s="82">
        <f t="shared" si="14"/>
        <v>0</v>
      </c>
      <c r="E371" s="82">
        <f t="shared" si="15"/>
        <v>0</v>
      </c>
      <c r="F371" s="83">
        <f>Invoice!G135</f>
        <v>0</v>
      </c>
      <c r="G371" s="84">
        <f t="shared" si="16"/>
        <v>0</v>
      </c>
    </row>
    <row r="372" spans="1:7" s="81" customFormat="1">
      <c r="A372" s="97" t="str">
        <f>Invoice!F136</f>
        <v>first line keep open</v>
      </c>
      <c r="B372" s="76">
        <f>Invoice!C136</f>
        <v>0</v>
      </c>
      <c r="C372" s="77">
        <f>Invoice!B136</f>
        <v>0</v>
      </c>
      <c r="D372" s="82">
        <f t="shared" si="14"/>
        <v>0</v>
      </c>
      <c r="E372" s="82">
        <f t="shared" si="15"/>
        <v>0</v>
      </c>
      <c r="F372" s="83">
        <f>Invoice!G136</f>
        <v>0</v>
      </c>
      <c r="G372" s="84">
        <f t="shared" si="16"/>
        <v>0</v>
      </c>
    </row>
    <row r="373" spans="1:7" s="81" customFormat="1">
      <c r="A373" s="97" t="str">
        <f>Invoice!F137</f>
        <v>first line keep open</v>
      </c>
      <c r="B373" s="76">
        <f>Invoice!C137</f>
        <v>0</v>
      </c>
      <c r="C373" s="77">
        <f>Invoice!B137</f>
        <v>0</v>
      </c>
      <c r="D373" s="82">
        <f t="shared" si="14"/>
        <v>0</v>
      </c>
      <c r="E373" s="82">
        <f t="shared" si="15"/>
        <v>0</v>
      </c>
      <c r="F373" s="83">
        <f>Invoice!G137</f>
        <v>0</v>
      </c>
      <c r="G373" s="84">
        <f t="shared" si="16"/>
        <v>0</v>
      </c>
    </row>
    <row r="374" spans="1:7" s="81" customFormat="1">
      <c r="A374" s="97" t="str">
        <f>Invoice!F138</f>
        <v>first line keep open</v>
      </c>
      <c r="B374" s="76">
        <f>Invoice!C138</f>
        <v>0</v>
      </c>
      <c r="C374" s="77">
        <f>Invoice!B138</f>
        <v>0</v>
      </c>
      <c r="D374" s="82">
        <f t="shared" si="14"/>
        <v>0</v>
      </c>
      <c r="E374" s="82">
        <f t="shared" si="15"/>
        <v>0</v>
      </c>
      <c r="F374" s="83">
        <f>Invoice!G138</f>
        <v>0</v>
      </c>
      <c r="G374" s="84">
        <f t="shared" si="16"/>
        <v>0</v>
      </c>
    </row>
    <row r="375" spans="1:7" s="81" customFormat="1">
      <c r="A375" s="97" t="str">
        <f>Invoice!F139</f>
        <v>first line keep open</v>
      </c>
      <c r="B375" s="76">
        <f>Invoice!C139</f>
        <v>0</v>
      </c>
      <c r="C375" s="77">
        <f>Invoice!B139</f>
        <v>0</v>
      </c>
      <c r="D375" s="82">
        <f t="shared" si="14"/>
        <v>0</v>
      </c>
      <c r="E375" s="82">
        <f t="shared" si="15"/>
        <v>0</v>
      </c>
      <c r="F375" s="83">
        <f>Invoice!G139</f>
        <v>0</v>
      </c>
      <c r="G375" s="84">
        <f t="shared" si="16"/>
        <v>0</v>
      </c>
    </row>
    <row r="376" spans="1:7" s="81" customFormat="1">
      <c r="A376" s="97" t="str">
        <f>Invoice!F140</f>
        <v>first line keep open</v>
      </c>
      <c r="B376" s="76">
        <f>Invoice!C140</f>
        <v>0</v>
      </c>
      <c r="C376" s="77">
        <f>Invoice!B140</f>
        <v>0</v>
      </c>
      <c r="D376" s="82">
        <f t="shared" si="14"/>
        <v>0</v>
      </c>
      <c r="E376" s="82">
        <f t="shared" si="15"/>
        <v>0</v>
      </c>
      <c r="F376" s="83">
        <f>Invoice!G140</f>
        <v>0</v>
      </c>
      <c r="G376" s="84">
        <f t="shared" si="16"/>
        <v>0</v>
      </c>
    </row>
    <row r="377" spans="1:7" s="81" customFormat="1">
      <c r="A377" s="97" t="str">
        <f>Invoice!F141</f>
        <v>first line keep open</v>
      </c>
      <c r="B377" s="76">
        <f>Invoice!C141</f>
        <v>0</v>
      </c>
      <c r="C377" s="77">
        <f>Invoice!B141</f>
        <v>0</v>
      </c>
      <c r="D377" s="82">
        <f t="shared" si="14"/>
        <v>0</v>
      </c>
      <c r="E377" s="82">
        <f t="shared" si="15"/>
        <v>0</v>
      </c>
      <c r="F377" s="83">
        <f>Invoice!G141</f>
        <v>0</v>
      </c>
      <c r="G377" s="84">
        <f t="shared" si="16"/>
        <v>0</v>
      </c>
    </row>
    <row r="378" spans="1:7" s="81" customFormat="1">
      <c r="A378" s="97" t="str">
        <f>Invoice!F142</f>
        <v>first line keep open</v>
      </c>
      <c r="B378" s="76">
        <f>Invoice!C142</f>
        <v>0</v>
      </c>
      <c r="C378" s="77">
        <f>Invoice!B142</f>
        <v>0</v>
      </c>
      <c r="D378" s="82">
        <f t="shared" si="14"/>
        <v>0</v>
      </c>
      <c r="E378" s="82">
        <f t="shared" si="15"/>
        <v>0</v>
      </c>
      <c r="F378" s="83">
        <f>Invoice!G142</f>
        <v>0</v>
      </c>
      <c r="G378" s="84">
        <f t="shared" si="16"/>
        <v>0</v>
      </c>
    </row>
    <row r="379" spans="1:7" s="81" customFormat="1">
      <c r="A379" s="97" t="str">
        <f>Invoice!F143</f>
        <v>first line keep open</v>
      </c>
      <c r="B379" s="76">
        <f>Invoice!C143</f>
        <v>0</v>
      </c>
      <c r="C379" s="77">
        <f>Invoice!B143</f>
        <v>0</v>
      </c>
      <c r="D379" s="82">
        <f t="shared" si="14"/>
        <v>0</v>
      </c>
      <c r="E379" s="82">
        <f t="shared" si="15"/>
        <v>0</v>
      </c>
      <c r="F379" s="83">
        <f>Invoice!G143</f>
        <v>0</v>
      </c>
      <c r="G379" s="84">
        <f t="shared" si="16"/>
        <v>0</v>
      </c>
    </row>
    <row r="380" spans="1:7" s="81" customFormat="1">
      <c r="A380" s="97" t="str">
        <f>Invoice!F144</f>
        <v>first line keep open</v>
      </c>
      <c r="B380" s="76">
        <f>Invoice!C144</f>
        <v>0</v>
      </c>
      <c r="C380" s="77">
        <f>Invoice!B144</f>
        <v>0</v>
      </c>
      <c r="D380" s="82">
        <f t="shared" si="14"/>
        <v>0</v>
      </c>
      <c r="E380" s="82">
        <f t="shared" si="15"/>
        <v>0</v>
      </c>
      <c r="F380" s="83">
        <f>Invoice!G144</f>
        <v>0</v>
      </c>
      <c r="G380" s="84">
        <f t="shared" si="16"/>
        <v>0</v>
      </c>
    </row>
    <row r="381" spans="1:7" s="81" customFormat="1">
      <c r="A381" s="97" t="str">
        <f>Invoice!F145</f>
        <v>first line keep open</v>
      </c>
      <c r="B381" s="76">
        <f>Invoice!C145</f>
        <v>0</v>
      </c>
      <c r="C381" s="77">
        <f>Invoice!B145</f>
        <v>0</v>
      </c>
      <c r="D381" s="82">
        <f t="shared" si="14"/>
        <v>0</v>
      </c>
      <c r="E381" s="82">
        <f t="shared" si="15"/>
        <v>0</v>
      </c>
      <c r="F381" s="83">
        <f>Invoice!G145</f>
        <v>0</v>
      </c>
      <c r="G381" s="84">
        <f t="shared" si="16"/>
        <v>0</v>
      </c>
    </row>
    <row r="382" spans="1:7" s="81" customFormat="1">
      <c r="A382" s="97" t="str">
        <f>Invoice!F146</f>
        <v>first line keep open</v>
      </c>
      <c r="B382" s="76">
        <f>Invoice!C146</f>
        <v>0</v>
      </c>
      <c r="C382" s="77">
        <f>Invoice!B146</f>
        <v>0</v>
      </c>
      <c r="D382" s="82">
        <f t="shared" si="14"/>
        <v>0</v>
      </c>
      <c r="E382" s="82">
        <f t="shared" si="15"/>
        <v>0</v>
      </c>
      <c r="F382" s="83">
        <f>Invoice!G146</f>
        <v>0</v>
      </c>
      <c r="G382" s="84">
        <f t="shared" si="16"/>
        <v>0</v>
      </c>
    </row>
    <row r="383" spans="1:7" s="81" customFormat="1">
      <c r="A383" s="97" t="str">
        <f>Invoice!F147</f>
        <v>first line keep open</v>
      </c>
      <c r="B383" s="76">
        <f>Invoice!C147</f>
        <v>0</v>
      </c>
      <c r="C383" s="77">
        <f>Invoice!B147</f>
        <v>0</v>
      </c>
      <c r="D383" s="82">
        <f t="shared" si="14"/>
        <v>0</v>
      </c>
      <c r="E383" s="82">
        <f t="shared" si="15"/>
        <v>0</v>
      </c>
      <c r="F383" s="83">
        <f>Invoice!G147</f>
        <v>0</v>
      </c>
      <c r="G383" s="84">
        <f t="shared" si="16"/>
        <v>0</v>
      </c>
    </row>
    <row r="384" spans="1:7" s="81" customFormat="1">
      <c r="A384" s="97" t="str">
        <f>Invoice!F148</f>
        <v>first line keep open</v>
      </c>
      <c r="B384" s="76">
        <f>Invoice!C148</f>
        <v>0</v>
      </c>
      <c r="C384" s="77">
        <f>Invoice!B148</f>
        <v>0</v>
      </c>
      <c r="D384" s="82">
        <f t="shared" si="14"/>
        <v>0</v>
      </c>
      <c r="E384" s="82">
        <f t="shared" si="15"/>
        <v>0</v>
      </c>
      <c r="F384" s="83">
        <f>Invoice!G148</f>
        <v>0</v>
      </c>
      <c r="G384" s="84">
        <f t="shared" si="16"/>
        <v>0</v>
      </c>
    </row>
    <row r="385" spans="1:7" s="81" customFormat="1">
      <c r="A385" s="97" t="str">
        <f>Invoice!F149</f>
        <v>first line keep open</v>
      </c>
      <c r="B385" s="76">
        <f>Invoice!C149</f>
        <v>0</v>
      </c>
      <c r="C385" s="77">
        <f>Invoice!B149</f>
        <v>0</v>
      </c>
      <c r="D385" s="82">
        <f t="shared" ref="D385:D448" si="17">F385/$D$14</f>
        <v>0</v>
      </c>
      <c r="E385" s="82">
        <f t="shared" ref="E385:E448" si="18">G385/$D$14</f>
        <v>0</v>
      </c>
      <c r="F385" s="83">
        <f>Invoice!G149</f>
        <v>0</v>
      </c>
      <c r="G385" s="84">
        <f t="shared" ref="G385:G448" si="19">C385*F385</f>
        <v>0</v>
      </c>
    </row>
    <row r="386" spans="1:7" s="81" customFormat="1">
      <c r="A386" s="97" t="str">
        <f>Invoice!F150</f>
        <v>first line keep open</v>
      </c>
      <c r="B386" s="76">
        <f>Invoice!C150</f>
        <v>0</v>
      </c>
      <c r="C386" s="77">
        <f>Invoice!B150</f>
        <v>0</v>
      </c>
      <c r="D386" s="82">
        <f t="shared" si="17"/>
        <v>0</v>
      </c>
      <c r="E386" s="82">
        <f t="shared" si="18"/>
        <v>0</v>
      </c>
      <c r="F386" s="83">
        <f>Invoice!G150</f>
        <v>0</v>
      </c>
      <c r="G386" s="84">
        <f t="shared" si="19"/>
        <v>0</v>
      </c>
    </row>
    <row r="387" spans="1:7" s="81" customFormat="1">
      <c r="A387" s="97" t="str">
        <f>Invoice!F151</f>
        <v>first line keep open</v>
      </c>
      <c r="B387" s="76">
        <f>Invoice!C151</f>
        <v>0</v>
      </c>
      <c r="C387" s="77">
        <f>Invoice!B151</f>
        <v>0</v>
      </c>
      <c r="D387" s="82">
        <f t="shared" si="17"/>
        <v>0</v>
      </c>
      <c r="E387" s="82">
        <f t="shared" si="18"/>
        <v>0</v>
      </c>
      <c r="F387" s="83">
        <f>Invoice!G151</f>
        <v>0</v>
      </c>
      <c r="G387" s="84">
        <f t="shared" si="19"/>
        <v>0</v>
      </c>
    </row>
    <row r="388" spans="1:7" s="81" customFormat="1">
      <c r="A388" s="97" t="str">
        <f>Invoice!F152</f>
        <v>first line keep open</v>
      </c>
      <c r="B388" s="76">
        <f>Invoice!C152</f>
        <v>0</v>
      </c>
      <c r="C388" s="77">
        <f>Invoice!B152</f>
        <v>0</v>
      </c>
      <c r="D388" s="82">
        <f t="shared" si="17"/>
        <v>0</v>
      </c>
      <c r="E388" s="82">
        <f t="shared" si="18"/>
        <v>0</v>
      </c>
      <c r="F388" s="83">
        <f>Invoice!G152</f>
        <v>0</v>
      </c>
      <c r="G388" s="84">
        <f t="shared" si="19"/>
        <v>0</v>
      </c>
    </row>
    <row r="389" spans="1:7" s="81" customFormat="1">
      <c r="A389" s="97" t="str">
        <f>Invoice!F153</f>
        <v>first line keep open</v>
      </c>
      <c r="B389" s="76">
        <f>Invoice!C153</f>
        <v>0</v>
      </c>
      <c r="C389" s="77">
        <f>Invoice!B153</f>
        <v>0</v>
      </c>
      <c r="D389" s="82">
        <f t="shared" si="17"/>
        <v>0</v>
      </c>
      <c r="E389" s="82">
        <f t="shared" si="18"/>
        <v>0</v>
      </c>
      <c r="F389" s="83">
        <f>Invoice!G153</f>
        <v>0</v>
      </c>
      <c r="G389" s="84">
        <f t="shared" si="19"/>
        <v>0</v>
      </c>
    </row>
    <row r="390" spans="1:7" s="81" customFormat="1">
      <c r="A390" s="97" t="str">
        <f>Invoice!F154</f>
        <v>first line keep open</v>
      </c>
      <c r="B390" s="76">
        <f>Invoice!C154</f>
        <v>0</v>
      </c>
      <c r="C390" s="77">
        <f>Invoice!B154</f>
        <v>0</v>
      </c>
      <c r="D390" s="82">
        <f t="shared" si="17"/>
        <v>0</v>
      </c>
      <c r="E390" s="82">
        <f t="shared" si="18"/>
        <v>0</v>
      </c>
      <c r="F390" s="83">
        <f>Invoice!G154</f>
        <v>0</v>
      </c>
      <c r="G390" s="84">
        <f t="shared" si="19"/>
        <v>0</v>
      </c>
    </row>
    <row r="391" spans="1:7" s="81" customFormat="1">
      <c r="A391" s="97" t="str">
        <f>Invoice!F155</f>
        <v>first line keep open</v>
      </c>
      <c r="B391" s="76">
        <f>Invoice!C155</f>
        <v>0</v>
      </c>
      <c r="C391" s="77">
        <f>Invoice!B155</f>
        <v>0</v>
      </c>
      <c r="D391" s="82">
        <f t="shared" si="17"/>
        <v>0</v>
      </c>
      <c r="E391" s="82">
        <f t="shared" si="18"/>
        <v>0</v>
      </c>
      <c r="F391" s="83">
        <f>Invoice!G155</f>
        <v>0</v>
      </c>
      <c r="G391" s="84">
        <f t="shared" si="19"/>
        <v>0</v>
      </c>
    </row>
    <row r="392" spans="1:7" s="81" customFormat="1">
      <c r="A392" s="97" t="str">
        <f>Invoice!F156</f>
        <v>first line keep open</v>
      </c>
      <c r="B392" s="76">
        <f>Invoice!C156</f>
        <v>0</v>
      </c>
      <c r="C392" s="77">
        <f>Invoice!B156</f>
        <v>0</v>
      </c>
      <c r="D392" s="82">
        <f t="shared" si="17"/>
        <v>0</v>
      </c>
      <c r="E392" s="82">
        <f t="shared" si="18"/>
        <v>0</v>
      </c>
      <c r="F392" s="83">
        <f>Invoice!G156</f>
        <v>0</v>
      </c>
      <c r="G392" s="84">
        <f t="shared" si="19"/>
        <v>0</v>
      </c>
    </row>
    <row r="393" spans="1:7" s="81" customFormat="1">
      <c r="A393" s="97" t="str">
        <f>Invoice!F157</f>
        <v>first line keep open</v>
      </c>
      <c r="B393" s="76">
        <f>Invoice!C157</f>
        <v>0</v>
      </c>
      <c r="C393" s="77">
        <f>Invoice!B157</f>
        <v>0</v>
      </c>
      <c r="D393" s="82">
        <f t="shared" si="17"/>
        <v>0</v>
      </c>
      <c r="E393" s="82">
        <f t="shared" si="18"/>
        <v>0</v>
      </c>
      <c r="F393" s="83">
        <f>Invoice!G157</f>
        <v>0</v>
      </c>
      <c r="G393" s="84">
        <f t="shared" si="19"/>
        <v>0</v>
      </c>
    </row>
    <row r="394" spans="1:7" s="81" customFormat="1">
      <c r="A394" s="97" t="str">
        <f>Invoice!F158</f>
        <v>first line keep open</v>
      </c>
      <c r="B394" s="76">
        <f>Invoice!C158</f>
        <v>0</v>
      </c>
      <c r="C394" s="77">
        <f>Invoice!B158</f>
        <v>0</v>
      </c>
      <c r="D394" s="82">
        <f t="shared" si="17"/>
        <v>0</v>
      </c>
      <c r="E394" s="82">
        <f t="shared" si="18"/>
        <v>0</v>
      </c>
      <c r="F394" s="83">
        <f>Invoice!G158</f>
        <v>0</v>
      </c>
      <c r="G394" s="84">
        <f t="shared" si="19"/>
        <v>0</v>
      </c>
    </row>
    <row r="395" spans="1:7" s="81" customFormat="1">
      <c r="A395" s="97" t="str">
        <f>Invoice!F159</f>
        <v>first line keep open</v>
      </c>
      <c r="B395" s="76">
        <f>Invoice!C159</f>
        <v>0</v>
      </c>
      <c r="C395" s="77">
        <f>Invoice!B159</f>
        <v>0</v>
      </c>
      <c r="D395" s="82">
        <f t="shared" si="17"/>
        <v>0</v>
      </c>
      <c r="E395" s="82">
        <f t="shared" si="18"/>
        <v>0</v>
      </c>
      <c r="F395" s="83">
        <f>Invoice!G159</f>
        <v>0</v>
      </c>
      <c r="G395" s="84">
        <f t="shared" si="19"/>
        <v>0</v>
      </c>
    </row>
    <row r="396" spans="1:7" s="81" customFormat="1">
      <c r="A396" s="97" t="str">
        <f>Invoice!F160</f>
        <v>first line keep open</v>
      </c>
      <c r="B396" s="76">
        <f>Invoice!C160</f>
        <v>0</v>
      </c>
      <c r="C396" s="77">
        <f>Invoice!B160</f>
        <v>0</v>
      </c>
      <c r="D396" s="82">
        <f t="shared" si="17"/>
        <v>0</v>
      </c>
      <c r="E396" s="82">
        <f t="shared" si="18"/>
        <v>0</v>
      </c>
      <c r="F396" s="83">
        <f>Invoice!G160</f>
        <v>0</v>
      </c>
      <c r="G396" s="84">
        <f t="shared" si="19"/>
        <v>0</v>
      </c>
    </row>
    <row r="397" spans="1:7" s="81" customFormat="1">
      <c r="A397" s="97" t="str">
        <f>Invoice!F161</f>
        <v>first line keep open</v>
      </c>
      <c r="B397" s="76">
        <f>Invoice!C161</f>
        <v>0</v>
      </c>
      <c r="C397" s="77">
        <f>Invoice!B161</f>
        <v>0</v>
      </c>
      <c r="D397" s="82">
        <f t="shared" si="17"/>
        <v>0</v>
      </c>
      <c r="E397" s="82">
        <f t="shared" si="18"/>
        <v>0</v>
      </c>
      <c r="F397" s="83">
        <f>Invoice!G161</f>
        <v>0</v>
      </c>
      <c r="G397" s="84">
        <f t="shared" si="19"/>
        <v>0</v>
      </c>
    </row>
    <row r="398" spans="1:7" s="81" customFormat="1">
      <c r="A398" s="97" t="str">
        <f>Invoice!F162</f>
        <v>first line keep open</v>
      </c>
      <c r="B398" s="76">
        <f>Invoice!C162</f>
        <v>0</v>
      </c>
      <c r="C398" s="77">
        <f>Invoice!B162</f>
        <v>0</v>
      </c>
      <c r="D398" s="82">
        <f t="shared" si="17"/>
        <v>0</v>
      </c>
      <c r="E398" s="82">
        <f t="shared" si="18"/>
        <v>0</v>
      </c>
      <c r="F398" s="83">
        <f>Invoice!G162</f>
        <v>0</v>
      </c>
      <c r="G398" s="84">
        <f t="shared" si="19"/>
        <v>0</v>
      </c>
    </row>
    <row r="399" spans="1:7" s="81" customFormat="1">
      <c r="A399" s="97" t="str">
        <f>Invoice!F163</f>
        <v>first line keep open</v>
      </c>
      <c r="B399" s="76">
        <f>Invoice!C163</f>
        <v>0</v>
      </c>
      <c r="C399" s="77">
        <f>Invoice!B163</f>
        <v>0</v>
      </c>
      <c r="D399" s="82">
        <f t="shared" si="17"/>
        <v>0</v>
      </c>
      <c r="E399" s="82">
        <f t="shared" si="18"/>
        <v>0</v>
      </c>
      <c r="F399" s="83">
        <f>Invoice!G163</f>
        <v>0</v>
      </c>
      <c r="G399" s="84">
        <f t="shared" si="19"/>
        <v>0</v>
      </c>
    </row>
    <row r="400" spans="1:7" s="81" customFormat="1">
      <c r="A400" s="97" t="str">
        <f>Invoice!F164</f>
        <v>first line keep open</v>
      </c>
      <c r="B400" s="76">
        <f>Invoice!C164</f>
        <v>0</v>
      </c>
      <c r="C400" s="77">
        <f>Invoice!B164</f>
        <v>0</v>
      </c>
      <c r="D400" s="82">
        <f t="shared" si="17"/>
        <v>0</v>
      </c>
      <c r="E400" s="82">
        <f t="shared" si="18"/>
        <v>0</v>
      </c>
      <c r="F400" s="83">
        <f>Invoice!G164</f>
        <v>0</v>
      </c>
      <c r="G400" s="84">
        <f t="shared" si="19"/>
        <v>0</v>
      </c>
    </row>
    <row r="401" spans="1:7" s="81" customFormat="1">
      <c r="A401" s="97" t="str">
        <f>Invoice!F165</f>
        <v>first line keep open</v>
      </c>
      <c r="B401" s="76">
        <f>Invoice!C165</f>
        <v>0</v>
      </c>
      <c r="C401" s="77">
        <f>Invoice!B165</f>
        <v>0</v>
      </c>
      <c r="D401" s="82">
        <f t="shared" si="17"/>
        <v>0</v>
      </c>
      <c r="E401" s="82">
        <f t="shared" si="18"/>
        <v>0</v>
      </c>
      <c r="F401" s="83">
        <f>Invoice!G165</f>
        <v>0</v>
      </c>
      <c r="G401" s="84">
        <f t="shared" si="19"/>
        <v>0</v>
      </c>
    </row>
    <row r="402" spans="1:7" s="81" customFormat="1">
      <c r="A402" s="97" t="str">
        <f>Invoice!F166</f>
        <v>first line keep open</v>
      </c>
      <c r="B402" s="76">
        <f>Invoice!C166</f>
        <v>0</v>
      </c>
      <c r="C402" s="77">
        <f>Invoice!B166</f>
        <v>0</v>
      </c>
      <c r="D402" s="82">
        <f t="shared" si="17"/>
        <v>0</v>
      </c>
      <c r="E402" s="82">
        <f t="shared" si="18"/>
        <v>0</v>
      </c>
      <c r="F402" s="83">
        <f>Invoice!G166</f>
        <v>0</v>
      </c>
      <c r="G402" s="84">
        <f t="shared" si="19"/>
        <v>0</v>
      </c>
    </row>
    <row r="403" spans="1:7" s="81" customFormat="1">
      <c r="A403" s="97" t="str">
        <f>Invoice!F167</f>
        <v>first line keep open</v>
      </c>
      <c r="B403" s="76">
        <f>Invoice!C167</f>
        <v>0</v>
      </c>
      <c r="C403" s="77">
        <f>Invoice!B167</f>
        <v>0</v>
      </c>
      <c r="D403" s="82">
        <f t="shared" si="17"/>
        <v>0</v>
      </c>
      <c r="E403" s="82">
        <f t="shared" si="18"/>
        <v>0</v>
      </c>
      <c r="F403" s="83">
        <f>Invoice!G167</f>
        <v>0</v>
      </c>
      <c r="G403" s="84">
        <f t="shared" si="19"/>
        <v>0</v>
      </c>
    </row>
    <row r="404" spans="1:7" s="81" customFormat="1">
      <c r="A404" s="97" t="str">
        <f>Invoice!F168</f>
        <v>first line keep open</v>
      </c>
      <c r="B404" s="76">
        <f>Invoice!C168</f>
        <v>0</v>
      </c>
      <c r="C404" s="77">
        <f>Invoice!B168</f>
        <v>0</v>
      </c>
      <c r="D404" s="82">
        <f t="shared" si="17"/>
        <v>0</v>
      </c>
      <c r="E404" s="82">
        <f t="shared" si="18"/>
        <v>0</v>
      </c>
      <c r="F404" s="83">
        <f>Invoice!G168</f>
        <v>0</v>
      </c>
      <c r="G404" s="84">
        <f t="shared" si="19"/>
        <v>0</v>
      </c>
    </row>
    <row r="405" spans="1:7" s="81" customFormat="1">
      <c r="A405" s="97" t="str">
        <f>Invoice!F169</f>
        <v>first line keep open</v>
      </c>
      <c r="B405" s="76">
        <f>Invoice!C169</f>
        <v>0</v>
      </c>
      <c r="C405" s="77">
        <f>Invoice!B169</f>
        <v>0</v>
      </c>
      <c r="D405" s="82">
        <f t="shared" si="17"/>
        <v>0</v>
      </c>
      <c r="E405" s="82">
        <f t="shared" si="18"/>
        <v>0</v>
      </c>
      <c r="F405" s="83">
        <f>Invoice!G169</f>
        <v>0</v>
      </c>
      <c r="G405" s="84">
        <f t="shared" si="19"/>
        <v>0</v>
      </c>
    </row>
    <row r="406" spans="1:7" s="81" customFormat="1">
      <c r="A406" s="97" t="str">
        <f>Invoice!F170</f>
        <v>first line keep open</v>
      </c>
      <c r="B406" s="76">
        <f>Invoice!C170</f>
        <v>0</v>
      </c>
      <c r="C406" s="77">
        <f>Invoice!B170</f>
        <v>0</v>
      </c>
      <c r="D406" s="82">
        <f t="shared" si="17"/>
        <v>0</v>
      </c>
      <c r="E406" s="82">
        <f t="shared" si="18"/>
        <v>0</v>
      </c>
      <c r="F406" s="83">
        <f>Invoice!G170</f>
        <v>0</v>
      </c>
      <c r="G406" s="84">
        <f t="shared" si="19"/>
        <v>0</v>
      </c>
    </row>
    <row r="407" spans="1:7" s="81" customFormat="1">
      <c r="A407" s="97" t="str">
        <f>Invoice!F171</f>
        <v>first line keep open</v>
      </c>
      <c r="B407" s="76">
        <f>Invoice!C171</f>
        <v>0</v>
      </c>
      <c r="C407" s="77">
        <f>Invoice!B171</f>
        <v>0</v>
      </c>
      <c r="D407" s="82">
        <f t="shared" si="17"/>
        <v>0</v>
      </c>
      <c r="E407" s="82">
        <f t="shared" si="18"/>
        <v>0</v>
      </c>
      <c r="F407" s="83">
        <f>Invoice!G171</f>
        <v>0</v>
      </c>
      <c r="G407" s="84">
        <f t="shared" si="19"/>
        <v>0</v>
      </c>
    </row>
    <row r="408" spans="1:7" s="81" customFormat="1">
      <c r="A408" s="97" t="str">
        <f>Invoice!F172</f>
        <v>first line keep open</v>
      </c>
      <c r="B408" s="76">
        <f>Invoice!C172</f>
        <v>0</v>
      </c>
      <c r="C408" s="77">
        <f>Invoice!B172</f>
        <v>0</v>
      </c>
      <c r="D408" s="82">
        <f t="shared" si="17"/>
        <v>0</v>
      </c>
      <c r="E408" s="82">
        <f t="shared" si="18"/>
        <v>0</v>
      </c>
      <c r="F408" s="83">
        <f>Invoice!G172</f>
        <v>0</v>
      </c>
      <c r="G408" s="84">
        <f t="shared" si="19"/>
        <v>0</v>
      </c>
    </row>
    <row r="409" spans="1:7" s="81" customFormat="1">
      <c r="A409" s="97" t="str">
        <f>Invoice!F173</f>
        <v>first line keep open</v>
      </c>
      <c r="B409" s="76">
        <f>Invoice!C173</f>
        <v>0</v>
      </c>
      <c r="C409" s="77">
        <f>Invoice!B173</f>
        <v>0</v>
      </c>
      <c r="D409" s="82">
        <f t="shared" si="17"/>
        <v>0</v>
      </c>
      <c r="E409" s="82">
        <f t="shared" si="18"/>
        <v>0</v>
      </c>
      <c r="F409" s="83">
        <f>Invoice!G173</f>
        <v>0</v>
      </c>
      <c r="G409" s="84">
        <f t="shared" si="19"/>
        <v>0</v>
      </c>
    </row>
    <row r="410" spans="1:7" s="81" customFormat="1">
      <c r="A410" s="97" t="str">
        <f>Invoice!F174</f>
        <v>first line keep open</v>
      </c>
      <c r="B410" s="76">
        <f>Invoice!C174</f>
        <v>0</v>
      </c>
      <c r="C410" s="77">
        <f>Invoice!B174</f>
        <v>0</v>
      </c>
      <c r="D410" s="82">
        <f t="shared" si="17"/>
        <v>0</v>
      </c>
      <c r="E410" s="82">
        <f t="shared" si="18"/>
        <v>0</v>
      </c>
      <c r="F410" s="83">
        <f>Invoice!G174</f>
        <v>0</v>
      </c>
      <c r="G410" s="84">
        <f t="shared" si="19"/>
        <v>0</v>
      </c>
    </row>
    <row r="411" spans="1:7" s="81" customFormat="1">
      <c r="A411" s="97" t="str">
        <f>Invoice!F175</f>
        <v>first line keep open</v>
      </c>
      <c r="B411" s="76">
        <f>Invoice!C175</f>
        <v>0</v>
      </c>
      <c r="C411" s="77">
        <f>Invoice!B175</f>
        <v>0</v>
      </c>
      <c r="D411" s="82">
        <f t="shared" si="17"/>
        <v>0</v>
      </c>
      <c r="E411" s="82">
        <f t="shared" si="18"/>
        <v>0</v>
      </c>
      <c r="F411" s="83">
        <f>Invoice!G175</f>
        <v>0</v>
      </c>
      <c r="G411" s="84">
        <f t="shared" si="19"/>
        <v>0</v>
      </c>
    </row>
    <row r="412" spans="1:7" s="81" customFormat="1">
      <c r="A412" s="97" t="str">
        <f>Invoice!F176</f>
        <v>first line keep open</v>
      </c>
      <c r="B412" s="76">
        <f>Invoice!C176</f>
        <v>0</v>
      </c>
      <c r="C412" s="77">
        <f>Invoice!B176</f>
        <v>0</v>
      </c>
      <c r="D412" s="82">
        <f t="shared" si="17"/>
        <v>0</v>
      </c>
      <c r="E412" s="82">
        <f t="shared" si="18"/>
        <v>0</v>
      </c>
      <c r="F412" s="83">
        <f>Invoice!G176</f>
        <v>0</v>
      </c>
      <c r="G412" s="84">
        <f t="shared" si="19"/>
        <v>0</v>
      </c>
    </row>
    <row r="413" spans="1:7" s="81" customFormat="1">
      <c r="A413" s="97" t="str">
        <f>Invoice!F177</f>
        <v>first line keep open</v>
      </c>
      <c r="B413" s="76">
        <f>Invoice!C177</f>
        <v>0</v>
      </c>
      <c r="C413" s="77">
        <f>Invoice!B177</f>
        <v>0</v>
      </c>
      <c r="D413" s="82">
        <f t="shared" si="17"/>
        <v>0</v>
      </c>
      <c r="E413" s="82">
        <f t="shared" si="18"/>
        <v>0</v>
      </c>
      <c r="F413" s="83">
        <f>Invoice!G177</f>
        <v>0</v>
      </c>
      <c r="G413" s="84">
        <f t="shared" si="19"/>
        <v>0</v>
      </c>
    </row>
    <row r="414" spans="1:7" s="81" customFormat="1">
      <c r="A414" s="97" t="str">
        <f>Invoice!F178</f>
        <v>first line keep open</v>
      </c>
      <c r="B414" s="76">
        <f>Invoice!C178</f>
        <v>0</v>
      </c>
      <c r="C414" s="77">
        <f>Invoice!B178</f>
        <v>0</v>
      </c>
      <c r="D414" s="82">
        <f t="shared" si="17"/>
        <v>0</v>
      </c>
      <c r="E414" s="82">
        <f t="shared" si="18"/>
        <v>0</v>
      </c>
      <c r="F414" s="83">
        <f>Invoice!G178</f>
        <v>0</v>
      </c>
      <c r="G414" s="84">
        <f t="shared" si="19"/>
        <v>0</v>
      </c>
    </row>
    <row r="415" spans="1:7" s="81" customFormat="1">
      <c r="A415" s="97" t="str">
        <f>Invoice!F179</f>
        <v>first line keep open</v>
      </c>
      <c r="B415" s="76">
        <f>Invoice!C179</f>
        <v>0</v>
      </c>
      <c r="C415" s="77">
        <f>Invoice!B179</f>
        <v>0</v>
      </c>
      <c r="D415" s="82">
        <f t="shared" si="17"/>
        <v>0</v>
      </c>
      <c r="E415" s="82">
        <f t="shared" si="18"/>
        <v>0</v>
      </c>
      <c r="F415" s="83">
        <f>Invoice!G179</f>
        <v>0</v>
      </c>
      <c r="G415" s="84">
        <f t="shared" si="19"/>
        <v>0</v>
      </c>
    </row>
    <row r="416" spans="1:7" s="81" customFormat="1">
      <c r="A416" s="97" t="str">
        <f>Invoice!F180</f>
        <v>first line keep open</v>
      </c>
      <c r="B416" s="76">
        <f>Invoice!C180</f>
        <v>0</v>
      </c>
      <c r="C416" s="77">
        <f>Invoice!B180</f>
        <v>0</v>
      </c>
      <c r="D416" s="82">
        <f t="shared" si="17"/>
        <v>0</v>
      </c>
      <c r="E416" s="82">
        <f t="shared" si="18"/>
        <v>0</v>
      </c>
      <c r="F416" s="83">
        <f>Invoice!G180</f>
        <v>0</v>
      </c>
      <c r="G416" s="84">
        <f t="shared" si="19"/>
        <v>0</v>
      </c>
    </row>
    <row r="417" spans="1:7" s="81" customFormat="1">
      <c r="A417" s="97" t="str">
        <f>Invoice!F181</f>
        <v>first line keep open</v>
      </c>
      <c r="B417" s="76">
        <f>Invoice!C181</f>
        <v>0</v>
      </c>
      <c r="C417" s="77">
        <f>Invoice!B181</f>
        <v>0</v>
      </c>
      <c r="D417" s="82">
        <f t="shared" si="17"/>
        <v>0</v>
      </c>
      <c r="E417" s="82">
        <f t="shared" si="18"/>
        <v>0</v>
      </c>
      <c r="F417" s="83">
        <f>Invoice!G181</f>
        <v>0</v>
      </c>
      <c r="G417" s="84">
        <f t="shared" si="19"/>
        <v>0</v>
      </c>
    </row>
    <row r="418" spans="1:7" s="81" customFormat="1">
      <c r="A418" s="97" t="str">
        <f>Invoice!F182</f>
        <v>first line keep open</v>
      </c>
      <c r="B418" s="76">
        <f>Invoice!C182</f>
        <v>0</v>
      </c>
      <c r="C418" s="77">
        <f>Invoice!B182</f>
        <v>0</v>
      </c>
      <c r="D418" s="82">
        <f t="shared" si="17"/>
        <v>0</v>
      </c>
      <c r="E418" s="82">
        <f t="shared" si="18"/>
        <v>0</v>
      </c>
      <c r="F418" s="83">
        <f>Invoice!G182</f>
        <v>0</v>
      </c>
      <c r="G418" s="84">
        <f t="shared" si="19"/>
        <v>0</v>
      </c>
    </row>
    <row r="419" spans="1:7" s="81" customFormat="1">
      <c r="A419" s="97" t="str">
        <f>Invoice!F183</f>
        <v>first line keep open</v>
      </c>
      <c r="B419" s="76">
        <f>Invoice!C183</f>
        <v>0</v>
      </c>
      <c r="C419" s="77">
        <f>Invoice!B183</f>
        <v>0</v>
      </c>
      <c r="D419" s="82">
        <f t="shared" si="17"/>
        <v>0</v>
      </c>
      <c r="E419" s="82">
        <f t="shared" si="18"/>
        <v>0</v>
      </c>
      <c r="F419" s="83">
        <f>Invoice!G183</f>
        <v>0</v>
      </c>
      <c r="G419" s="84">
        <f t="shared" si="19"/>
        <v>0</v>
      </c>
    </row>
    <row r="420" spans="1:7" s="81" customFormat="1">
      <c r="A420" s="97" t="str">
        <f>Invoice!F184</f>
        <v>first line keep open</v>
      </c>
      <c r="B420" s="76">
        <f>Invoice!C184</f>
        <v>0</v>
      </c>
      <c r="C420" s="77">
        <f>Invoice!B184</f>
        <v>0</v>
      </c>
      <c r="D420" s="82">
        <f t="shared" si="17"/>
        <v>0</v>
      </c>
      <c r="E420" s="82">
        <f t="shared" si="18"/>
        <v>0</v>
      </c>
      <c r="F420" s="83">
        <f>Invoice!G184</f>
        <v>0</v>
      </c>
      <c r="G420" s="84">
        <f t="shared" si="19"/>
        <v>0</v>
      </c>
    </row>
    <row r="421" spans="1:7" s="81" customFormat="1">
      <c r="A421" s="97" t="str">
        <f>Invoice!F185</f>
        <v>first line keep open</v>
      </c>
      <c r="B421" s="76">
        <f>Invoice!C185</f>
        <v>0</v>
      </c>
      <c r="C421" s="77">
        <f>Invoice!B185</f>
        <v>0</v>
      </c>
      <c r="D421" s="82">
        <f t="shared" si="17"/>
        <v>0</v>
      </c>
      <c r="E421" s="82">
        <f t="shared" si="18"/>
        <v>0</v>
      </c>
      <c r="F421" s="83">
        <f>Invoice!G185</f>
        <v>0</v>
      </c>
      <c r="G421" s="84">
        <f t="shared" si="19"/>
        <v>0</v>
      </c>
    </row>
    <row r="422" spans="1:7" s="81" customFormat="1">
      <c r="A422" s="97" t="str">
        <f>Invoice!F186</f>
        <v>first line keep open</v>
      </c>
      <c r="B422" s="76">
        <f>Invoice!C186</f>
        <v>0</v>
      </c>
      <c r="C422" s="77">
        <f>Invoice!B186</f>
        <v>0</v>
      </c>
      <c r="D422" s="82">
        <f t="shared" si="17"/>
        <v>0</v>
      </c>
      <c r="E422" s="82">
        <f t="shared" si="18"/>
        <v>0</v>
      </c>
      <c r="F422" s="83">
        <f>Invoice!G186</f>
        <v>0</v>
      </c>
      <c r="G422" s="84">
        <f t="shared" si="19"/>
        <v>0</v>
      </c>
    </row>
    <row r="423" spans="1:7" s="81" customFormat="1">
      <c r="A423" s="97" t="str">
        <f>Invoice!F187</f>
        <v>first line keep open</v>
      </c>
      <c r="B423" s="76">
        <f>Invoice!C187</f>
        <v>0</v>
      </c>
      <c r="C423" s="77">
        <f>Invoice!B187</f>
        <v>0</v>
      </c>
      <c r="D423" s="82">
        <f t="shared" si="17"/>
        <v>0</v>
      </c>
      <c r="E423" s="82">
        <f t="shared" si="18"/>
        <v>0</v>
      </c>
      <c r="F423" s="83">
        <f>Invoice!G187</f>
        <v>0</v>
      </c>
      <c r="G423" s="84">
        <f t="shared" si="19"/>
        <v>0</v>
      </c>
    </row>
    <row r="424" spans="1:7" s="81" customFormat="1">
      <c r="A424" s="97" t="str">
        <f>Invoice!F188</f>
        <v>first line keep open</v>
      </c>
      <c r="B424" s="76">
        <f>Invoice!C188</f>
        <v>0</v>
      </c>
      <c r="C424" s="77">
        <f>Invoice!B188</f>
        <v>0</v>
      </c>
      <c r="D424" s="82">
        <f t="shared" si="17"/>
        <v>0</v>
      </c>
      <c r="E424" s="82">
        <f t="shared" si="18"/>
        <v>0</v>
      </c>
      <c r="F424" s="83">
        <f>Invoice!G188</f>
        <v>0</v>
      </c>
      <c r="G424" s="84">
        <f t="shared" si="19"/>
        <v>0</v>
      </c>
    </row>
    <row r="425" spans="1:7" s="81" customFormat="1">
      <c r="A425" s="97" t="str">
        <f>Invoice!F189</f>
        <v>first line keep open</v>
      </c>
      <c r="B425" s="76">
        <f>Invoice!C189</f>
        <v>0</v>
      </c>
      <c r="C425" s="77">
        <f>Invoice!B189</f>
        <v>0</v>
      </c>
      <c r="D425" s="82">
        <f t="shared" si="17"/>
        <v>0</v>
      </c>
      <c r="E425" s="82">
        <f t="shared" si="18"/>
        <v>0</v>
      </c>
      <c r="F425" s="83">
        <f>Invoice!G189</f>
        <v>0</v>
      </c>
      <c r="G425" s="84">
        <f t="shared" si="19"/>
        <v>0</v>
      </c>
    </row>
    <row r="426" spans="1:7" s="81" customFormat="1">
      <c r="A426" s="97" t="str">
        <f>Invoice!F190</f>
        <v>first line keep open</v>
      </c>
      <c r="B426" s="76">
        <f>Invoice!C190</f>
        <v>0</v>
      </c>
      <c r="C426" s="77">
        <f>Invoice!B190</f>
        <v>0</v>
      </c>
      <c r="D426" s="82">
        <f t="shared" si="17"/>
        <v>0</v>
      </c>
      <c r="E426" s="82">
        <f t="shared" si="18"/>
        <v>0</v>
      </c>
      <c r="F426" s="83">
        <f>Invoice!G190</f>
        <v>0</v>
      </c>
      <c r="G426" s="84">
        <f t="shared" si="19"/>
        <v>0</v>
      </c>
    </row>
    <row r="427" spans="1:7" s="81" customFormat="1">
      <c r="A427" s="97" t="str">
        <f>Invoice!F191</f>
        <v>first line keep open</v>
      </c>
      <c r="B427" s="76">
        <f>Invoice!C191</f>
        <v>0</v>
      </c>
      <c r="C427" s="77">
        <f>Invoice!B191</f>
        <v>0</v>
      </c>
      <c r="D427" s="82">
        <f t="shared" si="17"/>
        <v>0</v>
      </c>
      <c r="E427" s="82">
        <f t="shared" si="18"/>
        <v>0</v>
      </c>
      <c r="F427" s="83">
        <f>Invoice!G191</f>
        <v>0</v>
      </c>
      <c r="G427" s="84">
        <f t="shared" si="19"/>
        <v>0</v>
      </c>
    </row>
    <row r="428" spans="1:7" s="81" customFormat="1">
      <c r="A428" s="97" t="str">
        <f>Invoice!F192</f>
        <v>first line keep open</v>
      </c>
      <c r="B428" s="76">
        <f>Invoice!C192</f>
        <v>0</v>
      </c>
      <c r="C428" s="77">
        <f>Invoice!B192</f>
        <v>0</v>
      </c>
      <c r="D428" s="82">
        <f t="shared" si="17"/>
        <v>0</v>
      </c>
      <c r="E428" s="82">
        <f t="shared" si="18"/>
        <v>0</v>
      </c>
      <c r="F428" s="83">
        <f>Invoice!G192</f>
        <v>0</v>
      </c>
      <c r="G428" s="84">
        <f t="shared" si="19"/>
        <v>0</v>
      </c>
    </row>
    <row r="429" spans="1:7" s="81" customFormat="1">
      <c r="A429" s="97" t="str">
        <f>Invoice!F193</f>
        <v>first line keep open</v>
      </c>
      <c r="B429" s="76">
        <f>Invoice!C193</f>
        <v>0</v>
      </c>
      <c r="C429" s="77">
        <f>Invoice!B193</f>
        <v>0</v>
      </c>
      <c r="D429" s="82">
        <f t="shared" si="17"/>
        <v>0</v>
      </c>
      <c r="E429" s="82">
        <f t="shared" si="18"/>
        <v>0</v>
      </c>
      <c r="F429" s="83">
        <f>Invoice!G193</f>
        <v>0</v>
      </c>
      <c r="G429" s="84">
        <f t="shared" si="19"/>
        <v>0</v>
      </c>
    </row>
    <row r="430" spans="1:7" s="81" customFormat="1">
      <c r="A430" s="97" t="str">
        <f>Invoice!F194</f>
        <v>first line keep open</v>
      </c>
      <c r="B430" s="76">
        <f>Invoice!C194</f>
        <v>0</v>
      </c>
      <c r="C430" s="77">
        <f>Invoice!B194</f>
        <v>0</v>
      </c>
      <c r="D430" s="82">
        <f t="shared" si="17"/>
        <v>0</v>
      </c>
      <c r="E430" s="82">
        <f t="shared" si="18"/>
        <v>0</v>
      </c>
      <c r="F430" s="83">
        <f>Invoice!G194</f>
        <v>0</v>
      </c>
      <c r="G430" s="84">
        <f t="shared" si="19"/>
        <v>0</v>
      </c>
    </row>
    <row r="431" spans="1:7" s="81" customFormat="1">
      <c r="A431" s="97" t="str">
        <f>Invoice!F195</f>
        <v>first line keep open</v>
      </c>
      <c r="B431" s="76">
        <f>Invoice!C195</f>
        <v>0</v>
      </c>
      <c r="C431" s="77">
        <f>Invoice!B195</f>
        <v>0</v>
      </c>
      <c r="D431" s="82">
        <f t="shared" si="17"/>
        <v>0</v>
      </c>
      <c r="E431" s="82">
        <f t="shared" si="18"/>
        <v>0</v>
      </c>
      <c r="F431" s="83">
        <f>Invoice!G195</f>
        <v>0</v>
      </c>
      <c r="G431" s="84">
        <f t="shared" si="19"/>
        <v>0</v>
      </c>
    </row>
    <row r="432" spans="1:7" s="81" customFormat="1">
      <c r="A432" s="97" t="str">
        <f>Invoice!F196</f>
        <v>first line keep open</v>
      </c>
      <c r="B432" s="76">
        <f>Invoice!C196</f>
        <v>0</v>
      </c>
      <c r="C432" s="77">
        <f>Invoice!B196</f>
        <v>0</v>
      </c>
      <c r="D432" s="82">
        <f t="shared" si="17"/>
        <v>0</v>
      </c>
      <c r="E432" s="82">
        <f t="shared" si="18"/>
        <v>0</v>
      </c>
      <c r="F432" s="83">
        <f>Invoice!G196</f>
        <v>0</v>
      </c>
      <c r="G432" s="84">
        <f t="shared" si="19"/>
        <v>0</v>
      </c>
    </row>
    <row r="433" spans="1:7" s="81" customFormat="1">
      <c r="A433" s="97" t="str">
        <f>Invoice!F197</f>
        <v>first line keep open</v>
      </c>
      <c r="B433" s="76">
        <f>Invoice!C197</f>
        <v>0</v>
      </c>
      <c r="C433" s="77">
        <f>Invoice!B197</f>
        <v>0</v>
      </c>
      <c r="D433" s="82">
        <f t="shared" si="17"/>
        <v>0</v>
      </c>
      <c r="E433" s="82">
        <f t="shared" si="18"/>
        <v>0</v>
      </c>
      <c r="F433" s="83">
        <f>Invoice!G197</f>
        <v>0</v>
      </c>
      <c r="G433" s="84">
        <f t="shared" si="19"/>
        <v>0</v>
      </c>
    </row>
    <row r="434" spans="1:7" s="81" customFormat="1">
      <c r="A434" s="97" t="str">
        <f>Invoice!F198</f>
        <v>first line keep open</v>
      </c>
      <c r="B434" s="76">
        <f>Invoice!C198</f>
        <v>0</v>
      </c>
      <c r="C434" s="77">
        <f>Invoice!B198</f>
        <v>0</v>
      </c>
      <c r="D434" s="82">
        <f t="shared" si="17"/>
        <v>0</v>
      </c>
      <c r="E434" s="82">
        <f t="shared" si="18"/>
        <v>0</v>
      </c>
      <c r="F434" s="83">
        <f>Invoice!G198</f>
        <v>0</v>
      </c>
      <c r="G434" s="84">
        <f t="shared" si="19"/>
        <v>0</v>
      </c>
    </row>
    <row r="435" spans="1:7" s="81" customFormat="1">
      <c r="A435" s="97" t="str">
        <f>Invoice!F199</f>
        <v>first line keep open</v>
      </c>
      <c r="B435" s="76">
        <f>Invoice!C199</f>
        <v>0</v>
      </c>
      <c r="C435" s="77">
        <f>Invoice!B199</f>
        <v>0</v>
      </c>
      <c r="D435" s="82">
        <f t="shared" si="17"/>
        <v>0</v>
      </c>
      <c r="E435" s="82">
        <f t="shared" si="18"/>
        <v>0</v>
      </c>
      <c r="F435" s="83">
        <f>Invoice!G199</f>
        <v>0</v>
      </c>
      <c r="G435" s="84">
        <f t="shared" si="19"/>
        <v>0</v>
      </c>
    </row>
    <row r="436" spans="1:7" s="81" customFormat="1">
      <c r="A436" s="97" t="str">
        <f>Invoice!F200</f>
        <v>first line keep open</v>
      </c>
      <c r="B436" s="76">
        <f>Invoice!C200</f>
        <v>0</v>
      </c>
      <c r="C436" s="77">
        <f>Invoice!B200</f>
        <v>0</v>
      </c>
      <c r="D436" s="82">
        <f t="shared" si="17"/>
        <v>0</v>
      </c>
      <c r="E436" s="82">
        <f t="shared" si="18"/>
        <v>0</v>
      </c>
      <c r="F436" s="83">
        <f>Invoice!G200</f>
        <v>0</v>
      </c>
      <c r="G436" s="84">
        <f t="shared" si="19"/>
        <v>0</v>
      </c>
    </row>
    <row r="437" spans="1:7" s="81" customFormat="1">
      <c r="A437" s="97" t="str">
        <f>Invoice!F201</f>
        <v>first line keep open</v>
      </c>
      <c r="B437" s="76">
        <f>Invoice!C201</f>
        <v>0</v>
      </c>
      <c r="C437" s="77">
        <f>Invoice!B201</f>
        <v>0</v>
      </c>
      <c r="D437" s="82">
        <f t="shared" si="17"/>
        <v>0</v>
      </c>
      <c r="E437" s="82">
        <f t="shared" si="18"/>
        <v>0</v>
      </c>
      <c r="F437" s="83">
        <f>Invoice!G201</f>
        <v>0</v>
      </c>
      <c r="G437" s="84">
        <f t="shared" si="19"/>
        <v>0</v>
      </c>
    </row>
    <row r="438" spans="1:7" s="81" customFormat="1">
      <c r="A438" s="97" t="str">
        <f>Invoice!F202</f>
        <v>first line keep open</v>
      </c>
      <c r="B438" s="76">
        <f>Invoice!C202</f>
        <v>0</v>
      </c>
      <c r="C438" s="77">
        <f>Invoice!B202</f>
        <v>0</v>
      </c>
      <c r="D438" s="82">
        <f t="shared" si="17"/>
        <v>0</v>
      </c>
      <c r="E438" s="82">
        <f t="shared" si="18"/>
        <v>0</v>
      </c>
      <c r="F438" s="83">
        <f>Invoice!G202</f>
        <v>0</v>
      </c>
      <c r="G438" s="84">
        <f t="shared" si="19"/>
        <v>0</v>
      </c>
    </row>
    <row r="439" spans="1:7" s="81" customFormat="1">
      <c r="A439" s="97" t="str">
        <f>Invoice!F203</f>
        <v>first line keep open</v>
      </c>
      <c r="B439" s="76">
        <f>Invoice!C203</f>
        <v>0</v>
      </c>
      <c r="C439" s="77">
        <f>Invoice!B203</f>
        <v>0</v>
      </c>
      <c r="D439" s="82">
        <f t="shared" si="17"/>
        <v>0</v>
      </c>
      <c r="E439" s="82">
        <f t="shared" si="18"/>
        <v>0</v>
      </c>
      <c r="F439" s="83">
        <f>Invoice!G203</f>
        <v>0</v>
      </c>
      <c r="G439" s="84">
        <f t="shared" si="19"/>
        <v>0</v>
      </c>
    </row>
    <row r="440" spans="1:7" s="81" customFormat="1">
      <c r="A440" s="97" t="str">
        <f>Invoice!F204</f>
        <v>first line keep open</v>
      </c>
      <c r="B440" s="76">
        <f>Invoice!C204</f>
        <v>0</v>
      </c>
      <c r="C440" s="77">
        <f>Invoice!B204</f>
        <v>0</v>
      </c>
      <c r="D440" s="82">
        <f t="shared" si="17"/>
        <v>0</v>
      </c>
      <c r="E440" s="82">
        <f t="shared" si="18"/>
        <v>0</v>
      </c>
      <c r="F440" s="83">
        <f>Invoice!G204</f>
        <v>0</v>
      </c>
      <c r="G440" s="84">
        <f t="shared" si="19"/>
        <v>0</v>
      </c>
    </row>
    <row r="441" spans="1:7" s="81" customFormat="1">
      <c r="A441" s="97" t="str">
        <f>Invoice!F205</f>
        <v>first line keep open</v>
      </c>
      <c r="B441" s="76">
        <f>Invoice!C205</f>
        <v>0</v>
      </c>
      <c r="C441" s="77">
        <f>Invoice!B205</f>
        <v>0</v>
      </c>
      <c r="D441" s="82">
        <f t="shared" si="17"/>
        <v>0</v>
      </c>
      <c r="E441" s="82">
        <f t="shared" si="18"/>
        <v>0</v>
      </c>
      <c r="F441" s="83">
        <f>Invoice!G205</f>
        <v>0</v>
      </c>
      <c r="G441" s="84">
        <f t="shared" si="19"/>
        <v>0</v>
      </c>
    </row>
    <row r="442" spans="1:7" s="81" customFormat="1">
      <c r="A442" s="97" t="str">
        <f>Invoice!F206</f>
        <v>first line keep open</v>
      </c>
      <c r="B442" s="76">
        <f>Invoice!C206</f>
        <v>0</v>
      </c>
      <c r="C442" s="77">
        <f>Invoice!B206</f>
        <v>0</v>
      </c>
      <c r="D442" s="82">
        <f t="shared" si="17"/>
        <v>0</v>
      </c>
      <c r="E442" s="82">
        <f t="shared" si="18"/>
        <v>0</v>
      </c>
      <c r="F442" s="83">
        <f>Invoice!G206</f>
        <v>0</v>
      </c>
      <c r="G442" s="84">
        <f t="shared" si="19"/>
        <v>0</v>
      </c>
    </row>
    <row r="443" spans="1:7" s="81" customFormat="1">
      <c r="A443" s="97" t="str">
        <f>Invoice!F207</f>
        <v>first line keep open</v>
      </c>
      <c r="B443" s="76">
        <f>Invoice!C207</f>
        <v>0</v>
      </c>
      <c r="C443" s="77">
        <f>Invoice!B207</f>
        <v>0</v>
      </c>
      <c r="D443" s="82">
        <f t="shared" si="17"/>
        <v>0</v>
      </c>
      <c r="E443" s="82">
        <f t="shared" si="18"/>
        <v>0</v>
      </c>
      <c r="F443" s="83">
        <f>Invoice!G207</f>
        <v>0</v>
      </c>
      <c r="G443" s="84">
        <f t="shared" si="19"/>
        <v>0</v>
      </c>
    </row>
    <row r="444" spans="1:7" s="81" customFormat="1">
      <c r="A444" s="97" t="str">
        <f>Invoice!F208</f>
        <v>first line keep open</v>
      </c>
      <c r="B444" s="76">
        <f>Invoice!C208</f>
        <v>0</v>
      </c>
      <c r="C444" s="77">
        <f>Invoice!B208</f>
        <v>0</v>
      </c>
      <c r="D444" s="82">
        <f t="shared" si="17"/>
        <v>0</v>
      </c>
      <c r="E444" s="82">
        <f t="shared" si="18"/>
        <v>0</v>
      </c>
      <c r="F444" s="83">
        <f>Invoice!G208</f>
        <v>0</v>
      </c>
      <c r="G444" s="84">
        <f t="shared" si="19"/>
        <v>0</v>
      </c>
    </row>
    <row r="445" spans="1:7" s="81" customFormat="1">
      <c r="A445" s="97" t="str">
        <f>Invoice!F209</f>
        <v>first line keep open</v>
      </c>
      <c r="B445" s="76">
        <f>Invoice!C209</f>
        <v>0</v>
      </c>
      <c r="C445" s="77">
        <f>Invoice!B209</f>
        <v>0</v>
      </c>
      <c r="D445" s="82">
        <f t="shared" si="17"/>
        <v>0</v>
      </c>
      <c r="E445" s="82">
        <f t="shared" si="18"/>
        <v>0</v>
      </c>
      <c r="F445" s="83">
        <f>Invoice!G209</f>
        <v>0</v>
      </c>
      <c r="G445" s="84">
        <f t="shared" si="19"/>
        <v>0</v>
      </c>
    </row>
    <row r="446" spans="1:7" s="81" customFormat="1">
      <c r="A446" s="97" t="str">
        <f>Invoice!F210</f>
        <v>first line keep open</v>
      </c>
      <c r="B446" s="76">
        <f>Invoice!C210</f>
        <v>0</v>
      </c>
      <c r="C446" s="77">
        <f>Invoice!B210</f>
        <v>0</v>
      </c>
      <c r="D446" s="82">
        <f t="shared" si="17"/>
        <v>0</v>
      </c>
      <c r="E446" s="82">
        <f t="shared" si="18"/>
        <v>0</v>
      </c>
      <c r="F446" s="83">
        <f>Invoice!G210</f>
        <v>0</v>
      </c>
      <c r="G446" s="84">
        <f t="shared" si="19"/>
        <v>0</v>
      </c>
    </row>
    <row r="447" spans="1:7" s="81" customFormat="1">
      <c r="A447" s="97" t="str">
        <f>Invoice!F211</f>
        <v>first line keep open</v>
      </c>
      <c r="B447" s="76">
        <f>Invoice!C211</f>
        <v>0</v>
      </c>
      <c r="C447" s="77">
        <f>Invoice!B211</f>
        <v>0</v>
      </c>
      <c r="D447" s="82">
        <f t="shared" si="17"/>
        <v>0</v>
      </c>
      <c r="E447" s="82">
        <f t="shared" si="18"/>
        <v>0</v>
      </c>
      <c r="F447" s="83">
        <f>Invoice!G211</f>
        <v>0</v>
      </c>
      <c r="G447" s="84">
        <f t="shared" si="19"/>
        <v>0</v>
      </c>
    </row>
    <row r="448" spans="1:7" s="81" customFormat="1">
      <c r="A448" s="97" t="str">
        <f>Invoice!F212</f>
        <v>first line keep open</v>
      </c>
      <c r="B448" s="76">
        <f>Invoice!C212</f>
        <v>0</v>
      </c>
      <c r="C448" s="77">
        <f>Invoice!B212</f>
        <v>0</v>
      </c>
      <c r="D448" s="82">
        <f t="shared" si="17"/>
        <v>0</v>
      </c>
      <c r="E448" s="82">
        <f t="shared" si="18"/>
        <v>0</v>
      </c>
      <c r="F448" s="83">
        <f>Invoice!G212</f>
        <v>0</v>
      </c>
      <c r="G448" s="84">
        <f t="shared" si="19"/>
        <v>0</v>
      </c>
    </row>
    <row r="449" spans="1:7" s="81" customFormat="1">
      <c r="A449" s="97" t="str">
        <f>Invoice!F213</f>
        <v>first line keep open</v>
      </c>
      <c r="B449" s="76">
        <f>Invoice!C213</f>
        <v>0</v>
      </c>
      <c r="C449" s="77">
        <f>Invoice!B213</f>
        <v>0</v>
      </c>
      <c r="D449" s="82">
        <f t="shared" ref="D449:D512" si="20">F449/$D$14</f>
        <v>0</v>
      </c>
      <c r="E449" s="82">
        <f t="shared" ref="E449:E512" si="21">G449/$D$14</f>
        <v>0</v>
      </c>
      <c r="F449" s="83">
        <f>Invoice!G213</f>
        <v>0</v>
      </c>
      <c r="G449" s="84">
        <f t="shared" ref="G449:G512" si="22">C449*F449</f>
        <v>0</v>
      </c>
    </row>
    <row r="450" spans="1:7" s="81" customFormat="1">
      <c r="A450" s="97" t="str">
        <f>Invoice!F214</f>
        <v>first line keep open</v>
      </c>
      <c r="B450" s="76">
        <f>Invoice!C214</f>
        <v>0</v>
      </c>
      <c r="C450" s="77">
        <f>Invoice!B214</f>
        <v>0</v>
      </c>
      <c r="D450" s="82">
        <f t="shared" si="20"/>
        <v>0</v>
      </c>
      <c r="E450" s="82">
        <f t="shared" si="21"/>
        <v>0</v>
      </c>
      <c r="F450" s="83">
        <f>Invoice!G214</f>
        <v>0</v>
      </c>
      <c r="G450" s="84">
        <f t="shared" si="22"/>
        <v>0</v>
      </c>
    </row>
    <row r="451" spans="1:7" s="81" customFormat="1">
      <c r="A451" s="97" t="str">
        <f>Invoice!F215</f>
        <v>first line keep open</v>
      </c>
      <c r="B451" s="76">
        <f>Invoice!C215</f>
        <v>0</v>
      </c>
      <c r="C451" s="77">
        <f>Invoice!B215</f>
        <v>0</v>
      </c>
      <c r="D451" s="82">
        <f t="shared" si="20"/>
        <v>0</v>
      </c>
      <c r="E451" s="82">
        <f t="shared" si="21"/>
        <v>0</v>
      </c>
      <c r="F451" s="83">
        <f>Invoice!G215</f>
        <v>0</v>
      </c>
      <c r="G451" s="84">
        <f t="shared" si="22"/>
        <v>0</v>
      </c>
    </row>
    <row r="452" spans="1:7" s="81" customFormat="1">
      <c r="A452" s="97" t="str">
        <f>Invoice!F216</f>
        <v>first line keep open</v>
      </c>
      <c r="B452" s="76">
        <f>Invoice!C216</f>
        <v>0</v>
      </c>
      <c r="C452" s="77">
        <f>Invoice!B216</f>
        <v>0</v>
      </c>
      <c r="D452" s="82">
        <f t="shared" si="20"/>
        <v>0</v>
      </c>
      <c r="E452" s="82">
        <f t="shared" si="21"/>
        <v>0</v>
      </c>
      <c r="F452" s="83">
        <f>Invoice!G216</f>
        <v>0</v>
      </c>
      <c r="G452" s="84">
        <f t="shared" si="22"/>
        <v>0</v>
      </c>
    </row>
    <row r="453" spans="1:7" s="81" customFormat="1">
      <c r="A453" s="97" t="str">
        <f>Invoice!F217</f>
        <v>first line keep open</v>
      </c>
      <c r="B453" s="76">
        <f>Invoice!C217</f>
        <v>0</v>
      </c>
      <c r="C453" s="77">
        <f>Invoice!B217</f>
        <v>0</v>
      </c>
      <c r="D453" s="82">
        <f t="shared" si="20"/>
        <v>0</v>
      </c>
      <c r="E453" s="82">
        <f t="shared" si="21"/>
        <v>0</v>
      </c>
      <c r="F453" s="83">
        <f>Invoice!G217</f>
        <v>0</v>
      </c>
      <c r="G453" s="84">
        <f t="shared" si="22"/>
        <v>0</v>
      </c>
    </row>
    <row r="454" spans="1:7" s="81" customFormat="1">
      <c r="A454" s="97" t="str">
        <f>Invoice!F218</f>
        <v>first line keep open</v>
      </c>
      <c r="B454" s="76">
        <f>Invoice!C218</f>
        <v>0</v>
      </c>
      <c r="C454" s="77">
        <f>Invoice!B218</f>
        <v>0</v>
      </c>
      <c r="D454" s="82">
        <f t="shared" si="20"/>
        <v>0</v>
      </c>
      <c r="E454" s="82">
        <f t="shared" si="21"/>
        <v>0</v>
      </c>
      <c r="F454" s="83">
        <f>Invoice!G218</f>
        <v>0</v>
      </c>
      <c r="G454" s="84">
        <f t="shared" si="22"/>
        <v>0</v>
      </c>
    </row>
    <row r="455" spans="1:7" s="81" customFormat="1">
      <c r="A455" s="97" t="str">
        <f>Invoice!F219</f>
        <v>first line keep open</v>
      </c>
      <c r="B455" s="76">
        <f>Invoice!C219</f>
        <v>0</v>
      </c>
      <c r="C455" s="77">
        <f>Invoice!B219</f>
        <v>0</v>
      </c>
      <c r="D455" s="82">
        <f t="shared" si="20"/>
        <v>0</v>
      </c>
      <c r="E455" s="82">
        <f t="shared" si="21"/>
        <v>0</v>
      </c>
      <c r="F455" s="83">
        <f>Invoice!G219</f>
        <v>0</v>
      </c>
      <c r="G455" s="84">
        <f t="shared" si="22"/>
        <v>0</v>
      </c>
    </row>
    <row r="456" spans="1:7" s="81" customFormat="1">
      <c r="A456" s="97" t="str">
        <f>Invoice!F220</f>
        <v>first line keep open</v>
      </c>
      <c r="B456" s="76">
        <f>Invoice!C220</f>
        <v>0</v>
      </c>
      <c r="C456" s="77">
        <f>Invoice!B220</f>
        <v>0</v>
      </c>
      <c r="D456" s="82">
        <f t="shared" si="20"/>
        <v>0</v>
      </c>
      <c r="E456" s="82">
        <f t="shared" si="21"/>
        <v>0</v>
      </c>
      <c r="F456" s="83">
        <f>Invoice!G220</f>
        <v>0</v>
      </c>
      <c r="G456" s="84">
        <f t="shared" si="22"/>
        <v>0</v>
      </c>
    </row>
    <row r="457" spans="1:7" s="81" customFormat="1">
      <c r="A457" s="97" t="str">
        <f>Invoice!F221</f>
        <v>first line keep open</v>
      </c>
      <c r="B457" s="76">
        <f>Invoice!C221</f>
        <v>0</v>
      </c>
      <c r="C457" s="77">
        <f>Invoice!B221</f>
        <v>0</v>
      </c>
      <c r="D457" s="82">
        <f t="shared" si="20"/>
        <v>0</v>
      </c>
      <c r="E457" s="82">
        <f t="shared" si="21"/>
        <v>0</v>
      </c>
      <c r="F457" s="83">
        <f>Invoice!G221</f>
        <v>0</v>
      </c>
      <c r="G457" s="84">
        <f t="shared" si="22"/>
        <v>0</v>
      </c>
    </row>
    <row r="458" spans="1:7" s="81" customFormat="1">
      <c r="A458" s="97" t="str">
        <f>Invoice!F222</f>
        <v>first line keep open</v>
      </c>
      <c r="B458" s="76">
        <f>Invoice!C222</f>
        <v>0</v>
      </c>
      <c r="C458" s="77">
        <f>Invoice!B222</f>
        <v>0</v>
      </c>
      <c r="D458" s="82">
        <f t="shared" si="20"/>
        <v>0</v>
      </c>
      <c r="E458" s="82">
        <f t="shared" si="21"/>
        <v>0</v>
      </c>
      <c r="F458" s="83">
        <f>Invoice!G222</f>
        <v>0</v>
      </c>
      <c r="G458" s="84">
        <f t="shared" si="22"/>
        <v>0</v>
      </c>
    </row>
    <row r="459" spans="1:7" s="81" customFormat="1">
      <c r="A459" s="97" t="str">
        <f>Invoice!F223</f>
        <v>first line keep open</v>
      </c>
      <c r="B459" s="76">
        <f>Invoice!C223</f>
        <v>0</v>
      </c>
      <c r="C459" s="77">
        <f>Invoice!B223</f>
        <v>0</v>
      </c>
      <c r="D459" s="82">
        <f t="shared" si="20"/>
        <v>0</v>
      </c>
      <c r="E459" s="82">
        <f t="shared" si="21"/>
        <v>0</v>
      </c>
      <c r="F459" s="83">
        <f>Invoice!G223</f>
        <v>0</v>
      </c>
      <c r="G459" s="84">
        <f t="shared" si="22"/>
        <v>0</v>
      </c>
    </row>
    <row r="460" spans="1:7" s="81" customFormat="1">
      <c r="A460" s="97" t="str">
        <f>Invoice!F224</f>
        <v>first line keep open</v>
      </c>
      <c r="B460" s="76">
        <f>Invoice!C224</f>
        <v>0</v>
      </c>
      <c r="C460" s="77">
        <f>Invoice!B224</f>
        <v>0</v>
      </c>
      <c r="D460" s="82">
        <f t="shared" si="20"/>
        <v>0</v>
      </c>
      <c r="E460" s="82">
        <f t="shared" si="21"/>
        <v>0</v>
      </c>
      <c r="F460" s="83">
        <f>Invoice!G224</f>
        <v>0</v>
      </c>
      <c r="G460" s="84">
        <f t="shared" si="22"/>
        <v>0</v>
      </c>
    </row>
    <row r="461" spans="1:7" s="81" customFormat="1">
      <c r="A461" s="97" t="str">
        <f>Invoice!F225</f>
        <v>first line keep open</v>
      </c>
      <c r="B461" s="76">
        <f>Invoice!C225</f>
        <v>0</v>
      </c>
      <c r="C461" s="77">
        <f>Invoice!B225</f>
        <v>0</v>
      </c>
      <c r="D461" s="82">
        <f t="shared" si="20"/>
        <v>0</v>
      </c>
      <c r="E461" s="82">
        <f t="shared" si="21"/>
        <v>0</v>
      </c>
      <c r="F461" s="83">
        <f>Invoice!G225</f>
        <v>0</v>
      </c>
      <c r="G461" s="84">
        <f t="shared" si="22"/>
        <v>0</v>
      </c>
    </row>
    <row r="462" spans="1:7" s="81" customFormat="1">
      <c r="A462" s="97" t="str">
        <f>Invoice!F226</f>
        <v>first line keep open</v>
      </c>
      <c r="B462" s="76">
        <f>Invoice!C226</f>
        <v>0</v>
      </c>
      <c r="C462" s="77">
        <f>Invoice!B226</f>
        <v>0</v>
      </c>
      <c r="D462" s="82">
        <f t="shared" si="20"/>
        <v>0</v>
      </c>
      <c r="E462" s="82">
        <f t="shared" si="21"/>
        <v>0</v>
      </c>
      <c r="F462" s="83">
        <f>Invoice!G226</f>
        <v>0</v>
      </c>
      <c r="G462" s="84">
        <f t="shared" si="22"/>
        <v>0</v>
      </c>
    </row>
    <row r="463" spans="1:7" s="81" customFormat="1">
      <c r="A463" s="97" t="str">
        <f>Invoice!F227</f>
        <v>first line keep open</v>
      </c>
      <c r="B463" s="76">
        <f>Invoice!C227</f>
        <v>0</v>
      </c>
      <c r="C463" s="77">
        <f>Invoice!B227</f>
        <v>0</v>
      </c>
      <c r="D463" s="82">
        <f t="shared" si="20"/>
        <v>0</v>
      </c>
      <c r="E463" s="82">
        <f t="shared" si="21"/>
        <v>0</v>
      </c>
      <c r="F463" s="83">
        <f>Invoice!G227</f>
        <v>0</v>
      </c>
      <c r="G463" s="84">
        <f t="shared" si="22"/>
        <v>0</v>
      </c>
    </row>
    <row r="464" spans="1:7" s="81" customFormat="1">
      <c r="A464" s="97" t="str">
        <f>Invoice!F228</f>
        <v>first line keep open</v>
      </c>
      <c r="B464" s="76">
        <f>Invoice!C228</f>
        <v>0</v>
      </c>
      <c r="C464" s="77">
        <f>Invoice!B228</f>
        <v>0</v>
      </c>
      <c r="D464" s="82">
        <f t="shared" si="20"/>
        <v>0</v>
      </c>
      <c r="E464" s="82">
        <f t="shared" si="21"/>
        <v>0</v>
      </c>
      <c r="F464" s="83">
        <f>Invoice!G228</f>
        <v>0</v>
      </c>
      <c r="G464" s="84">
        <f t="shared" si="22"/>
        <v>0</v>
      </c>
    </row>
    <row r="465" spans="1:7" s="81" customFormat="1">
      <c r="A465" s="97" t="str">
        <f>Invoice!F229</f>
        <v>first line keep open</v>
      </c>
      <c r="B465" s="76">
        <f>Invoice!C229</f>
        <v>0</v>
      </c>
      <c r="C465" s="77">
        <f>Invoice!B229</f>
        <v>0</v>
      </c>
      <c r="D465" s="82">
        <f t="shared" si="20"/>
        <v>0</v>
      </c>
      <c r="E465" s="82">
        <f t="shared" si="21"/>
        <v>0</v>
      </c>
      <c r="F465" s="83">
        <f>Invoice!G229</f>
        <v>0</v>
      </c>
      <c r="G465" s="84">
        <f t="shared" si="22"/>
        <v>0</v>
      </c>
    </row>
    <row r="466" spans="1:7" s="81" customFormat="1">
      <c r="A466" s="97" t="str">
        <f>Invoice!F230</f>
        <v>first line keep open</v>
      </c>
      <c r="B466" s="76">
        <f>Invoice!C230</f>
        <v>0</v>
      </c>
      <c r="C466" s="77">
        <f>Invoice!B230</f>
        <v>0</v>
      </c>
      <c r="D466" s="82">
        <f t="shared" si="20"/>
        <v>0</v>
      </c>
      <c r="E466" s="82">
        <f t="shared" si="21"/>
        <v>0</v>
      </c>
      <c r="F466" s="83">
        <f>Invoice!G230</f>
        <v>0</v>
      </c>
      <c r="G466" s="84">
        <f t="shared" si="22"/>
        <v>0</v>
      </c>
    </row>
    <row r="467" spans="1:7" s="81" customFormat="1">
      <c r="A467" s="97" t="str">
        <f>Invoice!F231</f>
        <v>first line keep open</v>
      </c>
      <c r="B467" s="76">
        <f>Invoice!C231</f>
        <v>0</v>
      </c>
      <c r="C467" s="77">
        <f>Invoice!B231</f>
        <v>0</v>
      </c>
      <c r="D467" s="82">
        <f t="shared" si="20"/>
        <v>0</v>
      </c>
      <c r="E467" s="82">
        <f t="shared" si="21"/>
        <v>0</v>
      </c>
      <c r="F467" s="83">
        <f>Invoice!G231</f>
        <v>0</v>
      </c>
      <c r="G467" s="84">
        <f t="shared" si="22"/>
        <v>0</v>
      </c>
    </row>
    <row r="468" spans="1:7" s="81" customFormat="1">
      <c r="A468" s="97" t="str">
        <f>Invoice!F232</f>
        <v>first line keep open</v>
      </c>
      <c r="B468" s="76">
        <f>Invoice!C232</f>
        <v>0</v>
      </c>
      <c r="C468" s="77">
        <f>Invoice!B232</f>
        <v>0</v>
      </c>
      <c r="D468" s="82">
        <f t="shared" si="20"/>
        <v>0</v>
      </c>
      <c r="E468" s="82">
        <f t="shared" si="21"/>
        <v>0</v>
      </c>
      <c r="F468" s="83">
        <f>Invoice!G232</f>
        <v>0</v>
      </c>
      <c r="G468" s="84">
        <f t="shared" si="22"/>
        <v>0</v>
      </c>
    </row>
    <row r="469" spans="1:7" s="81" customFormat="1">
      <c r="A469" s="97" t="str">
        <f>Invoice!F233</f>
        <v>first line keep open</v>
      </c>
      <c r="B469" s="76">
        <f>Invoice!C233</f>
        <v>0</v>
      </c>
      <c r="C469" s="77">
        <f>Invoice!B233</f>
        <v>0</v>
      </c>
      <c r="D469" s="82">
        <f t="shared" si="20"/>
        <v>0</v>
      </c>
      <c r="E469" s="82">
        <f t="shared" si="21"/>
        <v>0</v>
      </c>
      <c r="F469" s="83">
        <f>Invoice!G233</f>
        <v>0</v>
      </c>
      <c r="G469" s="84">
        <f t="shared" si="22"/>
        <v>0</v>
      </c>
    </row>
    <row r="470" spans="1:7" s="81" customFormat="1">
      <c r="A470" s="97" t="str">
        <f>Invoice!F234</f>
        <v>first line keep open</v>
      </c>
      <c r="B470" s="76">
        <f>Invoice!C234</f>
        <v>0</v>
      </c>
      <c r="C470" s="77">
        <f>Invoice!B234</f>
        <v>0</v>
      </c>
      <c r="D470" s="82">
        <f t="shared" si="20"/>
        <v>0</v>
      </c>
      <c r="E470" s="82">
        <f t="shared" si="21"/>
        <v>0</v>
      </c>
      <c r="F470" s="83">
        <f>Invoice!G234</f>
        <v>0</v>
      </c>
      <c r="G470" s="84">
        <f t="shared" si="22"/>
        <v>0</v>
      </c>
    </row>
    <row r="471" spans="1:7" s="81" customFormat="1">
      <c r="A471" s="97" t="str">
        <f>Invoice!F235</f>
        <v>first line keep open</v>
      </c>
      <c r="B471" s="76">
        <f>Invoice!C235</f>
        <v>0</v>
      </c>
      <c r="C471" s="77">
        <f>Invoice!B235</f>
        <v>0</v>
      </c>
      <c r="D471" s="82">
        <f t="shared" si="20"/>
        <v>0</v>
      </c>
      <c r="E471" s="82">
        <f t="shared" si="21"/>
        <v>0</v>
      </c>
      <c r="F471" s="83">
        <f>Invoice!G235</f>
        <v>0</v>
      </c>
      <c r="G471" s="84">
        <f t="shared" si="22"/>
        <v>0</v>
      </c>
    </row>
    <row r="472" spans="1:7" s="81" customFormat="1">
      <c r="A472" s="97" t="str">
        <f>Invoice!F236</f>
        <v>first line keep open</v>
      </c>
      <c r="B472" s="76">
        <f>Invoice!C236</f>
        <v>0</v>
      </c>
      <c r="C472" s="77">
        <f>Invoice!B236</f>
        <v>0</v>
      </c>
      <c r="D472" s="82">
        <f t="shared" si="20"/>
        <v>0</v>
      </c>
      <c r="E472" s="82">
        <f t="shared" si="21"/>
        <v>0</v>
      </c>
      <c r="F472" s="83">
        <f>Invoice!G236</f>
        <v>0</v>
      </c>
      <c r="G472" s="84">
        <f t="shared" si="22"/>
        <v>0</v>
      </c>
    </row>
    <row r="473" spans="1:7" s="81" customFormat="1">
      <c r="A473" s="97" t="str">
        <f>Invoice!F237</f>
        <v>first line keep open</v>
      </c>
      <c r="B473" s="76">
        <f>Invoice!C237</f>
        <v>0</v>
      </c>
      <c r="C473" s="77">
        <f>Invoice!B237</f>
        <v>0</v>
      </c>
      <c r="D473" s="82">
        <f t="shared" si="20"/>
        <v>0</v>
      </c>
      <c r="E473" s="82">
        <f t="shared" si="21"/>
        <v>0</v>
      </c>
      <c r="F473" s="83">
        <f>Invoice!G237</f>
        <v>0</v>
      </c>
      <c r="G473" s="84">
        <f t="shared" si="22"/>
        <v>0</v>
      </c>
    </row>
    <row r="474" spans="1:7" s="81" customFormat="1">
      <c r="A474" s="97" t="str">
        <f>Invoice!F238</f>
        <v>first line keep open</v>
      </c>
      <c r="B474" s="76">
        <f>Invoice!C238</f>
        <v>0</v>
      </c>
      <c r="C474" s="77">
        <f>Invoice!B238</f>
        <v>0</v>
      </c>
      <c r="D474" s="82">
        <f t="shared" si="20"/>
        <v>0</v>
      </c>
      <c r="E474" s="82">
        <f t="shared" si="21"/>
        <v>0</v>
      </c>
      <c r="F474" s="83">
        <f>Invoice!G238</f>
        <v>0</v>
      </c>
      <c r="G474" s="84">
        <f t="shared" si="22"/>
        <v>0</v>
      </c>
    </row>
    <row r="475" spans="1:7" s="81" customFormat="1">
      <c r="A475" s="97" t="str">
        <f>Invoice!F239</f>
        <v>first line keep open</v>
      </c>
      <c r="B475" s="76">
        <f>Invoice!C239</f>
        <v>0</v>
      </c>
      <c r="C475" s="77">
        <f>Invoice!B239</f>
        <v>0</v>
      </c>
      <c r="D475" s="82">
        <f t="shared" si="20"/>
        <v>0</v>
      </c>
      <c r="E475" s="82">
        <f t="shared" si="21"/>
        <v>0</v>
      </c>
      <c r="F475" s="83">
        <f>Invoice!G239</f>
        <v>0</v>
      </c>
      <c r="G475" s="84">
        <f t="shared" si="22"/>
        <v>0</v>
      </c>
    </row>
    <row r="476" spans="1:7" s="81" customFormat="1">
      <c r="A476" s="97" t="str">
        <f>Invoice!F240</f>
        <v>first line keep open</v>
      </c>
      <c r="B476" s="76">
        <f>Invoice!C240</f>
        <v>0</v>
      </c>
      <c r="C476" s="77">
        <f>Invoice!B240</f>
        <v>0</v>
      </c>
      <c r="D476" s="82">
        <f t="shared" si="20"/>
        <v>0</v>
      </c>
      <c r="E476" s="82">
        <f t="shared" si="21"/>
        <v>0</v>
      </c>
      <c r="F476" s="83">
        <f>Invoice!G240</f>
        <v>0</v>
      </c>
      <c r="G476" s="84">
        <f t="shared" si="22"/>
        <v>0</v>
      </c>
    </row>
    <row r="477" spans="1:7" s="81" customFormat="1">
      <c r="A477" s="97" t="str">
        <f>Invoice!F241</f>
        <v>first line keep open</v>
      </c>
      <c r="B477" s="76">
        <f>Invoice!C241</f>
        <v>0</v>
      </c>
      <c r="C477" s="77">
        <f>Invoice!B241</f>
        <v>0</v>
      </c>
      <c r="D477" s="82">
        <f t="shared" si="20"/>
        <v>0</v>
      </c>
      <c r="E477" s="82">
        <f t="shared" si="21"/>
        <v>0</v>
      </c>
      <c r="F477" s="83">
        <f>Invoice!G241</f>
        <v>0</v>
      </c>
      <c r="G477" s="84">
        <f t="shared" si="22"/>
        <v>0</v>
      </c>
    </row>
    <row r="478" spans="1:7" s="81" customFormat="1">
      <c r="A478" s="97" t="str">
        <f>Invoice!F242</f>
        <v>first line keep open</v>
      </c>
      <c r="B478" s="76">
        <f>Invoice!C242</f>
        <v>0</v>
      </c>
      <c r="C478" s="77">
        <f>Invoice!B242</f>
        <v>0</v>
      </c>
      <c r="D478" s="82">
        <f t="shared" si="20"/>
        <v>0</v>
      </c>
      <c r="E478" s="82">
        <f t="shared" si="21"/>
        <v>0</v>
      </c>
      <c r="F478" s="83">
        <f>Invoice!G242</f>
        <v>0</v>
      </c>
      <c r="G478" s="84">
        <f t="shared" si="22"/>
        <v>0</v>
      </c>
    </row>
    <row r="479" spans="1:7" s="81" customFormat="1">
      <c r="A479" s="97" t="str">
        <f>Invoice!F243</f>
        <v>first line keep open</v>
      </c>
      <c r="B479" s="76">
        <f>Invoice!C243</f>
        <v>0</v>
      </c>
      <c r="C479" s="77">
        <f>Invoice!B243</f>
        <v>0</v>
      </c>
      <c r="D479" s="82">
        <f t="shared" si="20"/>
        <v>0</v>
      </c>
      <c r="E479" s="82">
        <f t="shared" si="21"/>
        <v>0</v>
      </c>
      <c r="F479" s="83">
        <f>Invoice!G243</f>
        <v>0</v>
      </c>
      <c r="G479" s="84">
        <f t="shared" si="22"/>
        <v>0</v>
      </c>
    </row>
    <row r="480" spans="1:7" s="81" customFormat="1">
      <c r="A480" s="97" t="str">
        <f>Invoice!F244</f>
        <v>first line keep open</v>
      </c>
      <c r="B480" s="76">
        <f>Invoice!C244</f>
        <v>0</v>
      </c>
      <c r="C480" s="77">
        <f>Invoice!B244</f>
        <v>0</v>
      </c>
      <c r="D480" s="82">
        <f t="shared" si="20"/>
        <v>0</v>
      </c>
      <c r="E480" s="82">
        <f t="shared" si="21"/>
        <v>0</v>
      </c>
      <c r="F480" s="83">
        <f>Invoice!G244</f>
        <v>0</v>
      </c>
      <c r="G480" s="84">
        <f t="shared" si="22"/>
        <v>0</v>
      </c>
    </row>
    <row r="481" spans="1:7" s="81" customFormat="1">
      <c r="A481" s="97" t="str">
        <f>Invoice!F245</f>
        <v>first line keep open</v>
      </c>
      <c r="B481" s="76">
        <f>Invoice!C245</f>
        <v>0</v>
      </c>
      <c r="C481" s="77">
        <f>Invoice!B245</f>
        <v>0</v>
      </c>
      <c r="D481" s="82">
        <f t="shared" si="20"/>
        <v>0</v>
      </c>
      <c r="E481" s="82">
        <f t="shared" si="21"/>
        <v>0</v>
      </c>
      <c r="F481" s="83">
        <f>Invoice!G245</f>
        <v>0</v>
      </c>
      <c r="G481" s="84">
        <f t="shared" si="22"/>
        <v>0</v>
      </c>
    </row>
    <row r="482" spans="1:7" s="81" customFormat="1">
      <c r="A482" s="97" t="str">
        <f>Invoice!F246</f>
        <v>first line keep open</v>
      </c>
      <c r="B482" s="76">
        <f>Invoice!C246</f>
        <v>0</v>
      </c>
      <c r="C482" s="77">
        <f>Invoice!B246</f>
        <v>0</v>
      </c>
      <c r="D482" s="82">
        <f t="shared" si="20"/>
        <v>0</v>
      </c>
      <c r="E482" s="82">
        <f t="shared" si="21"/>
        <v>0</v>
      </c>
      <c r="F482" s="83">
        <f>Invoice!G246</f>
        <v>0</v>
      </c>
      <c r="G482" s="84">
        <f t="shared" si="22"/>
        <v>0</v>
      </c>
    </row>
    <row r="483" spans="1:7" s="81" customFormat="1">
      <c r="A483" s="97" t="str">
        <f>Invoice!F247</f>
        <v>first line keep open</v>
      </c>
      <c r="B483" s="76">
        <f>Invoice!C247</f>
        <v>0</v>
      </c>
      <c r="C483" s="77">
        <f>Invoice!B247</f>
        <v>0</v>
      </c>
      <c r="D483" s="82">
        <f t="shared" si="20"/>
        <v>0</v>
      </c>
      <c r="E483" s="82">
        <f t="shared" si="21"/>
        <v>0</v>
      </c>
      <c r="F483" s="83">
        <f>Invoice!G247</f>
        <v>0</v>
      </c>
      <c r="G483" s="84">
        <f t="shared" si="22"/>
        <v>0</v>
      </c>
    </row>
    <row r="484" spans="1:7" s="81" customFormat="1">
      <c r="A484" s="97" t="str">
        <f>Invoice!F248</f>
        <v>first line keep open</v>
      </c>
      <c r="B484" s="76">
        <f>Invoice!C248</f>
        <v>0</v>
      </c>
      <c r="C484" s="77">
        <f>Invoice!B248</f>
        <v>0</v>
      </c>
      <c r="D484" s="82">
        <f t="shared" si="20"/>
        <v>0</v>
      </c>
      <c r="E484" s="82">
        <f t="shared" si="21"/>
        <v>0</v>
      </c>
      <c r="F484" s="83">
        <f>Invoice!G248</f>
        <v>0</v>
      </c>
      <c r="G484" s="84">
        <f t="shared" si="22"/>
        <v>0</v>
      </c>
    </row>
    <row r="485" spans="1:7" s="81" customFormat="1">
      <c r="A485" s="97" t="str">
        <f>Invoice!F249</f>
        <v>first line keep open</v>
      </c>
      <c r="B485" s="76">
        <f>Invoice!C249</f>
        <v>0</v>
      </c>
      <c r="C485" s="77">
        <f>Invoice!B249</f>
        <v>0</v>
      </c>
      <c r="D485" s="82">
        <f t="shared" si="20"/>
        <v>0</v>
      </c>
      <c r="E485" s="82">
        <f t="shared" si="21"/>
        <v>0</v>
      </c>
      <c r="F485" s="83">
        <f>Invoice!G249</f>
        <v>0</v>
      </c>
      <c r="G485" s="84">
        <f t="shared" si="22"/>
        <v>0</v>
      </c>
    </row>
    <row r="486" spans="1:7" s="81" customFormat="1">
      <c r="A486" s="97" t="str">
        <f>Invoice!F250</f>
        <v>first line keep open</v>
      </c>
      <c r="B486" s="76">
        <f>Invoice!C250</f>
        <v>0</v>
      </c>
      <c r="C486" s="77">
        <f>Invoice!B250</f>
        <v>0</v>
      </c>
      <c r="D486" s="82">
        <f t="shared" si="20"/>
        <v>0</v>
      </c>
      <c r="E486" s="82">
        <f t="shared" si="21"/>
        <v>0</v>
      </c>
      <c r="F486" s="83">
        <f>Invoice!G250</f>
        <v>0</v>
      </c>
      <c r="G486" s="84">
        <f t="shared" si="22"/>
        <v>0</v>
      </c>
    </row>
    <row r="487" spans="1:7" s="81" customFormat="1">
      <c r="A487" s="97" t="str">
        <f>Invoice!F251</f>
        <v>first line keep open</v>
      </c>
      <c r="B487" s="76">
        <f>Invoice!C251</f>
        <v>0</v>
      </c>
      <c r="C487" s="77">
        <f>Invoice!B251</f>
        <v>0</v>
      </c>
      <c r="D487" s="82">
        <f t="shared" si="20"/>
        <v>0</v>
      </c>
      <c r="E487" s="82">
        <f t="shared" si="21"/>
        <v>0</v>
      </c>
      <c r="F487" s="83">
        <f>Invoice!G251</f>
        <v>0</v>
      </c>
      <c r="G487" s="84">
        <f t="shared" si="22"/>
        <v>0</v>
      </c>
    </row>
    <row r="488" spans="1:7" s="81" customFormat="1">
      <c r="A488" s="97" t="str">
        <f>Invoice!F252</f>
        <v>first line keep open</v>
      </c>
      <c r="B488" s="76">
        <f>Invoice!C252</f>
        <v>0</v>
      </c>
      <c r="C488" s="77">
        <f>Invoice!B252</f>
        <v>0</v>
      </c>
      <c r="D488" s="82">
        <f t="shared" si="20"/>
        <v>0</v>
      </c>
      <c r="E488" s="82">
        <f t="shared" si="21"/>
        <v>0</v>
      </c>
      <c r="F488" s="83">
        <f>Invoice!G252</f>
        <v>0</v>
      </c>
      <c r="G488" s="84">
        <f t="shared" si="22"/>
        <v>0</v>
      </c>
    </row>
    <row r="489" spans="1:7" s="81" customFormat="1">
      <c r="A489" s="97" t="str">
        <f>Invoice!F253</f>
        <v>first line keep open</v>
      </c>
      <c r="B489" s="76">
        <f>Invoice!C253</f>
        <v>0</v>
      </c>
      <c r="C489" s="77">
        <f>Invoice!B253</f>
        <v>0</v>
      </c>
      <c r="D489" s="82">
        <f t="shared" si="20"/>
        <v>0</v>
      </c>
      <c r="E489" s="82">
        <f t="shared" si="21"/>
        <v>0</v>
      </c>
      <c r="F489" s="83">
        <f>Invoice!G253</f>
        <v>0</v>
      </c>
      <c r="G489" s="84">
        <f t="shared" si="22"/>
        <v>0</v>
      </c>
    </row>
    <row r="490" spans="1:7" s="81" customFormat="1">
      <c r="A490" s="97" t="str">
        <f>Invoice!F254</f>
        <v>first line keep open</v>
      </c>
      <c r="B490" s="76">
        <f>Invoice!C254</f>
        <v>0</v>
      </c>
      <c r="C490" s="77">
        <f>Invoice!B254</f>
        <v>0</v>
      </c>
      <c r="D490" s="82">
        <f t="shared" si="20"/>
        <v>0</v>
      </c>
      <c r="E490" s="82">
        <f t="shared" si="21"/>
        <v>0</v>
      </c>
      <c r="F490" s="83">
        <f>Invoice!G254</f>
        <v>0</v>
      </c>
      <c r="G490" s="84">
        <f t="shared" si="22"/>
        <v>0</v>
      </c>
    </row>
    <row r="491" spans="1:7" s="81" customFormat="1">
      <c r="A491" s="97" t="str">
        <f>Invoice!F255</f>
        <v>first line keep open</v>
      </c>
      <c r="B491" s="76">
        <f>Invoice!C255</f>
        <v>0</v>
      </c>
      <c r="C491" s="77">
        <f>Invoice!B255</f>
        <v>0</v>
      </c>
      <c r="D491" s="82">
        <f t="shared" si="20"/>
        <v>0</v>
      </c>
      <c r="E491" s="82">
        <f t="shared" si="21"/>
        <v>0</v>
      </c>
      <c r="F491" s="83">
        <f>Invoice!G255</f>
        <v>0</v>
      </c>
      <c r="G491" s="84">
        <f t="shared" si="22"/>
        <v>0</v>
      </c>
    </row>
    <row r="492" spans="1:7" s="81" customFormat="1">
      <c r="A492" s="97" t="str">
        <f>Invoice!F256</f>
        <v>first line keep open</v>
      </c>
      <c r="B492" s="76">
        <f>Invoice!C256</f>
        <v>0</v>
      </c>
      <c r="C492" s="77">
        <f>Invoice!B256</f>
        <v>0</v>
      </c>
      <c r="D492" s="82">
        <f t="shared" si="20"/>
        <v>0</v>
      </c>
      <c r="E492" s="82">
        <f t="shared" si="21"/>
        <v>0</v>
      </c>
      <c r="F492" s="83">
        <f>Invoice!G256</f>
        <v>0</v>
      </c>
      <c r="G492" s="84">
        <f t="shared" si="22"/>
        <v>0</v>
      </c>
    </row>
    <row r="493" spans="1:7" s="81" customFormat="1">
      <c r="A493" s="97" t="str">
        <f>Invoice!F257</f>
        <v>first line keep open</v>
      </c>
      <c r="B493" s="76">
        <f>Invoice!C257</f>
        <v>0</v>
      </c>
      <c r="C493" s="77">
        <f>Invoice!B257</f>
        <v>0</v>
      </c>
      <c r="D493" s="82">
        <f t="shared" si="20"/>
        <v>0</v>
      </c>
      <c r="E493" s="82">
        <f t="shared" si="21"/>
        <v>0</v>
      </c>
      <c r="F493" s="83">
        <f>Invoice!G257</f>
        <v>0</v>
      </c>
      <c r="G493" s="84">
        <f t="shared" si="22"/>
        <v>0</v>
      </c>
    </row>
    <row r="494" spans="1:7" s="81" customFormat="1">
      <c r="A494" s="97" t="str">
        <f>Invoice!F258</f>
        <v>first line keep open</v>
      </c>
      <c r="B494" s="76">
        <f>Invoice!C258</f>
        <v>0</v>
      </c>
      <c r="C494" s="77">
        <f>Invoice!B258</f>
        <v>0</v>
      </c>
      <c r="D494" s="82">
        <f t="shared" si="20"/>
        <v>0</v>
      </c>
      <c r="E494" s="82">
        <f t="shared" si="21"/>
        <v>0</v>
      </c>
      <c r="F494" s="83">
        <f>Invoice!G258</f>
        <v>0</v>
      </c>
      <c r="G494" s="84">
        <f t="shared" si="22"/>
        <v>0</v>
      </c>
    </row>
    <row r="495" spans="1:7" s="81" customFormat="1">
      <c r="A495" s="97" t="str">
        <f>Invoice!F259</f>
        <v>first line keep open</v>
      </c>
      <c r="B495" s="76">
        <f>Invoice!C259</f>
        <v>0</v>
      </c>
      <c r="C495" s="77">
        <f>Invoice!B259</f>
        <v>0</v>
      </c>
      <c r="D495" s="82">
        <f t="shared" si="20"/>
        <v>0</v>
      </c>
      <c r="E495" s="82">
        <f t="shared" si="21"/>
        <v>0</v>
      </c>
      <c r="F495" s="83">
        <f>Invoice!G259</f>
        <v>0</v>
      </c>
      <c r="G495" s="84">
        <f t="shared" si="22"/>
        <v>0</v>
      </c>
    </row>
    <row r="496" spans="1:7" s="81" customFormat="1">
      <c r="A496" s="97" t="str">
        <f>Invoice!F260</f>
        <v>first line keep open</v>
      </c>
      <c r="B496" s="76">
        <f>Invoice!C260</f>
        <v>0</v>
      </c>
      <c r="C496" s="77">
        <f>Invoice!B260</f>
        <v>0</v>
      </c>
      <c r="D496" s="82">
        <f t="shared" si="20"/>
        <v>0</v>
      </c>
      <c r="E496" s="82">
        <f t="shared" si="21"/>
        <v>0</v>
      </c>
      <c r="F496" s="83">
        <f>Invoice!G260</f>
        <v>0</v>
      </c>
      <c r="G496" s="84">
        <f t="shared" si="22"/>
        <v>0</v>
      </c>
    </row>
    <row r="497" spans="1:7" s="81" customFormat="1">
      <c r="A497" s="97" t="str">
        <f>Invoice!F261</f>
        <v>first line keep open</v>
      </c>
      <c r="B497" s="76">
        <f>Invoice!C261</f>
        <v>0</v>
      </c>
      <c r="C497" s="77">
        <f>Invoice!B261</f>
        <v>0</v>
      </c>
      <c r="D497" s="82">
        <f t="shared" si="20"/>
        <v>0</v>
      </c>
      <c r="E497" s="82">
        <f t="shared" si="21"/>
        <v>0</v>
      </c>
      <c r="F497" s="83">
        <f>Invoice!G261</f>
        <v>0</v>
      </c>
      <c r="G497" s="84">
        <f t="shared" si="22"/>
        <v>0</v>
      </c>
    </row>
    <row r="498" spans="1:7" s="81" customFormat="1">
      <c r="A498" s="97" t="str">
        <f>Invoice!F262</f>
        <v>first line keep open</v>
      </c>
      <c r="B498" s="76">
        <f>Invoice!C262</f>
        <v>0</v>
      </c>
      <c r="C498" s="77">
        <f>Invoice!B262</f>
        <v>0</v>
      </c>
      <c r="D498" s="82">
        <f t="shared" si="20"/>
        <v>0</v>
      </c>
      <c r="E498" s="82">
        <f t="shared" si="21"/>
        <v>0</v>
      </c>
      <c r="F498" s="83">
        <f>Invoice!G262</f>
        <v>0</v>
      </c>
      <c r="G498" s="84">
        <f t="shared" si="22"/>
        <v>0</v>
      </c>
    </row>
    <row r="499" spans="1:7" s="81" customFormat="1">
      <c r="A499" s="97" t="str">
        <f>Invoice!F263</f>
        <v>first line keep open</v>
      </c>
      <c r="B499" s="76">
        <f>Invoice!C263</f>
        <v>0</v>
      </c>
      <c r="C499" s="77">
        <f>Invoice!B263</f>
        <v>0</v>
      </c>
      <c r="D499" s="82">
        <f t="shared" si="20"/>
        <v>0</v>
      </c>
      <c r="E499" s="82">
        <f t="shared" si="21"/>
        <v>0</v>
      </c>
      <c r="F499" s="83">
        <f>Invoice!G263</f>
        <v>0</v>
      </c>
      <c r="G499" s="84">
        <f t="shared" si="22"/>
        <v>0</v>
      </c>
    </row>
    <row r="500" spans="1:7" s="81" customFormat="1">
      <c r="A500" s="97" t="str">
        <f>Invoice!F264</f>
        <v>first line keep open</v>
      </c>
      <c r="B500" s="76">
        <f>Invoice!C264</f>
        <v>0</v>
      </c>
      <c r="C500" s="77">
        <f>Invoice!B264</f>
        <v>0</v>
      </c>
      <c r="D500" s="82">
        <f t="shared" si="20"/>
        <v>0</v>
      </c>
      <c r="E500" s="82">
        <f t="shared" si="21"/>
        <v>0</v>
      </c>
      <c r="F500" s="83">
        <f>Invoice!G264</f>
        <v>0</v>
      </c>
      <c r="G500" s="84">
        <f t="shared" si="22"/>
        <v>0</v>
      </c>
    </row>
    <row r="501" spans="1:7" s="81" customFormat="1">
      <c r="A501" s="97" t="str">
        <f>Invoice!F265</f>
        <v>first line keep open</v>
      </c>
      <c r="B501" s="76">
        <f>Invoice!C265</f>
        <v>0</v>
      </c>
      <c r="C501" s="77">
        <f>Invoice!B265</f>
        <v>0</v>
      </c>
      <c r="D501" s="82">
        <f t="shared" si="20"/>
        <v>0</v>
      </c>
      <c r="E501" s="82">
        <f t="shared" si="21"/>
        <v>0</v>
      </c>
      <c r="F501" s="83">
        <f>Invoice!G265</f>
        <v>0</v>
      </c>
      <c r="G501" s="84">
        <f t="shared" si="22"/>
        <v>0</v>
      </c>
    </row>
    <row r="502" spans="1:7" s="81" customFormat="1">
      <c r="A502" s="97" t="str">
        <f>Invoice!F266</f>
        <v>first line keep open</v>
      </c>
      <c r="B502" s="76">
        <f>Invoice!C266</f>
        <v>0</v>
      </c>
      <c r="C502" s="77">
        <f>Invoice!B266</f>
        <v>0</v>
      </c>
      <c r="D502" s="82">
        <f t="shared" si="20"/>
        <v>0</v>
      </c>
      <c r="E502" s="82">
        <f t="shared" si="21"/>
        <v>0</v>
      </c>
      <c r="F502" s="83">
        <f>Invoice!G266</f>
        <v>0</v>
      </c>
      <c r="G502" s="84">
        <f t="shared" si="22"/>
        <v>0</v>
      </c>
    </row>
    <row r="503" spans="1:7" s="81" customFormat="1">
      <c r="A503" s="97" t="str">
        <f>Invoice!F267</f>
        <v>first line keep open</v>
      </c>
      <c r="B503" s="76">
        <f>Invoice!C267</f>
        <v>0</v>
      </c>
      <c r="C503" s="77">
        <f>Invoice!B267</f>
        <v>0</v>
      </c>
      <c r="D503" s="82">
        <f t="shared" si="20"/>
        <v>0</v>
      </c>
      <c r="E503" s="82">
        <f t="shared" si="21"/>
        <v>0</v>
      </c>
      <c r="F503" s="83">
        <f>Invoice!G267</f>
        <v>0</v>
      </c>
      <c r="G503" s="84">
        <f t="shared" si="22"/>
        <v>0</v>
      </c>
    </row>
    <row r="504" spans="1:7" s="81" customFormat="1">
      <c r="A504" s="97" t="str">
        <f>Invoice!F268</f>
        <v>first line keep open</v>
      </c>
      <c r="B504" s="76">
        <f>Invoice!C268</f>
        <v>0</v>
      </c>
      <c r="C504" s="77">
        <f>Invoice!B268</f>
        <v>0</v>
      </c>
      <c r="D504" s="82">
        <f t="shared" si="20"/>
        <v>0</v>
      </c>
      <c r="E504" s="82">
        <f t="shared" si="21"/>
        <v>0</v>
      </c>
      <c r="F504" s="83">
        <f>Invoice!G268</f>
        <v>0</v>
      </c>
      <c r="G504" s="84">
        <f t="shared" si="22"/>
        <v>0</v>
      </c>
    </row>
    <row r="505" spans="1:7" s="81" customFormat="1">
      <c r="A505" s="97" t="str">
        <f>Invoice!F269</f>
        <v>first line keep open</v>
      </c>
      <c r="B505" s="76">
        <f>Invoice!C269</f>
        <v>0</v>
      </c>
      <c r="C505" s="77">
        <f>Invoice!B269</f>
        <v>0</v>
      </c>
      <c r="D505" s="82">
        <f t="shared" si="20"/>
        <v>0</v>
      </c>
      <c r="E505" s="82">
        <f t="shared" si="21"/>
        <v>0</v>
      </c>
      <c r="F505" s="83">
        <f>Invoice!G269</f>
        <v>0</v>
      </c>
      <c r="G505" s="84">
        <f t="shared" si="22"/>
        <v>0</v>
      </c>
    </row>
    <row r="506" spans="1:7" s="81" customFormat="1">
      <c r="A506" s="97" t="str">
        <f>Invoice!F270</f>
        <v>first line keep open</v>
      </c>
      <c r="B506" s="76">
        <f>Invoice!C270</f>
        <v>0</v>
      </c>
      <c r="C506" s="77">
        <f>Invoice!B270</f>
        <v>0</v>
      </c>
      <c r="D506" s="82">
        <f t="shared" si="20"/>
        <v>0</v>
      </c>
      <c r="E506" s="82">
        <f t="shared" si="21"/>
        <v>0</v>
      </c>
      <c r="F506" s="83">
        <f>Invoice!G270</f>
        <v>0</v>
      </c>
      <c r="G506" s="84">
        <f t="shared" si="22"/>
        <v>0</v>
      </c>
    </row>
    <row r="507" spans="1:7" s="81" customFormat="1">
      <c r="A507" s="97" t="str">
        <f>Invoice!F271</f>
        <v>first line keep open</v>
      </c>
      <c r="B507" s="76">
        <f>Invoice!C271</f>
        <v>0</v>
      </c>
      <c r="C507" s="77">
        <f>Invoice!B271</f>
        <v>0</v>
      </c>
      <c r="D507" s="82">
        <f t="shared" si="20"/>
        <v>0</v>
      </c>
      <c r="E507" s="82">
        <f t="shared" si="21"/>
        <v>0</v>
      </c>
      <c r="F507" s="83">
        <f>Invoice!G271</f>
        <v>0</v>
      </c>
      <c r="G507" s="84">
        <f t="shared" si="22"/>
        <v>0</v>
      </c>
    </row>
    <row r="508" spans="1:7" s="81" customFormat="1">
      <c r="A508" s="97" t="str">
        <f>Invoice!F272</f>
        <v>first line keep open</v>
      </c>
      <c r="B508" s="76">
        <f>Invoice!C272</f>
        <v>0</v>
      </c>
      <c r="C508" s="77">
        <f>Invoice!B272</f>
        <v>0</v>
      </c>
      <c r="D508" s="82">
        <f t="shared" si="20"/>
        <v>0</v>
      </c>
      <c r="E508" s="82">
        <f t="shared" si="21"/>
        <v>0</v>
      </c>
      <c r="F508" s="83">
        <f>Invoice!G272</f>
        <v>0</v>
      </c>
      <c r="G508" s="84">
        <f t="shared" si="22"/>
        <v>0</v>
      </c>
    </row>
    <row r="509" spans="1:7" s="81" customFormat="1">
      <c r="A509" s="97" t="str">
        <f>Invoice!F273</f>
        <v>first line keep open</v>
      </c>
      <c r="B509" s="76">
        <f>Invoice!C273</f>
        <v>0</v>
      </c>
      <c r="C509" s="77">
        <f>Invoice!B273</f>
        <v>0</v>
      </c>
      <c r="D509" s="82">
        <f t="shared" si="20"/>
        <v>0</v>
      </c>
      <c r="E509" s="82">
        <f t="shared" si="21"/>
        <v>0</v>
      </c>
      <c r="F509" s="83">
        <f>Invoice!G273</f>
        <v>0</v>
      </c>
      <c r="G509" s="84">
        <f t="shared" si="22"/>
        <v>0</v>
      </c>
    </row>
    <row r="510" spans="1:7" s="81" customFormat="1">
      <c r="A510" s="97" t="str">
        <f>Invoice!F274</f>
        <v>first line keep open</v>
      </c>
      <c r="B510" s="76">
        <f>Invoice!C274</f>
        <v>0</v>
      </c>
      <c r="C510" s="77">
        <f>Invoice!B274</f>
        <v>0</v>
      </c>
      <c r="D510" s="82">
        <f t="shared" si="20"/>
        <v>0</v>
      </c>
      <c r="E510" s="82">
        <f t="shared" si="21"/>
        <v>0</v>
      </c>
      <c r="F510" s="83">
        <f>Invoice!G274</f>
        <v>0</v>
      </c>
      <c r="G510" s="84">
        <f t="shared" si="22"/>
        <v>0</v>
      </c>
    </row>
    <row r="511" spans="1:7" s="81" customFormat="1">
      <c r="A511" s="97" t="str">
        <f>Invoice!F275</f>
        <v>first line keep open</v>
      </c>
      <c r="B511" s="76">
        <f>Invoice!C275</f>
        <v>0</v>
      </c>
      <c r="C511" s="77">
        <f>Invoice!B275</f>
        <v>0</v>
      </c>
      <c r="D511" s="82">
        <f t="shared" si="20"/>
        <v>0</v>
      </c>
      <c r="E511" s="82">
        <f t="shared" si="21"/>
        <v>0</v>
      </c>
      <c r="F511" s="83">
        <f>Invoice!G275</f>
        <v>0</v>
      </c>
      <c r="G511" s="84">
        <f t="shared" si="22"/>
        <v>0</v>
      </c>
    </row>
    <row r="512" spans="1:7" s="81" customFormat="1">
      <c r="A512" s="97" t="str">
        <f>Invoice!F276</f>
        <v>first line keep open</v>
      </c>
      <c r="B512" s="76">
        <f>Invoice!C276</f>
        <v>0</v>
      </c>
      <c r="C512" s="77">
        <f>Invoice!B276</f>
        <v>0</v>
      </c>
      <c r="D512" s="82">
        <f t="shared" si="20"/>
        <v>0</v>
      </c>
      <c r="E512" s="82">
        <f t="shared" si="21"/>
        <v>0</v>
      </c>
      <c r="F512" s="83">
        <f>Invoice!G276</f>
        <v>0</v>
      </c>
      <c r="G512" s="84">
        <f t="shared" si="22"/>
        <v>0</v>
      </c>
    </row>
    <row r="513" spans="1:7" s="81" customFormat="1">
      <c r="A513" s="97" t="str">
        <f>Invoice!F277</f>
        <v>first line keep open</v>
      </c>
      <c r="B513" s="76">
        <f>Invoice!C277</f>
        <v>0</v>
      </c>
      <c r="C513" s="77">
        <f>Invoice!B277</f>
        <v>0</v>
      </c>
      <c r="D513" s="82">
        <f t="shared" ref="D513:D576" si="23">F513/$D$14</f>
        <v>0</v>
      </c>
      <c r="E513" s="82">
        <f t="shared" ref="E513:E576" si="24">G513/$D$14</f>
        <v>0</v>
      </c>
      <c r="F513" s="83">
        <f>Invoice!G277</f>
        <v>0</v>
      </c>
      <c r="G513" s="84">
        <f t="shared" ref="G513:G576" si="25">C513*F513</f>
        <v>0</v>
      </c>
    </row>
    <row r="514" spans="1:7" s="81" customFormat="1">
      <c r="A514" s="97" t="str">
        <f>Invoice!F278</f>
        <v>first line keep open</v>
      </c>
      <c r="B514" s="76">
        <f>Invoice!C278</f>
        <v>0</v>
      </c>
      <c r="C514" s="77">
        <f>Invoice!B278</f>
        <v>0</v>
      </c>
      <c r="D514" s="82">
        <f t="shared" si="23"/>
        <v>0</v>
      </c>
      <c r="E514" s="82">
        <f t="shared" si="24"/>
        <v>0</v>
      </c>
      <c r="F514" s="83">
        <f>Invoice!G278</f>
        <v>0</v>
      </c>
      <c r="G514" s="84">
        <f t="shared" si="25"/>
        <v>0</v>
      </c>
    </row>
    <row r="515" spans="1:7" s="81" customFormat="1">
      <c r="A515" s="97" t="str">
        <f>Invoice!F279</f>
        <v>first line keep open</v>
      </c>
      <c r="B515" s="76">
        <f>Invoice!C279</f>
        <v>0</v>
      </c>
      <c r="C515" s="77">
        <f>Invoice!B279</f>
        <v>0</v>
      </c>
      <c r="D515" s="82">
        <f t="shared" si="23"/>
        <v>0</v>
      </c>
      <c r="E515" s="82">
        <f t="shared" si="24"/>
        <v>0</v>
      </c>
      <c r="F515" s="83">
        <f>Invoice!G279</f>
        <v>0</v>
      </c>
      <c r="G515" s="84">
        <f t="shared" si="25"/>
        <v>0</v>
      </c>
    </row>
    <row r="516" spans="1:7" s="81" customFormat="1">
      <c r="A516" s="97" t="str">
        <f>Invoice!F280</f>
        <v>first line keep open</v>
      </c>
      <c r="B516" s="76">
        <f>Invoice!C280</f>
        <v>0</v>
      </c>
      <c r="C516" s="77">
        <f>Invoice!B280</f>
        <v>0</v>
      </c>
      <c r="D516" s="82">
        <f t="shared" si="23"/>
        <v>0</v>
      </c>
      <c r="E516" s="82">
        <f t="shared" si="24"/>
        <v>0</v>
      </c>
      <c r="F516" s="83">
        <f>Invoice!G280</f>
        <v>0</v>
      </c>
      <c r="G516" s="84">
        <f t="shared" si="25"/>
        <v>0</v>
      </c>
    </row>
    <row r="517" spans="1:7" s="81" customFormat="1">
      <c r="A517" s="97" t="str">
        <f>Invoice!F281</f>
        <v>first line keep open</v>
      </c>
      <c r="B517" s="76">
        <f>Invoice!C281</f>
        <v>0</v>
      </c>
      <c r="C517" s="77">
        <f>Invoice!B281</f>
        <v>0</v>
      </c>
      <c r="D517" s="82">
        <f t="shared" si="23"/>
        <v>0</v>
      </c>
      <c r="E517" s="82">
        <f t="shared" si="24"/>
        <v>0</v>
      </c>
      <c r="F517" s="83">
        <f>Invoice!G281</f>
        <v>0</v>
      </c>
      <c r="G517" s="84">
        <f t="shared" si="25"/>
        <v>0</v>
      </c>
    </row>
    <row r="518" spans="1:7" s="81" customFormat="1">
      <c r="A518" s="97" t="str">
        <f>Invoice!F282</f>
        <v>first line keep open</v>
      </c>
      <c r="B518" s="76">
        <f>Invoice!C282</f>
        <v>0</v>
      </c>
      <c r="C518" s="77">
        <f>Invoice!B282</f>
        <v>0</v>
      </c>
      <c r="D518" s="82">
        <f t="shared" si="23"/>
        <v>0</v>
      </c>
      <c r="E518" s="82">
        <f t="shared" si="24"/>
        <v>0</v>
      </c>
      <c r="F518" s="83">
        <f>Invoice!G282</f>
        <v>0</v>
      </c>
      <c r="G518" s="84">
        <f t="shared" si="25"/>
        <v>0</v>
      </c>
    </row>
    <row r="519" spans="1:7" s="81" customFormat="1">
      <c r="A519" s="97" t="str">
        <f>Invoice!F283</f>
        <v>first line keep open</v>
      </c>
      <c r="B519" s="76">
        <f>Invoice!C283</f>
        <v>0</v>
      </c>
      <c r="C519" s="77">
        <f>Invoice!B283</f>
        <v>0</v>
      </c>
      <c r="D519" s="82">
        <f t="shared" si="23"/>
        <v>0</v>
      </c>
      <c r="E519" s="82">
        <f t="shared" si="24"/>
        <v>0</v>
      </c>
      <c r="F519" s="83">
        <f>Invoice!G283</f>
        <v>0</v>
      </c>
      <c r="G519" s="84">
        <f t="shared" si="25"/>
        <v>0</v>
      </c>
    </row>
    <row r="520" spans="1:7" s="81" customFormat="1">
      <c r="A520" s="97" t="str">
        <f>Invoice!F284</f>
        <v>first line keep open</v>
      </c>
      <c r="B520" s="76">
        <f>Invoice!C284</f>
        <v>0</v>
      </c>
      <c r="C520" s="77">
        <f>Invoice!B284</f>
        <v>0</v>
      </c>
      <c r="D520" s="82">
        <f t="shared" si="23"/>
        <v>0</v>
      </c>
      <c r="E520" s="82">
        <f t="shared" si="24"/>
        <v>0</v>
      </c>
      <c r="F520" s="83">
        <f>Invoice!G284</f>
        <v>0</v>
      </c>
      <c r="G520" s="84">
        <f t="shared" si="25"/>
        <v>0</v>
      </c>
    </row>
    <row r="521" spans="1:7" s="81" customFormat="1">
      <c r="A521" s="97" t="str">
        <f>Invoice!F285</f>
        <v>first line keep open</v>
      </c>
      <c r="B521" s="76">
        <f>Invoice!C285</f>
        <v>0</v>
      </c>
      <c r="C521" s="77">
        <f>Invoice!B285</f>
        <v>0</v>
      </c>
      <c r="D521" s="82">
        <f t="shared" si="23"/>
        <v>0</v>
      </c>
      <c r="E521" s="82">
        <f t="shared" si="24"/>
        <v>0</v>
      </c>
      <c r="F521" s="83">
        <f>Invoice!G285</f>
        <v>0</v>
      </c>
      <c r="G521" s="84">
        <f t="shared" si="25"/>
        <v>0</v>
      </c>
    </row>
    <row r="522" spans="1:7" s="81" customFormat="1">
      <c r="A522" s="97" t="str">
        <f>Invoice!F286</f>
        <v>first line keep open</v>
      </c>
      <c r="B522" s="76">
        <f>Invoice!C286</f>
        <v>0</v>
      </c>
      <c r="C522" s="77">
        <f>Invoice!B286</f>
        <v>0</v>
      </c>
      <c r="D522" s="82">
        <f t="shared" si="23"/>
        <v>0</v>
      </c>
      <c r="E522" s="82">
        <f t="shared" si="24"/>
        <v>0</v>
      </c>
      <c r="F522" s="83">
        <f>Invoice!G286</f>
        <v>0</v>
      </c>
      <c r="G522" s="84">
        <f t="shared" si="25"/>
        <v>0</v>
      </c>
    </row>
    <row r="523" spans="1:7" s="81" customFormat="1">
      <c r="A523" s="97" t="str">
        <f>Invoice!F287</f>
        <v>first line keep open</v>
      </c>
      <c r="B523" s="76">
        <f>Invoice!C287</f>
        <v>0</v>
      </c>
      <c r="C523" s="77">
        <f>Invoice!B287</f>
        <v>0</v>
      </c>
      <c r="D523" s="82">
        <f t="shared" si="23"/>
        <v>0</v>
      </c>
      <c r="E523" s="82">
        <f t="shared" si="24"/>
        <v>0</v>
      </c>
      <c r="F523" s="83">
        <f>Invoice!G287</f>
        <v>0</v>
      </c>
      <c r="G523" s="84">
        <f t="shared" si="25"/>
        <v>0</v>
      </c>
    </row>
    <row r="524" spans="1:7" s="81" customFormat="1">
      <c r="A524" s="97" t="str">
        <f>Invoice!F288</f>
        <v>first line keep open</v>
      </c>
      <c r="B524" s="76">
        <f>Invoice!C288</f>
        <v>0</v>
      </c>
      <c r="C524" s="77">
        <f>Invoice!B288</f>
        <v>0</v>
      </c>
      <c r="D524" s="82">
        <f t="shared" si="23"/>
        <v>0</v>
      </c>
      <c r="E524" s="82">
        <f t="shared" si="24"/>
        <v>0</v>
      </c>
      <c r="F524" s="83">
        <f>Invoice!G288</f>
        <v>0</v>
      </c>
      <c r="G524" s="84">
        <f t="shared" si="25"/>
        <v>0</v>
      </c>
    </row>
    <row r="525" spans="1:7" s="81" customFormat="1">
      <c r="A525" s="97" t="str">
        <f>Invoice!F289</f>
        <v>first line keep open</v>
      </c>
      <c r="B525" s="76">
        <f>Invoice!C289</f>
        <v>0</v>
      </c>
      <c r="C525" s="77">
        <f>Invoice!B289</f>
        <v>0</v>
      </c>
      <c r="D525" s="82">
        <f t="shared" si="23"/>
        <v>0</v>
      </c>
      <c r="E525" s="82">
        <f t="shared" si="24"/>
        <v>0</v>
      </c>
      <c r="F525" s="83">
        <f>Invoice!G289</f>
        <v>0</v>
      </c>
      <c r="G525" s="84">
        <f t="shared" si="25"/>
        <v>0</v>
      </c>
    </row>
    <row r="526" spans="1:7" s="81" customFormat="1">
      <c r="A526" s="97" t="str">
        <f>Invoice!F290</f>
        <v>first line keep open</v>
      </c>
      <c r="B526" s="76">
        <f>Invoice!C290</f>
        <v>0</v>
      </c>
      <c r="C526" s="77">
        <f>Invoice!B290</f>
        <v>0</v>
      </c>
      <c r="D526" s="82">
        <f t="shared" si="23"/>
        <v>0</v>
      </c>
      <c r="E526" s="82">
        <f t="shared" si="24"/>
        <v>0</v>
      </c>
      <c r="F526" s="83">
        <f>Invoice!G290</f>
        <v>0</v>
      </c>
      <c r="G526" s="84">
        <f t="shared" si="25"/>
        <v>0</v>
      </c>
    </row>
    <row r="527" spans="1:7" s="81" customFormat="1">
      <c r="A527" s="97" t="str">
        <f>Invoice!F291</f>
        <v>first line keep open</v>
      </c>
      <c r="B527" s="76">
        <f>Invoice!C291</f>
        <v>0</v>
      </c>
      <c r="C527" s="77">
        <f>Invoice!B291</f>
        <v>0</v>
      </c>
      <c r="D527" s="82">
        <f t="shared" si="23"/>
        <v>0</v>
      </c>
      <c r="E527" s="82">
        <f t="shared" si="24"/>
        <v>0</v>
      </c>
      <c r="F527" s="83">
        <f>Invoice!G291</f>
        <v>0</v>
      </c>
      <c r="G527" s="84">
        <f t="shared" si="25"/>
        <v>0</v>
      </c>
    </row>
    <row r="528" spans="1:7" s="81" customFormat="1">
      <c r="A528" s="97" t="str">
        <f>Invoice!F292</f>
        <v>first line keep open</v>
      </c>
      <c r="B528" s="76">
        <f>Invoice!C292</f>
        <v>0</v>
      </c>
      <c r="C528" s="77">
        <f>Invoice!B292</f>
        <v>0</v>
      </c>
      <c r="D528" s="82">
        <f t="shared" si="23"/>
        <v>0</v>
      </c>
      <c r="E528" s="82">
        <f t="shared" si="24"/>
        <v>0</v>
      </c>
      <c r="F528" s="83">
        <f>Invoice!G292</f>
        <v>0</v>
      </c>
      <c r="G528" s="84">
        <f t="shared" si="25"/>
        <v>0</v>
      </c>
    </row>
    <row r="529" spans="1:7" s="81" customFormat="1">
      <c r="A529" s="97" t="str">
        <f>Invoice!F293</f>
        <v>first line keep open</v>
      </c>
      <c r="B529" s="76">
        <f>Invoice!C293</f>
        <v>0</v>
      </c>
      <c r="C529" s="77">
        <f>Invoice!B293</f>
        <v>0</v>
      </c>
      <c r="D529" s="82">
        <f t="shared" si="23"/>
        <v>0</v>
      </c>
      <c r="E529" s="82">
        <f t="shared" si="24"/>
        <v>0</v>
      </c>
      <c r="F529" s="83">
        <f>Invoice!G293</f>
        <v>0</v>
      </c>
      <c r="G529" s="84">
        <f t="shared" si="25"/>
        <v>0</v>
      </c>
    </row>
    <row r="530" spans="1:7" s="81" customFormat="1">
      <c r="A530" s="97" t="str">
        <f>Invoice!F294</f>
        <v>first line keep open</v>
      </c>
      <c r="B530" s="76">
        <f>Invoice!C294</f>
        <v>0</v>
      </c>
      <c r="C530" s="77">
        <f>Invoice!B294</f>
        <v>0</v>
      </c>
      <c r="D530" s="82">
        <f t="shared" si="23"/>
        <v>0</v>
      </c>
      <c r="E530" s="82">
        <f t="shared" si="24"/>
        <v>0</v>
      </c>
      <c r="F530" s="83">
        <f>Invoice!G294</f>
        <v>0</v>
      </c>
      <c r="G530" s="84">
        <f t="shared" si="25"/>
        <v>0</v>
      </c>
    </row>
    <row r="531" spans="1:7" s="81" customFormat="1">
      <c r="A531" s="97" t="str">
        <f>Invoice!F295</f>
        <v>first line keep open</v>
      </c>
      <c r="B531" s="76">
        <f>Invoice!C295</f>
        <v>0</v>
      </c>
      <c r="C531" s="77">
        <f>Invoice!B295</f>
        <v>0</v>
      </c>
      <c r="D531" s="82">
        <f t="shared" si="23"/>
        <v>0</v>
      </c>
      <c r="E531" s="82">
        <f t="shared" si="24"/>
        <v>0</v>
      </c>
      <c r="F531" s="83">
        <f>Invoice!G295</f>
        <v>0</v>
      </c>
      <c r="G531" s="84">
        <f t="shared" si="25"/>
        <v>0</v>
      </c>
    </row>
    <row r="532" spans="1:7" s="81" customFormat="1">
      <c r="A532" s="97" t="str">
        <f>Invoice!F296</f>
        <v>first line keep open</v>
      </c>
      <c r="B532" s="76">
        <f>Invoice!C296</f>
        <v>0</v>
      </c>
      <c r="C532" s="77">
        <f>Invoice!B296</f>
        <v>0</v>
      </c>
      <c r="D532" s="82">
        <f t="shared" si="23"/>
        <v>0</v>
      </c>
      <c r="E532" s="82">
        <f t="shared" si="24"/>
        <v>0</v>
      </c>
      <c r="F532" s="83">
        <f>Invoice!G296</f>
        <v>0</v>
      </c>
      <c r="G532" s="84">
        <f t="shared" si="25"/>
        <v>0</v>
      </c>
    </row>
    <row r="533" spans="1:7" s="81" customFormat="1">
      <c r="A533" s="97" t="str">
        <f>Invoice!F297</f>
        <v>first line keep open</v>
      </c>
      <c r="B533" s="76">
        <f>Invoice!C297</f>
        <v>0</v>
      </c>
      <c r="C533" s="77">
        <f>Invoice!B297</f>
        <v>0</v>
      </c>
      <c r="D533" s="82">
        <f t="shared" si="23"/>
        <v>0</v>
      </c>
      <c r="E533" s="82">
        <f t="shared" si="24"/>
        <v>0</v>
      </c>
      <c r="F533" s="83">
        <f>Invoice!G297</f>
        <v>0</v>
      </c>
      <c r="G533" s="84">
        <f t="shared" si="25"/>
        <v>0</v>
      </c>
    </row>
    <row r="534" spans="1:7" s="81" customFormat="1">
      <c r="A534" s="97" t="str">
        <f>Invoice!F298</f>
        <v>first line keep open</v>
      </c>
      <c r="B534" s="76">
        <f>Invoice!C298</f>
        <v>0</v>
      </c>
      <c r="C534" s="77">
        <f>Invoice!B298</f>
        <v>0</v>
      </c>
      <c r="D534" s="82">
        <f t="shared" si="23"/>
        <v>0</v>
      </c>
      <c r="E534" s="82">
        <f t="shared" si="24"/>
        <v>0</v>
      </c>
      <c r="F534" s="83">
        <f>Invoice!G298</f>
        <v>0</v>
      </c>
      <c r="G534" s="84">
        <f t="shared" si="25"/>
        <v>0</v>
      </c>
    </row>
    <row r="535" spans="1:7" s="81" customFormat="1">
      <c r="A535" s="97" t="str">
        <f>Invoice!F299</f>
        <v>first line keep open</v>
      </c>
      <c r="B535" s="76">
        <f>Invoice!C299</f>
        <v>0</v>
      </c>
      <c r="C535" s="77">
        <f>Invoice!B299</f>
        <v>0</v>
      </c>
      <c r="D535" s="82">
        <f t="shared" si="23"/>
        <v>0</v>
      </c>
      <c r="E535" s="82">
        <f t="shared" si="24"/>
        <v>0</v>
      </c>
      <c r="F535" s="83">
        <f>Invoice!G299</f>
        <v>0</v>
      </c>
      <c r="G535" s="84">
        <f t="shared" si="25"/>
        <v>0</v>
      </c>
    </row>
    <row r="536" spans="1:7" s="81" customFormat="1">
      <c r="A536" s="97" t="str">
        <f>Invoice!F300</f>
        <v>first line keep open</v>
      </c>
      <c r="B536" s="76">
        <f>Invoice!C300</f>
        <v>0</v>
      </c>
      <c r="C536" s="77">
        <f>Invoice!B300</f>
        <v>0</v>
      </c>
      <c r="D536" s="82">
        <f t="shared" si="23"/>
        <v>0</v>
      </c>
      <c r="E536" s="82">
        <f t="shared" si="24"/>
        <v>0</v>
      </c>
      <c r="F536" s="83">
        <f>Invoice!G300</f>
        <v>0</v>
      </c>
      <c r="G536" s="84">
        <f t="shared" si="25"/>
        <v>0</v>
      </c>
    </row>
    <row r="537" spans="1:7" s="81" customFormat="1">
      <c r="A537" s="97" t="str">
        <f>Invoice!F301</f>
        <v>first line keep open</v>
      </c>
      <c r="B537" s="76">
        <f>Invoice!C301</f>
        <v>0</v>
      </c>
      <c r="C537" s="77">
        <f>Invoice!B301</f>
        <v>0</v>
      </c>
      <c r="D537" s="82">
        <f t="shared" si="23"/>
        <v>0</v>
      </c>
      <c r="E537" s="82">
        <f t="shared" si="24"/>
        <v>0</v>
      </c>
      <c r="F537" s="83">
        <f>Invoice!G301</f>
        <v>0</v>
      </c>
      <c r="G537" s="84">
        <f t="shared" si="25"/>
        <v>0</v>
      </c>
    </row>
    <row r="538" spans="1:7" s="81" customFormat="1">
      <c r="A538" s="97" t="str">
        <f>Invoice!F302</f>
        <v>first line keep open</v>
      </c>
      <c r="B538" s="76">
        <f>Invoice!C302</f>
        <v>0</v>
      </c>
      <c r="C538" s="77">
        <f>Invoice!B302</f>
        <v>0</v>
      </c>
      <c r="D538" s="82">
        <f t="shared" si="23"/>
        <v>0</v>
      </c>
      <c r="E538" s="82">
        <f t="shared" si="24"/>
        <v>0</v>
      </c>
      <c r="F538" s="83">
        <f>Invoice!G302</f>
        <v>0</v>
      </c>
      <c r="G538" s="84">
        <f t="shared" si="25"/>
        <v>0</v>
      </c>
    </row>
    <row r="539" spans="1:7" s="81" customFormat="1">
      <c r="A539" s="97" t="str">
        <f>Invoice!F303</f>
        <v>first line keep open</v>
      </c>
      <c r="B539" s="76">
        <f>Invoice!C303</f>
        <v>0</v>
      </c>
      <c r="C539" s="77">
        <f>Invoice!B303</f>
        <v>0</v>
      </c>
      <c r="D539" s="82">
        <f t="shared" si="23"/>
        <v>0</v>
      </c>
      <c r="E539" s="82">
        <f t="shared" si="24"/>
        <v>0</v>
      </c>
      <c r="F539" s="83">
        <f>Invoice!G303</f>
        <v>0</v>
      </c>
      <c r="G539" s="84">
        <f t="shared" si="25"/>
        <v>0</v>
      </c>
    </row>
    <row r="540" spans="1:7" s="81" customFormat="1">
      <c r="A540" s="97" t="str">
        <f>Invoice!F304</f>
        <v>first line keep open</v>
      </c>
      <c r="B540" s="76">
        <f>Invoice!C304</f>
        <v>0</v>
      </c>
      <c r="C540" s="77">
        <f>Invoice!B304</f>
        <v>0</v>
      </c>
      <c r="D540" s="82">
        <f t="shared" si="23"/>
        <v>0</v>
      </c>
      <c r="E540" s="82">
        <f t="shared" si="24"/>
        <v>0</v>
      </c>
      <c r="F540" s="83">
        <f>Invoice!G304</f>
        <v>0</v>
      </c>
      <c r="G540" s="84">
        <f t="shared" si="25"/>
        <v>0</v>
      </c>
    </row>
    <row r="541" spans="1:7" s="81" customFormat="1">
      <c r="A541" s="97" t="str">
        <f>Invoice!F305</f>
        <v>first line keep open</v>
      </c>
      <c r="B541" s="76">
        <f>Invoice!C305</f>
        <v>0</v>
      </c>
      <c r="C541" s="77">
        <f>Invoice!B305</f>
        <v>0</v>
      </c>
      <c r="D541" s="82">
        <f t="shared" si="23"/>
        <v>0</v>
      </c>
      <c r="E541" s="82">
        <f t="shared" si="24"/>
        <v>0</v>
      </c>
      <c r="F541" s="83">
        <f>Invoice!G305</f>
        <v>0</v>
      </c>
      <c r="G541" s="84">
        <f t="shared" si="25"/>
        <v>0</v>
      </c>
    </row>
    <row r="542" spans="1:7" s="81" customFormat="1">
      <c r="A542" s="97" t="str">
        <f>Invoice!F306</f>
        <v>first line keep open</v>
      </c>
      <c r="B542" s="76">
        <f>Invoice!C306</f>
        <v>0</v>
      </c>
      <c r="C542" s="77">
        <f>Invoice!B306</f>
        <v>0</v>
      </c>
      <c r="D542" s="82">
        <f t="shared" si="23"/>
        <v>0</v>
      </c>
      <c r="E542" s="82">
        <f t="shared" si="24"/>
        <v>0</v>
      </c>
      <c r="F542" s="83">
        <f>Invoice!G306</f>
        <v>0</v>
      </c>
      <c r="G542" s="84">
        <f t="shared" si="25"/>
        <v>0</v>
      </c>
    </row>
    <row r="543" spans="1:7" s="81" customFormat="1">
      <c r="A543" s="97" t="str">
        <f>Invoice!F307</f>
        <v>first line keep open</v>
      </c>
      <c r="B543" s="76">
        <f>Invoice!C307</f>
        <v>0</v>
      </c>
      <c r="C543" s="77">
        <f>Invoice!B307</f>
        <v>0</v>
      </c>
      <c r="D543" s="82">
        <f t="shared" si="23"/>
        <v>0</v>
      </c>
      <c r="E543" s="82">
        <f t="shared" si="24"/>
        <v>0</v>
      </c>
      <c r="F543" s="83">
        <f>Invoice!G307</f>
        <v>0</v>
      </c>
      <c r="G543" s="84">
        <f t="shared" si="25"/>
        <v>0</v>
      </c>
    </row>
    <row r="544" spans="1:7" s="81" customFormat="1">
      <c r="A544" s="97" t="str">
        <f>Invoice!F308</f>
        <v>first line keep open</v>
      </c>
      <c r="B544" s="76">
        <f>Invoice!C308</f>
        <v>0</v>
      </c>
      <c r="C544" s="77">
        <f>Invoice!B308</f>
        <v>0</v>
      </c>
      <c r="D544" s="82">
        <f t="shared" si="23"/>
        <v>0</v>
      </c>
      <c r="E544" s="82">
        <f t="shared" si="24"/>
        <v>0</v>
      </c>
      <c r="F544" s="83">
        <f>Invoice!G308</f>
        <v>0</v>
      </c>
      <c r="G544" s="84">
        <f t="shared" si="25"/>
        <v>0</v>
      </c>
    </row>
    <row r="545" spans="1:7" s="81" customFormat="1">
      <c r="A545" s="97" t="str">
        <f>Invoice!F309</f>
        <v>first line keep open</v>
      </c>
      <c r="B545" s="76">
        <f>Invoice!C309</f>
        <v>0</v>
      </c>
      <c r="C545" s="77">
        <f>Invoice!B309</f>
        <v>0</v>
      </c>
      <c r="D545" s="82">
        <f t="shared" si="23"/>
        <v>0</v>
      </c>
      <c r="E545" s="82">
        <f t="shared" si="24"/>
        <v>0</v>
      </c>
      <c r="F545" s="83">
        <f>Invoice!G309</f>
        <v>0</v>
      </c>
      <c r="G545" s="84">
        <f t="shared" si="25"/>
        <v>0</v>
      </c>
    </row>
    <row r="546" spans="1:7" s="81" customFormat="1">
      <c r="A546" s="97" t="str">
        <f>Invoice!F310</f>
        <v>first line keep open</v>
      </c>
      <c r="B546" s="76">
        <f>Invoice!C310</f>
        <v>0</v>
      </c>
      <c r="C546" s="77">
        <f>Invoice!B310</f>
        <v>0</v>
      </c>
      <c r="D546" s="82">
        <f t="shared" si="23"/>
        <v>0</v>
      </c>
      <c r="E546" s="82">
        <f t="shared" si="24"/>
        <v>0</v>
      </c>
      <c r="F546" s="83">
        <f>Invoice!G310</f>
        <v>0</v>
      </c>
      <c r="G546" s="84">
        <f t="shared" si="25"/>
        <v>0</v>
      </c>
    </row>
    <row r="547" spans="1:7" s="81" customFormat="1">
      <c r="A547" s="97" t="str">
        <f>Invoice!F311</f>
        <v>first line keep open</v>
      </c>
      <c r="B547" s="76">
        <f>Invoice!C311</f>
        <v>0</v>
      </c>
      <c r="C547" s="77">
        <f>Invoice!B311</f>
        <v>0</v>
      </c>
      <c r="D547" s="82">
        <f t="shared" si="23"/>
        <v>0</v>
      </c>
      <c r="E547" s="82">
        <f t="shared" si="24"/>
        <v>0</v>
      </c>
      <c r="F547" s="83">
        <f>Invoice!G311</f>
        <v>0</v>
      </c>
      <c r="G547" s="84">
        <f t="shared" si="25"/>
        <v>0</v>
      </c>
    </row>
    <row r="548" spans="1:7" s="81" customFormat="1">
      <c r="A548" s="97" t="str">
        <f>Invoice!F312</f>
        <v>first line keep open</v>
      </c>
      <c r="B548" s="76">
        <f>Invoice!C312</f>
        <v>0</v>
      </c>
      <c r="C548" s="77">
        <f>Invoice!B312</f>
        <v>0</v>
      </c>
      <c r="D548" s="82">
        <f t="shared" si="23"/>
        <v>0</v>
      </c>
      <c r="E548" s="82">
        <f t="shared" si="24"/>
        <v>0</v>
      </c>
      <c r="F548" s="83">
        <f>Invoice!G312</f>
        <v>0</v>
      </c>
      <c r="G548" s="84">
        <f t="shared" si="25"/>
        <v>0</v>
      </c>
    </row>
    <row r="549" spans="1:7" s="81" customFormat="1">
      <c r="A549" s="97" t="str">
        <f>Invoice!F313</f>
        <v>first line keep open</v>
      </c>
      <c r="B549" s="76">
        <f>Invoice!C313</f>
        <v>0</v>
      </c>
      <c r="C549" s="77">
        <f>Invoice!B313</f>
        <v>0</v>
      </c>
      <c r="D549" s="82">
        <f t="shared" si="23"/>
        <v>0</v>
      </c>
      <c r="E549" s="82">
        <f t="shared" si="24"/>
        <v>0</v>
      </c>
      <c r="F549" s="83">
        <f>Invoice!G313</f>
        <v>0</v>
      </c>
      <c r="G549" s="84">
        <f t="shared" si="25"/>
        <v>0</v>
      </c>
    </row>
    <row r="550" spans="1:7" s="81" customFormat="1">
      <c r="A550" s="97" t="str">
        <f>Invoice!F314</f>
        <v>first line keep open</v>
      </c>
      <c r="B550" s="76">
        <f>Invoice!C314</f>
        <v>0</v>
      </c>
      <c r="C550" s="77">
        <f>Invoice!B314</f>
        <v>0</v>
      </c>
      <c r="D550" s="82">
        <f t="shared" si="23"/>
        <v>0</v>
      </c>
      <c r="E550" s="82">
        <f t="shared" si="24"/>
        <v>0</v>
      </c>
      <c r="F550" s="83">
        <f>Invoice!G314</f>
        <v>0</v>
      </c>
      <c r="G550" s="84">
        <f t="shared" si="25"/>
        <v>0</v>
      </c>
    </row>
    <row r="551" spans="1:7" s="81" customFormat="1">
      <c r="A551" s="97" t="str">
        <f>Invoice!F315</f>
        <v>first line keep open</v>
      </c>
      <c r="B551" s="76">
        <f>Invoice!C315</f>
        <v>0</v>
      </c>
      <c r="C551" s="77">
        <f>Invoice!B315</f>
        <v>0</v>
      </c>
      <c r="D551" s="82">
        <f t="shared" si="23"/>
        <v>0</v>
      </c>
      <c r="E551" s="82">
        <f t="shared" si="24"/>
        <v>0</v>
      </c>
      <c r="F551" s="83">
        <f>Invoice!G315</f>
        <v>0</v>
      </c>
      <c r="G551" s="84">
        <f t="shared" si="25"/>
        <v>0</v>
      </c>
    </row>
    <row r="552" spans="1:7" s="81" customFormat="1">
      <c r="A552" s="97" t="str">
        <f>Invoice!F316</f>
        <v>first line keep open</v>
      </c>
      <c r="B552" s="76">
        <f>Invoice!C316</f>
        <v>0</v>
      </c>
      <c r="C552" s="77">
        <f>Invoice!B316</f>
        <v>0</v>
      </c>
      <c r="D552" s="82">
        <f t="shared" si="23"/>
        <v>0</v>
      </c>
      <c r="E552" s="82">
        <f t="shared" si="24"/>
        <v>0</v>
      </c>
      <c r="F552" s="83">
        <f>Invoice!G316</f>
        <v>0</v>
      </c>
      <c r="G552" s="84">
        <f t="shared" si="25"/>
        <v>0</v>
      </c>
    </row>
    <row r="553" spans="1:7" s="81" customFormat="1">
      <c r="A553" s="97" t="str">
        <f>Invoice!F317</f>
        <v>first line keep open</v>
      </c>
      <c r="B553" s="76">
        <f>Invoice!C317</f>
        <v>0</v>
      </c>
      <c r="C553" s="77">
        <f>Invoice!B317</f>
        <v>0</v>
      </c>
      <c r="D553" s="82">
        <f t="shared" si="23"/>
        <v>0</v>
      </c>
      <c r="E553" s="82">
        <f t="shared" si="24"/>
        <v>0</v>
      </c>
      <c r="F553" s="83">
        <f>Invoice!G317</f>
        <v>0</v>
      </c>
      <c r="G553" s="84">
        <f t="shared" si="25"/>
        <v>0</v>
      </c>
    </row>
    <row r="554" spans="1:7" s="81" customFormat="1">
      <c r="A554" s="97" t="str">
        <f>Invoice!F318</f>
        <v>first line keep open</v>
      </c>
      <c r="B554" s="76">
        <f>Invoice!C318</f>
        <v>0</v>
      </c>
      <c r="C554" s="77">
        <f>Invoice!B318</f>
        <v>0</v>
      </c>
      <c r="D554" s="82">
        <f t="shared" si="23"/>
        <v>0</v>
      </c>
      <c r="E554" s="82">
        <f t="shared" si="24"/>
        <v>0</v>
      </c>
      <c r="F554" s="83">
        <f>Invoice!G318</f>
        <v>0</v>
      </c>
      <c r="G554" s="84">
        <f t="shared" si="25"/>
        <v>0</v>
      </c>
    </row>
    <row r="555" spans="1:7" s="81" customFormat="1">
      <c r="A555" s="97" t="str">
        <f>Invoice!F319</f>
        <v>first line keep open</v>
      </c>
      <c r="B555" s="76">
        <f>Invoice!C319</f>
        <v>0</v>
      </c>
      <c r="C555" s="77">
        <f>Invoice!B319</f>
        <v>0</v>
      </c>
      <c r="D555" s="82">
        <f t="shared" si="23"/>
        <v>0</v>
      </c>
      <c r="E555" s="82">
        <f t="shared" si="24"/>
        <v>0</v>
      </c>
      <c r="F555" s="83">
        <f>Invoice!G319</f>
        <v>0</v>
      </c>
      <c r="G555" s="84">
        <f t="shared" si="25"/>
        <v>0</v>
      </c>
    </row>
    <row r="556" spans="1:7" s="81" customFormat="1">
      <c r="A556" s="97" t="str">
        <f>Invoice!F320</f>
        <v>first line keep open</v>
      </c>
      <c r="B556" s="76">
        <f>Invoice!C320</f>
        <v>0</v>
      </c>
      <c r="C556" s="77">
        <f>Invoice!B320</f>
        <v>0</v>
      </c>
      <c r="D556" s="82">
        <f t="shared" si="23"/>
        <v>0</v>
      </c>
      <c r="E556" s="82">
        <f t="shared" si="24"/>
        <v>0</v>
      </c>
      <c r="F556" s="83">
        <f>Invoice!G320</f>
        <v>0</v>
      </c>
      <c r="G556" s="84">
        <f t="shared" si="25"/>
        <v>0</v>
      </c>
    </row>
    <row r="557" spans="1:7" s="81" customFormat="1">
      <c r="A557" s="97" t="str">
        <f>Invoice!F321</f>
        <v>first line keep open</v>
      </c>
      <c r="B557" s="76">
        <f>Invoice!C321</f>
        <v>0</v>
      </c>
      <c r="C557" s="77">
        <f>Invoice!B321</f>
        <v>0</v>
      </c>
      <c r="D557" s="82">
        <f t="shared" si="23"/>
        <v>0</v>
      </c>
      <c r="E557" s="82">
        <f t="shared" si="24"/>
        <v>0</v>
      </c>
      <c r="F557" s="83">
        <f>Invoice!G321</f>
        <v>0</v>
      </c>
      <c r="G557" s="84">
        <f t="shared" si="25"/>
        <v>0</v>
      </c>
    </row>
    <row r="558" spans="1:7" s="81" customFormat="1">
      <c r="A558" s="97" t="str">
        <f>Invoice!F322</f>
        <v>first line keep open</v>
      </c>
      <c r="B558" s="76">
        <f>Invoice!C322</f>
        <v>0</v>
      </c>
      <c r="C558" s="77">
        <f>Invoice!B322</f>
        <v>0</v>
      </c>
      <c r="D558" s="82">
        <f t="shared" si="23"/>
        <v>0</v>
      </c>
      <c r="E558" s="82">
        <f t="shared" si="24"/>
        <v>0</v>
      </c>
      <c r="F558" s="83">
        <f>Invoice!G322</f>
        <v>0</v>
      </c>
      <c r="G558" s="84">
        <f t="shared" si="25"/>
        <v>0</v>
      </c>
    </row>
    <row r="559" spans="1:7" s="81" customFormat="1">
      <c r="A559" s="97" t="str">
        <f>Invoice!F323</f>
        <v>first line keep open</v>
      </c>
      <c r="B559" s="76">
        <f>Invoice!C323</f>
        <v>0</v>
      </c>
      <c r="C559" s="77">
        <f>Invoice!B323</f>
        <v>0</v>
      </c>
      <c r="D559" s="82">
        <f t="shared" si="23"/>
        <v>0</v>
      </c>
      <c r="E559" s="82">
        <f t="shared" si="24"/>
        <v>0</v>
      </c>
      <c r="F559" s="83">
        <f>Invoice!G323</f>
        <v>0</v>
      </c>
      <c r="G559" s="84">
        <f t="shared" si="25"/>
        <v>0</v>
      </c>
    </row>
    <row r="560" spans="1:7" s="81" customFormat="1">
      <c r="A560" s="97" t="str">
        <f>Invoice!F324</f>
        <v>first line keep open</v>
      </c>
      <c r="B560" s="76">
        <f>Invoice!C324</f>
        <v>0</v>
      </c>
      <c r="C560" s="77">
        <f>Invoice!B324</f>
        <v>0</v>
      </c>
      <c r="D560" s="82">
        <f t="shared" si="23"/>
        <v>0</v>
      </c>
      <c r="E560" s="82">
        <f t="shared" si="24"/>
        <v>0</v>
      </c>
      <c r="F560" s="83">
        <f>Invoice!G324</f>
        <v>0</v>
      </c>
      <c r="G560" s="84">
        <f t="shared" si="25"/>
        <v>0</v>
      </c>
    </row>
    <row r="561" spans="1:7" s="81" customFormat="1">
      <c r="A561" s="97" t="str">
        <f>Invoice!F325</f>
        <v>first line keep open</v>
      </c>
      <c r="B561" s="76">
        <f>Invoice!C325</f>
        <v>0</v>
      </c>
      <c r="C561" s="77">
        <f>Invoice!B325</f>
        <v>0</v>
      </c>
      <c r="D561" s="82">
        <f t="shared" si="23"/>
        <v>0</v>
      </c>
      <c r="E561" s="82">
        <f t="shared" si="24"/>
        <v>0</v>
      </c>
      <c r="F561" s="83">
        <f>Invoice!G325</f>
        <v>0</v>
      </c>
      <c r="G561" s="84">
        <f t="shared" si="25"/>
        <v>0</v>
      </c>
    </row>
    <row r="562" spans="1:7" s="81" customFormat="1">
      <c r="A562" s="97" t="str">
        <f>Invoice!F326</f>
        <v>first line keep open</v>
      </c>
      <c r="B562" s="76">
        <f>Invoice!C326</f>
        <v>0</v>
      </c>
      <c r="C562" s="77">
        <f>Invoice!B326</f>
        <v>0</v>
      </c>
      <c r="D562" s="82">
        <f t="shared" si="23"/>
        <v>0</v>
      </c>
      <c r="E562" s="82">
        <f t="shared" si="24"/>
        <v>0</v>
      </c>
      <c r="F562" s="83">
        <f>Invoice!G326</f>
        <v>0</v>
      </c>
      <c r="G562" s="84">
        <f t="shared" si="25"/>
        <v>0</v>
      </c>
    </row>
    <row r="563" spans="1:7" s="81" customFormat="1">
      <c r="A563" s="97" t="str">
        <f>Invoice!F327</f>
        <v>first line keep open</v>
      </c>
      <c r="B563" s="76">
        <f>Invoice!C327</f>
        <v>0</v>
      </c>
      <c r="C563" s="77">
        <f>Invoice!B327</f>
        <v>0</v>
      </c>
      <c r="D563" s="82">
        <f t="shared" si="23"/>
        <v>0</v>
      </c>
      <c r="E563" s="82">
        <f t="shared" si="24"/>
        <v>0</v>
      </c>
      <c r="F563" s="83">
        <f>Invoice!G327</f>
        <v>0</v>
      </c>
      <c r="G563" s="84">
        <f t="shared" si="25"/>
        <v>0</v>
      </c>
    </row>
    <row r="564" spans="1:7" s="81" customFormat="1">
      <c r="A564" s="97" t="str">
        <f>Invoice!F328</f>
        <v>first line keep open</v>
      </c>
      <c r="B564" s="76">
        <f>Invoice!C328</f>
        <v>0</v>
      </c>
      <c r="C564" s="77">
        <f>Invoice!B328</f>
        <v>0</v>
      </c>
      <c r="D564" s="82">
        <f t="shared" si="23"/>
        <v>0</v>
      </c>
      <c r="E564" s="82">
        <f t="shared" si="24"/>
        <v>0</v>
      </c>
      <c r="F564" s="83">
        <f>Invoice!G328</f>
        <v>0</v>
      </c>
      <c r="G564" s="84">
        <f t="shared" si="25"/>
        <v>0</v>
      </c>
    </row>
    <row r="565" spans="1:7" s="81" customFormat="1">
      <c r="A565" s="97" t="str">
        <f>Invoice!F329</f>
        <v>first line keep open</v>
      </c>
      <c r="B565" s="76">
        <f>Invoice!C329</f>
        <v>0</v>
      </c>
      <c r="C565" s="77">
        <f>Invoice!B329</f>
        <v>0</v>
      </c>
      <c r="D565" s="82">
        <f t="shared" si="23"/>
        <v>0</v>
      </c>
      <c r="E565" s="82">
        <f t="shared" si="24"/>
        <v>0</v>
      </c>
      <c r="F565" s="83">
        <f>Invoice!G329</f>
        <v>0</v>
      </c>
      <c r="G565" s="84">
        <f t="shared" si="25"/>
        <v>0</v>
      </c>
    </row>
    <row r="566" spans="1:7" s="81" customFormat="1">
      <c r="A566" s="97" t="str">
        <f>Invoice!F330</f>
        <v>first line keep open</v>
      </c>
      <c r="B566" s="76">
        <f>Invoice!C330</f>
        <v>0</v>
      </c>
      <c r="C566" s="77">
        <f>Invoice!B330</f>
        <v>0</v>
      </c>
      <c r="D566" s="82">
        <f t="shared" si="23"/>
        <v>0</v>
      </c>
      <c r="E566" s="82">
        <f t="shared" si="24"/>
        <v>0</v>
      </c>
      <c r="F566" s="83">
        <f>Invoice!G330</f>
        <v>0</v>
      </c>
      <c r="G566" s="84">
        <f t="shared" si="25"/>
        <v>0</v>
      </c>
    </row>
    <row r="567" spans="1:7" s="81" customFormat="1">
      <c r="A567" s="97" t="str">
        <f>Invoice!F331</f>
        <v>first line keep open</v>
      </c>
      <c r="B567" s="76">
        <f>Invoice!C331</f>
        <v>0</v>
      </c>
      <c r="C567" s="77">
        <f>Invoice!B331</f>
        <v>0</v>
      </c>
      <c r="D567" s="82">
        <f t="shared" si="23"/>
        <v>0</v>
      </c>
      <c r="E567" s="82">
        <f t="shared" si="24"/>
        <v>0</v>
      </c>
      <c r="F567" s="83">
        <f>Invoice!G331</f>
        <v>0</v>
      </c>
      <c r="G567" s="84">
        <f t="shared" si="25"/>
        <v>0</v>
      </c>
    </row>
    <row r="568" spans="1:7" s="81" customFormat="1">
      <c r="A568" s="97" t="str">
        <f>Invoice!F332</f>
        <v>first line keep open</v>
      </c>
      <c r="B568" s="76">
        <f>Invoice!C332</f>
        <v>0</v>
      </c>
      <c r="C568" s="77">
        <f>Invoice!B332</f>
        <v>0</v>
      </c>
      <c r="D568" s="82">
        <f t="shared" si="23"/>
        <v>0</v>
      </c>
      <c r="E568" s="82">
        <f t="shared" si="24"/>
        <v>0</v>
      </c>
      <c r="F568" s="83">
        <f>Invoice!G332</f>
        <v>0</v>
      </c>
      <c r="G568" s="84">
        <f t="shared" si="25"/>
        <v>0</v>
      </c>
    </row>
    <row r="569" spans="1:7" s="81" customFormat="1">
      <c r="A569" s="97" t="str">
        <f>Invoice!F333</f>
        <v>first line keep open</v>
      </c>
      <c r="B569" s="76">
        <f>Invoice!C333</f>
        <v>0</v>
      </c>
      <c r="C569" s="77">
        <f>Invoice!B333</f>
        <v>0</v>
      </c>
      <c r="D569" s="82">
        <f t="shared" si="23"/>
        <v>0</v>
      </c>
      <c r="E569" s="82">
        <f t="shared" si="24"/>
        <v>0</v>
      </c>
      <c r="F569" s="83">
        <f>Invoice!G333</f>
        <v>0</v>
      </c>
      <c r="G569" s="84">
        <f t="shared" si="25"/>
        <v>0</v>
      </c>
    </row>
    <row r="570" spans="1:7" s="81" customFormat="1">
      <c r="A570" s="97" t="str">
        <f>Invoice!F334</f>
        <v>first line keep open</v>
      </c>
      <c r="B570" s="76">
        <f>Invoice!C334</f>
        <v>0</v>
      </c>
      <c r="C570" s="77">
        <f>Invoice!B334</f>
        <v>0</v>
      </c>
      <c r="D570" s="82">
        <f t="shared" si="23"/>
        <v>0</v>
      </c>
      <c r="E570" s="82">
        <f t="shared" si="24"/>
        <v>0</v>
      </c>
      <c r="F570" s="83">
        <f>Invoice!G334</f>
        <v>0</v>
      </c>
      <c r="G570" s="84">
        <f t="shared" si="25"/>
        <v>0</v>
      </c>
    </row>
    <row r="571" spans="1:7" s="81" customFormat="1">
      <c r="A571" s="97" t="str">
        <f>Invoice!F335</f>
        <v>first line keep open</v>
      </c>
      <c r="B571" s="76">
        <f>Invoice!C335</f>
        <v>0</v>
      </c>
      <c r="C571" s="77">
        <f>Invoice!B335</f>
        <v>0</v>
      </c>
      <c r="D571" s="82">
        <f t="shared" si="23"/>
        <v>0</v>
      </c>
      <c r="E571" s="82">
        <f t="shared" si="24"/>
        <v>0</v>
      </c>
      <c r="F571" s="83">
        <f>Invoice!G335</f>
        <v>0</v>
      </c>
      <c r="G571" s="84">
        <f t="shared" si="25"/>
        <v>0</v>
      </c>
    </row>
    <row r="572" spans="1:7" s="81" customFormat="1">
      <c r="A572" s="97" t="str">
        <f>Invoice!F336</f>
        <v>first line keep open</v>
      </c>
      <c r="B572" s="76">
        <f>Invoice!C336</f>
        <v>0</v>
      </c>
      <c r="C572" s="77">
        <f>Invoice!B336</f>
        <v>0</v>
      </c>
      <c r="D572" s="82">
        <f t="shared" si="23"/>
        <v>0</v>
      </c>
      <c r="E572" s="82">
        <f t="shared" si="24"/>
        <v>0</v>
      </c>
      <c r="F572" s="83">
        <f>Invoice!G336</f>
        <v>0</v>
      </c>
      <c r="G572" s="84">
        <f t="shared" si="25"/>
        <v>0</v>
      </c>
    </row>
    <row r="573" spans="1:7" s="81" customFormat="1">
      <c r="A573" s="97" t="str">
        <f>Invoice!F337</f>
        <v>first line keep open</v>
      </c>
      <c r="B573" s="76">
        <f>Invoice!C337</f>
        <v>0</v>
      </c>
      <c r="C573" s="77">
        <f>Invoice!B337</f>
        <v>0</v>
      </c>
      <c r="D573" s="82">
        <f t="shared" si="23"/>
        <v>0</v>
      </c>
      <c r="E573" s="82">
        <f t="shared" si="24"/>
        <v>0</v>
      </c>
      <c r="F573" s="83">
        <f>Invoice!G337</f>
        <v>0</v>
      </c>
      <c r="G573" s="84">
        <f t="shared" si="25"/>
        <v>0</v>
      </c>
    </row>
    <row r="574" spans="1:7" s="81" customFormat="1">
      <c r="A574" s="97" t="str">
        <f>Invoice!F338</f>
        <v>first line keep open</v>
      </c>
      <c r="B574" s="76">
        <f>Invoice!C338</f>
        <v>0</v>
      </c>
      <c r="C574" s="77">
        <f>Invoice!B338</f>
        <v>0</v>
      </c>
      <c r="D574" s="82">
        <f t="shared" si="23"/>
        <v>0</v>
      </c>
      <c r="E574" s="82">
        <f t="shared" si="24"/>
        <v>0</v>
      </c>
      <c r="F574" s="83">
        <f>Invoice!G338</f>
        <v>0</v>
      </c>
      <c r="G574" s="84">
        <f t="shared" si="25"/>
        <v>0</v>
      </c>
    </row>
    <row r="575" spans="1:7" s="81" customFormat="1">
      <c r="A575" s="97" t="str">
        <f>Invoice!F339</f>
        <v>first line keep open</v>
      </c>
      <c r="B575" s="76">
        <f>Invoice!C339</f>
        <v>0</v>
      </c>
      <c r="C575" s="77">
        <f>Invoice!B339</f>
        <v>0</v>
      </c>
      <c r="D575" s="82">
        <f t="shared" si="23"/>
        <v>0</v>
      </c>
      <c r="E575" s="82">
        <f t="shared" si="24"/>
        <v>0</v>
      </c>
      <c r="F575" s="83">
        <f>Invoice!G339</f>
        <v>0</v>
      </c>
      <c r="G575" s="84">
        <f t="shared" si="25"/>
        <v>0</v>
      </c>
    </row>
    <row r="576" spans="1:7" s="81" customFormat="1">
      <c r="A576" s="97" t="str">
        <f>Invoice!F340</f>
        <v>first line keep open</v>
      </c>
      <c r="B576" s="76">
        <f>Invoice!C340</f>
        <v>0</v>
      </c>
      <c r="C576" s="77">
        <f>Invoice!B340</f>
        <v>0</v>
      </c>
      <c r="D576" s="82">
        <f t="shared" si="23"/>
        <v>0</v>
      </c>
      <c r="E576" s="82">
        <f t="shared" si="24"/>
        <v>0</v>
      </c>
      <c r="F576" s="83">
        <f>Invoice!G340</f>
        <v>0</v>
      </c>
      <c r="G576" s="84">
        <f t="shared" si="25"/>
        <v>0</v>
      </c>
    </row>
    <row r="577" spans="1:7" s="81" customFormat="1">
      <c r="A577" s="97" t="str">
        <f>Invoice!F341</f>
        <v>first line keep open</v>
      </c>
      <c r="B577" s="76">
        <f>Invoice!C341</f>
        <v>0</v>
      </c>
      <c r="C577" s="77">
        <f>Invoice!B341</f>
        <v>0</v>
      </c>
      <c r="D577" s="82">
        <f t="shared" ref="D577:D640" si="26">F577/$D$14</f>
        <v>0</v>
      </c>
      <c r="E577" s="82">
        <f t="shared" ref="E577:E640" si="27">G577/$D$14</f>
        <v>0</v>
      </c>
      <c r="F577" s="83">
        <f>Invoice!G341</f>
        <v>0</v>
      </c>
      <c r="G577" s="84">
        <f t="shared" ref="G577:G640" si="28">C577*F577</f>
        <v>0</v>
      </c>
    </row>
    <row r="578" spans="1:7" s="81" customFormat="1">
      <c r="A578" s="97" t="str">
        <f>Invoice!F342</f>
        <v>first line keep open</v>
      </c>
      <c r="B578" s="76">
        <f>Invoice!C342</f>
        <v>0</v>
      </c>
      <c r="C578" s="77">
        <f>Invoice!B342</f>
        <v>0</v>
      </c>
      <c r="D578" s="82">
        <f t="shared" si="26"/>
        <v>0</v>
      </c>
      <c r="E578" s="82">
        <f t="shared" si="27"/>
        <v>0</v>
      </c>
      <c r="F578" s="83">
        <f>Invoice!G342</f>
        <v>0</v>
      </c>
      <c r="G578" s="84">
        <f t="shared" si="28"/>
        <v>0</v>
      </c>
    </row>
    <row r="579" spans="1:7" s="81" customFormat="1">
      <c r="A579" s="97" t="str">
        <f>Invoice!F343</f>
        <v>first line keep open</v>
      </c>
      <c r="B579" s="76">
        <f>Invoice!C343</f>
        <v>0</v>
      </c>
      <c r="C579" s="77">
        <f>Invoice!B343</f>
        <v>0</v>
      </c>
      <c r="D579" s="82">
        <f t="shared" si="26"/>
        <v>0</v>
      </c>
      <c r="E579" s="82">
        <f t="shared" si="27"/>
        <v>0</v>
      </c>
      <c r="F579" s="83">
        <f>Invoice!G343</f>
        <v>0</v>
      </c>
      <c r="G579" s="84">
        <f t="shared" si="28"/>
        <v>0</v>
      </c>
    </row>
    <row r="580" spans="1:7" s="81" customFormat="1">
      <c r="A580" s="97" t="str">
        <f>Invoice!F344</f>
        <v>first line keep open</v>
      </c>
      <c r="B580" s="76">
        <f>Invoice!C344</f>
        <v>0</v>
      </c>
      <c r="C580" s="77">
        <f>Invoice!B344</f>
        <v>0</v>
      </c>
      <c r="D580" s="82">
        <f t="shared" si="26"/>
        <v>0</v>
      </c>
      <c r="E580" s="82">
        <f t="shared" si="27"/>
        <v>0</v>
      </c>
      <c r="F580" s="83">
        <f>Invoice!G344</f>
        <v>0</v>
      </c>
      <c r="G580" s="84">
        <f t="shared" si="28"/>
        <v>0</v>
      </c>
    </row>
    <row r="581" spans="1:7" s="81" customFormat="1">
      <c r="A581" s="97" t="str">
        <f>Invoice!F345</f>
        <v>first line keep open</v>
      </c>
      <c r="B581" s="76">
        <f>Invoice!C345</f>
        <v>0</v>
      </c>
      <c r="C581" s="77">
        <f>Invoice!B345</f>
        <v>0</v>
      </c>
      <c r="D581" s="82">
        <f t="shared" si="26"/>
        <v>0</v>
      </c>
      <c r="E581" s="82">
        <f t="shared" si="27"/>
        <v>0</v>
      </c>
      <c r="F581" s="83">
        <f>Invoice!G345</f>
        <v>0</v>
      </c>
      <c r="G581" s="84">
        <f t="shared" si="28"/>
        <v>0</v>
      </c>
    </row>
    <row r="582" spans="1:7" s="81" customFormat="1">
      <c r="A582" s="97" t="str">
        <f>Invoice!F346</f>
        <v>first line keep open</v>
      </c>
      <c r="B582" s="76">
        <f>Invoice!C346</f>
        <v>0</v>
      </c>
      <c r="C582" s="77">
        <f>Invoice!B346</f>
        <v>0</v>
      </c>
      <c r="D582" s="82">
        <f t="shared" si="26"/>
        <v>0</v>
      </c>
      <c r="E582" s="82">
        <f t="shared" si="27"/>
        <v>0</v>
      </c>
      <c r="F582" s="83">
        <f>Invoice!G346</f>
        <v>0</v>
      </c>
      <c r="G582" s="84">
        <f t="shared" si="28"/>
        <v>0</v>
      </c>
    </row>
    <row r="583" spans="1:7" s="81" customFormat="1">
      <c r="A583" s="97" t="str">
        <f>Invoice!F347</f>
        <v>first line keep open</v>
      </c>
      <c r="B583" s="76">
        <f>Invoice!C347</f>
        <v>0</v>
      </c>
      <c r="C583" s="77">
        <f>Invoice!B347</f>
        <v>0</v>
      </c>
      <c r="D583" s="82">
        <f t="shared" si="26"/>
        <v>0</v>
      </c>
      <c r="E583" s="82">
        <f t="shared" si="27"/>
        <v>0</v>
      </c>
      <c r="F583" s="83">
        <f>Invoice!G347</f>
        <v>0</v>
      </c>
      <c r="G583" s="84">
        <f t="shared" si="28"/>
        <v>0</v>
      </c>
    </row>
    <row r="584" spans="1:7" s="81" customFormat="1">
      <c r="A584" s="97" t="str">
        <f>Invoice!F348</f>
        <v>first line keep open</v>
      </c>
      <c r="B584" s="76">
        <f>Invoice!C348</f>
        <v>0</v>
      </c>
      <c r="C584" s="77">
        <f>Invoice!B348</f>
        <v>0</v>
      </c>
      <c r="D584" s="82">
        <f t="shared" si="26"/>
        <v>0</v>
      </c>
      <c r="E584" s="82">
        <f t="shared" si="27"/>
        <v>0</v>
      </c>
      <c r="F584" s="83">
        <f>Invoice!G348</f>
        <v>0</v>
      </c>
      <c r="G584" s="84">
        <f t="shared" si="28"/>
        <v>0</v>
      </c>
    </row>
    <row r="585" spans="1:7" s="81" customFormat="1">
      <c r="A585" s="97" t="str">
        <f>Invoice!F349</f>
        <v>first line keep open</v>
      </c>
      <c r="B585" s="76">
        <f>Invoice!C349</f>
        <v>0</v>
      </c>
      <c r="C585" s="77">
        <f>Invoice!B349</f>
        <v>0</v>
      </c>
      <c r="D585" s="82">
        <f t="shared" si="26"/>
        <v>0</v>
      </c>
      <c r="E585" s="82">
        <f t="shared" si="27"/>
        <v>0</v>
      </c>
      <c r="F585" s="83">
        <f>Invoice!G349</f>
        <v>0</v>
      </c>
      <c r="G585" s="84">
        <f t="shared" si="28"/>
        <v>0</v>
      </c>
    </row>
    <row r="586" spans="1:7" s="81" customFormat="1">
      <c r="A586" s="97" t="str">
        <f>Invoice!F350</f>
        <v>first line keep open</v>
      </c>
      <c r="B586" s="76">
        <f>Invoice!C350</f>
        <v>0</v>
      </c>
      <c r="C586" s="77">
        <f>Invoice!B350</f>
        <v>0</v>
      </c>
      <c r="D586" s="82">
        <f t="shared" si="26"/>
        <v>0</v>
      </c>
      <c r="E586" s="82">
        <f t="shared" si="27"/>
        <v>0</v>
      </c>
      <c r="F586" s="83">
        <f>Invoice!G350</f>
        <v>0</v>
      </c>
      <c r="G586" s="84">
        <f t="shared" si="28"/>
        <v>0</v>
      </c>
    </row>
    <row r="587" spans="1:7" s="81" customFormat="1">
      <c r="A587" s="97" t="str">
        <f>Invoice!F351</f>
        <v>first line keep open</v>
      </c>
      <c r="B587" s="76">
        <f>Invoice!C351</f>
        <v>0</v>
      </c>
      <c r="C587" s="77">
        <f>Invoice!B351</f>
        <v>0</v>
      </c>
      <c r="D587" s="82">
        <f t="shared" si="26"/>
        <v>0</v>
      </c>
      <c r="E587" s="82">
        <f t="shared" si="27"/>
        <v>0</v>
      </c>
      <c r="F587" s="83">
        <f>Invoice!G351</f>
        <v>0</v>
      </c>
      <c r="G587" s="84">
        <f t="shared" si="28"/>
        <v>0</v>
      </c>
    </row>
    <row r="588" spans="1:7" s="81" customFormat="1">
      <c r="A588" s="97" t="str">
        <f>Invoice!F352</f>
        <v>first line keep open</v>
      </c>
      <c r="B588" s="76">
        <f>Invoice!C352</f>
        <v>0</v>
      </c>
      <c r="C588" s="77">
        <f>Invoice!B352</f>
        <v>0</v>
      </c>
      <c r="D588" s="82">
        <f t="shared" si="26"/>
        <v>0</v>
      </c>
      <c r="E588" s="82">
        <f t="shared" si="27"/>
        <v>0</v>
      </c>
      <c r="F588" s="83">
        <f>Invoice!G352</f>
        <v>0</v>
      </c>
      <c r="G588" s="84">
        <f t="shared" si="28"/>
        <v>0</v>
      </c>
    </row>
    <row r="589" spans="1:7" s="81" customFormat="1">
      <c r="A589" s="97" t="str">
        <f>Invoice!F353</f>
        <v>first line keep open</v>
      </c>
      <c r="B589" s="76">
        <f>Invoice!C353</f>
        <v>0</v>
      </c>
      <c r="C589" s="77">
        <f>Invoice!B353</f>
        <v>0</v>
      </c>
      <c r="D589" s="82">
        <f t="shared" si="26"/>
        <v>0</v>
      </c>
      <c r="E589" s="82">
        <f t="shared" si="27"/>
        <v>0</v>
      </c>
      <c r="F589" s="83">
        <f>Invoice!G353</f>
        <v>0</v>
      </c>
      <c r="G589" s="84">
        <f t="shared" si="28"/>
        <v>0</v>
      </c>
    </row>
    <row r="590" spans="1:7" s="81" customFormat="1">
      <c r="A590" s="97" t="str">
        <f>Invoice!F354</f>
        <v>first line keep open</v>
      </c>
      <c r="B590" s="76">
        <f>Invoice!C354</f>
        <v>0</v>
      </c>
      <c r="C590" s="77">
        <f>Invoice!B354</f>
        <v>0</v>
      </c>
      <c r="D590" s="82">
        <f t="shared" si="26"/>
        <v>0</v>
      </c>
      <c r="E590" s="82">
        <f t="shared" si="27"/>
        <v>0</v>
      </c>
      <c r="F590" s="83">
        <f>Invoice!G354</f>
        <v>0</v>
      </c>
      <c r="G590" s="84">
        <f t="shared" si="28"/>
        <v>0</v>
      </c>
    </row>
    <row r="591" spans="1:7" s="81" customFormat="1">
      <c r="A591" s="97" t="str">
        <f>Invoice!F355</f>
        <v>first line keep open</v>
      </c>
      <c r="B591" s="76">
        <f>Invoice!C355</f>
        <v>0</v>
      </c>
      <c r="C591" s="77">
        <f>Invoice!B355</f>
        <v>0</v>
      </c>
      <c r="D591" s="82">
        <f t="shared" si="26"/>
        <v>0</v>
      </c>
      <c r="E591" s="82">
        <f t="shared" si="27"/>
        <v>0</v>
      </c>
      <c r="F591" s="83">
        <f>Invoice!G355</f>
        <v>0</v>
      </c>
      <c r="G591" s="84">
        <f t="shared" si="28"/>
        <v>0</v>
      </c>
    </row>
    <row r="592" spans="1:7" s="81" customFormat="1">
      <c r="A592" s="97" t="str">
        <f>Invoice!F356</f>
        <v>first line keep open</v>
      </c>
      <c r="B592" s="76">
        <f>Invoice!C356</f>
        <v>0</v>
      </c>
      <c r="C592" s="77">
        <f>Invoice!B356</f>
        <v>0</v>
      </c>
      <c r="D592" s="82">
        <f t="shared" si="26"/>
        <v>0</v>
      </c>
      <c r="E592" s="82">
        <f t="shared" si="27"/>
        <v>0</v>
      </c>
      <c r="F592" s="83">
        <f>Invoice!G356</f>
        <v>0</v>
      </c>
      <c r="G592" s="84">
        <f t="shared" si="28"/>
        <v>0</v>
      </c>
    </row>
    <row r="593" spans="1:7" s="81" customFormat="1">
      <c r="A593" s="97" t="str">
        <f>Invoice!F357</f>
        <v>first line keep open</v>
      </c>
      <c r="B593" s="76">
        <f>Invoice!C357</f>
        <v>0</v>
      </c>
      <c r="C593" s="77">
        <f>Invoice!B357</f>
        <v>0</v>
      </c>
      <c r="D593" s="82">
        <f t="shared" si="26"/>
        <v>0</v>
      </c>
      <c r="E593" s="82">
        <f t="shared" si="27"/>
        <v>0</v>
      </c>
      <c r="F593" s="83">
        <f>Invoice!G357</f>
        <v>0</v>
      </c>
      <c r="G593" s="84">
        <f t="shared" si="28"/>
        <v>0</v>
      </c>
    </row>
    <row r="594" spans="1:7" s="81" customFormat="1">
      <c r="A594" s="97" t="str">
        <f>Invoice!F358</f>
        <v>first line keep open</v>
      </c>
      <c r="B594" s="76">
        <f>Invoice!C358</f>
        <v>0</v>
      </c>
      <c r="C594" s="77">
        <f>Invoice!B358</f>
        <v>0</v>
      </c>
      <c r="D594" s="82">
        <f t="shared" si="26"/>
        <v>0</v>
      </c>
      <c r="E594" s="82">
        <f t="shared" si="27"/>
        <v>0</v>
      </c>
      <c r="F594" s="83">
        <f>Invoice!G358</f>
        <v>0</v>
      </c>
      <c r="G594" s="84">
        <f t="shared" si="28"/>
        <v>0</v>
      </c>
    </row>
    <row r="595" spans="1:7" s="81" customFormat="1">
      <c r="A595" s="97" t="str">
        <f>Invoice!F359</f>
        <v>first line keep open</v>
      </c>
      <c r="B595" s="76">
        <f>Invoice!C359</f>
        <v>0</v>
      </c>
      <c r="C595" s="77">
        <f>Invoice!B359</f>
        <v>0</v>
      </c>
      <c r="D595" s="82">
        <f t="shared" si="26"/>
        <v>0</v>
      </c>
      <c r="E595" s="82">
        <f t="shared" si="27"/>
        <v>0</v>
      </c>
      <c r="F595" s="83">
        <f>Invoice!G359</f>
        <v>0</v>
      </c>
      <c r="G595" s="84">
        <f t="shared" si="28"/>
        <v>0</v>
      </c>
    </row>
    <row r="596" spans="1:7" s="81" customFormat="1">
      <c r="A596" s="97" t="str">
        <f>Invoice!F360</f>
        <v>first line keep open</v>
      </c>
      <c r="B596" s="76">
        <f>Invoice!C360</f>
        <v>0</v>
      </c>
      <c r="C596" s="77">
        <f>Invoice!B360</f>
        <v>0</v>
      </c>
      <c r="D596" s="82">
        <f t="shared" si="26"/>
        <v>0</v>
      </c>
      <c r="E596" s="82">
        <f t="shared" si="27"/>
        <v>0</v>
      </c>
      <c r="F596" s="83">
        <f>Invoice!G360</f>
        <v>0</v>
      </c>
      <c r="G596" s="84">
        <f t="shared" si="28"/>
        <v>0</v>
      </c>
    </row>
    <row r="597" spans="1:7" s="81" customFormat="1">
      <c r="A597" s="97" t="str">
        <f>Invoice!F361</f>
        <v>first line keep open</v>
      </c>
      <c r="B597" s="76">
        <f>Invoice!C361</f>
        <v>0</v>
      </c>
      <c r="C597" s="77">
        <f>Invoice!B361</f>
        <v>0</v>
      </c>
      <c r="D597" s="82">
        <f t="shared" si="26"/>
        <v>0</v>
      </c>
      <c r="E597" s="82">
        <f t="shared" si="27"/>
        <v>0</v>
      </c>
      <c r="F597" s="83">
        <f>Invoice!G361</f>
        <v>0</v>
      </c>
      <c r="G597" s="84">
        <f t="shared" si="28"/>
        <v>0</v>
      </c>
    </row>
    <row r="598" spans="1:7" s="81" customFormat="1">
      <c r="A598" s="97" t="str">
        <f>Invoice!F362</f>
        <v>first line keep open</v>
      </c>
      <c r="B598" s="76">
        <f>Invoice!C362</f>
        <v>0</v>
      </c>
      <c r="C598" s="77">
        <f>Invoice!B362</f>
        <v>0</v>
      </c>
      <c r="D598" s="82">
        <f t="shared" si="26"/>
        <v>0</v>
      </c>
      <c r="E598" s="82">
        <f t="shared" si="27"/>
        <v>0</v>
      </c>
      <c r="F598" s="83">
        <f>Invoice!G362</f>
        <v>0</v>
      </c>
      <c r="G598" s="84">
        <f t="shared" si="28"/>
        <v>0</v>
      </c>
    </row>
    <row r="599" spans="1:7" s="81" customFormat="1">
      <c r="A599" s="97" t="str">
        <f>Invoice!F363</f>
        <v>first line keep open</v>
      </c>
      <c r="B599" s="76">
        <f>Invoice!C363</f>
        <v>0</v>
      </c>
      <c r="C599" s="77">
        <f>Invoice!B363</f>
        <v>0</v>
      </c>
      <c r="D599" s="82">
        <f t="shared" si="26"/>
        <v>0</v>
      </c>
      <c r="E599" s="82">
        <f t="shared" si="27"/>
        <v>0</v>
      </c>
      <c r="F599" s="83">
        <f>Invoice!G363</f>
        <v>0</v>
      </c>
      <c r="G599" s="84">
        <f t="shared" si="28"/>
        <v>0</v>
      </c>
    </row>
    <row r="600" spans="1:7" s="81" customFormat="1">
      <c r="A600" s="97" t="str">
        <f>Invoice!F364</f>
        <v>first line keep open</v>
      </c>
      <c r="B600" s="76">
        <f>Invoice!C364</f>
        <v>0</v>
      </c>
      <c r="C600" s="77">
        <f>Invoice!B364</f>
        <v>0</v>
      </c>
      <c r="D600" s="82">
        <f t="shared" si="26"/>
        <v>0</v>
      </c>
      <c r="E600" s="82">
        <f t="shared" si="27"/>
        <v>0</v>
      </c>
      <c r="F600" s="83">
        <f>Invoice!G364</f>
        <v>0</v>
      </c>
      <c r="G600" s="84">
        <f t="shared" si="28"/>
        <v>0</v>
      </c>
    </row>
    <row r="601" spans="1:7" s="81" customFormat="1">
      <c r="A601" s="97" t="str">
        <f>Invoice!F365</f>
        <v>first line keep open</v>
      </c>
      <c r="B601" s="76">
        <f>Invoice!C365</f>
        <v>0</v>
      </c>
      <c r="C601" s="77">
        <f>Invoice!B365</f>
        <v>0</v>
      </c>
      <c r="D601" s="82">
        <f t="shared" si="26"/>
        <v>0</v>
      </c>
      <c r="E601" s="82">
        <f t="shared" si="27"/>
        <v>0</v>
      </c>
      <c r="F601" s="83">
        <f>Invoice!G365</f>
        <v>0</v>
      </c>
      <c r="G601" s="84">
        <f t="shared" si="28"/>
        <v>0</v>
      </c>
    </row>
    <row r="602" spans="1:7" s="81" customFormat="1">
      <c r="A602" s="97" t="str">
        <f>Invoice!F366</f>
        <v>first line keep open</v>
      </c>
      <c r="B602" s="76">
        <f>Invoice!C366</f>
        <v>0</v>
      </c>
      <c r="C602" s="77">
        <f>Invoice!B366</f>
        <v>0</v>
      </c>
      <c r="D602" s="82">
        <f t="shared" si="26"/>
        <v>0</v>
      </c>
      <c r="E602" s="82">
        <f t="shared" si="27"/>
        <v>0</v>
      </c>
      <c r="F602" s="83">
        <f>Invoice!G366</f>
        <v>0</v>
      </c>
      <c r="G602" s="84">
        <f t="shared" si="28"/>
        <v>0</v>
      </c>
    </row>
    <row r="603" spans="1:7" s="81" customFormat="1">
      <c r="A603" s="97" t="str">
        <f>Invoice!F367</f>
        <v>first line keep open</v>
      </c>
      <c r="B603" s="76">
        <f>Invoice!C367</f>
        <v>0</v>
      </c>
      <c r="C603" s="77">
        <f>Invoice!B367</f>
        <v>0</v>
      </c>
      <c r="D603" s="82">
        <f t="shared" si="26"/>
        <v>0</v>
      </c>
      <c r="E603" s="82">
        <f t="shared" si="27"/>
        <v>0</v>
      </c>
      <c r="F603" s="83">
        <f>Invoice!G367</f>
        <v>0</v>
      </c>
      <c r="G603" s="84">
        <f t="shared" si="28"/>
        <v>0</v>
      </c>
    </row>
    <row r="604" spans="1:7" s="81" customFormat="1">
      <c r="A604" s="97" t="str">
        <f>Invoice!F368</f>
        <v>first line keep open</v>
      </c>
      <c r="B604" s="76">
        <f>Invoice!C368</f>
        <v>0</v>
      </c>
      <c r="C604" s="77">
        <f>Invoice!B368</f>
        <v>0</v>
      </c>
      <c r="D604" s="82">
        <f t="shared" si="26"/>
        <v>0</v>
      </c>
      <c r="E604" s="82">
        <f t="shared" si="27"/>
        <v>0</v>
      </c>
      <c r="F604" s="83">
        <f>Invoice!G368</f>
        <v>0</v>
      </c>
      <c r="G604" s="84">
        <f t="shared" si="28"/>
        <v>0</v>
      </c>
    </row>
    <row r="605" spans="1:7" s="81" customFormat="1">
      <c r="A605" s="97" t="str">
        <f>Invoice!F369</f>
        <v>first line keep open</v>
      </c>
      <c r="B605" s="76">
        <f>Invoice!C369</f>
        <v>0</v>
      </c>
      <c r="C605" s="77">
        <f>Invoice!B369</f>
        <v>0</v>
      </c>
      <c r="D605" s="82">
        <f t="shared" si="26"/>
        <v>0</v>
      </c>
      <c r="E605" s="82">
        <f t="shared" si="27"/>
        <v>0</v>
      </c>
      <c r="F605" s="83">
        <f>Invoice!G369</f>
        <v>0</v>
      </c>
      <c r="G605" s="84">
        <f t="shared" si="28"/>
        <v>0</v>
      </c>
    </row>
    <row r="606" spans="1:7" s="81" customFormat="1">
      <c r="A606" s="97" t="str">
        <f>Invoice!F370</f>
        <v>first line keep open</v>
      </c>
      <c r="B606" s="76">
        <f>Invoice!C370</f>
        <v>0</v>
      </c>
      <c r="C606" s="77">
        <f>Invoice!B370</f>
        <v>0</v>
      </c>
      <c r="D606" s="82">
        <f t="shared" si="26"/>
        <v>0</v>
      </c>
      <c r="E606" s="82">
        <f t="shared" si="27"/>
        <v>0</v>
      </c>
      <c r="F606" s="83">
        <f>Invoice!G370</f>
        <v>0</v>
      </c>
      <c r="G606" s="84">
        <f t="shared" si="28"/>
        <v>0</v>
      </c>
    </row>
    <row r="607" spans="1:7" s="81" customFormat="1">
      <c r="A607" s="97" t="str">
        <f>Invoice!F371</f>
        <v>first line keep open</v>
      </c>
      <c r="B607" s="76">
        <f>Invoice!C371</f>
        <v>0</v>
      </c>
      <c r="C607" s="77">
        <f>Invoice!B371</f>
        <v>0</v>
      </c>
      <c r="D607" s="82">
        <f t="shared" si="26"/>
        <v>0</v>
      </c>
      <c r="E607" s="82">
        <f t="shared" si="27"/>
        <v>0</v>
      </c>
      <c r="F607" s="83">
        <f>Invoice!G371</f>
        <v>0</v>
      </c>
      <c r="G607" s="84">
        <f t="shared" si="28"/>
        <v>0</v>
      </c>
    </row>
    <row r="608" spans="1:7" s="81" customFormat="1">
      <c r="A608" s="97" t="str">
        <f>Invoice!F372</f>
        <v>first line keep open</v>
      </c>
      <c r="B608" s="76">
        <f>Invoice!C372</f>
        <v>0</v>
      </c>
      <c r="C608" s="77">
        <f>Invoice!B372</f>
        <v>0</v>
      </c>
      <c r="D608" s="82">
        <f t="shared" si="26"/>
        <v>0</v>
      </c>
      <c r="E608" s="82">
        <f t="shared" si="27"/>
        <v>0</v>
      </c>
      <c r="F608" s="83">
        <f>Invoice!G372</f>
        <v>0</v>
      </c>
      <c r="G608" s="84">
        <f t="shared" si="28"/>
        <v>0</v>
      </c>
    </row>
    <row r="609" spans="1:7" s="81" customFormat="1">
      <c r="A609" s="97" t="str">
        <f>Invoice!F373</f>
        <v>first line keep open</v>
      </c>
      <c r="B609" s="76">
        <f>Invoice!C373</f>
        <v>0</v>
      </c>
      <c r="C609" s="77">
        <f>Invoice!B373</f>
        <v>0</v>
      </c>
      <c r="D609" s="82">
        <f t="shared" si="26"/>
        <v>0</v>
      </c>
      <c r="E609" s="82">
        <f t="shared" si="27"/>
        <v>0</v>
      </c>
      <c r="F609" s="83">
        <f>Invoice!G373</f>
        <v>0</v>
      </c>
      <c r="G609" s="84">
        <f t="shared" si="28"/>
        <v>0</v>
      </c>
    </row>
    <row r="610" spans="1:7" s="81" customFormat="1">
      <c r="A610" s="97" t="str">
        <f>Invoice!F374</f>
        <v>first line keep open</v>
      </c>
      <c r="B610" s="76">
        <f>Invoice!C374</f>
        <v>0</v>
      </c>
      <c r="C610" s="77">
        <f>Invoice!B374</f>
        <v>0</v>
      </c>
      <c r="D610" s="82">
        <f t="shared" si="26"/>
        <v>0</v>
      </c>
      <c r="E610" s="82">
        <f t="shared" si="27"/>
        <v>0</v>
      </c>
      <c r="F610" s="83">
        <f>Invoice!G374</f>
        <v>0</v>
      </c>
      <c r="G610" s="84">
        <f t="shared" si="28"/>
        <v>0</v>
      </c>
    </row>
    <row r="611" spans="1:7" s="81" customFormat="1">
      <c r="A611" s="97" t="str">
        <f>Invoice!F375</f>
        <v>first line keep open</v>
      </c>
      <c r="B611" s="76">
        <f>Invoice!C375</f>
        <v>0</v>
      </c>
      <c r="C611" s="77">
        <f>Invoice!B375</f>
        <v>0</v>
      </c>
      <c r="D611" s="82">
        <f t="shared" si="26"/>
        <v>0</v>
      </c>
      <c r="E611" s="82">
        <f t="shared" si="27"/>
        <v>0</v>
      </c>
      <c r="F611" s="83">
        <f>Invoice!G375</f>
        <v>0</v>
      </c>
      <c r="G611" s="84">
        <f t="shared" si="28"/>
        <v>0</v>
      </c>
    </row>
    <row r="612" spans="1:7" s="81" customFormat="1">
      <c r="A612" s="97" t="str">
        <f>Invoice!F376</f>
        <v>first line keep open</v>
      </c>
      <c r="B612" s="76">
        <f>Invoice!C376</f>
        <v>0</v>
      </c>
      <c r="C612" s="77">
        <f>Invoice!B376</f>
        <v>0</v>
      </c>
      <c r="D612" s="82">
        <f t="shared" si="26"/>
        <v>0</v>
      </c>
      <c r="E612" s="82">
        <f t="shared" si="27"/>
        <v>0</v>
      </c>
      <c r="F612" s="83">
        <f>Invoice!G376</f>
        <v>0</v>
      </c>
      <c r="G612" s="84">
        <f t="shared" si="28"/>
        <v>0</v>
      </c>
    </row>
    <row r="613" spans="1:7" s="81" customFormat="1">
      <c r="A613" s="97" t="str">
        <f>Invoice!F377</f>
        <v>first line keep open</v>
      </c>
      <c r="B613" s="76">
        <f>Invoice!C377</f>
        <v>0</v>
      </c>
      <c r="C613" s="77">
        <f>Invoice!B377</f>
        <v>0</v>
      </c>
      <c r="D613" s="82">
        <f t="shared" si="26"/>
        <v>0</v>
      </c>
      <c r="E613" s="82">
        <f t="shared" si="27"/>
        <v>0</v>
      </c>
      <c r="F613" s="83">
        <f>Invoice!G377</f>
        <v>0</v>
      </c>
      <c r="G613" s="84">
        <f t="shared" si="28"/>
        <v>0</v>
      </c>
    </row>
    <row r="614" spans="1:7" s="81" customFormat="1">
      <c r="A614" s="97" t="str">
        <f>Invoice!F378</f>
        <v>first line keep open</v>
      </c>
      <c r="B614" s="76">
        <f>Invoice!C378</f>
        <v>0</v>
      </c>
      <c r="C614" s="77">
        <f>Invoice!B378</f>
        <v>0</v>
      </c>
      <c r="D614" s="82">
        <f t="shared" si="26"/>
        <v>0</v>
      </c>
      <c r="E614" s="82">
        <f t="shared" si="27"/>
        <v>0</v>
      </c>
      <c r="F614" s="83">
        <f>Invoice!G378</f>
        <v>0</v>
      </c>
      <c r="G614" s="84">
        <f t="shared" si="28"/>
        <v>0</v>
      </c>
    </row>
    <row r="615" spans="1:7" s="81" customFormat="1">
      <c r="A615" s="97" t="str">
        <f>Invoice!F379</f>
        <v>first line keep open</v>
      </c>
      <c r="B615" s="76">
        <f>Invoice!C379</f>
        <v>0</v>
      </c>
      <c r="C615" s="77">
        <f>Invoice!B379</f>
        <v>0</v>
      </c>
      <c r="D615" s="82">
        <f t="shared" si="26"/>
        <v>0</v>
      </c>
      <c r="E615" s="82">
        <f t="shared" si="27"/>
        <v>0</v>
      </c>
      <c r="F615" s="83">
        <f>Invoice!G379</f>
        <v>0</v>
      </c>
      <c r="G615" s="84">
        <f t="shared" si="28"/>
        <v>0</v>
      </c>
    </row>
    <row r="616" spans="1:7" s="81" customFormat="1">
      <c r="A616" s="97" t="str">
        <f>Invoice!F380</f>
        <v>first line keep open</v>
      </c>
      <c r="B616" s="76">
        <f>Invoice!C380</f>
        <v>0</v>
      </c>
      <c r="C616" s="77">
        <f>Invoice!B380</f>
        <v>0</v>
      </c>
      <c r="D616" s="82">
        <f t="shared" si="26"/>
        <v>0</v>
      </c>
      <c r="E616" s="82">
        <f t="shared" si="27"/>
        <v>0</v>
      </c>
      <c r="F616" s="83">
        <f>Invoice!G380</f>
        <v>0</v>
      </c>
      <c r="G616" s="84">
        <f t="shared" si="28"/>
        <v>0</v>
      </c>
    </row>
    <row r="617" spans="1:7" s="81" customFormat="1">
      <c r="A617" s="97" t="str">
        <f>Invoice!F381</f>
        <v>first line keep open</v>
      </c>
      <c r="B617" s="76">
        <f>Invoice!C381</f>
        <v>0</v>
      </c>
      <c r="C617" s="77">
        <f>Invoice!B381</f>
        <v>0</v>
      </c>
      <c r="D617" s="82">
        <f t="shared" si="26"/>
        <v>0</v>
      </c>
      <c r="E617" s="82">
        <f t="shared" si="27"/>
        <v>0</v>
      </c>
      <c r="F617" s="83">
        <f>Invoice!G381</f>
        <v>0</v>
      </c>
      <c r="G617" s="84">
        <f t="shared" si="28"/>
        <v>0</v>
      </c>
    </row>
    <row r="618" spans="1:7" s="81" customFormat="1">
      <c r="A618" s="97" t="str">
        <f>Invoice!F382</f>
        <v>first line keep open</v>
      </c>
      <c r="B618" s="76">
        <f>Invoice!C382</f>
        <v>0</v>
      </c>
      <c r="C618" s="77">
        <f>Invoice!B382</f>
        <v>0</v>
      </c>
      <c r="D618" s="82">
        <f t="shared" si="26"/>
        <v>0</v>
      </c>
      <c r="E618" s="82">
        <f t="shared" si="27"/>
        <v>0</v>
      </c>
      <c r="F618" s="83">
        <f>Invoice!G382</f>
        <v>0</v>
      </c>
      <c r="G618" s="84">
        <f t="shared" si="28"/>
        <v>0</v>
      </c>
    </row>
    <row r="619" spans="1:7" s="81" customFormat="1">
      <c r="A619" s="97" t="str">
        <f>Invoice!F383</f>
        <v>first line keep open</v>
      </c>
      <c r="B619" s="76">
        <f>Invoice!C383</f>
        <v>0</v>
      </c>
      <c r="C619" s="77">
        <f>Invoice!B383</f>
        <v>0</v>
      </c>
      <c r="D619" s="82">
        <f t="shared" si="26"/>
        <v>0</v>
      </c>
      <c r="E619" s="82">
        <f t="shared" si="27"/>
        <v>0</v>
      </c>
      <c r="F619" s="83">
        <f>Invoice!G383</f>
        <v>0</v>
      </c>
      <c r="G619" s="84">
        <f t="shared" si="28"/>
        <v>0</v>
      </c>
    </row>
    <row r="620" spans="1:7" s="81" customFormat="1">
      <c r="A620" s="97" t="str">
        <f>Invoice!F384</f>
        <v>first line keep open</v>
      </c>
      <c r="B620" s="76">
        <f>Invoice!C384</f>
        <v>0</v>
      </c>
      <c r="C620" s="77">
        <f>Invoice!B384</f>
        <v>0</v>
      </c>
      <c r="D620" s="82">
        <f t="shared" si="26"/>
        <v>0</v>
      </c>
      <c r="E620" s="82">
        <f t="shared" si="27"/>
        <v>0</v>
      </c>
      <c r="F620" s="83">
        <f>Invoice!G384</f>
        <v>0</v>
      </c>
      <c r="G620" s="84">
        <f t="shared" si="28"/>
        <v>0</v>
      </c>
    </row>
    <row r="621" spans="1:7" s="81" customFormat="1">
      <c r="A621" s="97" t="str">
        <f>Invoice!F385</f>
        <v>first line keep open</v>
      </c>
      <c r="B621" s="76">
        <f>Invoice!C385</f>
        <v>0</v>
      </c>
      <c r="C621" s="77">
        <f>Invoice!B385</f>
        <v>0</v>
      </c>
      <c r="D621" s="82">
        <f t="shared" si="26"/>
        <v>0</v>
      </c>
      <c r="E621" s="82">
        <f t="shared" si="27"/>
        <v>0</v>
      </c>
      <c r="F621" s="83">
        <f>Invoice!G385</f>
        <v>0</v>
      </c>
      <c r="G621" s="84">
        <f t="shared" si="28"/>
        <v>0</v>
      </c>
    </row>
    <row r="622" spans="1:7" s="81" customFormat="1">
      <c r="A622" s="97" t="str">
        <f>Invoice!F386</f>
        <v>first line keep open</v>
      </c>
      <c r="B622" s="76">
        <f>Invoice!C386</f>
        <v>0</v>
      </c>
      <c r="C622" s="77">
        <f>Invoice!B386</f>
        <v>0</v>
      </c>
      <c r="D622" s="82">
        <f t="shared" si="26"/>
        <v>0</v>
      </c>
      <c r="E622" s="82">
        <f t="shared" si="27"/>
        <v>0</v>
      </c>
      <c r="F622" s="83">
        <f>Invoice!G386</f>
        <v>0</v>
      </c>
      <c r="G622" s="84">
        <f t="shared" si="28"/>
        <v>0</v>
      </c>
    </row>
    <row r="623" spans="1:7" s="81" customFormat="1">
      <c r="A623" s="97" t="str">
        <f>Invoice!F387</f>
        <v>first line keep open</v>
      </c>
      <c r="B623" s="76">
        <f>Invoice!C387</f>
        <v>0</v>
      </c>
      <c r="C623" s="77">
        <f>Invoice!B387</f>
        <v>0</v>
      </c>
      <c r="D623" s="82">
        <f t="shared" si="26"/>
        <v>0</v>
      </c>
      <c r="E623" s="82">
        <f t="shared" si="27"/>
        <v>0</v>
      </c>
      <c r="F623" s="83">
        <f>Invoice!G387</f>
        <v>0</v>
      </c>
      <c r="G623" s="84">
        <f t="shared" si="28"/>
        <v>0</v>
      </c>
    </row>
    <row r="624" spans="1:7" s="81" customFormat="1">
      <c r="A624" s="97" t="str">
        <f>Invoice!F388</f>
        <v>first line keep open</v>
      </c>
      <c r="B624" s="76">
        <f>Invoice!C388</f>
        <v>0</v>
      </c>
      <c r="C624" s="77">
        <f>Invoice!B388</f>
        <v>0</v>
      </c>
      <c r="D624" s="82">
        <f t="shared" si="26"/>
        <v>0</v>
      </c>
      <c r="E624" s="82">
        <f t="shared" si="27"/>
        <v>0</v>
      </c>
      <c r="F624" s="83">
        <f>Invoice!G388</f>
        <v>0</v>
      </c>
      <c r="G624" s="84">
        <f t="shared" si="28"/>
        <v>0</v>
      </c>
    </row>
    <row r="625" spans="1:7" s="81" customFormat="1">
      <c r="A625" s="97" t="str">
        <f>Invoice!F389</f>
        <v>first line keep open</v>
      </c>
      <c r="B625" s="76">
        <f>Invoice!C389</f>
        <v>0</v>
      </c>
      <c r="C625" s="77">
        <f>Invoice!B389</f>
        <v>0</v>
      </c>
      <c r="D625" s="82">
        <f t="shared" si="26"/>
        <v>0</v>
      </c>
      <c r="E625" s="82">
        <f t="shared" si="27"/>
        <v>0</v>
      </c>
      <c r="F625" s="83">
        <f>Invoice!G389</f>
        <v>0</v>
      </c>
      <c r="G625" s="84">
        <f t="shared" si="28"/>
        <v>0</v>
      </c>
    </row>
    <row r="626" spans="1:7" s="81" customFormat="1">
      <c r="A626" s="97" t="str">
        <f>Invoice!F390</f>
        <v>first line keep open</v>
      </c>
      <c r="B626" s="76">
        <f>Invoice!C390</f>
        <v>0</v>
      </c>
      <c r="C626" s="77">
        <f>Invoice!B390</f>
        <v>0</v>
      </c>
      <c r="D626" s="82">
        <f t="shared" si="26"/>
        <v>0</v>
      </c>
      <c r="E626" s="82">
        <f t="shared" si="27"/>
        <v>0</v>
      </c>
      <c r="F626" s="83">
        <f>Invoice!G390</f>
        <v>0</v>
      </c>
      <c r="G626" s="84">
        <f t="shared" si="28"/>
        <v>0</v>
      </c>
    </row>
    <row r="627" spans="1:7" s="81" customFormat="1">
      <c r="A627" s="97" t="str">
        <f>Invoice!F391</f>
        <v>first line keep open</v>
      </c>
      <c r="B627" s="76">
        <f>Invoice!C391</f>
        <v>0</v>
      </c>
      <c r="C627" s="77">
        <f>Invoice!B391</f>
        <v>0</v>
      </c>
      <c r="D627" s="82">
        <f t="shared" si="26"/>
        <v>0</v>
      </c>
      <c r="E627" s="82">
        <f t="shared" si="27"/>
        <v>0</v>
      </c>
      <c r="F627" s="83">
        <f>Invoice!G391</f>
        <v>0</v>
      </c>
      <c r="G627" s="84">
        <f t="shared" si="28"/>
        <v>0</v>
      </c>
    </row>
    <row r="628" spans="1:7" s="81" customFormat="1">
      <c r="A628" s="97" t="str">
        <f>Invoice!F392</f>
        <v>first line keep open</v>
      </c>
      <c r="B628" s="76">
        <f>Invoice!C392</f>
        <v>0</v>
      </c>
      <c r="C628" s="77">
        <f>Invoice!B392</f>
        <v>0</v>
      </c>
      <c r="D628" s="82">
        <f t="shared" si="26"/>
        <v>0</v>
      </c>
      <c r="E628" s="82">
        <f t="shared" si="27"/>
        <v>0</v>
      </c>
      <c r="F628" s="83">
        <f>Invoice!G392</f>
        <v>0</v>
      </c>
      <c r="G628" s="84">
        <f t="shared" si="28"/>
        <v>0</v>
      </c>
    </row>
    <row r="629" spans="1:7" s="81" customFormat="1">
      <c r="A629" s="97" t="str">
        <f>Invoice!F393</f>
        <v>first line keep open</v>
      </c>
      <c r="B629" s="76">
        <f>Invoice!C393</f>
        <v>0</v>
      </c>
      <c r="C629" s="77">
        <f>Invoice!B393</f>
        <v>0</v>
      </c>
      <c r="D629" s="82">
        <f t="shared" si="26"/>
        <v>0</v>
      </c>
      <c r="E629" s="82">
        <f t="shared" si="27"/>
        <v>0</v>
      </c>
      <c r="F629" s="83">
        <f>Invoice!G393</f>
        <v>0</v>
      </c>
      <c r="G629" s="84">
        <f t="shared" si="28"/>
        <v>0</v>
      </c>
    </row>
    <row r="630" spans="1:7" s="81" customFormat="1">
      <c r="A630" s="97" t="str">
        <f>Invoice!F394</f>
        <v>first line keep open</v>
      </c>
      <c r="B630" s="76">
        <f>Invoice!C394</f>
        <v>0</v>
      </c>
      <c r="C630" s="77">
        <f>Invoice!B394</f>
        <v>0</v>
      </c>
      <c r="D630" s="82">
        <f t="shared" si="26"/>
        <v>0</v>
      </c>
      <c r="E630" s="82">
        <f t="shared" si="27"/>
        <v>0</v>
      </c>
      <c r="F630" s="83">
        <f>Invoice!G394</f>
        <v>0</v>
      </c>
      <c r="G630" s="84">
        <f t="shared" si="28"/>
        <v>0</v>
      </c>
    </row>
    <row r="631" spans="1:7" s="81" customFormat="1">
      <c r="A631" s="97" t="str">
        <f>Invoice!F395</f>
        <v>first line keep open</v>
      </c>
      <c r="B631" s="76">
        <f>Invoice!C395</f>
        <v>0</v>
      </c>
      <c r="C631" s="77">
        <f>Invoice!B395</f>
        <v>0</v>
      </c>
      <c r="D631" s="82">
        <f t="shared" si="26"/>
        <v>0</v>
      </c>
      <c r="E631" s="82">
        <f t="shared" si="27"/>
        <v>0</v>
      </c>
      <c r="F631" s="83">
        <f>Invoice!G395</f>
        <v>0</v>
      </c>
      <c r="G631" s="84">
        <f t="shared" si="28"/>
        <v>0</v>
      </c>
    </row>
    <row r="632" spans="1:7" s="81" customFormat="1">
      <c r="A632" s="97" t="str">
        <f>Invoice!F396</f>
        <v>first line keep open</v>
      </c>
      <c r="B632" s="76">
        <f>Invoice!C396</f>
        <v>0</v>
      </c>
      <c r="C632" s="77">
        <f>Invoice!B396</f>
        <v>0</v>
      </c>
      <c r="D632" s="82">
        <f t="shared" si="26"/>
        <v>0</v>
      </c>
      <c r="E632" s="82">
        <f t="shared" si="27"/>
        <v>0</v>
      </c>
      <c r="F632" s="83">
        <f>Invoice!G396</f>
        <v>0</v>
      </c>
      <c r="G632" s="84">
        <f t="shared" si="28"/>
        <v>0</v>
      </c>
    </row>
    <row r="633" spans="1:7" s="81" customFormat="1">
      <c r="A633" s="97" t="str">
        <f>Invoice!F397</f>
        <v>first line keep open</v>
      </c>
      <c r="B633" s="76">
        <f>Invoice!C397</f>
        <v>0</v>
      </c>
      <c r="C633" s="77">
        <f>Invoice!B397</f>
        <v>0</v>
      </c>
      <c r="D633" s="82">
        <f t="shared" si="26"/>
        <v>0</v>
      </c>
      <c r="E633" s="82">
        <f t="shared" si="27"/>
        <v>0</v>
      </c>
      <c r="F633" s="83">
        <f>Invoice!G397</f>
        <v>0</v>
      </c>
      <c r="G633" s="84">
        <f t="shared" si="28"/>
        <v>0</v>
      </c>
    </row>
    <row r="634" spans="1:7" s="81" customFormat="1">
      <c r="A634" s="97" t="str">
        <f>Invoice!F398</f>
        <v>first line keep open</v>
      </c>
      <c r="B634" s="76">
        <f>Invoice!C398</f>
        <v>0</v>
      </c>
      <c r="C634" s="77">
        <f>Invoice!B398</f>
        <v>0</v>
      </c>
      <c r="D634" s="82">
        <f t="shared" si="26"/>
        <v>0</v>
      </c>
      <c r="E634" s="82">
        <f t="shared" si="27"/>
        <v>0</v>
      </c>
      <c r="F634" s="83">
        <f>Invoice!G398</f>
        <v>0</v>
      </c>
      <c r="G634" s="84">
        <f t="shared" si="28"/>
        <v>0</v>
      </c>
    </row>
    <row r="635" spans="1:7" s="81" customFormat="1">
      <c r="A635" s="97" t="str">
        <f>Invoice!F399</f>
        <v>first line keep open</v>
      </c>
      <c r="B635" s="76">
        <f>Invoice!C399</f>
        <v>0</v>
      </c>
      <c r="C635" s="77">
        <f>Invoice!B399</f>
        <v>0</v>
      </c>
      <c r="D635" s="82">
        <f t="shared" si="26"/>
        <v>0</v>
      </c>
      <c r="E635" s="82">
        <f t="shared" si="27"/>
        <v>0</v>
      </c>
      <c r="F635" s="83">
        <f>Invoice!G399</f>
        <v>0</v>
      </c>
      <c r="G635" s="84">
        <f t="shared" si="28"/>
        <v>0</v>
      </c>
    </row>
    <row r="636" spans="1:7" s="81" customFormat="1">
      <c r="A636" s="97" t="str">
        <f>Invoice!F400</f>
        <v>first line keep open</v>
      </c>
      <c r="B636" s="76">
        <f>Invoice!C400</f>
        <v>0</v>
      </c>
      <c r="C636" s="77">
        <f>Invoice!B400</f>
        <v>0</v>
      </c>
      <c r="D636" s="82">
        <f t="shared" si="26"/>
        <v>0</v>
      </c>
      <c r="E636" s="82">
        <f t="shared" si="27"/>
        <v>0</v>
      </c>
      <c r="F636" s="83">
        <f>Invoice!G400</f>
        <v>0</v>
      </c>
      <c r="G636" s="84">
        <f t="shared" si="28"/>
        <v>0</v>
      </c>
    </row>
    <row r="637" spans="1:7" s="81" customFormat="1">
      <c r="A637" s="97" t="str">
        <f>Invoice!F401</f>
        <v>first line keep open</v>
      </c>
      <c r="B637" s="76">
        <f>Invoice!C401</f>
        <v>0</v>
      </c>
      <c r="C637" s="77">
        <f>Invoice!B401</f>
        <v>0</v>
      </c>
      <c r="D637" s="82">
        <f t="shared" si="26"/>
        <v>0</v>
      </c>
      <c r="E637" s="82">
        <f t="shared" si="27"/>
        <v>0</v>
      </c>
      <c r="F637" s="83">
        <f>Invoice!G401</f>
        <v>0</v>
      </c>
      <c r="G637" s="84">
        <f t="shared" si="28"/>
        <v>0</v>
      </c>
    </row>
    <row r="638" spans="1:7" s="81" customFormat="1">
      <c r="A638" s="97" t="str">
        <f>Invoice!F402</f>
        <v>first line keep open</v>
      </c>
      <c r="B638" s="76">
        <f>Invoice!C402</f>
        <v>0</v>
      </c>
      <c r="C638" s="77">
        <f>Invoice!B402</f>
        <v>0</v>
      </c>
      <c r="D638" s="82">
        <f t="shared" si="26"/>
        <v>0</v>
      </c>
      <c r="E638" s="82">
        <f t="shared" si="27"/>
        <v>0</v>
      </c>
      <c r="F638" s="83">
        <f>Invoice!G402</f>
        <v>0</v>
      </c>
      <c r="G638" s="84">
        <f t="shared" si="28"/>
        <v>0</v>
      </c>
    </row>
    <row r="639" spans="1:7" s="81" customFormat="1">
      <c r="A639" s="97" t="str">
        <f>Invoice!F403</f>
        <v>first line keep open</v>
      </c>
      <c r="B639" s="76">
        <f>Invoice!C403</f>
        <v>0</v>
      </c>
      <c r="C639" s="77">
        <f>Invoice!B403</f>
        <v>0</v>
      </c>
      <c r="D639" s="82">
        <f t="shared" si="26"/>
        <v>0</v>
      </c>
      <c r="E639" s="82">
        <f t="shared" si="27"/>
        <v>0</v>
      </c>
      <c r="F639" s="83">
        <f>Invoice!G403</f>
        <v>0</v>
      </c>
      <c r="G639" s="84">
        <f t="shared" si="28"/>
        <v>0</v>
      </c>
    </row>
    <row r="640" spans="1:7" s="81" customFormat="1">
      <c r="A640" s="97" t="str">
        <f>Invoice!F404</f>
        <v>first line keep open</v>
      </c>
      <c r="B640" s="76">
        <f>Invoice!C404</f>
        <v>0</v>
      </c>
      <c r="C640" s="77">
        <f>Invoice!B404</f>
        <v>0</v>
      </c>
      <c r="D640" s="82">
        <f t="shared" si="26"/>
        <v>0</v>
      </c>
      <c r="E640" s="82">
        <f t="shared" si="27"/>
        <v>0</v>
      </c>
      <c r="F640" s="83">
        <f>Invoice!G404</f>
        <v>0</v>
      </c>
      <c r="G640" s="84">
        <f t="shared" si="28"/>
        <v>0</v>
      </c>
    </row>
    <row r="641" spans="1:7" s="81" customFormat="1">
      <c r="A641" s="97" t="str">
        <f>Invoice!F405</f>
        <v>first line keep open</v>
      </c>
      <c r="B641" s="76">
        <f>Invoice!C405</f>
        <v>0</v>
      </c>
      <c r="C641" s="77">
        <f>Invoice!B405</f>
        <v>0</v>
      </c>
      <c r="D641" s="82">
        <f t="shared" ref="D641:D704" si="29">F641/$D$14</f>
        <v>0</v>
      </c>
      <c r="E641" s="82">
        <f t="shared" ref="E641:E704" si="30">G641/$D$14</f>
        <v>0</v>
      </c>
      <c r="F641" s="83">
        <f>Invoice!G405</f>
        <v>0</v>
      </c>
      <c r="G641" s="84">
        <f t="shared" ref="G641:G704" si="31">C641*F641</f>
        <v>0</v>
      </c>
    </row>
    <row r="642" spans="1:7" s="81" customFormat="1">
      <c r="A642" s="97" t="str">
        <f>Invoice!F406</f>
        <v>first line keep open</v>
      </c>
      <c r="B642" s="76">
        <f>Invoice!C406</f>
        <v>0</v>
      </c>
      <c r="C642" s="77">
        <f>Invoice!B406</f>
        <v>0</v>
      </c>
      <c r="D642" s="82">
        <f t="shared" si="29"/>
        <v>0</v>
      </c>
      <c r="E642" s="82">
        <f t="shared" si="30"/>
        <v>0</v>
      </c>
      <c r="F642" s="83">
        <f>Invoice!G406</f>
        <v>0</v>
      </c>
      <c r="G642" s="84">
        <f t="shared" si="31"/>
        <v>0</v>
      </c>
    </row>
    <row r="643" spans="1:7" s="81" customFormat="1">
      <c r="A643" s="97" t="str">
        <f>Invoice!F407</f>
        <v>first line keep open</v>
      </c>
      <c r="B643" s="76">
        <f>Invoice!C407</f>
        <v>0</v>
      </c>
      <c r="C643" s="77">
        <f>Invoice!B407</f>
        <v>0</v>
      </c>
      <c r="D643" s="82">
        <f t="shared" si="29"/>
        <v>0</v>
      </c>
      <c r="E643" s="82">
        <f t="shared" si="30"/>
        <v>0</v>
      </c>
      <c r="F643" s="83">
        <f>Invoice!G407</f>
        <v>0</v>
      </c>
      <c r="G643" s="84">
        <f t="shared" si="31"/>
        <v>0</v>
      </c>
    </row>
    <row r="644" spans="1:7" s="81" customFormat="1">
      <c r="A644" s="97" t="str">
        <f>Invoice!F408</f>
        <v>first line keep open</v>
      </c>
      <c r="B644" s="76">
        <f>Invoice!C408</f>
        <v>0</v>
      </c>
      <c r="C644" s="77">
        <f>Invoice!B408</f>
        <v>0</v>
      </c>
      <c r="D644" s="82">
        <f t="shared" si="29"/>
        <v>0</v>
      </c>
      <c r="E644" s="82">
        <f t="shared" si="30"/>
        <v>0</v>
      </c>
      <c r="F644" s="83">
        <f>Invoice!G408</f>
        <v>0</v>
      </c>
      <c r="G644" s="84">
        <f t="shared" si="31"/>
        <v>0</v>
      </c>
    </row>
    <row r="645" spans="1:7" s="81" customFormat="1">
      <c r="A645" s="97" t="str">
        <f>Invoice!F409</f>
        <v>first line keep open</v>
      </c>
      <c r="B645" s="76">
        <f>Invoice!C409</f>
        <v>0</v>
      </c>
      <c r="C645" s="77">
        <f>Invoice!B409</f>
        <v>0</v>
      </c>
      <c r="D645" s="82">
        <f t="shared" si="29"/>
        <v>0</v>
      </c>
      <c r="E645" s="82">
        <f t="shared" si="30"/>
        <v>0</v>
      </c>
      <c r="F645" s="83">
        <f>Invoice!G409</f>
        <v>0</v>
      </c>
      <c r="G645" s="84">
        <f t="shared" si="31"/>
        <v>0</v>
      </c>
    </row>
    <row r="646" spans="1:7" s="81" customFormat="1">
      <c r="A646" s="97" t="str">
        <f>Invoice!F410</f>
        <v>first line keep open</v>
      </c>
      <c r="B646" s="76">
        <f>Invoice!C410</f>
        <v>0</v>
      </c>
      <c r="C646" s="77">
        <f>Invoice!B410</f>
        <v>0</v>
      </c>
      <c r="D646" s="82">
        <f t="shared" si="29"/>
        <v>0</v>
      </c>
      <c r="E646" s="82">
        <f t="shared" si="30"/>
        <v>0</v>
      </c>
      <c r="F646" s="83">
        <f>Invoice!G410</f>
        <v>0</v>
      </c>
      <c r="G646" s="84">
        <f t="shared" si="31"/>
        <v>0</v>
      </c>
    </row>
    <row r="647" spans="1:7" s="81" customFormat="1">
      <c r="A647" s="97" t="str">
        <f>Invoice!F411</f>
        <v>first line keep open</v>
      </c>
      <c r="B647" s="76">
        <f>Invoice!C411</f>
        <v>0</v>
      </c>
      <c r="C647" s="77">
        <f>Invoice!B411</f>
        <v>0</v>
      </c>
      <c r="D647" s="82">
        <f t="shared" si="29"/>
        <v>0</v>
      </c>
      <c r="E647" s="82">
        <f t="shared" si="30"/>
        <v>0</v>
      </c>
      <c r="F647" s="83">
        <f>Invoice!G411</f>
        <v>0</v>
      </c>
      <c r="G647" s="84">
        <f t="shared" si="31"/>
        <v>0</v>
      </c>
    </row>
    <row r="648" spans="1:7" s="81" customFormat="1">
      <c r="A648" s="97" t="str">
        <f>Invoice!F412</f>
        <v>first line keep open</v>
      </c>
      <c r="B648" s="76">
        <f>Invoice!C412</f>
        <v>0</v>
      </c>
      <c r="C648" s="77">
        <f>Invoice!B412</f>
        <v>0</v>
      </c>
      <c r="D648" s="82">
        <f t="shared" si="29"/>
        <v>0</v>
      </c>
      <c r="E648" s="82">
        <f t="shared" si="30"/>
        <v>0</v>
      </c>
      <c r="F648" s="83">
        <f>Invoice!G412</f>
        <v>0</v>
      </c>
      <c r="G648" s="84">
        <f t="shared" si="31"/>
        <v>0</v>
      </c>
    </row>
    <row r="649" spans="1:7" s="81" customFormat="1">
      <c r="A649" s="97" t="str">
        <f>Invoice!F413</f>
        <v>first line keep open</v>
      </c>
      <c r="B649" s="76">
        <f>Invoice!C413</f>
        <v>0</v>
      </c>
      <c r="C649" s="77">
        <f>Invoice!B413</f>
        <v>0</v>
      </c>
      <c r="D649" s="82">
        <f t="shared" si="29"/>
        <v>0</v>
      </c>
      <c r="E649" s="82">
        <f t="shared" si="30"/>
        <v>0</v>
      </c>
      <c r="F649" s="83">
        <f>Invoice!G413</f>
        <v>0</v>
      </c>
      <c r="G649" s="84">
        <f t="shared" si="31"/>
        <v>0</v>
      </c>
    </row>
    <row r="650" spans="1:7" s="81" customFormat="1">
      <c r="A650" s="97" t="str">
        <f>Invoice!F414</f>
        <v>first line keep open</v>
      </c>
      <c r="B650" s="76">
        <f>Invoice!C414</f>
        <v>0</v>
      </c>
      <c r="C650" s="77">
        <f>Invoice!B414</f>
        <v>0</v>
      </c>
      <c r="D650" s="82">
        <f t="shared" si="29"/>
        <v>0</v>
      </c>
      <c r="E650" s="82">
        <f t="shared" si="30"/>
        <v>0</v>
      </c>
      <c r="F650" s="83">
        <f>Invoice!G414</f>
        <v>0</v>
      </c>
      <c r="G650" s="84">
        <f t="shared" si="31"/>
        <v>0</v>
      </c>
    </row>
    <row r="651" spans="1:7" s="81" customFormat="1">
      <c r="A651" s="97" t="str">
        <f>Invoice!F415</f>
        <v>first line keep open</v>
      </c>
      <c r="B651" s="76">
        <f>Invoice!C415</f>
        <v>0</v>
      </c>
      <c r="C651" s="77">
        <f>Invoice!B415</f>
        <v>0</v>
      </c>
      <c r="D651" s="82">
        <f t="shared" si="29"/>
        <v>0</v>
      </c>
      <c r="E651" s="82">
        <f t="shared" si="30"/>
        <v>0</v>
      </c>
      <c r="F651" s="83">
        <f>Invoice!G415</f>
        <v>0</v>
      </c>
      <c r="G651" s="84">
        <f t="shared" si="31"/>
        <v>0</v>
      </c>
    </row>
    <row r="652" spans="1:7" s="81" customFormat="1">
      <c r="A652" s="97" t="str">
        <f>Invoice!F416</f>
        <v>first line keep open</v>
      </c>
      <c r="B652" s="76">
        <f>Invoice!C416</f>
        <v>0</v>
      </c>
      <c r="C652" s="77">
        <f>Invoice!B416</f>
        <v>0</v>
      </c>
      <c r="D652" s="82">
        <f t="shared" si="29"/>
        <v>0</v>
      </c>
      <c r="E652" s="82">
        <f t="shared" si="30"/>
        <v>0</v>
      </c>
      <c r="F652" s="83">
        <f>Invoice!G416</f>
        <v>0</v>
      </c>
      <c r="G652" s="84">
        <f t="shared" si="31"/>
        <v>0</v>
      </c>
    </row>
    <row r="653" spans="1:7" s="81" customFormat="1">
      <c r="A653" s="97" t="str">
        <f>Invoice!F417</f>
        <v>first line keep open</v>
      </c>
      <c r="B653" s="76">
        <f>Invoice!C417</f>
        <v>0</v>
      </c>
      <c r="C653" s="77">
        <f>Invoice!B417</f>
        <v>0</v>
      </c>
      <c r="D653" s="82">
        <f t="shared" si="29"/>
        <v>0</v>
      </c>
      <c r="E653" s="82">
        <f t="shared" si="30"/>
        <v>0</v>
      </c>
      <c r="F653" s="83">
        <f>Invoice!G417</f>
        <v>0</v>
      </c>
      <c r="G653" s="84">
        <f t="shared" si="31"/>
        <v>0</v>
      </c>
    </row>
    <row r="654" spans="1:7" s="81" customFormat="1">
      <c r="A654" s="97" t="str">
        <f>Invoice!F418</f>
        <v>first line keep open</v>
      </c>
      <c r="B654" s="76">
        <f>Invoice!C418</f>
        <v>0</v>
      </c>
      <c r="C654" s="77">
        <f>Invoice!B418</f>
        <v>0</v>
      </c>
      <c r="D654" s="82">
        <f t="shared" si="29"/>
        <v>0</v>
      </c>
      <c r="E654" s="82">
        <f t="shared" si="30"/>
        <v>0</v>
      </c>
      <c r="F654" s="83">
        <f>Invoice!G418</f>
        <v>0</v>
      </c>
      <c r="G654" s="84">
        <f t="shared" si="31"/>
        <v>0</v>
      </c>
    </row>
    <row r="655" spans="1:7" s="81" customFormat="1">
      <c r="A655" s="97" t="str">
        <f>Invoice!F419</f>
        <v>first line keep open</v>
      </c>
      <c r="B655" s="76">
        <f>Invoice!C419</f>
        <v>0</v>
      </c>
      <c r="C655" s="77">
        <f>Invoice!B419</f>
        <v>0</v>
      </c>
      <c r="D655" s="82">
        <f t="shared" si="29"/>
        <v>0</v>
      </c>
      <c r="E655" s="82">
        <f t="shared" si="30"/>
        <v>0</v>
      </c>
      <c r="F655" s="83">
        <f>Invoice!G419</f>
        <v>0</v>
      </c>
      <c r="G655" s="84">
        <f t="shared" si="31"/>
        <v>0</v>
      </c>
    </row>
    <row r="656" spans="1:7" s="81" customFormat="1">
      <c r="A656" s="97" t="str">
        <f>Invoice!F420</f>
        <v>first line keep open</v>
      </c>
      <c r="B656" s="76">
        <f>Invoice!C420</f>
        <v>0</v>
      </c>
      <c r="C656" s="77">
        <f>Invoice!B420</f>
        <v>0</v>
      </c>
      <c r="D656" s="82">
        <f t="shared" si="29"/>
        <v>0</v>
      </c>
      <c r="E656" s="82">
        <f t="shared" si="30"/>
        <v>0</v>
      </c>
      <c r="F656" s="83">
        <f>Invoice!G420</f>
        <v>0</v>
      </c>
      <c r="G656" s="84">
        <f t="shared" si="31"/>
        <v>0</v>
      </c>
    </row>
    <row r="657" spans="1:7" s="81" customFormat="1">
      <c r="A657" s="97" t="str">
        <f>Invoice!F421</f>
        <v>first line keep open</v>
      </c>
      <c r="B657" s="76">
        <f>Invoice!C421</f>
        <v>0</v>
      </c>
      <c r="C657" s="77">
        <f>Invoice!B421</f>
        <v>0</v>
      </c>
      <c r="D657" s="82">
        <f t="shared" si="29"/>
        <v>0</v>
      </c>
      <c r="E657" s="82">
        <f t="shared" si="30"/>
        <v>0</v>
      </c>
      <c r="F657" s="83">
        <f>Invoice!G421</f>
        <v>0</v>
      </c>
      <c r="G657" s="84">
        <f t="shared" si="31"/>
        <v>0</v>
      </c>
    </row>
    <row r="658" spans="1:7" s="81" customFormat="1">
      <c r="A658" s="97" t="str">
        <f>Invoice!F422</f>
        <v>first line keep open</v>
      </c>
      <c r="B658" s="76">
        <f>Invoice!C422</f>
        <v>0</v>
      </c>
      <c r="C658" s="77">
        <f>Invoice!B422</f>
        <v>0</v>
      </c>
      <c r="D658" s="82">
        <f t="shared" si="29"/>
        <v>0</v>
      </c>
      <c r="E658" s="82">
        <f t="shared" si="30"/>
        <v>0</v>
      </c>
      <c r="F658" s="83">
        <f>Invoice!G422</f>
        <v>0</v>
      </c>
      <c r="G658" s="84">
        <f t="shared" si="31"/>
        <v>0</v>
      </c>
    </row>
    <row r="659" spans="1:7" s="81" customFormat="1">
      <c r="A659" s="97" t="str">
        <f>Invoice!F423</f>
        <v>first line keep open</v>
      </c>
      <c r="B659" s="76">
        <f>Invoice!C423</f>
        <v>0</v>
      </c>
      <c r="C659" s="77">
        <f>Invoice!B423</f>
        <v>0</v>
      </c>
      <c r="D659" s="82">
        <f t="shared" si="29"/>
        <v>0</v>
      </c>
      <c r="E659" s="82">
        <f t="shared" si="30"/>
        <v>0</v>
      </c>
      <c r="F659" s="83">
        <f>Invoice!G423</f>
        <v>0</v>
      </c>
      <c r="G659" s="84">
        <f t="shared" si="31"/>
        <v>0</v>
      </c>
    </row>
    <row r="660" spans="1:7" s="81" customFormat="1">
      <c r="A660" s="97" t="str">
        <f>Invoice!F424</f>
        <v>first line keep open</v>
      </c>
      <c r="B660" s="76">
        <f>Invoice!C424</f>
        <v>0</v>
      </c>
      <c r="C660" s="77">
        <f>Invoice!B424</f>
        <v>0</v>
      </c>
      <c r="D660" s="82">
        <f t="shared" si="29"/>
        <v>0</v>
      </c>
      <c r="E660" s="82">
        <f t="shared" si="30"/>
        <v>0</v>
      </c>
      <c r="F660" s="83">
        <f>Invoice!G424</f>
        <v>0</v>
      </c>
      <c r="G660" s="84">
        <f t="shared" si="31"/>
        <v>0</v>
      </c>
    </row>
    <row r="661" spans="1:7" s="81" customFormat="1">
      <c r="A661" s="97" t="str">
        <f>Invoice!F425</f>
        <v>first line keep open</v>
      </c>
      <c r="B661" s="76">
        <f>Invoice!C425</f>
        <v>0</v>
      </c>
      <c r="C661" s="77">
        <f>Invoice!B425</f>
        <v>0</v>
      </c>
      <c r="D661" s="82">
        <f t="shared" si="29"/>
        <v>0</v>
      </c>
      <c r="E661" s="82">
        <f t="shared" si="30"/>
        <v>0</v>
      </c>
      <c r="F661" s="83">
        <f>Invoice!G425</f>
        <v>0</v>
      </c>
      <c r="G661" s="84">
        <f t="shared" si="31"/>
        <v>0</v>
      </c>
    </row>
    <row r="662" spans="1:7" s="81" customFormat="1">
      <c r="A662" s="97" t="str">
        <f>Invoice!F426</f>
        <v>first line keep open</v>
      </c>
      <c r="B662" s="76">
        <f>Invoice!C426</f>
        <v>0</v>
      </c>
      <c r="C662" s="77">
        <f>Invoice!B426</f>
        <v>0</v>
      </c>
      <c r="D662" s="82">
        <f t="shared" si="29"/>
        <v>0</v>
      </c>
      <c r="E662" s="82">
        <f t="shared" si="30"/>
        <v>0</v>
      </c>
      <c r="F662" s="83">
        <f>Invoice!G426</f>
        <v>0</v>
      </c>
      <c r="G662" s="84">
        <f t="shared" si="31"/>
        <v>0</v>
      </c>
    </row>
    <row r="663" spans="1:7" s="81" customFormat="1">
      <c r="A663" s="97" t="str">
        <f>Invoice!F427</f>
        <v>first line keep open</v>
      </c>
      <c r="B663" s="76">
        <f>Invoice!C427</f>
        <v>0</v>
      </c>
      <c r="C663" s="77">
        <f>Invoice!B427</f>
        <v>0</v>
      </c>
      <c r="D663" s="82">
        <f t="shared" si="29"/>
        <v>0</v>
      </c>
      <c r="E663" s="82">
        <f t="shared" si="30"/>
        <v>0</v>
      </c>
      <c r="F663" s="83">
        <f>Invoice!G427</f>
        <v>0</v>
      </c>
      <c r="G663" s="84">
        <f t="shared" si="31"/>
        <v>0</v>
      </c>
    </row>
    <row r="664" spans="1:7" s="81" customFormat="1">
      <c r="A664" s="97" t="str">
        <f>Invoice!F428</f>
        <v>first line keep open</v>
      </c>
      <c r="B664" s="76">
        <f>Invoice!C428</f>
        <v>0</v>
      </c>
      <c r="C664" s="77">
        <f>Invoice!B428</f>
        <v>0</v>
      </c>
      <c r="D664" s="82">
        <f t="shared" si="29"/>
        <v>0</v>
      </c>
      <c r="E664" s="82">
        <f t="shared" si="30"/>
        <v>0</v>
      </c>
      <c r="F664" s="83">
        <f>Invoice!G428</f>
        <v>0</v>
      </c>
      <c r="G664" s="84">
        <f t="shared" si="31"/>
        <v>0</v>
      </c>
    </row>
    <row r="665" spans="1:7" s="81" customFormat="1">
      <c r="A665" s="97" t="str">
        <f>Invoice!F429</f>
        <v>first line keep open</v>
      </c>
      <c r="B665" s="76">
        <f>Invoice!C429</f>
        <v>0</v>
      </c>
      <c r="C665" s="77">
        <f>Invoice!B429</f>
        <v>0</v>
      </c>
      <c r="D665" s="82">
        <f t="shared" si="29"/>
        <v>0</v>
      </c>
      <c r="E665" s="82">
        <f t="shared" si="30"/>
        <v>0</v>
      </c>
      <c r="F665" s="83">
        <f>Invoice!G429</f>
        <v>0</v>
      </c>
      <c r="G665" s="84">
        <f t="shared" si="31"/>
        <v>0</v>
      </c>
    </row>
    <row r="666" spans="1:7" s="81" customFormat="1">
      <c r="A666" s="97" t="str">
        <f>Invoice!F430</f>
        <v>first line keep open</v>
      </c>
      <c r="B666" s="76">
        <f>Invoice!C430</f>
        <v>0</v>
      </c>
      <c r="C666" s="77">
        <f>Invoice!B430</f>
        <v>0</v>
      </c>
      <c r="D666" s="82">
        <f t="shared" si="29"/>
        <v>0</v>
      </c>
      <c r="E666" s="82">
        <f t="shared" si="30"/>
        <v>0</v>
      </c>
      <c r="F666" s="83">
        <f>Invoice!G430</f>
        <v>0</v>
      </c>
      <c r="G666" s="84">
        <f t="shared" si="31"/>
        <v>0</v>
      </c>
    </row>
    <row r="667" spans="1:7" s="81" customFormat="1">
      <c r="A667" s="97" t="str">
        <f>Invoice!F431</f>
        <v>first line keep open</v>
      </c>
      <c r="B667" s="76">
        <f>Invoice!C431</f>
        <v>0</v>
      </c>
      <c r="C667" s="77">
        <f>Invoice!B431</f>
        <v>0</v>
      </c>
      <c r="D667" s="82">
        <f t="shared" si="29"/>
        <v>0</v>
      </c>
      <c r="E667" s="82">
        <f t="shared" si="30"/>
        <v>0</v>
      </c>
      <c r="F667" s="83">
        <f>Invoice!G431</f>
        <v>0</v>
      </c>
      <c r="G667" s="84">
        <f t="shared" si="31"/>
        <v>0</v>
      </c>
    </row>
    <row r="668" spans="1:7" s="81" customFormat="1">
      <c r="A668" s="97" t="str">
        <f>Invoice!F432</f>
        <v>first line keep open</v>
      </c>
      <c r="B668" s="76">
        <f>Invoice!C432</f>
        <v>0</v>
      </c>
      <c r="C668" s="77">
        <f>Invoice!B432</f>
        <v>0</v>
      </c>
      <c r="D668" s="82">
        <f t="shared" si="29"/>
        <v>0</v>
      </c>
      <c r="E668" s="82">
        <f t="shared" si="30"/>
        <v>0</v>
      </c>
      <c r="F668" s="83">
        <f>Invoice!G432</f>
        <v>0</v>
      </c>
      <c r="G668" s="84">
        <f t="shared" si="31"/>
        <v>0</v>
      </c>
    </row>
    <row r="669" spans="1:7" s="81" customFormat="1">
      <c r="A669" s="97" t="str">
        <f>Invoice!F433</f>
        <v>first line keep open</v>
      </c>
      <c r="B669" s="76">
        <f>Invoice!C433</f>
        <v>0</v>
      </c>
      <c r="C669" s="77">
        <f>Invoice!B433</f>
        <v>0</v>
      </c>
      <c r="D669" s="82">
        <f t="shared" si="29"/>
        <v>0</v>
      </c>
      <c r="E669" s="82">
        <f t="shared" si="30"/>
        <v>0</v>
      </c>
      <c r="F669" s="83">
        <f>Invoice!G433</f>
        <v>0</v>
      </c>
      <c r="G669" s="84">
        <f t="shared" si="31"/>
        <v>0</v>
      </c>
    </row>
    <row r="670" spans="1:7" s="81" customFormat="1">
      <c r="A670" s="97" t="str">
        <f>Invoice!F434</f>
        <v>first line keep open</v>
      </c>
      <c r="B670" s="76">
        <f>Invoice!C434</f>
        <v>0</v>
      </c>
      <c r="C670" s="77">
        <f>Invoice!B434</f>
        <v>0</v>
      </c>
      <c r="D670" s="82">
        <f t="shared" si="29"/>
        <v>0</v>
      </c>
      <c r="E670" s="82">
        <f t="shared" si="30"/>
        <v>0</v>
      </c>
      <c r="F670" s="83">
        <f>Invoice!G434</f>
        <v>0</v>
      </c>
      <c r="G670" s="84">
        <f t="shared" si="31"/>
        <v>0</v>
      </c>
    </row>
    <row r="671" spans="1:7" s="81" customFormat="1">
      <c r="A671" s="97" t="str">
        <f>Invoice!F435</f>
        <v>first line keep open</v>
      </c>
      <c r="B671" s="76">
        <f>Invoice!C435</f>
        <v>0</v>
      </c>
      <c r="C671" s="77">
        <f>Invoice!B435</f>
        <v>0</v>
      </c>
      <c r="D671" s="82">
        <f t="shared" si="29"/>
        <v>0</v>
      </c>
      <c r="E671" s="82">
        <f t="shared" si="30"/>
        <v>0</v>
      </c>
      <c r="F671" s="83">
        <f>Invoice!G435</f>
        <v>0</v>
      </c>
      <c r="G671" s="84">
        <f t="shared" si="31"/>
        <v>0</v>
      </c>
    </row>
    <row r="672" spans="1:7" s="81" customFormat="1">
      <c r="A672" s="97" t="str">
        <f>Invoice!F436</f>
        <v>first line keep open</v>
      </c>
      <c r="B672" s="76">
        <f>Invoice!C436</f>
        <v>0</v>
      </c>
      <c r="C672" s="77">
        <f>Invoice!B436</f>
        <v>0</v>
      </c>
      <c r="D672" s="82">
        <f t="shared" si="29"/>
        <v>0</v>
      </c>
      <c r="E672" s="82">
        <f t="shared" si="30"/>
        <v>0</v>
      </c>
      <c r="F672" s="83">
        <f>Invoice!G436</f>
        <v>0</v>
      </c>
      <c r="G672" s="84">
        <f t="shared" si="31"/>
        <v>0</v>
      </c>
    </row>
    <row r="673" spans="1:7" s="81" customFormat="1">
      <c r="A673" s="97" t="str">
        <f>Invoice!F437</f>
        <v>first line keep open</v>
      </c>
      <c r="B673" s="76">
        <f>Invoice!C437</f>
        <v>0</v>
      </c>
      <c r="C673" s="77">
        <f>Invoice!B437</f>
        <v>0</v>
      </c>
      <c r="D673" s="82">
        <f t="shared" si="29"/>
        <v>0</v>
      </c>
      <c r="E673" s="82">
        <f t="shared" si="30"/>
        <v>0</v>
      </c>
      <c r="F673" s="83">
        <f>Invoice!G437</f>
        <v>0</v>
      </c>
      <c r="G673" s="84">
        <f t="shared" si="31"/>
        <v>0</v>
      </c>
    </row>
    <row r="674" spans="1:7" s="81" customFormat="1">
      <c r="A674" s="97" t="str">
        <f>Invoice!F438</f>
        <v>first line keep open</v>
      </c>
      <c r="B674" s="76">
        <f>Invoice!C438</f>
        <v>0</v>
      </c>
      <c r="C674" s="77">
        <f>Invoice!B438</f>
        <v>0</v>
      </c>
      <c r="D674" s="82">
        <f t="shared" si="29"/>
        <v>0</v>
      </c>
      <c r="E674" s="82">
        <f t="shared" si="30"/>
        <v>0</v>
      </c>
      <c r="F674" s="83">
        <f>Invoice!G438</f>
        <v>0</v>
      </c>
      <c r="G674" s="84">
        <f t="shared" si="31"/>
        <v>0</v>
      </c>
    </row>
    <row r="675" spans="1:7" s="81" customFormat="1">
      <c r="A675" s="97" t="str">
        <f>Invoice!F439</f>
        <v>first line keep open</v>
      </c>
      <c r="B675" s="76">
        <f>Invoice!C439</f>
        <v>0</v>
      </c>
      <c r="C675" s="77">
        <f>Invoice!B439</f>
        <v>0</v>
      </c>
      <c r="D675" s="82">
        <f t="shared" si="29"/>
        <v>0</v>
      </c>
      <c r="E675" s="82">
        <f t="shared" si="30"/>
        <v>0</v>
      </c>
      <c r="F675" s="83">
        <f>Invoice!G439</f>
        <v>0</v>
      </c>
      <c r="G675" s="84">
        <f t="shared" si="31"/>
        <v>0</v>
      </c>
    </row>
    <row r="676" spans="1:7" s="81" customFormat="1">
      <c r="A676" s="97" t="str">
        <f>Invoice!F440</f>
        <v>first line keep open</v>
      </c>
      <c r="B676" s="76">
        <f>Invoice!C440</f>
        <v>0</v>
      </c>
      <c r="C676" s="77">
        <f>Invoice!B440</f>
        <v>0</v>
      </c>
      <c r="D676" s="82">
        <f t="shared" si="29"/>
        <v>0</v>
      </c>
      <c r="E676" s="82">
        <f t="shared" si="30"/>
        <v>0</v>
      </c>
      <c r="F676" s="83">
        <f>Invoice!G440</f>
        <v>0</v>
      </c>
      <c r="G676" s="84">
        <f t="shared" si="31"/>
        <v>0</v>
      </c>
    </row>
    <row r="677" spans="1:7" s="81" customFormat="1">
      <c r="A677" s="97" t="str">
        <f>Invoice!F441</f>
        <v>first line keep open</v>
      </c>
      <c r="B677" s="76">
        <f>Invoice!C441</f>
        <v>0</v>
      </c>
      <c r="C677" s="77">
        <f>Invoice!B441</f>
        <v>0</v>
      </c>
      <c r="D677" s="82">
        <f t="shared" si="29"/>
        <v>0</v>
      </c>
      <c r="E677" s="82">
        <f t="shared" si="30"/>
        <v>0</v>
      </c>
      <c r="F677" s="83">
        <f>Invoice!G441</f>
        <v>0</v>
      </c>
      <c r="G677" s="84">
        <f t="shared" si="31"/>
        <v>0</v>
      </c>
    </row>
    <row r="678" spans="1:7" s="81" customFormat="1">
      <c r="A678" s="97" t="str">
        <f>Invoice!F442</f>
        <v>first line keep open</v>
      </c>
      <c r="B678" s="76">
        <f>Invoice!C442</f>
        <v>0</v>
      </c>
      <c r="C678" s="77">
        <f>Invoice!B442</f>
        <v>0</v>
      </c>
      <c r="D678" s="82">
        <f t="shared" si="29"/>
        <v>0</v>
      </c>
      <c r="E678" s="82">
        <f t="shared" si="30"/>
        <v>0</v>
      </c>
      <c r="F678" s="83">
        <f>Invoice!G442</f>
        <v>0</v>
      </c>
      <c r="G678" s="84">
        <f t="shared" si="31"/>
        <v>0</v>
      </c>
    </row>
    <row r="679" spans="1:7" s="81" customFormat="1">
      <c r="A679" s="97" t="str">
        <f>Invoice!F443</f>
        <v>first line keep open</v>
      </c>
      <c r="B679" s="76">
        <f>Invoice!C443</f>
        <v>0</v>
      </c>
      <c r="C679" s="77">
        <f>Invoice!B443</f>
        <v>0</v>
      </c>
      <c r="D679" s="82">
        <f t="shared" si="29"/>
        <v>0</v>
      </c>
      <c r="E679" s="82">
        <f t="shared" si="30"/>
        <v>0</v>
      </c>
      <c r="F679" s="83">
        <f>Invoice!G443</f>
        <v>0</v>
      </c>
      <c r="G679" s="84">
        <f t="shared" si="31"/>
        <v>0</v>
      </c>
    </row>
    <row r="680" spans="1:7" s="81" customFormat="1">
      <c r="A680" s="97" t="str">
        <f>Invoice!F444</f>
        <v>first line keep open</v>
      </c>
      <c r="B680" s="76">
        <f>Invoice!C444</f>
        <v>0</v>
      </c>
      <c r="C680" s="77">
        <f>Invoice!B444</f>
        <v>0</v>
      </c>
      <c r="D680" s="82">
        <f t="shared" si="29"/>
        <v>0</v>
      </c>
      <c r="E680" s="82">
        <f t="shared" si="30"/>
        <v>0</v>
      </c>
      <c r="F680" s="83">
        <f>Invoice!G444</f>
        <v>0</v>
      </c>
      <c r="G680" s="84">
        <f t="shared" si="31"/>
        <v>0</v>
      </c>
    </row>
    <row r="681" spans="1:7" s="81" customFormat="1">
      <c r="A681" s="97" t="str">
        <f>Invoice!F445</f>
        <v>first line keep open</v>
      </c>
      <c r="B681" s="76">
        <f>Invoice!C445</f>
        <v>0</v>
      </c>
      <c r="C681" s="77">
        <f>Invoice!B445</f>
        <v>0</v>
      </c>
      <c r="D681" s="82">
        <f t="shared" si="29"/>
        <v>0</v>
      </c>
      <c r="E681" s="82">
        <f t="shared" si="30"/>
        <v>0</v>
      </c>
      <c r="F681" s="83">
        <f>Invoice!G445</f>
        <v>0</v>
      </c>
      <c r="G681" s="84">
        <f t="shared" si="31"/>
        <v>0</v>
      </c>
    </row>
    <row r="682" spans="1:7" s="81" customFormat="1">
      <c r="A682" s="97" t="str">
        <f>Invoice!F446</f>
        <v>first line keep open</v>
      </c>
      <c r="B682" s="76">
        <f>Invoice!C446</f>
        <v>0</v>
      </c>
      <c r="C682" s="77">
        <f>Invoice!B446</f>
        <v>0</v>
      </c>
      <c r="D682" s="82">
        <f t="shared" si="29"/>
        <v>0</v>
      </c>
      <c r="E682" s="82">
        <f t="shared" si="30"/>
        <v>0</v>
      </c>
      <c r="F682" s="83">
        <f>Invoice!G446</f>
        <v>0</v>
      </c>
      <c r="G682" s="84">
        <f t="shared" si="31"/>
        <v>0</v>
      </c>
    </row>
    <row r="683" spans="1:7" s="81" customFormat="1">
      <c r="A683" s="97" t="str">
        <f>Invoice!F447</f>
        <v>first line keep open</v>
      </c>
      <c r="B683" s="76">
        <f>Invoice!C447</f>
        <v>0</v>
      </c>
      <c r="C683" s="77">
        <f>Invoice!B447</f>
        <v>0</v>
      </c>
      <c r="D683" s="82">
        <f t="shared" si="29"/>
        <v>0</v>
      </c>
      <c r="E683" s="82">
        <f t="shared" si="30"/>
        <v>0</v>
      </c>
      <c r="F683" s="83">
        <f>Invoice!G447</f>
        <v>0</v>
      </c>
      <c r="G683" s="84">
        <f t="shared" si="31"/>
        <v>0</v>
      </c>
    </row>
    <row r="684" spans="1:7" s="81" customFormat="1">
      <c r="A684" s="97" t="str">
        <f>Invoice!F448</f>
        <v>first line keep open</v>
      </c>
      <c r="B684" s="76">
        <f>Invoice!C448</f>
        <v>0</v>
      </c>
      <c r="C684" s="77">
        <f>Invoice!B448</f>
        <v>0</v>
      </c>
      <c r="D684" s="82">
        <f t="shared" si="29"/>
        <v>0</v>
      </c>
      <c r="E684" s="82">
        <f t="shared" si="30"/>
        <v>0</v>
      </c>
      <c r="F684" s="83">
        <f>Invoice!G448</f>
        <v>0</v>
      </c>
      <c r="G684" s="84">
        <f t="shared" si="31"/>
        <v>0</v>
      </c>
    </row>
    <row r="685" spans="1:7" s="81" customFormat="1">
      <c r="A685" s="97" t="str">
        <f>Invoice!F449</f>
        <v>first line keep open</v>
      </c>
      <c r="B685" s="76">
        <f>Invoice!C449</f>
        <v>0</v>
      </c>
      <c r="C685" s="77">
        <f>Invoice!B449</f>
        <v>0</v>
      </c>
      <c r="D685" s="82">
        <f t="shared" si="29"/>
        <v>0</v>
      </c>
      <c r="E685" s="82">
        <f t="shared" si="30"/>
        <v>0</v>
      </c>
      <c r="F685" s="83">
        <f>Invoice!G449</f>
        <v>0</v>
      </c>
      <c r="G685" s="84">
        <f t="shared" si="31"/>
        <v>0</v>
      </c>
    </row>
    <row r="686" spans="1:7" s="81" customFormat="1">
      <c r="A686" s="97" t="str">
        <f>Invoice!F450</f>
        <v>first line keep open</v>
      </c>
      <c r="B686" s="76">
        <f>Invoice!C450</f>
        <v>0</v>
      </c>
      <c r="C686" s="77">
        <f>Invoice!B450</f>
        <v>0</v>
      </c>
      <c r="D686" s="82">
        <f t="shared" si="29"/>
        <v>0</v>
      </c>
      <c r="E686" s="82">
        <f t="shared" si="30"/>
        <v>0</v>
      </c>
      <c r="F686" s="83">
        <f>Invoice!G450</f>
        <v>0</v>
      </c>
      <c r="G686" s="84">
        <f t="shared" si="31"/>
        <v>0</v>
      </c>
    </row>
    <row r="687" spans="1:7" s="81" customFormat="1">
      <c r="A687" s="97" t="str">
        <f>Invoice!F451</f>
        <v>first line keep open</v>
      </c>
      <c r="B687" s="76">
        <f>Invoice!C451</f>
        <v>0</v>
      </c>
      <c r="C687" s="77">
        <f>Invoice!B451</f>
        <v>0</v>
      </c>
      <c r="D687" s="82">
        <f t="shared" si="29"/>
        <v>0</v>
      </c>
      <c r="E687" s="82">
        <f t="shared" si="30"/>
        <v>0</v>
      </c>
      <c r="F687" s="83">
        <f>Invoice!G451</f>
        <v>0</v>
      </c>
      <c r="G687" s="84">
        <f t="shared" si="31"/>
        <v>0</v>
      </c>
    </row>
    <row r="688" spans="1:7" s="81" customFormat="1">
      <c r="A688" s="97" t="str">
        <f>Invoice!F452</f>
        <v>first line keep open</v>
      </c>
      <c r="B688" s="76">
        <f>Invoice!C452</f>
        <v>0</v>
      </c>
      <c r="C688" s="77">
        <f>Invoice!B452</f>
        <v>0</v>
      </c>
      <c r="D688" s="82">
        <f t="shared" si="29"/>
        <v>0</v>
      </c>
      <c r="E688" s="82">
        <f t="shared" si="30"/>
        <v>0</v>
      </c>
      <c r="F688" s="83">
        <f>Invoice!G452</f>
        <v>0</v>
      </c>
      <c r="G688" s="84">
        <f t="shared" si="31"/>
        <v>0</v>
      </c>
    </row>
    <row r="689" spans="1:7" s="81" customFormat="1">
      <c r="A689" s="97" t="str">
        <f>Invoice!F453</f>
        <v>first line keep open</v>
      </c>
      <c r="B689" s="76">
        <f>Invoice!C453</f>
        <v>0</v>
      </c>
      <c r="C689" s="77">
        <f>Invoice!B453</f>
        <v>0</v>
      </c>
      <c r="D689" s="82">
        <f t="shared" si="29"/>
        <v>0</v>
      </c>
      <c r="E689" s="82">
        <f t="shared" si="30"/>
        <v>0</v>
      </c>
      <c r="F689" s="83">
        <f>Invoice!G453</f>
        <v>0</v>
      </c>
      <c r="G689" s="84">
        <f t="shared" si="31"/>
        <v>0</v>
      </c>
    </row>
    <row r="690" spans="1:7" s="81" customFormat="1">
      <c r="A690" s="97" t="str">
        <f>Invoice!F454</f>
        <v>first line keep open</v>
      </c>
      <c r="B690" s="76">
        <f>Invoice!C454</f>
        <v>0</v>
      </c>
      <c r="C690" s="77">
        <f>Invoice!B454</f>
        <v>0</v>
      </c>
      <c r="D690" s="82">
        <f t="shared" si="29"/>
        <v>0</v>
      </c>
      <c r="E690" s="82">
        <f t="shared" si="30"/>
        <v>0</v>
      </c>
      <c r="F690" s="83">
        <f>Invoice!G454</f>
        <v>0</v>
      </c>
      <c r="G690" s="84">
        <f t="shared" si="31"/>
        <v>0</v>
      </c>
    </row>
    <row r="691" spans="1:7" s="81" customFormat="1">
      <c r="A691" s="97" t="str">
        <f>Invoice!F455</f>
        <v>first line keep open</v>
      </c>
      <c r="B691" s="76">
        <f>Invoice!C455</f>
        <v>0</v>
      </c>
      <c r="C691" s="77">
        <f>Invoice!B455</f>
        <v>0</v>
      </c>
      <c r="D691" s="82">
        <f t="shared" si="29"/>
        <v>0</v>
      </c>
      <c r="E691" s="82">
        <f t="shared" si="30"/>
        <v>0</v>
      </c>
      <c r="F691" s="83">
        <f>Invoice!G455</f>
        <v>0</v>
      </c>
      <c r="G691" s="84">
        <f t="shared" si="31"/>
        <v>0</v>
      </c>
    </row>
    <row r="692" spans="1:7" s="81" customFormat="1">
      <c r="A692" s="97" t="str">
        <f>Invoice!F456</f>
        <v>first line keep open</v>
      </c>
      <c r="B692" s="76">
        <f>Invoice!C456</f>
        <v>0</v>
      </c>
      <c r="C692" s="77">
        <f>Invoice!B456</f>
        <v>0</v>
      </c>
      <c r="D692" s="82">
        <f t="shared" si="29"/>
        <v>0</v>
      </c>
      <c r="E692" s="82">
        <f t="shared" si="30"/>
        <v>0</v>
      </c>
      <c r="F692" s="83">
        <f>Invoice!G456</f>
        <v>0</v>
      </c>
      <c r="G692" s="84">
        <f t="shared" si="31"/>
        <v>0</v>
      </c>
    </row>
    <row r="693" spans="1:7" s="81" customFormat="1">
      <c r="A693" s="97" t="str">
        <f>Invoice!F457</f>
        <v>first line keep open</v>
      </c>
      <c r="B693" s="76">
        <f>Invoice!C457</f>
        <v>0</v>
      </c>
      <c r="C693" s="77">
        <f>Invoice!B457</f>
        <v>0</v>
      </c>
      <c r="D693" s="82">
        <f t="shared" si="29"/>
        <v>0</v>
      </c>
      <c r="E693" s="82">
        <f t="shared" si="30"/>
        <v>0</v>
      </c>
      <c r="F693" s="83">
        <f>Invoice!G457</f>
        <v>0</v>
      </c>
      <c r="G693" s="84">
        <f t="shared" si="31"/>
        <v>0</v>
      </c>
    </row>
    <row r="694" spans="1:7" s="81" customFormat="1">
      <c r="A694" s="97" t="str">
        <f>Invoice!F458</f>
        <v>first line keep open</v>
      </c>
      <c r="B694" s="76">
        <f>Invoice!C458</f>
        <v>0</v>
      </c>
      <c r="C694" s="77">
        <f>Invoice!B458</f>
        <v>0</v>
      </c>
      <c r="D694" s="82">
        <f t="shared" si="29"/>
        <v>0</v>
      </c>
      <c r="E694" s="82">
        <f t="shared" si="30"/>
        <v>0</v>
      </c>
      <c r="F694" s="83">
        <f>Invoice!G458</f>
        <v>0</v>
      </c>
      <c r="G694" s="84">
        <f t="shared" si="31"/>
        <v>0</v>
      </c>
    </row>
    <row r="695" spans="1:7" s="81" customFormat="1">
      <c r="A695" s="97" t="str">
        <f>Invoice!F459</f>
        <v>first line keep open</v>
      </c>
      <c r="B695" s="76">
        <f>Invoice!C459</f>
        <v>0</v>
      </c>
      <c r="C695" s="77">
        <f>Invoice!B459</f>
        <v>0</v>
      </c>
      <c r="D695" s="82">
        <f t="shared" si="29"/>
        <v>0</v>
      </c>
      <c r="E695" s="82">
        <f t="shared" si="30"/>
        <v>0</v>
      </c>
      <c r="F695" s="83">
        <f>Invoice!G459</f>
        <v>0</v>
      </c>
      <c r="G695" s="84">
        <f t="shared" si="31"/>
        <v>0</v>
      </c>
    </row>
    <row r="696" spans="1:7" s="81" customFormat="1">
      <c r="A696" s="97" t="str">
        <f>Invoice!F460</f>
        <v>first line keep open</v>
      </c>
      <c r="B696" s="76">
        <f>Invoice!C460</f>
        <v>0</v>
      </c>
      <c r="C696" s="77">
        <f>Invoice!B460</f>
        <v>0</v>
      </c>
      <c r="D696" s="82">
        <f t="shared" si="29"/>
        <v>0</v>
      </c>
      <c r="E696" s="82">
        <f t="shared" si="30"/>
        <v>0</v>
      </c>
      <c r="F696" s="83">
        <f>Invoice!G460</f>
        <v>0</v>
      </c>
      <c r="G696" s="84">
        <f t="shared" si="31"/>
        <v>0</v>
      </c>
    </row>
    <row r="697" spans="1:7" s="81" customFormat="1">
      <c r="A697" s="97" t="str">
        <f>Invoice!F461</f>
        <v>first line keep open</v>
      </c>
      <c r="B697" s="76">
        <f>Invoice!C461</f>
        <v>0</v>
      </c>
      <c r="C697" s="77">
        <f>Invoice!B461</f>
        <v>0</v>
      </c>
      <c r="D697" s="82">
        <f t="shared" si="29"/>
        <v>0</v>
      </c>
      <c r="E697" s="82">
        <f t="shared" si="30"/>
        <v>0</v>
      </c>
      <c r="F697" s="83">
        <f>Invoice!G461</f>
        <v>0</v>
      </c>
      <c r="G697" s="84">
        <f t="shared" si="31"/>
        <v>0</v>
      </c>
    </row>
    <row r="698" spans="1:7" s="81" customFormat="1">
      <c r="A698" s="97" t="str">
        <f>Invoice!F462</f>
        <v>first line keep open</v>
      </c>
      <c r="B698" s="76">
        <f>Invoice!C462</f>
        <v>0</v>
      </c>
      <c r="C698" s="77">
        <f>Invoice!B462</f>
        <v>0</v>
      </c>
      <c r="D698" s="82">
        <f t="shared" si="29"/>
        <v>0</v>
      </c>
      <c r="E698" s="82">
        <f t="shared" si="30"/>
        <v>0</v>
      </c>
      <c r="F698" s="83">
        <f>Invoice!G462</f>
        <v>0</v>
      </c>
      <c r="G698" s="84">
        <f t="shared" si="31"/>
        <v>0</v>
      </c>
    </row>
    <row r="699" spans="1:7" s="81" customFormat="1">
      <c r="A699" s="97" t="str">
        <f>Invoice!F463</f>
        <v>first line keep open</v>
      </c>
      <c r="B699" s="76">
        <f>Invoice!C463</f>
        <v>0</v>
      </c>
      <c r="C699" s="77">
        <f>Invoice!B463</f>
        <v>0</v>
      </c>
      <c r="D699" s="82">
        <f t="shared" si="29"/>
        <v>0</v>
      </c>
      <c r="E699" s="82">
        <f t="shared" si="30"/>
        <v>0</v>
      </c>
      <c r="F699" s="83">
        <f>Invoice!G463</f>
        <v>0</v>
      </c>
      <c r="G699" s="84">
        <f t="shared" si="31"/>
        <v>0</v>
      </c>
    </row>
    <row r="700" spans="1:7" s="81" customFormat="1">
      <c r="A700" s="97" t="str">
        <f>Invoice!F464</f>
        <v>first line keep open</v>
      </c>
      <c r="B700" s="76">
        <f>Invoice!C464</f>
        <v>0</v>
      </c>
      <c r="C700" s="77">
        <f>Invoice!B464</f>
        <v>0</v>
      </c>
      <c r="D700" s="82">
        <f t="shared" si="29"/>
        <v>0</v>
      </c>
      <c r="E700" s="82">
        <f t="shared" si="30"/>
        <v>0</v>
      </c>
      <c r="F700" s="83">
        <f>Invoice!G464</f>
        <v>0</v>
      </c>
      <c r="G700" s="84">
        <f t="shared" si="31"/>
        <v>0</v>
      </c>
    </row>
    <row r="701" spans="1:7" s="81" customFormat="1">
      <c r="A701" s="97" t="str">
        <f>Invoice!F465</f>
        <v>first line keep open</v>
      </c>
      <c r="B701" s="76">
        <f>Invoice!C465</f>
        <v>0</v>
      </c>
      <c r="C701" s="77">
        <f>Invoice!B465</f>
        <v>0</v>
      </c>
      <c r="D701" s="82">
        <f t="shared" si="29"/>
        <v>0</v>
      </c>
      <c r="E701" s="82">
        <f t="shared" si="30"/>
        <v>0</v>
      </c>
      <c r="F701" s="83">
        <f>Invoice!G465</f>
        <v>0</v>
      </c>
      <c r="G701" s="84">
        <f t="shared" si="31"/>
        <v>0</v>
      </c>
    </row>
    <row r="702" spans="1:7" s="81" customFormat="1">
      <c r="A702" s="97" t="str">
        <f>Invoice!F466</f>
        <v>first line keep open</v>
      </c>
      <c r="B702" s="76">
        <f>Invoice!C466</f>
        <v>0</v>
      </c>
      <c r="C702" s="77">
        <f>Invoice!B466</f>
        <v>0</v>
      </c>
      <c r="D702" s="82">
        <f t="shared" si="29"/>
        <v>0</v>
      </c>
      <c r="E702" s="82">
        <f t="shared" si="30"/>
        <v>0</v>
      </c>
      <c r="F702" s="83">
        <f>Invoice!G466</f>
        <v>0</v>
      </c>
      <c r="G702" s="84">
        <f t="shared" si="31"/>
        <v>0</v>
      </c>
    </row>
    <row r="703" spans="1:7" s="81" customFormat="1">
      <c r="A703" s="97" t="str">
        <f>Invoice!F467</f>
        <v>first line keep open</v>
      </c>
      <c r="B703" s="76">
        <f>Invoice!C467</f>
        <v>0</v>
      </c>
      <c r="C703" s="77">
        <f>Invoice!B467</f>
        <v>0</v>
      </c>
      <c r="D703" s="82">
        <f t="shared" si="29"/>
        <v>0</v>
      </c>
      <c r="E703" s="82">
        <f t="shared" si="30"/>
        <v>0</v>
      </c>
      <c r="F703" s="83">
        <f>Invoice!G467</f>
        <v>0</v>
      </c>
      <c r="G703" s="84">
        <f t="shared" si="31"/>
        <v>0</v>
      </c>
    </row>
    <row r="704" spans="1:7" s="81" customFormat="1">
      <c r="A704" s="97" t="str">
        <f>Invoice!F468</f>
        <v>first line keep open</v>
      </c>
      <c r="B704" s="76">
        <f>Invoice!C468</f>
        <v>0</v>
      </c>
      <c r="C704" s="77">
        <f>Invoice!B468</f>
        <v>0</v>
      </c>
      <c r="D704" s="82">
        <f t="shared" si="29"/>
        <v>0</v>
      </c>
      <c r="E704" s="82">
        <f t="shared" si="30"/>
        <v>0</v>
      </c>
      <c r="F704" s="83">
        <f>Invoice!G468</f>
        <v>0</v>
      </c>
      <c r="G704" s="84">
        <f t="shared" si="31"/>
        <v>0</v>
      </c>
    </row>
    <row r="705" spans="1:7" s="81" customFormat="1">
      <c r="A705" s="97" t="str">
        <f>Invoice!F469</f>
        <v>first line keep open</v>
      </c>
      <c r="B705" s="76">
        <f>Invoice!C469</f>
        <v>0</v>
      </c>
      <c r="C705" s="77">
        <f>Invoice!B469</f>
        <v>0</v>
      </c>
      <c r="D705" s="82">
        <f t="shared" ref="D705:D768" si="32">F705/$D$14</f>
        <v>0</v>
      </c>
      <c r="E705" s="82">
        <f t="shared" ref="E705:E768" si="33">G705/$D$14</f>
        <v>0</v>
      </c>
      <c r="F705" s="83">
        <f>Invoice!G469</f>
        <v>0</v>
      </c>
      <c r="G705" s="84">
        <f t="shared" ref="G705:G768" si="34">C705*F705</f>
        <v>0</v>
      </c>
    </row>
    <row r="706" spans="1:7" s="81" customFormat="1">
      <c r="A706" s="97" t="str">
        <f>Invoice!F470</f>
        <v>first line keep open</v>
      </c>
      <c r="B706" s="76">
        <f>Invoice!C470</f>
        <v>0</v>
      </c>
      <c r="C706" s="77">
        <f>Invoice!B470</f>
        <v>0</v>
      </c>
      <c r="D706" s="82">
        <f t="shared" si="32"/>
        <v>0</v>
      </c>
      <c r="E706" s="82">
        <f t="shared" si="33"/>
        <v>0</v>
      </c>
      <c r="F706" s="83">
        <f>Invoice!G470</f>
        <v>0</v>
      </c>
      <c r="G706" s="84">
        <f t="shared" si="34"/>
        <v>0</v>
      </c>
    </row>
    <row r="707" spans="1:7" s="81" customFormat="1">
      <c r="A707" s="97" t="str">
        <f>Invoice!F471</f>
        <v>first line keep open</v>
      </c>
      <c r="B707" s="76">
        <f>Invoice!C471</f>
        <v>0</v>
      </c>
      <c r="C707" s="77">
        <f>Invoice!B471</f>
        <v>0</v>
      </c>
      <c r="D707" s="82">
        <f t="shared" si="32"/>
        <v>0</v>
      </c>
      <c r="E707" s="82">
        <f t="shared" si="33"/>
        <v>0</v>
      </c>
      <c r="F707" s="83">
        <f>Invoice!G471</f>
        <v>0</v>
      </c>
      <c r="G707" s="84">
        <f t="shared" si="34"/>
        <v>0</v>
      </c>
    </row>
    <row r="708" spans="1:7" s="81" customFormat="1">
      <c r="A708" s="97" t="str">
        <f>Invoice!F472</f>
        <v>first line keep open</v>
      </c>
      <c r="B708" s="76">
        <f>Invoice!C472</f>
        <v>0</v>
      </c>
      <c r="C708" s="77">
        <f>Invoice!B472</f>
        <v>0</v>
      </c>
      <c r="D708" s="82">
        <f t="shared" si="32"/>
        <v>0</v>
      </c>
      <c r="E708" s="82">
        <f t="shared" si="33"/>
        <v>0</v>
      </c>
      <c r="F708" s="83">
        <f>Invoice!G472</f>
        <v>0</v>
      </c>
      <c r="G708" s="84">
        <f t="shared" si="34"/>
        <v>0</v>
      </c>
    </row>
    <row r="709" spans="1:7" s="81" customFormat="1">
      <c r="A709" s="97" t="str">
        <f>Invoice!F473</f>
        <v>first line keep open</v>
      </c>
      <c r="B709" s="76">
        <f>Invoice!C473</f>
        <v>0</v>
      </c>
      <c r="C709" s="77">
        <f>Invoice!B473</f>
        <v>0</v>
      </c>
      <c r="D709" s="82">
        <f t="shared" si="32"/>
        <v>0</v>
      </c>
      <c r="E709" s="82">
        <f t="shared" si="33"/>
        <v>0</v>
      </c>
      <c r="F709" s="83">
        <f>Invoice!G473</f>
        <v>0</v>
      </c>
      <c r="G709" s="84">
        <f t="shared" si="34"/>
        <v>0</v>
      </c>
    </row>
    <row r="710" spans="1:7" s="81" customFormat="1">
      <c r="A710" s="97" t="str">
        <f>Invoice!F474</f>
        <v>first line keep open</v>
      </c>
      <c r="B710" s="76">
        <f>Invoice!C474</f>
        <v>0</v>
      </c>
      <c r="C710" s="77">
        <f>Invoice!B474</f>
        <v>0</v>
      </c>
      <c r="D710" s="82">
        <f t="shared" si="32"/>
        <v>0</v>
      </c>
      <c r="E710" s="82">
        <f t="shared" si="33"/>
        <v>0</v>
      </c>
      <c r="F710" s="83">
        <f>Invoice!G474</f>
        <v>0</v>
      </c>
      <c r="G710" s="84">
        <f t="shared" si="34"/>
        <v>0</v>
      </c>
    </row>
    <row r="711" spans="1:7" s="81" customFormat="1">
      <c r="A711" s="97" t="str">
        <f>Invoice!F475</f>
        <v>first line keep open</v>
      </c>
      <c r="B711" s="76">
        <f>Invoice!C475</f>
        <v>0</v>
      </c>
      <c r="C711" s="77">
        <f>Invoice!B475</f>
        <v>0</v>
      </c>
      <c r="D711" s="82">
        <f t="shared" si="32"/>
        <v>0</v>
      </c>
      <c r="E711" s="82">
        <f t="shared" si="33"/>
        <v>0</v>
      </c>
      <c r="F711" s="83">
        <f>Invoice!G475</f>
        <v>0</v>
      </c>
      <c r="G711" s="84">
        <f t="shared" si="34"/>
        <v>0</v>
      </c>
    </row>
    <row r="712" spans="1:7" s="81" customFormat="1">
      <c r="A712" s="97" t="str">
        <f>Invoice!F476</f>
        <v>first line keep open</v>
      </c>
      <c r="B712" s="76">
        <f>Invoice!C476</f>
        <v>0</v>
      </c>
      <c r="C712" s="77">
        <f>Invoice!B476</f>
        <v>0</v>
      </c>
      <c r="D712" s="82">
        <f t="shared" si="32"/>
        <v>0</v>
      </c>
      <c r="E712" s="82">
        <f t="shared" si="33"/>
        <v>0</v>
      </c>
      <c r="F712" s="83">
        <f>Invoice!G476</f>
        <v>0</v>
      </c>
      <c r="G712" s="84">
        <f t="shared" si="34"/>
        <v>0</v>
      </c>
    </row>
    <row r="713" spans="1:7" s="81" customFormat="1">
      <c r="A713" s="97" t="str">
        <f>Invoice!F477</f>
        <v>first line keep open</v>
      </c>
      <c r="B713" s="76">
        <f>Invoice!C477</f>
        <v>0</v>
      </c>
      <c r="C713" s="77">
        <f>Invoice!B477</f>
        <v>0</v>
      </c>
      <c r="D713" s="82">
        <f t="shared" si="32"/>
        <v>0</v>
      </c>
      <c r="E713" s="82">
        <f t="shared" si="33"/>
        <v>0</v>
      </c>
      <c r="F713" s="83">
        <f>Invoice!G477</f>
        <v>0</v>
      </c>
      <c r="G713" s="84">
        <f t="shared" si="34"/>
        <v>0</v>
      </c>
    </row>
    <row r="714" spans="1:7" s="81" customFormat="1">
      <c r="A714" s="97" t="str">
        <f>Invoice!F478</f>
        <v>first line keep open</v>
      </c>
      <c r="B714" s="76">
        <f>Invoice!C478</f>
        <v>0</v>
      </c>
      <c r="C714" s="77">
        <f>Invoice!B478</f>
        <v>0</v>
      </c>
      <c r="D714" s="82">
        <f t="shared" si="32"/>
        <v>0</v>
      </c>
      <c r="E714" s="82">
        <f t="shared" si="33"/>
        <v>0</v>
      </c>
      <c r="F714" s="83">
        <f>Invoice!G478</f>
        <v>0</v>
      </c>
      <c r="G714" s="84">
        <f t="shared" si="34"/>
        <v>0</v>
      </c>
    </row>
    <row r="715" spans="1:7" s="81" customFormat="1">
      <c r="A715" s="97" t="str">
        <f>Invoice!F479</f>
        <v>first line keep open</v>
      </c>
      <c r="B715" s="76">
        <f>Invoice!C479</f>
        <v>0</v>
      </c>
      <c r="C715" s="77">
        <f>Invoice!B479</f>
        <v>0</v>
      </c>
      <c r="D715" s="82">
        <f t="shared" si="32"/>
        <v>0</v>
      </c>
      <c r="E715" s="82">
        <f t="shared" si="33"/>
        <v>0</v>
      </c>
      <c r="F715" s="83">
        <f>Invoice!G479</f>
        <v>0</v>
      </c>
      <c r="G715" s="84">
        <f t="shared" si="34"/>
        <v>0</v>
      </c>
    </row>
    <row r="716" spans="1:7" s="81" customFormat="1">
      <c r="A716" s="97" t="str">
        <f>Invoice!F480</f>
        <v>first line keep open</v>
      </c>
      <c r="B716" s="76">
        <f>Invoice!C480</f>
        <v>0</v>
      </c>
      <c r="C716" s="77">
        <f>Invoice!B480</f>
        <v>0</v>
      </c>
      <c r="D716" s="82">
        <f t="shared" si="32"/>
        <v>0</v>
      </c>
      <c r="E716" s="82">
        <f t="shared" si="33"/>
        <v>0</v>
      </c>
      <c r="F716" s="83">
        <f>Invoice!G480</f>
        <v>0</v>
      </c>
      <c r="G716" s="84">
        <f t="shared" si="34"/>
        <v>0</v>
      </c>
    </row>
    <row r="717" spans="1:7" s="81" customFormat="1">
      <c r="A717" s="97" t="str">
        <f>Invoice!F481</f>
        <v>first line keep open</v>
      </c>
      <c r="B717" s="76">
        <f>Invoice!C481</f>
        <v>0</v>
      </c>
      <c r="C717" s="77">
        <f>Invoice!B481</f>
        <v>0</v>
      </c>
      <c r="D717" s="82">
        <f t="shared" si="32"/>
        <v>0</v>
      </c>
      <c r="E717" s="82">
        <f t="shared" si="33"/>
        <v>0</v>
      </c>
      <c r="F717" s="83">
        <f>Invoice!G481</f>
        <v>0</v>
      </c>
      <c r="G717" s="84">
        <f t="shared" si="34"/>
        <v>0</v>
      </c>
    </row>
    <row r="718" spans="1:7" s="81" customFormat="1">
      <c r="A718" s="97" t="str">
        <f>Invoice!F482</f>
        <v>first line keep open</v>
      </c>
      <c r="B718" s="76">
        <f>Invoice!C482</f>
        <v>0</v>
      </c>
      <c r="C718" s="77">
        <f>Invoice!B482</f>
        <v>0</v>
      </c>
      <c r="D718" s="82">
        <f t="shared" si="32"/>
        <v>0</v>
      </c>
      <c r="E718" s="82">
        <f t="shared" si="33"/>
        <v>0</v>
      </c>
      <c r="F718" s="83">
        <f>Invoice!G482</f>
        <v>0</v>
      </c>
      <c r="G718" s="84">
        <f t="shared" si="34"/>
        <v>0</v>
      </c>
    </row>
    <row r="719" spans="1:7" s="81" customFormat="1">
      <c r="A719" s="97" t="str">
        <f>Invoice!F483</f>
        <v>first line keep open</v>
      </c>
      <c r="B719" s="76">
        <f>Invoice!C483</f>
        <v>0</v>
      </c>
      <c r="C719" s="77">
        <f>Invoice!B483</f>
        <v>0</v>
      </c>
      <c r="D719" s="82">
        <f t="shared" si="32"/>
        <v>0</v>
      </c>
      <c r="E719" s="82">
        <f t="shared" si="33"/>
        <v>0</v>
      </c>
      <c r="F719" s="83">
        <f>Invoice!G483</f>
        <v>0</v>
      </c>
      <c r="G719" s="84">
        <f t="shared" si="34"/>
        <v>0</v>
      </c>
    </row>
    <row r="720" spans="1:7" s="81" customFormat="1">
      <c r="A720" s="97" t="str">
        <f>Invoice!F484</f>
        <v>first line keep open</v>
      </c>
      <c r="B720" s="76">
        <f>Invoice!C484</f>
        <v>0</v>
      </c>
      <c r="C720" s="77">
        <f>Invoice!B484</f>
        <v>0</v>
      </c>
      <c r="D720" s="82">
        <f t="shared" si="32"/>
        <v>0</v>
      </c>
      <c r="E720" s="82">
        <f t="shared" si="33"/>
        <v>0</v>
      </c>
      <c r="F720" s="83">
        <f>Invoice!G484</f>
        <v>0</v>
      </c>
      <c r="G720" s="84">
        <f t="shared" si="34"/>
        <v>0</v>
      </c>
    </row>
    <row r="721" spans="1:7" s="81" customFormat="1">
      <c r="A721" s="97" t="str">
        <f>Invoice!F485</f>
        <v>first line keep open</v>
      </c>
      <c r="B721" s="76">
        <f>Invoice!C485</f>
        <v>0</v>
      </c>
      <c r="C721" s="77">
        <f>Invoice!B485</f>
        <v>0</v>
      </c>
      <c r="D721" s="82">
        <f t="shared" si="32"/>
        <v>0</v>
      </c>
      <c r="E721" s="82">
        <f t="shared" si="33"/>
        <v>0</v>
      </c>
      <c r="F721" s="83">
        <f>Invoice!G485</f>
        <v>0</v>
      </c>
      <c r="G721" s="84">
        <f t="shared" si="34"/>
        <v>0</v>
      </c>
    </row>
    <row r="722" spans="1:7" s="81" customFormat="1">
      <c r="A722" s="97" t="str">
        <f>Invoice!F486</f>
        <v>first line keep open</v>
      </c>
      <c r="B722" s="76">
        <f>Invoice!C486</f>
        <v>0</v>
      </c>
      <c r="C722" s="77">
        <f>Invoice!B486</f>
        <v>0</v>
      </c>
      <c r="D722" s="82">
        <f t="shared" si="32"/>
        <v>0</v>
      </c>
      <c r="E722" s="82">
        <f t="shared" si="33"/>
        <v>0</v>
      </c>
      <c r="F722" s="83">
        <f>Invoice!G486</f>
        <v>0</v>
      </c>
      <c r="G722" s="84">
        <f t="shared" si="34"/>
        <v>0</v>
      </c>
    </row>
    <row r="723" spans="1:7" s="81" customFormat="1">
      <c r="A723" s="97" t="str">
        <f>Invoice!F487</f>
        <v>first line keep open</v>
      </c>
      <c r="B723" s="76">
        <f>Invoice!C487</f>
        <v>0</v>
      </c>
      <c r="C723" s="77">
        <f>Invoice!B487</f>
        <v>0</v>
      </c>
      <c r="D723" s="82">
        <f t="shared" si="32"/>
        <v>0</v>
      </c>
      <c r="E723" s="82">
        <f t="shared" si="33"/>
        <v>0</v>
      </c>
      <c r="F723" s="83">
        <f>Invoice!G487</f>
        <v>0</v>
      </c>
      <c r="G723" s="84">
        <f t="shared" si="34"/>
        <v>0</v>
      </c>
    </row>
    <row r="724" spans="1:7" s="81" customFormat="1">
      <c r="A724" s="97" t="str">
        <f>Invoice!F488</f>
        <v>first line keep open</v>
      </c>
      <c r="B724" s="76">
        <f>Invoice!C488</f>
        <v>0</v>
      </c>
      <c r="C724" s="77">
        <f>Invoice!B488</f>
        <v>0</v>
      </c>
      <c r="D724" s="82">
        <f t="shared" si="32"/>
        <v>0</v>
      </c>
      <c r="E724" s="82">
        <f t="shared" si="33"/>
        <v>0</v>
      </c>
      <c r="F724" s="83">
        <f>Invoice!G488</f>
        <v>0</v>
      </c>
      <c r="G724" s="84">
        <f t="shared" si="34"/>
        <v>0</v>
      </c>
    </row>
    <row r="725" spans="1:7" s="81" customFormat="1">
      <c r="A725" s="97" t="str">
        <f>Invoice!F489</f>
        <v>first line keep open</v>
      </c>
      <c r="B725" s="76">
        <f>Invoice!C489</f>
        <v>0</v>
      </c>
      <c r="C725" s="77">
        <f>Invoice!B489</f>
        <v>0</v>
      </c>
      <c r="D725" s="82">
        <f t="shared" si="32"/>
        <v>0</v>
      </c>
      <c r="E725" s="82">
        <f t="shared" si="33"/>
        <v>0</v>
      </c>
      <c r="F725" s="83">
        <f>Invoice!G489</f>
        <v>0</v>
      </c>
      <c r="G725" s="84">
        <f t="shared" si="34"/>
        <v>0</v>
      </c>
    </row>
    <row r="726" spans="1:7" s="81" customFormat="1">
      <c r="A726" s="97" t="str">
        <f>Invoice!F490</f>
        <v>first line keep open</v>
      </c>
      <c r="B726" s="76">
        <f>Invoice!C490</f>
        <v>0</v>
      </c>
      <c r="C726" s="77">
        <f>Invoice!B490</f>
        <v>0</v>
      </c>
      <c r="D726" s="82">
        <f t="shared" si="32"/>
        <v>0</v>
      </c>
      <c r="E726" s="82">
        <f t="shared" si="33"/>
        <v>0</v>
      </c>
      <c r="F726" s="83">
        <f>Invoice!G490</f>
        <v>0</v>
      </c>
      <c r="G726" s="84">
        <f t="shared" si="34"/>
        <v>0</v>
      </c>
    </row>
    <row r="727" spans="1:7" s="81" customFormat="1">
      <c r="A727" s="97" t="str">
        <f>Invoice!F491</f>
        <v>first line keep open</v>
      </c>
      <c r="B727" s="76">
        <f>Invoice!C491</f>
        <v>0</v>
      </c>
      <c r="C727" s="77">
        <f>Invoice!B491</f>
        <v>0</v>
      </c>
      <c r="D727" s="82">
        <f t="shared" si="32"/>
        <v>0</v>
      </c>
      <c r="E727" s="82">
        <f t="shared" si="33"/>
        <v>0</v>
      </c>
      <c r="F727" s="83">
        <f>Invoice!G491</f>
        <v>0</v>
      </c>
      <c r="G727" s="84">
        <f t="shared" si="34"/>
        <v>0</v>
      </c>
    </row>
    <row r="728" spans="1:7" s="81" customFormat="1">
      <c r="A728" s="97" t="str">
        <f>Invoice!F492</f>
        <v>first line keep open</v>
      </c>
      <c r="B728" s="76">
        <f>Invoice!C492</f>
        <v>0</v>
      </c>
      <c r="C728" s="77">
        <f>Invoice!B492</f>
        <v>0</v>
      </c>
      <c r="D728" s="82">
        <f t="shared" si="32"/>
        <v>0</v>
      </c>
      <c r="E728" s="82">
        <f t="shared" si="33"/>
        <v>0</v>
      </c>
      <c r="F728" s="83">
        <f>Invoice!G492</f>
        <v>0</v>
      </c>
      <c r="G728" s="84">
        <f t="shared" si="34"/>
        <v>0</v>
      </c>
    </row>
    <row r="729" spans="1:7" s="81" customFormat="1">
      <c r="A729" s="97" t="str">
        <f>Invoice!F493</f>
        <v>first line keep open</v>
      </c>
      <c r="B729" s="76">
        <f>Invoice!C493</f>
        <v>0</v>
      </c>
      <c r="C729" s="77">
        <f>Invoice!B493</f>
        <v>0</v>
      </c>
      <c r="D729" s="82">
        <f t="shared" si="32"/>
        <v>0</v>
      </c>
      <c r="E729" s="82">
        <f t="shared" si="33"/>
        <v>0</v>
      </c>
      <c r="F729" s="83">
        <f>Invoice!G493</f>
        <v>0</v>
      </c>
      <c r="G729" s="84">
        <f t="shared" si="34"/>
        <v>0</v>
      </c>
    </row>
    <row r="730" spans="1:7" s="81" customFormat="1">
      <c r="A730" s="97" t="str">
        <f>Invoice!F494</f>
        <v>first line keep open</v>
      </c>
      <c r="B730" s="76">
        <f>Invoice!C494</f>
        <v>0</v>
      </c>
      <c r="C730" s="77">
        <f>Invoice!B494</f>
        <v>0</v>
      </c>
      <c r="D730" s="82">
        <f t="shared" si="32"/>
        <v>0</v>
      </c>
      <c r="E730" s="82">
        <f t="shared" si="33"/>
        <v>0</v>
      </c>
      <c r="F730" s="83">
        <f>Invoice!G494</f>
        <v>0</v>
      </c>
      <c r="G730" s="84">
        <f t="shared" si="34"/>
        <v>0</v>
      </c>
    </row>
    <row r="731" spans="1:7" s="81" customFormat="1">
      <c r="A731" s="97" t="str">
        <f>Invoice!F495</f>
        <v>first line keep open</v>
      </c>
      <c r="B731" s="76">
        <f>Invoice!C495</f>
        <v>0</v>
      </c>
      <c r="C731" s="77">
        <f>Invoice!B495</f>
        <v>0</v>
      </c>
      <c r="D731" s="82">
        <f t="shared" si="32"/>
        <v>0</v>
      </c>
      <c r="E731" s="82">
        <f t="shared" si="33"/>
        <v>0</v>
      </c>
      <c r="F731" s="83">
        <f>Invoice!G495</f>
        <v>0</v>
      </c>
      <c r="G731" s="84">
        <f t="shared" si="34"/>
        <v>0</v>
      </c>
    </row>
    <row r="732" spans="1:7" s="81" customFormat="1">
      <c r="A732" s="97" t="str">
        <f>Invoice!F496</f>
        <v>first line keep open</v>
      </c>
      <c r="B732" s="76">
        <f>Invoice!C496</f>
        <v>0</v>
      </c>
      <c r="C732" s="77">
        <f>Invoice!B496</f>
        <v>0</v>
      </c>
      <c r="D732" s="82">
        <f t="shared" si="32"/>
        <v>0</v>
      </c>
      <c r="E732" s="82">
        <f t="shared" si="33"/>
        <v>0</v>
      </c>
      <c r="F732" s="83">
        <f>Invoice!G496</f>
        <v>0</v>
      </c>
      <c r="G732" s="84">
        <f t="shared" si="34"/>
        <v>0</v>
      </c>
    </row>
    <row r="733" spans="1:7" s="81" customFormat="1">
      <c r="A733" s="97" t="str">
        <f>Invoice!F497</f>
        <v>first line keep open</v>
      </c>
      <c r="B733" s="76">
        <f>Invoice!C497</f>
        <v>0</v>
      </c>
      <c r="C733" s="77">
        <f>Invoice!B497</f>
        <v>0</v>
      </c>
      <c r="D733" s="82">
        <f t="shared" si="32"/>
        <v>0</v>
      </c>
      <c r="E733" s="82">
        <f t="shared" si="33"/>
        <v>0</v>
      </c>
      <c r="F733" s="83">
        <f>Invoice!G497</f>
        <v>0</v>
      </c>
      <c r="G733" s="84">
        <f t="shared" si="34"/>
        <v>0</v>
      </c>
    </row>
    <row r="734" spans="1:7" s="81" customFormat="1">
      <c r="A734" s="97" t="str">
        <f>Invoice!F498</f>
        <v>first line keep open</v>
      </c>
      <c r="B734" s="76">
        <f>Invoice!C498</f>
        <v>0</v>
      </c>
      <c r="C734" s="77">
        <f>Invoice!B498</f>
        <v>0</v>
      </c>
      <c r="D734" s="82">
        <f t="shared" si="32"/>
        <v>0</v>
      </c>
      <c r="E734" s="82">
        <f t="shared" si="33"/>
        <v>0</v>
      </c>
      <c r="F734" s="83">
        <f>Invoice!G498</f>
        <v>0</v>
      </c>
      <c r="G734" s="84">
        <f t="shared" si="34"/>
        <v>0</v>
      </c>
    </row>
    <row r="735" spans="1:7" s="81" customFormat="1">
      <c r="A735" s="97" t="str">
        <f>Invoice!F499</f>
        <v>first line keep open</v>
      </c>
      <c r="B735" s="76">
        <f>Invoice!C499</f>
        <v>0</v>
      </c>
      <c r="C735" s="77">
        <f>Invoice!B499</f>
        <v>0</v>
      </c>
      <c r="D735" s="82">
        <f t="shared" si="32"/>
        <v>0</v>
      </c>
      <c r="E735" s="82">
        <f t="shared" si="33"/>
        <v>0</v>
      </c>
      <c r="F735" s="83">
        <f>Invoice!G499</f>
        <v>0</v>
      </c>
      <c r="G735" s="84">
        <f t="shared" si="34"/>
        <v>0</v>
      </c>
    </row>
    <row r="736" spans="1:7" s="81" customFormat="1">
      <c r="A736" s="97" t="str">
        <f>Invoice!F500</f>
        <v>first line keep open</v>
      </c>
      <c r="B736" s="76">
        <f>Invoice!C500</f>
        <v>0</v>
      </c>
      <c r="C736" s="77">
        <f>Invoice!B500</f>
        <v>0</v>
      </c>
      <c r="D736" s="82">
        <f t="shared" si="32"/>
        <v>0</v>
      </c>
      <c r="E736" s="82">
        <f t="shared" si="33"/>
        <v>0</v>
      </c>
      <c r="F736" s="83">
        <f>Invoice!G500</f>
        <v>0</v>
      </c>
      <c r="G736" s="84">
        <f t="shared" si="34"/>
        <v>0</v>
      </c>
    </row>
    <row r="737" spans="1:7" s="81" customFormat="1">
      <c r="A737" s="97" t="str">
        <f>Invoice!F501</f>
        <v>first line keep open</v>
      </c>
      <c r="B737" s="76">
        <f>Invoice!C501</f>
        <v>0</v>
      </c>
      <c r="C737" s="77">
        <f>Invoice!B501</f>
        <v>0</v>
      </c>
      <c r="D737" s="82">
        <f t="shared" si="32"/>
        <v>0</v>
      </c>
      <c r="E737" s="82">
        <f t="shared" si="33"/>
        <v>0</v>
      </c>
      <c r="F737" s="83">
        <f>Invoice!G501</f>
        <v>0</v>
      </c>
      <c r="G737" s="84">
        <f t="shared" si="34"/>
        <v>0</v>
      </c>
    </row>
    <row r="738" spans="1:7" s="81" customFormat="1">
      <c r="A738" s="97" t="str">
        <f>Invoice!F502</f>
        <v>first line keep open</v>
      </c>
      <c r="B738" s="76">
        <f>Invoice!C502</f>
        <v>0</v>
      </c>
      <c r="C738" s="77">
        <f>Invoice!B502</f>
        <v>0</v>
      </c>
      <c r="D738" s="82">
        <f t="shared" si="32"/>
        <v>0</v>
      </c>
      <c r="E738" s="82">
        <f t="shared" si="33"/>
        <v>0</v>
      </c>
      <c r="F738" s="83">
        <f>Invoice!G502</f>
        <v>0</v>
      </c>
      <c r="G738" s="84">
        <f t="shared" si="34"/>
        <v>0</v>
      </c>
    </row>
    <row r="739" spans="1:7" s="81" customFormat="1">
      <c r="A739" s="97" t="str">
        <f>Invoice!F503</f>
        <v>first line keep open</v>
      </c>
      <c r="B739" s="76">
        <f>Invoice!C503</f>
        <v>0</v>
      </c>
      <c r="C739" s="77">
        <f>Invoice!B503</f>
        <v>0</v>
      </c>
      <c r="D739" s="82">
        <f t="shared" si="32"/>
        <v>0</v>
      </c>
      <c r="E739" s="82">
        <f t="shared" si="33"/>
        <v>0</v>
      </c>
      <c r="F739" s="83">
        <f>Invoice!G503</f>
        <v>0</v>
      </c>
      <c r="G739" s="84">
        <f t="shared" si="34"/>
        <v>0</v>
      </c>
    </row>
    <row r="740" spans="1:7" s="81" customFormat="1">
      <c r="A740" s="97" t="str">
        <f>Invoice!F504</f>
        <v>first line keep open</v>
      </c>
      <c r="B740" s="76">
        <f>Invoice!C504</f>
        <v>0</v>
      </c>
      <c r="C740" s="77">
        <f>Invoice!B504</f>
        <v>0</v>
      </c>
      <c r="D740" s="82">
        <f t="shared" si="32"/>
        <v>0</v>
      </c>
      <c r="E740" s="82">
        <f t="shared" si="33"/>
        <v>0</v>
      </c>
      <c r="F740" s="83">
        <f>Invoice!G504</f>
        <v>0</v>
      </c>
      <c r="G740" s="84">
        <f t="shared" si="34"/>
        <v>0</v>
      </c>
    </row>
    <row r="741" spans="1:7" s="81" customFormat="1">
      <c r="A741" s="97" t="str">
        <f>Invoice!F505</f>
        <v>first line keep open</v>
      </c>
      <c r="B741" s="76">
        <f>Invoice!C505</f>
        <v>0</v>
      </c>
      <c r="C741" s="77">
        <f>Invoice!B505</f>
        <v>0</v>
      </c>
      <c r="D741" s="82">
        <f t="shared" si="32"/>
        <v>0</v>
      </c>
      <c r="E741" s="82">
        <f t="shared" si="33"/>
        <v>0</v>
      </c>
      <c r="F741" s="83">
        <f>Invoice!G505</f>
        <v>0</v>
      </c>
      <c r="G741" s="84">
        <f t="shared" si="34"/>
        <v>0</v>
      </c>
    </row>
    <row r="742" spans="1:7" s="81" customFormat="1">
      <c r="A742" s="97" t="str">
        <f>Invoice!F506</f>
        <v>first line keep open</v>
      </c>
      <c r="B742" s="76">
        <f>Invoice!C506</f>
        <v>0</v>
      </c>
      <c r="C742" s="77">
        <f>Invoice!B506</f>
        <v>0</v>
      </c>
      <c r="D742" s="82">
        <f t="shared" si="32"/>
        <v>0</v>
      </c>
      <c r="E742" s="82">
        <f t="shared" si="33"/>
        <v>0</v>
      </c>
      <c r="F742" s="83">
        <f>Invoice!G506</f>
        <v>0</v>
      </c>
      <c r="G742" s="84">
        <f t="shared" si="34"/>
        <v>0</v>
      </c>
    </row>
    <row r="743" spans="1:7" s="81" customFormat="1">
      <c r="A743" s="97" t="str">
        <f>Invoice!F507</f>
        <v>first line keep open</v>
      </c>
      <c r="B743" s="76">
        <f>Invoice!C507</f>
        <v>0</v>
      </c>
      <c r="C743" s="77">
        <f>Invoice!B507</f>
        <v>0</v>
      </c>
      <c r="D743" s="82">
        <f t="shared" si="32"/>
        <v>0</v>
      </c>
      <c r="E743" s="82">
        <f t="shared" si="33"/>
        <v>0</v>
      </c>
      <c r="F743" s="83">
        <f>Invoice!G507</f>
        <v>0</v>
      </c>
      <c r="G743" s="84">
        <f t="shared" si="34"/>
        <v>0</v>
      </c>
    </row>
    <row r="744" spans="1:7" s="81" customFormat="1">
      <c r="A744" s="97" t="str">
        <f>Invoice!F508</f>
        <v>first line keep open</v>
      </c>
      <c r="B744" s="76">
        <f>Invoice!C508</f>
        <v>0</v>
      </c>
      <c r="C744" s="77">
        <f>Invoice!B508</f>
        <v>0</v>
      </c>
      <c r="D744" s="82">
        <f t="shared" si="32"/>
        <v>0</v>
      </c>
      <c r="E744" s="82">
        <f t="shared" si="33"/>
        <v>0</v>
      </c>
      <c r="F744" s="83">
        <f>Invoice!G508</f>
        <v>0</v>
      </c>
      <c r="G744" s="84">
        <f t="shared" si="34"/>
        <v>0</v>
      </c>
    </row>
    <row r="745" spans="1:7" s="81" customFormat="1">
      <c r="A745" s="97" t="str">
        <f>Invoice!F509</f>
        <v>first line keep open</v>
      </c>
      <c r="B745" s="76">
        <f>Invoice!C509</f>
        <v>0</v>
      </c>
      <c r="C745" s="77">
        <f>Invoice!B509</f>
        <v>0</v>
      </c>
      <c r="D745" s="82">
        <f t="shared" si="32"/>
        <v>0</v>
      </c>
      <c r="E745" s="82">
        <f t="shared" si="33"/>
        <v>0</v>
      </c>
      <c r="F745" s="83">
        <f>Invoice!G509</f>
        <v>0</v>
      </c>
      <c r="G745" s="84">
        <f t="shared" si="34"/>
        <v>0</v>
      </c>
    </row>
    <row r="746" spans="1:7" s="81" customFormat="1">
      <c r="A746" s="97" t="str">
        <f>Invoice!F510</f>
        <v>first line keep open</v>
      </c>
      <c r="B746" s="76">
        <f>Invoice!C510</f>
        <v>0</v>
      </c>
      <c r="C746" s="77">
        <f>Invoice!B510</f>
        <v>0</v>
      </c>
      <c r="D746" s="82">
        <f t="shared" si="32"/>
        <v>0</v>
      </c>
      <c r="E746" s="82">
        <f t="shared" si="33"/>
        <v>0</v>
      </c>
      <c r="F746" s="83">
        <f>Invoice!G510</f>
        <v>0</v>
      </c>
      <c r="G746" s="84">
        <f t="shared" si="34"/>
        <v>0</v>
      </c>
    </row>
    <row r="747" spans="1:7" s="81" customFormat="1">
      <c r="A747" s="97" t="str">
        <f>Invoice!F511</f>
        <v>first line keep open</v>
      </c>
      <c r="B747" s="76">
        <f>Invoice!C511</f>
        <v>0</v>
      </c>
      <c r="C747" s="77">
        <f>Invoice!B511</f>
        <v>0</v>
      </c>
      <c r="D747" s="82">
        <f t="shared" si="32"/>
        <v>0</v>
      </c>
      <c r="E747" s="82">
        <f t="shared" si="33"/>
        <v>0</v>
      </c>
      <c r="F747" s="83">
        <f>Invoice!G511</f>
        <v>0</v>
      </c>
      <c r="G747" s="84">
        <f t="shared" si="34"/>
        <v>0</v>
      </c>
    </row>
    <row r="748" spans="1:7" s="81" customFormat="1">
      <c r="A748" s="97" t="str">
        <f>Invoice!F512</f>
        <v>first line keep open</v>
      </c>
      <c r="B748" s="76">
        <f>Invoice!C512</f>
        <v>0</v>
      </c>
      <c r="C748" s="77">
        <f>Invoice!B512</f>
        <v>0</v>
      </c>
      <c r="D748" s="82">
        <f t="shared" si="32"/>
        <v>0</v>
      </c>
      <c r="E748" s="82">
        <f t="shared" si="33"/>
        <v>0</v>
      </c>
      <c r="F748" s="83">
        <f>Invoice!G512</f>
        <v>0</v>
      </c>
      <c r="G748" s="84">
        <f t="shared" si="34"/>
        <v>0</v>
      </c>
    </row>
    <row r="749" spans="1:7" s="81" customFormat="1">
      <c r="A749" s="97" t="str">
        <f>Invoice!F513</f>
        <v>first line keep open</v>
      </c>
      <c r="B749" s="76">
        <f>Invoice!C513</f>
        <v>0</v>
      </c>
      <c r="C749" s="77">
        <f>Invoice!B513</f>
        <v>0</v>
      </c>
      <c r="D749" s="82">
        <f t="shared" si="32"/>
        <v>0</v>
      </c>
      <c r="E749" s="82">
        <f t="shared" si="33"/>
        <v>0</v>
      </c>
      <c r="F749" s="83">
        <f>Invoice!G513</f>
        <v>0</v>
      </c>
      <c r="G749" s="84">
        <f t="shared" si="34"/>
        <v>0</v>
      </c>
    </row>
    <row r="750" spans="1:7" s="81" customFormat="1">
      <c r="A750" s="97" t="str">
        <f>Invoice!F514</f>
        <v>first line keep open</v>
      </c>
      <c r="B750" s="76">
        <f>Invoice!C514</f>
        <v>0</v>
      </c>
      <c r="C750" s="77">
        <f>Invoice!B514</f>
        <v>0</v>
      </c>
      <c r="D750" s="82">
        <f t="shared" si="32"/>
        <v>0</v>
      </c>
      <c r="E750" s="82">
        <f t="shared" si="33"/>
        <v>0</v>
      </c>
      <c r="F750" s="83">
        <f>Invoice!G514</f>
        <v>0</v>
      </c>
      <c r="G750" s="84">
        <f t="shared" si="34"/>
        <v>0</v>
      </c>
    </row>
    <row r="751" spans="1:7" s="81" customFormat="1">
      <c r="A751" s="97" t="str">
        <f>Invoice!F515</f>
        <v>first line keep open</v>
      </c>
      <c r="B751" s="76">
        <f>Invoice!C515</f>
        <v>0</v>
      </c>
      <c r="C751" s="77">
        <f>Invoice!B515</f>
        <v>0</v>
      </c>
      <c r="D751" s="82">
        <f t="shared" si="32"/>
        <v>0</v>
      </c>
      <c r="E751" s="82">
        <f t="shared" si="33"/>
        <v>0</v>
      </c>
      <c r="F751" s="83">
        <f>Invoice!G515</f>
        <v>0</v>
      </c>
      <c r="G751" s="84">
        <f t="shared" si="34"/>
        <v>0</v>
      </c>
    </row>
    <row r="752" spans="1:7" s="81" customFormat="1">
      <c r="A752" s="97" t="str">
        <f>Invoice!F516</f>
        <v>first line keep open</v>
      </c>
      <c r="B752" s="76">
        <f>Invoice!C516</f>
        <v>0</v>
      </c>
      <c r="C752" s="77">
        <f>Invoice!B516</f>
        <v>0</v>
      </c>
      <c r="D752" s="82">
        <f t="shared" si="32"/>
        <v>0</v>
      </c>
      <c r="E752" s="82">
        <f t="shared" si="33"/>
        <v>0</v>
      </c>
      <c r="F752" s="83">
        <f>Invoice!G516</f>
        <v>0</v>
      </c>
      <c r="G752" s="84">
        <f t="shared" si="34"/>
        <v>0</v>
      </c>
    </row>
    <row r="753" spans="1:7" s="81" customFormat="1">
      <c r="A753" s="97" t="str">
        <f>Invoice!F517</f>
        <v>first line keep open</v>
      </c>
      <c r="B753" s="76">
        <f>Invoice!C517</f>
        <v>0</v>
      </c>
      <c r="C753" s="77">
        <f>Invoice!B517</f>
        <v>0</v>
      </c>
      <c r="D753" s="82">
        <f t="shared" si="32"/>
        <v>0</v>
      </c>
      <c r="E753" s="82">
        <f t="shared" si="33"/>
        <v>0</v>
      </c>
      <c r="F753" s="83">
        <f>Invoice!G517</f>
        <v>0</v>
      </c>
      <c r="G753" s="84">
        <f t="shared" si="34"/>
        <v>0</v>
      </c>
    </row>
    <row r="754" spans="1:7" s="81" customFormat="1">
      <c r="A754" s="97" t="str">
        <f>Invoice!F518</f>
        <v>first line keep open</v>
      </c>
      <c r="B754" s="76">
        <f>Invoice!C518</f>
        <v>0</v>
      </c>
      <c r="C754" s="77">
        <f>Invoice!B518</f>
        <v>0</v>
      </c>
      <c r="D754" s="82">
        <f t="shared" si="32"/>
        <v>0</v>
      </c>
      <c r="E754" s="82">
        <f t="shared" si="33"/>
        <v>0</v>
      </c>
      <c r="F754" s="83">
        <f>Invoice!G518</f>
        <v>0</v>
      </c>
      <c r="G754" s="84">
        <f t="shared" si="34"/>
        <v>0</v>
      </c>
    </row>
    <row r="755" spans="1:7" s="81" customFormat="1">
      <c r="A755" s="97" t="str">
        <f>Invoice!F519</f>
        <v>first line keep open</v>
      </c>
      <c r="B755" s="76">
        <f>Invoice!C519</f>
        <v>0</v>
      </c>
      <c r="C755" s="77">
        <f>Invoice!B519</f>
        <v>0</v>
      </c>
      <c r="D755" s="82">
        <f t="shared" si="32"/>
        <v>0</v>
      </c>
      <c r="E755" s="82">
        <f t="shared" si="33"/>
        <v>0</v>
      </c>
      <c r="F755" s="83">
        <f>Invoice!G519</f>
        <v>0</v>
      </c>
      <c r="G755" s="84">
        <f t="shared" si="34"/>
        <v>0</v>
      </c>
    </row>
    <row r="756" spans="1:7" s="81" customFormat="1">
      <c r="A756" s="97" t="str">
        <f>Invoice!F520</f>
        <v>first line keep open</v>
      </c>
      <c r="B756" s="76">
        <f>Invoice!C520</f>
        <v>0</v>
      </c>
      <c r="C756" s="77">
        <f>Invoice!B520</f>
        <v>0</v>
      </c>
      <c r="D756" s="82">
        <f t="shared" si="32"/>
        <v>0</v>
      </c>
      <c r="E756" s="82">
        <f t="shared" si="33"/>
        <v>0</v>
      </c>
      <c r="F756" s="83">
        <f>Invoice!G520</f>
        <v>0</v>
      </c>
      <c r="G756" s="84">
        <f t="shared" si="34"/>
        <v>0</v>
      </c>
    </row>
    <row r="757" spans="1:7" s="81" customFormat="1">
      <c r="A757" s="97" t="str">
        <f>Invoice!F521</f>
        <v>first line keep open</v>
      </c>
      <c r="B757" s="76">
        <f>Invoice!C521</f>
        <v>0</v>
      </c>
      <c r="C757" s="77">
        <f>Invoice!B521</f>
        <v>0</v>
      </c>
      <c r="D757" s="82">
        <f t="shared" si="32"/>
        <v>0</v>
      </c>
      <c r="E757" s="82">
        <f t="shared" si="33"/>
        <v>0</v>
      </c>
      <c r="F757" s="83">
        <f>Invoice!G521</f>
        <v>0</v>
      </c>
      <c r="G757" s="84">
        <f t="shared" si="34"/>
        <v>0</v>
      </c>
    </row>
    <row r="758" spans="1:7" s="81" customFormat="1">
      <c r="A758" s="97" t="str">
        <f>Invoice!F522</f>
        <v>first line keep open</v>
      </c>
      <c r="B758" s="76">
        <f>Invoice!C522</f>
        <v>0</v>
      </c>
      <c r="C758" s="77">
        <f>Invoice!B522</f>
        <v>0</v>
      </c>
      <c r="D758" s="82">
        <f t="shared" si="32"/>
        <v>0</v>
      </c>
      <c r="E758" s="82">
        <f t="shared" si="33"/>
        <v>0</v>
      </c>
      <c r="F758" s="83">
        <f>Invoice!G522</f>
        <v>0</v>
      </c>
      <c r="G758" s="84">
        <f t="shared" si="34"/>
        <v>0</v>
      </c>
    </row>
    <row r="759" spans="1:7" s="81" customFormat="1">
      <c r="A759" s="97" t="str">
        <f>Invoice!F523</f>
        <v>first line keep open</v>
      </c>
      <c r="B759" s="76">
        <f>Invoice!C523</f>
        <v>0</v>
      </c>
      <c r="C759" s="77">
        <f>Invoice!B523</f>
        <v>0</v>
      </c>
      <c r="D759" s="82">
        <f t="shared" si="32"/>
        <v>0</v>
      </c>
      <c r="E759" s="82">
        <f t="shared" si="33"/>
        <v>0</v>
      </c>
      <c r="F759" s="83">
        <f>Invoice!G523</f>
        <v>0</v>
      </c>
      <c r="G759" s="84">
        <f t="shared" si="34"/>
        <v>0</v>
      </c>
    </row>
    <row r="760" spans="1:7" s="81" customFormat="1">
      <c r="A760" s="97" t="str">
        <f>Invoice!F524</f>
        <v>first line keep open</v>
      </c>
      <c r="B760" s="76">
        <f>Invoice!C524</f>
        <v>0</v>
      </c>
      <c r="C760" s="77">
        <f>Invoice!B524</f>
        <v>0</v>
      </c>
      <c r="D760" s="82">
        <f t="shared" si="32"/>
        <v>0</v>
      </c>
      <c r="E760" s="82">
        <f t="shared" si="33"/>
        <v>0</v>
      </c>
      <c r="F760" s="83">
        <f>Invoice!G524</f>
        <v>0</v>
      </c>
      <c r="G760" s="84">
        <f t="shared" si="34"/>
        <v>0</v>
      </c>
    </row>
    <row r="761" spans="1:7" s="81" customFormat="1">
      <c r="A761" s="97" t="str">
        <f>Invoice!F525</f>
        <v>first line keep open</v>
      </c>
      <c r="B761" s="76">
        <f>Invoice!C525</f>
        <v>0</v>
      </c>
      <c r="C761" s="77">
        <f>Invoice!B525</f>
        <v>0</v>
      </c>
      <c r="D761" s="82">
        <f t="shared" si="32"/>
        <v>0</v>
      </c>
      <c r="E761" s="82">
        <f t="shared" si="33"/>
        <v>0</v>
      </c>
      <c r="F761" s="83">
        <f>Invoice!G525</f>
        <v>0</v>
      </c>
      <c r="G761" s="84">
        <f t="shared" si="34"/>
        <v>0</v>
      </c>
    </row>
    <row r="762" spans="1:7" s="81" customFormat="1">
      <c r="A762" s="97" t="str">
        <f>Invoice!F526</f>
        <v>first line keep open</v>
      </c>
      <c r="B762" s="76">
        <f>Invoice!C526</f>
        <v>0</v>
      </c>
      <c r="C762" s="77">
        <f>Invoice!B526</f>
        <v>0</v>
      </c>
      <c r="D762" s="82">
        <f t="shared" si="32"/>
        <v>0</v>
      </c>
      <c r="E762" s="82">
        <f t="shared" si="33"/>
        <v>0</v>
      </c>
      <c r="F762" s="83">
        <f>Invoice!G526</f>
        <v>0</v>
      </c>
      <c r="G762" s="84">
        <f t="shared" si="34"/>
        <v>0</v>
      </c>
    </row>
    <row r="763" spans="1:7" s="81" customFormat="1">
      <c r="A763" s="97" t="str">
        <f>Invoice!F527</f>
        <v>first line keep open</v>
      </c>
      <c r="B763" s="76">
        <f>Invoice!C527</f>
        <v>0</v>
      </c>
      <c r="C763" s="77">
        <f>Invoice!B527</f>
        <v>0</v>
      </c>
      <c r="D763" s="82">
        <f t="shared" si="32"/>
        <v>0</v>
      </c>
      <c r="E763" s="82">
        <f t="shared" si="33"/>
        <v>0</v>
      </c>
      <c r="F763" s="83">
        <f>Invoice!G527</f>
        <v>0</v>
      </c>
      <c r="G763" s="84">
        <f t="shared" si="34"/>
        <v>0</v>
      </c>
    </row>
    <row r="764" spans="1:7" s="81" customFormat="1">
      <c r="A764" s="97" t="str">
        <f>Invoice!F528</f>
        <v>first line keep open</v>
      </c>
      <c r="B764" s="76">
        <f>Invoice!C528</f>
        <v>0</v>
      </c>
      <c r="C764" s="77">
        <f>Invoice!B528</f>
        <v>0</v>
      </c>
      <c r="D764" s="82">
        <f t="shared" si="32"/>
        <v>0</v>
      </c>
      <c r="E764" s="82">
        <f t="shared" si="33"/>
        <v>0</v>
      </c>
      <c r="F764" s="83">
        <f>Invoice!G528</f>
        <v>0</v>
      </c>
      <c r="G764" s="84">
        <f t="shared" si="34"/>
        <v>0</v>
      </c>
    </row>
    <row r="765" spans="1:7" s="81" customFormat="1">
      <c r="A765" s="97" t="str">
        <f>Invoice!F529</f>
        <v>first line keep open</v>
      </c>
      <c r="B765" s="76">
        <f>Invoice!C529</f>
        <v>0</v>
      </c>
      <c r="C765" s="77">
        <f>Invoice!B529</f>
        <v>0</v>
      </c>
      <c r="D765" s="82">
        <f t="shared" si="32"/>
        <v>0</v>
      </c>
      <c r="E765" s="82">
        <f t="shared" si="33"/>
        <v>0</v>
      </c>
      <c r="F765" s="83">
        <f>Invoice!G529</f>
        <v>0</v>
      </c>
      <c r="G765" s="84">
        <f t="shared" si="34"/>
        <v>0</v>
      </c>
    </row>
    <row r="766" spans="1:7" s="81" customFormat="1">
      <c r="A766" s="97" t="str">
        <f>Invoice!F530</f>
        <v>first line keep open</v>
      </c>
      <c r="B766" s="76">
        <f>Invoice!C530</f>
        <v>0</v>
      </c>
      <c r="C766" s="77">
        <f>Invoice!B530</f>
        <v>0</v>
      </c>
      <c r="D766" s="82">
        <f t="shared" si="32"/>
        <v>0</v>
      </c>
      <c r="E766" s="82">
        <f t="shared" si="33"/>
        <v>0</v>
      </c>
      <c r="F766" s="83">
        <f>Invoice!G530</f>
        <v>0</v>
      </c>
      <c r="G766" s="84">
        <f t="shared" si="34"/>
        <v>0</v>
      </c>
    </row>
    <row r="767" spans="1:7" s="81" customFormat="1">
      <c r="A767" s="97" t="str">
        <f>Invoice!F531</f>
        <v>first line keep open</v>
      </c>
      <c r="B767" s="76">
        <f>Invoice!C531</f>
        <v>0</v>
      </c>
      <c r="C767" s="77">
        <f>Invoice!B531</f>
        <v>0</v>
      </c>
      <c r="D767" s="82">
        <f t="shared" si="32"/>
        <v>0</v>
      </c>
      <c r="E767" s="82">
        <f t="shared" si="33"/>
        <v>0</v>
      </c>
      <c r="F767" s="83">
        <f>Invoice!G531</f>
        <v>0</v>
      </c>
      <c r="G767" s="84">
        <f t="shared" si="34"/>
        <v>0</v>
      </c>
    </row>
    <row r="768" spans="1:7" s="81" customFormat="1">
      <c r="A768" s="97" t="str">
        <f>Invoice!F532</f>
        <v>first line keep open</v>
      </c>
      <c r="B768" s="76">
        <f>Invoice!C532</f>
        <v>0</v>
      </c>
      <c r="C768" s="77">
        <f>Invoice!B532</f>
        <v>0</v>
      </c>
      <c r="D768" s="82">
        <f t="shared" si="32"/>
        <v>0</v>
      </c>
      <c r="E768" s="82">
        <f t="shared" si="33"/>
        <v>0</v>
      </c>
      <c r="F768" s="83">
        <f>Invoice!G532</f>
        <v>0</v>
      </c>
      <c r="G768" s="84">
        <f t="shared" si="34"/>
        <v>0</v>
      </c>
    </row>
    <row r="769" spans="1:7" s="81" customFormat="1">
      <c r="A769" s="97" t="str">
        <f>Invoice!F533</f>
        <v>first line keep open</v>
      </c>
      <c r="B769" s="76">
        <f>Invoice!C533</f>
        <v>0</v>
      </c>
      <c r="C769" s="77">
        <f>Invoice!B533</f>
        <v>0</v>
      </c>
      <c r="D769" s="82">
        <f t="shared" ref="D769:D832" si="35">F769/$D$14</f>
        <v>0</v>
      </c>
      <c r="E769" s="82">
        <f t="shared" ref="E769:E832" si="36">G769/$D$14</f>
        <v>0</v>
      </c>
      <c r="F769" s="83">
        <f>Invoice!G533</f>
        <v>0</v>
      </c>
      <c r="G769" s="84">
        <f t="shared" ref="G769:G832" si="37">C769*F769</f>
        <v>0</v>
      </c>
    </row>
    <row r="770" spans="1:7" s="81" customFormat="1">
      <c r="A770" s="97" t="str">
        <f>Invoice!F534</f>
        <v>first line keep open</v>
      </c>
      <c r="B770" s="76">
        <f>Invoice!C534</f>
        <v>0</v>
      </c>
      <c r="C770" s="77">
        <f>Invoice!B534</f>
        <v>0</v>
      </c>
      <c r="D770" s="82">
        <f t="shared" si="35"/>
        <v>0</v>
      </c>
      <c r="E770" s="82">
        <f t="shared" si="36"/>
        <v>0</v>
      </c>
      <c r="F770" s="83">
        <f>Invoice!G534</f>
        <v>0</v>
      </c>
      <c r="G770" s="84">
        <f t="shared" si="37"/>
        <v>0</v>
      </c>
    </row>
    <row r="771" spans="1:7" s="81" customFormat="1">
      <c r="A771" s="97" t="str">
        <f>Invoice!F535</f>
        <v>first line keep open</v>
      </c>
      <c r="B771" s="76">
        <f>Invoice!C535</f>
        <v>0</v>
      </c>
      <c r="C771" s="77">
        <f>Invoice!B535</f>
        <v>0</v>
      </c>
      <c r="D771" s="82">
        <f t="shared" si="35"/>
        <v>0</v>
      </c>
      <c r="E771" s="82">
        <f t="shared" si="36"/>
        <v>0</v>
      </c>
      <c r="F771" s="83">
        <f>Invoice!G535</f>
        <v>0</v>
      </c>
      <c r="G771" s="84">
        <f t="shared" si="37"/>
        <v>0</v>
      </c>
    </row>
    <row r="772" spans="1:7" s="81" customFormat="1">
      <c r="A772" s="97" t="str">
        <f>Invoice!F536</f>
        <v>first line keep open</v>
      </c>
      <c r="B772" s="76">
        <f>Invoice!C536</f>
        <v>0</v>
      </c>
      <c r="C772" s="77">
        <f>Invoice!B536</f>
        <v>0</v>
      </c>
      <c r="D772" s="82">
        <f t="shared" si="35"/>
        <v>0</v>
      </c>
      <c r="E772" s="82">
        <f t="shared" si="36"/>
        <v>0</v>
      </c>
      <c r="F772" s="83">
        <f>Invoice!G536</f>
        <v>0</v>
      </c>
      <c r="G772" s="84">
        <f t="shared" si="37"/>
        <v>0</v>
      </c>
    </row>
    <row r="773" spans="1:7" s="81" customFormat="1">
      <c r="A773" s="97" t="str">
        <f>Invoice!F537</f>
        <v>first line keep open</v>
      </c>
      <c r="B773" s="76">
        <f>Invoice!C537</f>
        <v>0</v>
      </c>
      <c r="C773" s="77">
        <f>Invoice!B537</f>
        <v>0</v>
      </c>
      <c r="D773" s="82">
        <f t="shared" si="35"/>
        <v>0</v>
      </c>
      <c r="E773" s="82">
        <f t="shared" si="36"/>
        <v>0</v>
      </c>
      <c r="F773" s="83">
        <f>Invoice!G537</f>
        <v>0</v>
      </c>
      <c r="G773" s="84">
        <f t="shared" si="37"/>
        <v>0</v>
      </c>
    </row>
    <row r="774" spans="1:7" s="81" customFormat="1">
      <c r="A774" s="97" t="str">
        <f>Invoice!F538</f>
        <v>first line keep open</v>
      </c>
      <c r="B774" s="76">
        <f>Invoice!C538</f>
        <v>0</v>
      </c>
      <c r="C774" s="77">
        <f>Invoice!B538</f>
        <v>0</v>
      </c>
      <c r="D774" s="82">
        <f t="shared" si="35"/>
        <v>0</v>
      </c>
      <c r="E774" s="82">
        <f t="shared" si="36"/>
        <v>0</v>
      </c>
      <c r="F774" s="83">
        <f>Invoice!G538</f>
        <v>0</v>
      </c>
      <c r="G774" s="84">
        <f t="shared" si="37"/>
        <v>0</v>
      </c>
    </row>
    <row r="775" spans="1:7" s="81" customFormat="1">
      <c r="A775" s="97" t="str">
        <f>Invoice!F539</f>
        <v>first line keep open</v>
      </c>
      <c r="B775" s="76">
        <f>Invoice!C539</f>
        <v>0</v>
      </c>
      <c r="C775" s="77">
        <f>Invoice!B539</f>
        <v>0</v>
      </c>
      <c r="D775" s="82">
        <f t="shared" si="35"/>
        <v>0</v>
      </c>
      <c r="E775" s="82">
        <f t="shared" si="36"/>
        <v>0</v>
      </c>
      <c r="F775" s="83">
        <f>Invoice!G539</f>
        <v>0</v>
      </c>
      <c r="G775" s="84">
        <f t="shared" si="37"/>
        <v>0</v>
      </c>
    </row>
    <row r="776" spans="1:7" s="81" customFormat="1">
      <c r="A776" s="97" t="str">
        <f>Invoice!F540</f>
        <v>first line keep open</v>
      </c>
      <c r="B776" s="76">
        <f>Invoice!C540</f>
        <v>0</v>
      </c>
      <c r="C776" s="77">
        <f>Invoice!B540</f>
        <v>0</v>
      </c>
      <c r="D776" s="82">
        <f t="shared" si="35"/>
        <v>0</v>
      </c>
      <c r="E776" s="82">
        <f t="shared" si="36"/>
        <v>0</v>
      </c>
      <c r="F776" s="83">
        <f>Invoice!G540</f>
        <v>0</v>
      </c>
      <c r="G776" s="84">
        <f t="shared" si="37"/>
        <v>0</v>
      </c>
    </row>
    <row r="777" spans="1:7" s="81" customFormat="1">
      <c r="A777" s="97" t="str">
        <f>Invoice!F541</f>
        <v>first line keep open</v>
      </c>
      <c r="B777" s="76">
        <f>Invoice!C541</f>
        <v>0</v>
      </c>
      <c r="C777" s="77">
        <f>Invoice!B541</f>
        <v>0</v>
      </c>
      <c r="D777" s="82">
        <f t="shared" si="35"/>
        <v>0</v>
      </c>
      <c r="E777" s="82">
        <f t="shared" si="36"/>
        <v>0</v>
      </c>
      <c r="F777" s="83">
        <f>Invoice!G541</f>
        <v>0</v>
      </c>
      <c r="G777" s="84">
        <f t="shared" si="37"/>
        <v>0</v>
      </c>
    </row>
    <row r="778" spans="1:7" s="81" customFormat="1">
      <c r="A778" s="97" t="str">
        <f>Invoice!F542</f>
        <v>first line keep open</v>
      </c>
      <c r="B778" s="76">
        <f>Invoice!C542</f>
        <v>0</v>
      </c>
      <c r="C778" s="77">
        <f>Invoice!B542</f>
        <v>0</v>
      </c>
      <c r="D778" s="82">
        <f t="shared" si="35"/>
        <v>0</v>
      </c>
      <c r="E778" s="82">
        <f t="shared" si="36"/>
        <v>0</v>
      </c>
      <c r="F778" s="83">
        <f>Invoice!G542</f>
        <v>0</v>
      </c>
      <c r="G778" s="84">
        <f t="shared" si="37"/>
        <v>0</v>
      </c>
    </row>
    <row r="779" spans="1:7" s="81" customFormat="1">
      <c r="A779" s="97" t="str">
        <f>Invoice!F543</f>
        <v>first line keep open</v>
      </c>
      <c r="B779" s="76">
        <f>Invoice!C543</f>
        <v>0</v>
      </c>
      <c r="C779" s="77">
        <f>Invoice!B543</f>
        <v>0</v>
      </c>
      <c r="D779" s="82">
        <f t="shared" si="35"/>
        <v>0</v>
      </c>
      <c r="E779" s="82">
        <f t="shared" si="36"/>
        <v>0</v>
      </c>
      <c r="F779" s="83">
        <f>Invoice!G543</f>
        <v>0</v>
      </c>
      <c r="G779" s="84">
        <f t="shared" si="37"/>
        <v>0</v>
      </c>
    </row>
    <row r="780" spans="1:7" s="81" customFormat="1">
      <c r="A780" s="97" t="str">
        <f>Invoice!F544</f>
        <v>first line keep open</v>
      </c>
      <c r="B780" s="76">
        <f>Invoice!C544</f>
        <v>0</v>
      </c>
      <c r="C780" s="77">
        <f>Invoice!B544</f>
        <v>0</v>
      </c>
      <c r="D780" s="82">
        <f t="shared" si="35"/>
        <v>0</v>
      </c>
      <c r="E780" s="82">
        <f t="shared" si="36"/>
        <v>0</v>
      </c>
      <c r="F780" s="83">
        <f>Invoice!G544</f>
        <v>0</v>
      </c>
      <c r="G780" s="84">
        <f t="shared" si="37"/>
        <v>0</v>
      </c>
    </row>
    <row r="781" spans="1:7" s="81" customFormat="1">
      <c r="A781" s="97" t="str">
        <f>Invoice!F545</f>
        <v>first line keep open</v>
      </c>
      <c r="B781" s="76">
        <f>Invoice!C545</f>
        <v>0</v>
      </c>
      <c r="C781" s="77">
        <f>Invoice!B545</f>
        <v>0</v>
      </c>
      <c r="D781" s="82">
        <f t="shared" si="35"/>
        <v>0</v>
      </c>
      <c r="E781" s="82">
        <f t="shared" si="36"/>
        <v>0</v>
      </c>
      <c r="F781" s="83">
        <f>Invoice!G545</f>
        <v>0</v>
      </c>
      <c r="G781" s="84">
        <f t="shared" si="37"/>
        <v>0</v>
      </c>
    </row>
    <row r="782" spans="1:7" s="81" customFormat="1">
      <c r="A782" s="97" t="str">
        <f>Invoice!F546</f>
        <v>first line keep open</v>
      </c>
      <c r="B782" s="76">
        <f>Invoice!C546</f>
        <v>0</v>
      </c>
      <c r="C782" s="77">
        <f>Invoice!B546</f>
        <v>0</v>
      </c>
      <c r="D782" s="82">
        <f t="shared" si="35"/>
        <v>0</v>
      </c>
      <c r="E782" s="82">
        <f t="shared" si="36"/>
        <v>0</v>
      </c>
      <c r="F782" s="83">
        <f>Invoice!G546</f>
        <v>0</v>
      </c>
      <c r="G782" s="84">
        <f t="shared" si="37"/>
        <v>0</v>
      </c>
    </row>
    <row r="783" spans="1:7" s="81" customFormat="1">
      <c r="A783" s="97" t="str">
        <f>Invoice!F547</f>
        <v>first line keep open</v>
      </c>
      <c r="B783" s="76">
        <f>Invoice!C547</f>
        <v>0</v>
      </c>
      <c r="C783" s="77">
        <f>Invoice!B547</f>
        <v>0</v>
      </c>
      <c r="D783" s="82">
        <f t="shared" si="35"/>
        <v>0</v>
      </c>
      <c r="E783" s="82">
        <f t="shared" si="36"/>
        <v>0</v>
      </c>
      <c r="F783" s="83">
        <f>Invoice!G547</f>
        <v>0</v>
      </c>
      <c r="G783" s="84">
        <f t="shared" si="37"/>
        <v>0</v>
      </c>
    </row>
    <row r="784" spans="1:7" s="81" customFormat="1">
      <c r="A784" s="97" t="str">
        <f>Invoice!F548</f>
        <v>first line keep open</v>
      </c>
      <c r="B784" s="76">
        <f>Invoice!C548</f>
        <v>0</v>
      </c>
      <c r="C784" s="77">
        <f>Invoice!B548</f>
        <v>0</v>
      </c>
      <c r="D784" s="82">
        <f t="shared" si="35"/>
        <v>0</v>
      </c>
      <c r="E784" s="82">
        <f t="shared" si="36"/>
        <v>0</v>
      </c>
      <c r="F784" s="83">
        <f>Invoice!G548</f>
        <v>0</v>
      </c>
      <c r="G784" s="84">
        <f t="shared" si="37"/>
        <v>0</v>
      </c>
    </row>
    <row r="785" spans="1:7" s="81" customFormat="1">
      <c r="A785" s="97" t="str">
        <f>Invoice!F549</f>
        <v>first line keep open</v>
      </c>
      <c r="B785" s="76">
        <f>Invoice!C549</f>
        <v>0</v>
      </c>
      <c r="C785" s="77">
        <f>Invoice!B549</f>
        <v>0</v>
      </c>
      <c r="D785" s="82">
        <f t="shared" si="35"/>
        <v>0</v>
      </c>
      <c r="E785" s="82">
        <f t="shared" si="36"/>
        <v>0</v>
      </c>
      <c r="F785" s="83">
        <f>Invoice!G549</f>
        <v>0</v>
      </c>
      <c r="G785" s="84">
        <f t="shared" si="37"/>
        <v>0</v>
      </c>
    </row>
    <row r="786" spans="1:7" s="81" customFormat="1">
      <c r="A786" s="97" t="str">
        <f>Invoice!F550</f>
        <v>first line keep open</v>
      </c>
      <c r="B786" s="76">
        <f>Invoice!C550</f>
        <v>0</v>
      </c>
      <c r="C786" s="77">
        <f>Invoice!B550</f>
        <v>0</v>
      </c>
      <c r="D786" s="82">
        <f t="shared" si="35"/>
        <v>0</v>
      </c>
      <c r="E786" s="82">
        <f t="shared" si="36"/>
        <v>0</v>
      </c>
      <c r="F786" s="83">
        <f>Invoice!G550</f>
        <v>0</v>
      </c>
      <c r="G786" s="84">
        <f t="shared" si="37"/>
        <v>0</v>
      </c>
    </row>
    <row r="787" spans="1:7" s="81" customFormat="1">
      <c r="A787" s="97" t="str">
        <f>Invoice!F551</f>
        <v>first line keep open</v>
      </c>
      <c r="B787" s="76">
        <f>Invoice!C551</f>
        <v>0</v>
      </c>
      <c r="C787" s="77">
        <f>Invoice!B551</f>
        <v>0</v>
      </c>
      <c r="D787" s="82">
        <f t="shared" si="35"/>
        <v>0</v>
      </c>
      <c r="E787" s="82">
        <f t="shared" si="36"/>
        <v>0</v>
      </c>
      <c r="F787" s="83">
        <f>Invoice!G551</f>
        <v>0</v>
      </c>
      <c r="G787" s="84">
        <f t="shared" si="37"/>
        <v>0</v>
      </c>
    </row>
    <row r="788" spans="1:7" s="81" customFormat="1">
      <c r="A788" s="97" t="str">
        <f>Invoice!F552</f>
        <v>first line keep open</v>
      </c>
      <c r="B788" s="76">
        <f>Invoice!C552</f>
        <v>0</v>
      </c>
      <c r="C788" s="77">
        <f>Invoice!B552</f>
        <v>0</v>
      </c>
      <c r="D788" s="82">
        <f t="shared" si="35"/>
        <v>0</v>
      </c>
      <c r="E788" s="82">
        <f t="shared" si="36"/>
        <v>0</v>
      </c>
      <c r="F788" s="83">
        <f>Invoice!G552</f>
        <v>0</v>
      </c>
      <c r="G788" s="84">
        <f t="shared" si="37"/>
        <v>0</v>
      </c>
    </row>
    <row r="789" spans="1:7" s="81" customFormat="1">
      <c r="A789" s="97" t="str">
        <f>Invoice!F553</f>
        <v>first line keep open</v>
      </c>
      <c r="B789" s="76">
        <f>Invoice!C553</f>
        <v>0</v>
      </c>
      <c r="C789" s="77">
        <f>Invoice!B553</f>
        <v>0</v>
      </c>
      <c r="D789" s="82">
        <f t="shared" si="35"/>
        <v>0</v>
      </c>
      <c r="E789" s="82">
        <f t="shared" si="36"/>
        <v>0</v>
      </c>
      <c r="F789" s="83">
        <f>Invoice!G553</f>
        <v>0</v>
      </c>
      <c r="G789" s="84">
        <f t="shared" si="37"/>
        <v>0</v>
      </c>
    </row>
    <row r="790" spans="1:7" s="81" customFormat="1">
      <c r="A790" s="97" t="str">
        <f>Invoice!F554</f>
        <v>first line keep open</v>
      </c>
      <c r="B790" s="76">
        <f>Invoice!C554</f>
        <v>0</v>
      </c>
      <c r="C790" s="77">
        <f>Invoice!B554</f>
        <v>0</v>
      </c>
      <c r="D790" s="82">
        <f t="shared" si="35"/>
        <v>0</v>
      </c>
      <c r="E790" s="82">
        <f t="shared" si="36"/>
        <v>0</v>
      </c>
      <c r="F790" s="83">
        <f>Invoice!G554</f>
        <v>0</v>
      </c>
      <c r="G790" s="84">
        <f t="shared" si="37"/>
        <v>0</v>
      </c>
    </row>
    <row r="791" spans="1:7" s="81" customFormat="1">
      <c r="A791" s="97" t="str">
        <f>Invoice!F555</f>
        <v>first line keep open</v>
      </c>
      <c r="B791" s="76">
        <f>Invoice!C555</f>
        <v>0</v>
      </c>
      <c r="C791" s="77">
        <f>Invoice!B555</f>
        <v>0</v>
      </c>
      <c r="D791" s="82">
        <f t="shared" si="35"/>
        <v>0</v>
      </c>
      <c r="E791" s="82">
        <f t="shared" si="36"/>
        <v>0</v>
      </c>
      <c r="F791" s="83">
        <f>Invoice!G555</f>
        <v>0</v>
      </c>
      <c r="G791" s="84">
        <f t="shared" si="37"/>
        <v>0</v>
      </c>
    </row>
    <row r="792" spans="1:7" s="81" customFormat="1">
      <c r="A792" s="97" t="str">
        <f>Invoice!F556</f>
        <v>first line keep open</v>
      </c>
      <c r="B792" s="76">
        <f>Invoice!C556</f>
        <v>0</v>
      </c>
      <c r="C792" s="77">
        <f>Invoice!B556</f>
        <v>0</v>
      </c>
      <c r="D792" s="82">
        <f t="shared" si="35"/>
        <v>0</v>
      </c>
      <c r="E792" s="82">
        <f t="shared" si="36"/>
        <v>0</v>
      </c>
      <c r="F792" s="83">
        <f>Invoice!G556</f>
        <v>0</v>
      </c>
      <c r="G792" s="84">
        <f t="shared" si="37"/>
        <v>0</v>
      </c>
    </row>
    <row r="793" spans="1:7" s="81" customFormat="1">
      <c r="A793" s="97" t="str">
        <f>Invoice!F557</f>
        <v>first line keep open</v>
      </c>
      <c r="B793" s="76">
        <f>Invoice!C557</f>
        <v>0</v>
      </c>
      <c r="C793" s="77">
        <f>Invoice!B557</f>
        <v>0</v>
      </c>
      <c r="D793" s="82">
        <f t="shared" si="35"/>
        <v>0</v>
      </c>
      <c r="E793" s="82">
        <f t="shared" si="36"/>
        <v>0</v>
      </c>
      <c r="F793" s="83">
        <f>Invoice!G557</f>
        <v>0</v>
      </c>
      <c r="G793" s="84">
        <f t="shared" si="37"/>
        <v>0</v>
      </c>
    </row>
    <row r="794" spans="1:7" s="81" customFormat="1">
      <c r="A794" s="97" t="str">
        <f>Invoice!F558</f>
        <v>first line keep open</v>
      </c>
      <c r="B794" s="76">
        <f>Invoice!C558</f>
        <v>0</v>
      </c>
      <c r="C794" s="77">
        <f>Invoice!B558</f>
        <v>0</v>
      </c>
      <c r="D794" s="82">
        <f t="shared" si="35"/>
        <v>0</v>
      </c>
      <c r="E794" s="82">
        <f t="shared" si="36"/>
        <v>0</v>
      </c>
      <c r="F794" s="83">
        <f>Invoice!G558</f>
        <v>0</v>
      </c>
      <c r="G794" s="84">
        <f t="shared" si="37"/>
        <v>0</v>
      </c>
    </row>
    <row r="795" spans="1:7" s="81" customFormat="1">
      <c r="A795" s="97" t="str">
        <f>Invoice!F559</f>
        <v>first line keep open</v>
      </c>
      <c r="B795" s="76">
        <f>Invoice!C559</f>
        <v>0</v>
      </c>
      <c r="C795" s="77">
        <f>Invoice!B559</f>
        <v>0</v>
      </c>
      <c r="D795" s="82">
        <f t="shared" si="35"/>
        <v>0</v>
      </c>
      <c r="E795" s="82">
        <f t="shared" si="36"/>
        <v>0</v>
      </c>
      <c r="F795" s="83">
        <f>Invoice!G559</f>
        <v>0</v>
      </c>
      <c r="G795" s="84">
        <f t="shared" si="37"/>
        <v>0</v>
      </c>
    </row>
    <row r="796" spans="1:7" s="81" customFormat="1">
      <c r="A796" s="97" t="str">
        <f>Invoice!F560</f>
        <v>first line keep open</v>
      </c>
      <c r="B796" s="76">
        <f>Invoice!C560</f>
        <v>0</v>
      </c>
      <c r="C796" s="77">
        <f>Invoice!B560</f>
        <v>0</v>
      </c>
      <c r="D796" s="82">
        <f t="shared" si="35"/>
        <v>0</v>
      </c>
      <c r="E796" s="82">
        <f t="shared" si="36"/>
        <v>0</v>
      </c>
      <c r="F796" s="83">
        <f>Invoice!G560</f>
        <v>0</v>
      </c>
      <c r="G796" s="84">
        <f t="shared" si="37"/>
        <v>0</v>
      </c>
    </row>
    <row r="797" spans="1:7" s="81" customFormat="1">
      <c r="A797" s="97" t="str">
        <f>Invoice!F561</f>
        <v>first line keep open</v>
      </c>
      <c r="B797" s="76">
        <f>Invoice!C561</f>
        <v>0</v>
      </c>
      <c r="C797" s="77">
        <f>Invoice!B561</f>
        <v>0</v>
      </c>
      <c r="D797" s="82">
        <f t="shared" si="35"/>
        <v>0</v>
      </c>
      <c r="E797" s="82">
        <f t="shared" si="36"/>
        <v>0</v>
      </c>
      <c r="F797" s="83">
        <f>Invoice!G561</f>
        <v>0</v>
      </c>
      <c r="G797" s="84">
        <f t="shared" si="37"/>
        <v>0</v>
      </c>
    </row>
    <row r="798" spans="1:7" s="81" customFormat="1">
      <c r="A798" s="97" t="str">
        <f>Invoice!F562</f>
        <v>first line keep open</v>
      </c>
      <c r="B798" s="76">
        <f>Invoice!C562</f>
        <v>0</v>
      </c>
      <c r="C798" s="77">
        <f>Invoice!B562</f>
        <v>0</v>
      </c>
      <c r="D798" s="82">
        <f t="shared" si="35"/>
        <v>0</v>
      </c>
      <c r="E798" s="82">
        <f t="shared" si="36"/>
        <v>0</v>
      </c>
      <c r="F798" s="83">
        <f>Invoice!G562</f>
        <v>0</v>
      </c>
      <c r="G798" s="84">
        <f t="shared" si="37"/>
        <v>0</v>
      </c>
    </row>
    <row r="799" spans="1:7" s="81" customFormat="1">
      <c r="A799" s="97" t="str">
        <f>Invoice!F563</f>
        <v>first line keep open</v>
      </c>
      <c r="B799" s="76">
        <f>Invoice!C563</f>
        <v>0</v>
      </c>
      <c r="C799" s="77">
        <f>Invoice!B563</f>
        <v>0</v>
      </c>
      <c r="D799" s="82">
        <f t="shared" si="35"/>
        <v>0</v>
      </c>
      <c r="E799" s="82">
        <f t="shared" si="36"/>
        <v>0</v>
      </c>
      <c r="F799" s="83">
        <f>Invoice!G563</f>
        <v>0</v>
      </c>
      <c r="G799" s="84">
        <f t="shared" si="37"/>
        <v>0</v>
      </c>
    </row>
    <row r="800" spans="1:7" s="81" customFormat="1">
      <c r="A800" s="97" t="str">
        <f>Invoice!F564</f>
        <v>first line keep open</v>
      </c>
      <c r="B800" s="76">
        <f>Invoice!C564</f>
        <v>0</v>
      </c>
      <c r="C800" s="77">
        <f>Invoice!B564</f>
        <v>0</v>
      </c>
      <c r="D800" s="82">
        <f t="shared" si="35"/>
        <v>0</v>
      </c>
      <c r="E800" s="82">
        <f t="shared" si="36"/>
        <v>0</v>
      </c>
      <c r="F800" s="83">
        <f>Invoice!G564</f>
        <v>0</v>
      </c>
      <c r="G800" s="84">
        <f t="shared" si="37"/>
        <v>0</v>
      </c>
    </row>
    <row r="801" spans="1:7" s="81" customFormat="1">
      <c r="A801" s="97" t="str">
        <f>Invoice!F565</f>
        <v>first line keep open</v>
      </c>
      <c r="B801" s="76">
        <f>Invoice!C565</f>
        <v>0</v>
      </c>
      <c r="C801" s="77">
        <f>Invoice!B565</f>
        <v>0</v>
      </c>
      <c r="D801" s="82">
        <f t="shared" si="35"/>
        <v>0</v>
      </c>
      <c r="E801" s="82">
        <f t="shared" si="36"/>
        <v>0</v>
      </c>
      <c r="F801" s="83">
        <f>Invoice!G565</f>
        <v>0</v>
      </c>
      <c r="G801" s="84">
        <f t="shared" si="37"/>
        <v>0</v>
      </c>
    </row>
    <row r="802" spans="1:7" s="81" customFormat="1">
      <c r="A802" s="97" t="str">
        <f>Invoice!F566</f>
        <v>first line keep open</v>
      </c>
      <c r="B802" s="76">
        <f>Invoice!C566</f>
        <v>0</v>
      </c>
      <c r="C802" s="77">
        <f>Invoice!B566</f>
        <v>0</v>
      </c>
      <c r="D802" s="82">
        <f t="shared" si="35"/>
        <v>0</v>
      </c>
      <c r="E802" s="82">
        <f t="shared" si="36"/>
        <v>0</v>
      </c>
      <c r="F802" s="83">
        <f>Invoice!G566</f>
        <v>0</v>
      </c>
      <c r="G802" s="84">
        <f t="shared" si="37"/>
        <v>0</v>
      </c>
    </row>
    <row r="803" spans="1:7" s="81" customFormat="1">
      <c r="A803" s="97" t="str">
        <f>Invoice!F567</f>
        <v>first line keep open</v>
      </c>
      <c r="B803" s="76">
        <f>Invoice!C567</f>
        <v>0</v>
      </c>
      <c r="C803" s="77">
        <f>Invoice!B567</f>
        <v>0</v>
      </c>
      <c r="D803" s="82">
        <f t="shared" si="35"/>
        <v>0</v>
      </c>
      <c r="E803" s="82">
        <f t="shared" si="36"/>
        <v>0</v>
      </c>
      <c r="F803" s="83">
        <f>Invoice!G567</f>
        <v>0</v>
      </c>
      <c r="G803" s="84">
        <f t="shared" si="37"/>
        <v>0</v>
      </c>
    </row>
    <row r="804" spans="1:7" s="81" customFormat="1">
      <c r="A804" s="97" t="str">
        <f>Invoice!F568</f>
        <v>first line keep open</v>
      </c>
      <c r="B804" s="76">
        <f>Invoice!C568</f>
        <v>0</v>
      </c>
      <c r="C804" s="77">
        <f>Invoice!B568</f>
        <v>0</v>
      </c>
      <c r="D804" s="82">
        <f t="shared" si="35"/>
        <v>0</v>
      </c>
      <c r="E804" s="82">
        <f t="shared" si="36"/>
        <v>0</v>
      </c>
      <c r="F804" s="83">
        <f>Invoice!G568</f>
        <v>0</v>
      </c>
      <c r="G804" s="84">
        <f t="shared" si="37"/>
        <v>0</v>
      </c>
    </row>
    <row r="805" spans="1:7" s="81" customFormat="1">
      <c r="A805" s="97" t="str">
        <f>Invoice!F569</f>
        <v>first line keep open</v>
      </c>
      <c r="B805" s="76">
        <f>Invoice!C569</f>
        <v>0</v>
      </c>
      <c r="C805" s="77">
        <f>Invoice!B569</f>
        <v>0</v>
      </c>
      <c r="D805" s="82">
        <f t="shared" si="35"/>
        <v>0</v>
      </c>
      <c r="E805" s="82">
        <f t="shared" si="36"/>
        <v>0</v>
      </c>
      <c r="F805" s="83">
        <f>Invoice!G569</f>
        <v>0</v>
      </c>
      <c r="G805" s="84">
        <f t="shared" si="37"/>
        <v>0</v>
      </c>
    </row>
    <row r="806" spans="1:7" s="81" customFormat="1">
      <c r="A806" s="97" t="str">
        <f>Invoice!F570</f>
        <v>first line keep open</v>
      </c>
      <c r="B806" s="76">
        <f>Invoice!C570</f>
        <v>0</v>
      </c>
      <c r="C806" s="77">
        <f>Invoice!B570</f>
        <v>0</v>
      </c>
      <c r="D806" s="82">
        <f t="shared" si="35"/>
        <v>0</v>
      </c>
      <c r="E806" s="82">
        <f t="shared" si="36"/>
        <v>0</v>
      </c>
      <c r="F806" s="83">
        <f>Invoice!G570</f>
        <v>0</v>
      </c>
      <c r="G806" s="84">
        <f t="shared" si="37"/>
        <v>0</v>
      </c>
    </row>
    <row r="807" spans="1:7" s="81" customFormat="1">
      <c r="A807" s="97" t="str">
        <f>Invoice!F571</f>
        <v>first line keep open</v>
      </c>
      <c r="B807" s="76">
        <f>Invoice!C571</f>
        <v>0</v>
      </c>
      <c r="C807" s="77">
        <f>Invoice!B571</f>
        <v>0</v>
      </c>
      <c r="D807" s="82">
        <f t="shared" si="35"/>
        <v>0</v>
      </c>
      <c r="E807" s="82">
        <f t="shared" si="36"/>
        <v>0</v>
      </c>
      <c r="F807" s="83">
        <f>Invoice!G571</f>
        <v>0</v>
      </c>
      <c r="G807" s="84">
        <f t="shared" si="37"/>
        <v>0</v>
      </c>
    </row>
    <row r="808" spans="1:7" s="81" customFormat="1">
      <c r="A808" s="97" t="str">
        <f>Invoice!F572</f>
        <v>first line keep open</v>
      </c>
      <c r="B808" s="76">
        <f>Invoice!C572</f>
        <v>0</v>
      </c>
      <c r="C808" s="77">
        <f>Invoice!B572</f>
        <v>0</v>
      </c>
      <c r="D808" s="82">
        <f t="shared" si="35"/>
        <v>0</v>
      </c>
      <c r="E808" s="82">
        <f t="shared" si="36"/>
        <v>0</v>
      </c>
      <c r="F808" s="83">
        <f>Invoice!G572</f>
        <v>0</v>
      </c>
      <c r="G808" s="84">
        <f t="shared" si="37"/>
        <v>0</v>
      </c>
    </row>
    <row r="809" spans="1:7" s="81" customFormat="1">
      <c r="A809" s="97" t="str">
        <f>Invoice!F573</f>
        <v>first line keep open</v>
      </c>
      <c r="B809" s="76">
        <f>Invoice!C573</f>
        <v>0</v>
      </c>
      <c r="C809" s="77">
        <f>Invoice!B573</f>
        <v>0</v>
      </c>
      <c r="D809" s="82">
        <f t="shared" si="35"/>
        <v>0</v>
      </c>
      <c r="E809" s="82">
        <f t="shared" si="36"/>
        <v>0</v>
      </c>
      <c r="F809" s="83">
        <f>Invoice!G573</f>
        <v>0</v>
      </c>
      <c r="G809" s="84">
        <f t="shared" si="37"/>
        <v>0</v>
      </c>
    </row>
    <row r="810" spans="1:7" s="81" customFormat="1">
      <c r="A810" s="97" t="str">
        <f>Invoice!F574</f>
        <v>first line keep open</v>
      </c>
      <c r="B810" s="76">
        <f>Invoice!C574</f>
        <v>0</v>
      </c>
      <c r="C810" s="77">
        <f>Invoice!B574</f>
        <v>0</v>
      </c>
      <c r="D810" s="82">
        <f t="shared" si="35"/>
        <v>0</v>
      </c>
      <c r="E810" s="82">
        <f t="shared" si="36"/>
        <v>0</v>
      </c>
      <c r="F810" s="83">
        <f>Invoice!G574</f>
        <v>0</v>
      </c>
      <c r="G810" s="84">
        <f t="shared" si="37"/>
        <v>0</v>
      </c>
    </row>
    <row r="811" spans="1:7" s="81" customFormat="1">
      <c r="A811" s="97" t="str">
        <f>Invoice!F575</f>
        <v>first line keep open</v>
      </c>
      <c r="B811" s="76">
        <f>Invoice!C575</f>
        <v>0</v>
      </c>
      <c r="C811" s="77">
        <f>Invoice!B575</f>
        <v>0</v>
      </c>
      <c r="D811" s="82">
        <f t="shared" si="35"/>
        <v>0</v>
      </c>
      <c r="E811" s="82">
        <f t="shared" si="36"/>
        <v>0</v>
      </c>
      <c r="F811" s="83">
        <f>Invoice!G575</f>
        <v>0</v>
      </c>
      <c r="G811" s="84">
        <f t="shared" si="37"/>
        <v>0</v>
      </c>
    </row>
    <row r="812" spans="1:7" s="81" customFormat="1">
      <c r="A812" s="97" t="str">
        <f>Invoice!F576</f>
        <v>first line keep open</v>
      </c>
      <c r="B812" s="76">
        <f>Invoice!C576</f>
        <v>0</v>
      </c>
      <c r="C812" s="77">
        <f>Invoice!B576</f>
        <v>0</v>
      </c>
      <c r="D812" s="82">
        <f t="shared" si="35"/>
        <v>0</v>
      </c>
      <c r="E812" s="82">
        <f t="shared" si="36"/>
        <v>0</v>
      </c>
      <c r="F812" s="83">
        <f>Invoice!G576</f>
        <v>0</v>
      </c>
      <c r="G812" s="84">
        <f t="shared" si="37"/>
        <v>0</v>
      </c>
    </row>
    <row r="813" spans="1:7" s="81" customFormat="1">
      <c r="A813" s="97" t="str">
        <f>Invoice!F577</f>
        <v>first line keep open</v>
      </c>
      <c r="B813" s="76">
        <f>Invoice!C577</f>
        <v>0</v>
      </c>
      <c r="C813" s="77">
        <f>Invoice!B577</f>
        <v>0</v>
      </c>
      <c r="D813" s="82">
        <f t="shared" si="35"/>
        <v>0</v>
      </c>
      <c r="E813" s="82">
        <f t="shared" si="36"/>
        <v>0</v>
      </c>
      <c r="F813" s="83">
        <f>Invoice!G577</f>
        <v>0</v>
      </c>
      <c r="G813" s="84">
        <f t="shared" si="37"/>
        <v>0</v>
      </c>
    </row>
    <row r="814" spans="1:7" s="81" customFormat="1">
      <c r="A814" s="97" t="str">
        <f>Invoice!F578</f>
        <v>first line keep open</v>
      </c>
      <c r="B814" s="76">
        <f>Invoice!C578</f>
        <v>0</v>
      </c>
      <c r="C814" s="77">
        <f>Invoice!B578</f>
        <v>0</v>
      </c>
      <c r="D814" s="82">
        <f t="shared" si="35"/>
        <v>0</v>
      </c>
      <c r="E814" s="82">
        <f t="shared" si="36"/>
        <v>0</v>
      </c>
      <c r="F814" s="83">
        <f>Invoice!G578</f>
        <v>0</v>
      </c>
      <c r="G814" s="84">
        <f t="shared" si="37"/>
        <v>0</v>
      </c>
    </row>
    <row r="815" spans="1:7" s="81" customFormat="1">
      <c r="A815" s="97" t="str">
        <f>Invoice!F579</f>
        <v>first line keep open</v>
      </c>
      <c r="B815" s="76">
        <f>Invoice!C579</f>
        <v>0</v>
      </c>
      <c r="C815" s="77">
        <f>Invoice!B579</f>
        <v>0</v>
      </c>
      <c r="D815" s="82">
        <f t="shared" si="35"/>
        <v>0</v>
      </c>
      <c r="E815" s="82">
        <f t="shared" si="36"/>
        <v>0</v>
      </c>
      <c r="F815" s="83">
        <f>Invoice!G579</f>
        <v>0</v>
      </c>
      <c r="G815" s="84">
        <f t="shared" si="37"/>
        <v>0</v>
      </c>
    </row>
    <row r="816" spans="1:7" s="81" customFormat="1">
      <c r="A816" s="97" t="str">
        <f>Invoice!F580</f>
        <v>first line keep open</v>
      </c>
      <c r="B816" s="76">
        <f>Invoice!C580</f>
        <v>0</v>
      </c>
      <c r="C816" s="77">
        <f>Invoice!B580</f>
        <v>0</v>
      </c>
      <c r="D816" s="82">
        <f t="shared" si="35"/>
        <v>0</v>
      </c>
      <c r="E816" s="82">
        <f t="shared" si="36"/>
        <v>0</v>
      </c>
      <c r="F816" s="83">
        <f>Invoice!G580</f>
        <v>0</v>
      </c>
      <c r="G816" s="84">
        <f t="shared" si="37"/>
        <v>0</v>
      </c>
    </row>
    <row r="817" spans="1:7" s="81" customFormat="1">
      <c r="A817" s="97" t="str">
        <f>Invoice!F581</f>
        <v>first line keep open</v>
      </c>
      <c r="B817" s="76">
        <f>Invoice!C581</f>
        <v>0</v>
      </c>
      <c r="C817" s="77">
        <f>Invoice!B581</f>
        <v>0</v>
      </c>
      <c r="D817" s="82">
        <f t="shared" si="35"/>
        <v>0</v>
      </c>
      <c r="E817" s="82">
        <f t="shared" si="36"/>
        <v>0</v>
      </c>
      <c r="F817" s="83">
        <f>Invoice!G581</f>
        <v>0</v>
      </c>
      <c r="G817" s="84">
        <f t="shared" si="37"/>
        <v>0</v>
      </c>
    </row>
    <row r="818" spans="1:7" s="81" customFormat="1">
      <c r="A818" s="97" t="str">
        <f>Invoice!F582</f>
        <v>first line keep open</v>
      </c>
      <c r="B818" s="76">
        <f>Invoice!C582</f>
        <v>0</v>
      </c>
      <c r="C818" s="77">
        <f>Invoice!B582</f>
        <v>0</v>
      </c>
      <c r="D818" s="82">
        <f t="shared" si="35"/>
        <v>0</v>
      </c>
      <c r="E818" s="82">
        <f t="shared" si="36"/>
        <v>0</v>
      </c>
      <c r="F818" s="83">
        <f>Invoice!G582</f>
        <v>0</v>
      </c>
      <c r="G818" s="84">
        <f t="shared" si="37"/>
        <v>0</v>
      </c>
    </row>
    <row r="819" spans="1:7" s="81" customFormat="1">
      <c r="A819" s="97" t="str">
        <f>Invoice!F583</f>
        <v>first line keep open</v>
      </c>
      <c r="B819" s="76">
        <f>Invoice!C583</f>
        <v>0</v>
      </c>
      <c r="C819" s="77">
        <f>Invoice!B583</f>
        <v>0</v>
      </c>
      <c r="D819" s="82">
        <f t="shared" si="35"/>
        <v>0</v>
      </c>
      <c r="E819" s="82">
        <f t="shared" si="36"/>
        <v>0</v>
      </c>
      <c r="F819" s="83">
        <f>Invoice!G583</f>
        <v>0</v>
      </c>
      <c r="G819" s="84">
        <f t="shared" si="37"/>
        <v>0</v>
      </c>
    </row>
    <row r="820" spans="1:7" s="81" customFormat="1">
      <c r="A820" s="97" t="str">
        <f>Invoice!F584</f>
        <v>first line keep open</v>
      </c>
      <c r="B820" s="76">
        <f>Invoice!C584</f>
        <v>0</v>
      </c>
      <c r="C820" s="77">
        <f>Invoice!B584</f>
        <v>0</v>
      </c>
      <c r="D820" s="82">
        <f t="shared" si="35"/>
        <v>0</v>
      </c>
      <c r="E820" s="82">
        <f t="shared" si="36"/>
        <v>0</v>
      </c>
      <c r="F820" s="83">
        <f>Invoice!G584</f>
        <v>0</v>
      </c>
      <c r="G820" s="84">
        <f t="shared" si="37"/>
        <v>0</v>
      </c>
    </row>
    <row r="821" spans="1:7" s="81" customFormat="1">
      <c r="A821" s="97" t="str">
        <f>Invoice!F585</f>
        <v>first line keep open</v>
      </c>
      <c r="B821" s="76">
        <f>Invoice!C585</f>
        <v>0</v>
      </c>
      <c r="C821" s="77">
        <f>Invoice!B585</f>
        <v>0</v>
      </c>
      <c r="D821" s="82">
        <f t="shared" si="35"/>
        <v>0</v>
      </c>
      <c r="E821" s="82">
        <f t="shared" si="36"/>
        <v>0</v>
      </c>
      <c r="F821" s="83">
        <f>Invoice!G585</f>
        <v>0</v>
      </c>
      <c r="G821" s="84">
        <f t="shared" si="37"/>
        <v>0</v>
      </c>
    </row>
    <row r="822" spans="1:7" s="81" customFormat="1">
      <c r="A822" s="97" t="str">
        <f>Invoice!F586</f>
        <v>first line keep open</v>
      </c>
      <c r="B822" s="76">
        <f>Invoice!C586</f>
        <v>0</v>
      </c>
      <c r="C822" s="77">
        <f>Invoice!B586</f>
        <v>0</v>
      </c>
      <c r="D822" s="82">
        <f t="shared" si="35"/>
        <v>0</v>
      </c>
      <c r="E822" s="82">
        <f t="shared" si="36"/>
        <v>0</v>
      </c>
      <c r="F822" s="83">
        <f>Invoice!G586</f>
        <v>0</v>
      </c>
      <c r="G822" s="84">
        <f t="shared" si="37"/>
        <v>0</v>
      </c>
    </row>
    <row r="823" spans="1:7" s="81" customFormat="1">
      <c r="A823" s="97" t="str">
        <f>Invoice!F587</f>
        <v>first line keep open</v>
      </c>
      <c r="B823" s="76">
        <f>Invoice!C587</f>
        <v>0</v>
      </c>
      <c r="C823" s="77">
        <f>Invoice!B587</f>
        <v>0</v>
      </c>
      <c r="D823" s="82">
        <f t="shared" si="35"/>
        <v>0</v>
      </c>
      <c r="E823" s="82">
        <f t="shared" si="36"/>
        <v>0</v>
      </c>
      <c r="F823" s="83">
        <f>Invoice!G587</f>
        <v>0</v>
      </c>
      <c r="G823" s="84">
        <f t="shared" si="37"/>
        <v>0</v>
      </c>
    </row>
    <row r="824" spans="1:7" s="81" customFormat="1">
      <c r="A824" s="97" t="str">
        <f>Invoice!F588</f>
        <v>first line keep open</v>
      </c>
      <c r="B824" s="76">
        <f>Invoice!C588</f>
        <v>0</v>
      </c>
      <c r="C824" s="77">
        <f>Invoice!B588</f>
        <v>0</v>
      </c>
      <c r="D824" s="82">
        <f t="shared" si="35"/>
        <v>0</v>
      </c>
      <c r="E824" s="82">
        <f t="shared" si="36"/>
        <v>0</v>
      </c>
      <c r="F824" s="83">
        <f>Invoice!G588</f>
        <v>0</v>
      </c>
      <c r="G824" s="84">
        <f t="shared" si="37"/>
        <v>0</v>
      </c>
    </row>
    <row r="825" spans="1:7" s="81" customFormat="1">
      <c r="A825" s="97" t="str">
        <f>Invoice!F589</f>
        <v>first line keep open</v>
      </c>
      <c r="B825" s="76">
        <f>Invoice!C589</f>
        <v>0</v>
      </c>
      <c r="C825" s="77">
        <f>Invoice!B589</f>
        <v>0</v>
      </c>
      <c r="D825" s="82">
        <f t="shared" si="35"/>
        <v>0</v>
      </c>
      <c r="E825" s="82">
        <f t="shared" si="36"/>
        <v>0</v>
      </c>
      <c r="F825" s="83">
        <f>Invoice!G589</f>
        <v>0</v>
      </c>
      <c r="G825" s="84">
        <f t="shared" si="37"/>
        <v>0</v>
      </c>
    </row>
    <row r="826" spans="1:7" s="81" customFormat="1">
      <c r="A826" s="97" t="str">
        <f>Invoice!F590</f>
        <v>first line keep open</v>
      </c>
      <c r="B826" s="76">
        <f>Invoice!C590</f>
        <v>0</v>
      </c>
      <c r="C826" s="77">
        <f>Invoice!B590</f>
        <v>0</v>
      </c>
      <c r="D826" s="82">
        <f t="shared" si="35"/>
        <v>0</v>
      </c>
      <c r="E826" s="82">
        <f t="shared" si="36"/>
        <v>0</v>
      </c>
      <c r="F826" s="83">
        <f>Invoice!G590</f>
        <v>0</v>
      </c>
      <c r="G826" s="84">
        <f t="shared" si="37"/>
        <v>0</v>
      </c>
    </row>
    <row r="827" spans="1:7" s="81" customFormat="1">
      <c r="A827" s="97" t="str">
        <f>Invoice!F591</f>
        <v>first line keep open</v>
      </c>
      <c r="B827" s="76">
        <f>Invoice!C591</f>
        <v>0</v>
      </c>
      <c r="C827" s="77">
        <f>Invoice!B591</f>
        <v>0</v>
      </c>
      <c r="D827" s="82">
        <f t="shared" si="35"/>
        <v>0</v>
      </c>
      <c r="E827" s="82">
        <f t="shared" si="36"/>
        <v>0</v>
      </c>
      <c r="F827" s="83">
        <f>Invoice!G591</f>
        <v>0</v>
      </c>
      <c r="G827" s="84">
        <f t="shared" si="37"/>
        <v>0</v>
      </c>
    </row>
    <row r="828" spans="1:7" s="81" customFormat="1">
      <c r="A828" s="97" t="str">
        <f>Invoice!F592</f>
        <v>first line keep open</v>
      </c>
      <c r="B828" s="76">
        <f>Invoice!C592</f>
        <v>0</v>
      </c>
      <c r="C828" s="77">
        <f>Invoice!B592</f>
        <v>0</v>
      </c>
      <c r="D828" s="82">
        <f t="shared" si="35"/>
        <v>0</v>
      </c>
      <c r="E828" s="82">
        <f t="shared" si="36"/>
        <v>0</v>
      </c>
      <c r="F828" s="83">
        <f>Invoice!G592</f>
        <v>0</v>
      </c>
      <c r="G828" s="84">
        <f t="shared" si="37"/>
        <v>0</v>
      </c>
    </row>
    <row r="829" spans="1:7" s="81" customFormat="1">
      <c r="A829" s="97" t="str">
        <f>Invoice!F593</f>
        <v>first line keep open</v>
      </c>
      <c r="B829" s="76">
        <f>Invoice!C593</f>
        <v>0</v>
      </c>
      <c r="C829" s="77">
        <f>Invoice!B593</f>
        <v>0</v>
      </c>
      <c r="D829" s="82">
        <f t="shared" si="35"/>
        <v>0</v>
      </c>
      <c r="E829" s="82">
        <f t="shared" si="36"/>
        <v>0</v>
      </c>
      <c r="F829" s="83">
        <f>Invoice!G593</f>
        <v>0</v>
      </c>
      <c r="G829" s="84">
        <f t="shared" si="37"/>
        <v>0</v>
      </c>
    </row>
    <row r="830" spans="1:7" s="81" customFormat="1">
      <c r="A830" s="97" t="str">
        <f>Invoice!F594</f>
        <v>first line keep open</v>
      </c>
      <c r="B830" s="76">
        <f>Invoice!C594</f>
        <v>0</v>
      </c>
      <c r="C830" s="77">
        <f>Invoice!B594</f>
        <v>0</v>
      </c>
      <c r="D830" s="82">
        <f t="shared" si="35"/>
        <v>0</v>
      </c>
      <c r="E830" s="82">
        <f t="shared" si="36"/>
        <v>0</v>
      </c>
      <c r="F830" s="83">
        <f>Invoice!G594</f>
        <v>0</v>
      </c>
      <c r="G830" s="84">
        <f t="shared" si="37"/>
        <v>0</v>
      </c>
    </row>
    <row r="831" spans="1:7" s="81" customFormat="1">
      <c r="A831" s="97" t="str">
        <f>Invoice!F595</f>
        <v>first line keep open</v>
      </c>
      <c r="B831" s="76">
        <f>Invoice!C595</f>
        <v>0</v>
      </c>
      <c r="C831" s="77">
        <f>Invoice!B595</f>
        <v>0</v>
      </c>
      <c r="D831" s="82">
        <f t="shared" si="35"/>
        <v>0</v>
      </c>
      <c r="E831" s="82">
        <f t="shared" si="36"/>
        <v>0</v>
      </c>
      <c r="F831" s="83">
        <f>Invoice!G595</f>
        <v>0</v>
      </c>
      <c r="G831" s="84">
        <f t="shared" si="37"/>
        <v>0</v>
      </c>
    </row>
    <row r="832" spans="1:7" s="81" customFormat="1">
      <c r="A832" s="97" t="str">
        <f>Invoice!F596</f>
        <v>first line keep open</v>
      </c>
      <c r="B832" s="76">
        <f>Invoice!C596</f>
        <v>0</v>
      </c>
      <c r="C832" s="77">
        <f>Invoice!B596</f>
        <v>0</v>
      </c>
      <c r="D832" s="82">
        <f t="shared" si="35"/>
        <v>0</v>
      </c>
      <c r="E832" s="82">
        <f t="shared" si="36"/>
        <v>0</v>
      </c>
      <c r="F832" s="83">
        <f>Invoice!G596</f>
        <v>0</v>
      </c>
      <c r="G832" s="84">
        <f t="shared" si="37"/>
        <v>0</v>
      </c>
    </row>
    <row r="833" spans="1:7" s="81" customFormat="1">
      <c r="A833" s="97" t="str">
        <f>Invoice!F597</f>
        <v>first line keep open</v>
      </c>
      <c r="B833" s="76">
        <f>Invoice!C597</f>
        <v>0</v>
      </c>
      <c r="C833" s="77">
        <f>Invoice!B597</f>
        <v>0</v>
      </c>
      <c r="D833" s="82">
        <f t="shared" ref="D833:D896" si="38">F833/$D$14</f>
        <v>0</v>
      </c>
      <c r="E833" s="82">
        <f t="shared" ref="E833:E896" si="39">G833/$D$14</f>
        <v>0</v>
      </c>
      <c r="F833" s="83">
        <f>Invoice!G597</f>
        <v>0</v>
      </c>
      <c r="G833" s="84">
        <f t="shared" ref="G833:G896" si="40">C833*F833</f>
        <v>0</v>
      </c>
    </row>
    <row r="834" spans="1:7" s="81" customFormat="1">
      <c r="A834" s="97" t="str">
        <f>Invoice!F598</f>
        <v>first line keep open</v>
      </c>
      <c r="B834" s="76">
        <f>Invoice!C598</f>
        <v>0</v>
      </c>
      <c r="C834" s="77">
        <f>Invoice!B598</f>
        <v>0</v>
      </c>
      <c r="D834" s="82">
        <f t="shared" si="38"/>
        <v>0</v>
      </c>
      <c r="E834" s="82">
        <f t="shared" si="39"/>
        <v>0</v>
      </c>
      <c r="F834" s="83">
        <f>Invoice!G598</f>
        <v>0</v>
      </c>
      <c r="G834" s="84">
        <f t="shared" si="40"/>
        <v>0</v>
      </c>
    </row>
    <row r="835" spans="1:7" s="81" customFormat="1">
      <c r="A835" s="97" t="str">
        <f>Invoice!F599</f>
        <v>first line keep open</v>
      </c>
      <c r="B835" s="76">
        <f>Invoice!C599</f>
        <v>0</v>
      </c>
      <c r="C835" s="77">
        <f>Invoice!B599</f>
        <v>0</v>
      </c>
      <c r="D835" s="82">
        <f t="shared" si="38"/>
        <v>0</v>
      </c>
      <c r="E835" s="82">
        <f t="shared" si="39"/>
        <v>0</v>
      </c>
      <c r="F835" s="83">
        <f>Invoice!G599</f>
        <v>0</v>
      </c>
      <c r="G835" s="84">
        <f t="shared" si="40"/>
        <v>0</v>
      </c>
    </row>
    <row r="836" spans="1:7" s="81" customFormat="1">
      <c r="A836" s="97" t="str">
        <f>Invoice!F600</f>
        <v>first line keep open</v>
      </c>
      <c r="B836" s="76">
        <f>Invoice!C600</f>
        <v>0</v>
      </c>
      <c r="C836" s="77">
        <f>Invoice!B600</f>
        <v>0</v>
      </c>
      <c r="D836" s="82">
        <f t="shared" si="38"/>
        <v>0</v>
      </c>
      <c r="E836" s="82">
        <f t="shared" si="39"/>
        <v>0</v>
      </c>
      <c r="F836" s="83">
        <f>Invoice!G600</f>
        <v>0</v>
      </c>
      <c r="G836" s="84">
        <f t="shared" si="40"/>
        <v>0</v>
      </c>
    </row>
    <row r="837" spans="1:7" s="81" customFormat="1">
      <c r="A837" s="97" t="str">
        <f>Invoice!F601</f>
        <v>first line keep open</v>
      </c>
      <c r="B837" s="76">
        <f>Invoice!C601</f>
        <v>0</v>
      </c>
      <c r="C837" s="77">
        <f>Invoice!B601</f>
        <v>0</v>
      </c>
      <c r="D837" s="82">
        <f t="shared" si="38"/>
        <v>0</v>
      </c>
      <c r="E837" s="82">
        <f t="shared" si="39"/>
        <v>0</v>
      </c>
      <c r="F837" s="83">
        <f>Invoice!G601</f>
        <v>0</v>
      </c>
      <c r="G837" s="84">
        <f t="shared" si="40"/>
        <v>0</v>
      </c>
    </row>
    <row r="838" spans="1:7" s="81" customFormat="1">
      <c r="A838" s="97" t="str">
        <f>Invoice!F602</f>
        <v>first line keep open</v>
      </c>
      <c r="B838" s="76">
        <f>Invoice!C602</f>
        <v>0</v>
      </c>
      <c r="C838" s="77">
        <f>Invoice!B602</f>
        <v>0</v>
      </c>
      <c r="D838" s="82">
        <f t="shared" si="38"/>
        <v>0</v>
      </c>
      <c r="E838" s="82">
        <f t="shared" si="39"/>
        <v>0</v>
      </c>
      <c r="F838" s="83">
        <f>Invoice!G602</f>
        <v>0</v>
      </c>
      <c r="G838" s="84">
        <f t="shared" si="40"/>
        <v>0</v>
      </c>
    </row>
    <row r="839" spans="1:7" s="81" customFormat="1">
      <c r="A839" s="97" t="str">
        <f>Invoice!F603</f>
        <v>first line keep open</v>
      </c>
      <c r="B839" s="76">
        <f>Invoice!C603</f>
        <v>0</v>
      </c>
      <c r="C839" s="77">
        <f>Invoice!B603</f>
        <v>0</v>
      </c>
      <c r="D839" s="82">
        <f t="shared" si="38"/>
        <v>0</v>
      </c>
      <c r="E839" s="82">
        <f t="shared" si="39"/>
        <v>0</v>
      </c>
      <c r="F839" s="83">
        <f>Invoice!G603</f>
        <v>0</v>
      </c>
      <c r="G839" s="84">
        <f t="shared" si="40"/>
        <v>0</v>
      </c>
    </row>
    <row r="840" spans="1:7" s="81" customFormat="1">
      <c r="A840" s="97" t="str">
        <f>Invoice!F604</f>
        <v>first line keep open</v>
      </c>
      <c r="B840" s="76">
        <f>Invoice!C604</f>
        <v>0</v>
      </c>
      <c r="C840" s="77">
        <f>Invoice!B604</f>
        <v>0</v>
      </c>
      <c r="D840" s="82">
        <f t="shared" si="38"/>
        <v>0</v>
      </c>
      <c r="E840" s="82">
        <f t="shared" si="39"/>
        <v>0</v>
      </c>
      <c r="F840" s="83">
        <f>Invoice!G604</f>
        <v>0</v>
      </c>
      <c r="G840" s="84">
        <f t="shared" si="40"/>
        <v>0</v>
      </c>
    </row>
    <row r="841" spans="1:7" s="81" customFormat="1">
      <c r="A841" s="97" t="str">
        <f>Invoice!F605</f>
        <v>first line keep open</v>
      </c>
      <c r="B841" s="76">
        <f>Invoice!C605</f>
        <v>0</v>
      </c>
      <c r="C841" s="77">
        <f>Invoice!B605</f>
        <v>0</v>
      </c>
      <c r="D841" s="82">
        <f t="shared" si="38"/>
        <v>0</v>
      </c>
      <c r="E841" s="82">
        <f t="shared" si="39"/>
        <v>0</v>
      </c>
      <c r="F841" s="83">
        <f>Invoice!G605</f>
        <v>0</v>
      </c>
      <c r="G841" s="84">
        <f t="shared" si="40"/>
        <v>0</v>
      </c>
    </row>
    <row r="842" spans="1:7" s="81" customFormat="1">
      <c r="A842" s="97" t="str">
        <f>Invoice!F606</f>
        <v>first line keep open</v>
      </c>
      <c r="B842" s="76">
        <f>Invoice!C606</f>
        <v>0</v>
      </c>
      <c r="C842" s="77">
        <f>Invoice!B606</f>
        <v>0</v>
      </c>
      <c r="D842" s="82">
        <f t="shared" si="38"/>
        <v>0</v>
      </c>
      <c r="E842" s="82">
        <f t="shared" si="39"/>
        <v>0</v>
      </c>
      <c r="F842" s="83">
        <f>Invoice!G606</f>
        <v>0</v>
      </c>
      <c r="G842" s="84">
        <f t="shared" si="40"/>
        <v>0</v>
      </c>
    </row>
    <row r="843" spans="1:7" s="81" customFormat="1">
      <c r="A843" s="97" t="str">
        <f>Invoice!F607</f>
        <v>first line keep open</v>
      </c>
      <c r="B843" s="76">
        <f>Invoice!C607</f>
        <v>0</v>
      </c>
      <c r="C843" s="77">
        <f>Invoice!B607</f>
        <v>0</v>
      </c>
      <c r="D843" s="82">
        <f t="shared" si="38"/>
        <v>0</v>
      </c>
      <c r="E843" s="82">
        <f t="shared" si="39"/>
        <v>0</v>
      </c>
      <c r="F843" s="83">
        <f>Invoice!G607</f>
        <v>0</v>
      </c>
      <c r="G843" s="84">
        <f t="shared" si="40"/>
        <v>0</v>
      </c>
    </row>
    <row r="844" spans="1:7" s="81" customFormat="1">
      <c r="A844" s="97" t="str">
        <f>Invoice!F608</f>
        <v>first line keep open</v>
      </c>
      <c r="B844" s="76">
        <f>Invoice!C608</f>
        <v>0</v>
      </c>
      <c r="C844" s="77">
        <f>Invoice!B608</f>
        <v>0</v>
      </c>
      <c r="D844" s="82">
        <f t="shared" si="38"/>
        <v>0</v>
      </c>
      <c r="E844" s="82">
        <f t="shared" si="39"/>
        <v>0</v>
      </c>
      <c r="F844" s="83">
        <f>Invoice!G608</f>
        <v>0</v>
      </c>
      <c r="G844" s="84">
        <f t="shared" si="40"/>
        <v>0</v>
      </c>
    </row>
    <row r="845" spans="1:7" s="81" customFormat="1">
      <c r="A845" s="97" t="str">
        <f>Invoice!F609</f>
        <v>first line keep open</v>
      </c>
      <c r="B845" s="76">
        <f>Invoice!C609</f>
        <v>0</v>
      </c>
      <c r="C845" s="77">
        <f>Invoice!B609</f>
        <v>0</v>
      </c>
      <c r="D845" s="82">
        <f t="shared" si="38"/>
        <v>0</v>
      </c>
      <c r="E845" s="82">
        <f t="shared" si="39"/>
        <v>0</v>
      </c>
      <c r="F845" s="83">
        <f>Invoice!G609</f>
        <v>0</v>
      </c>
      <c r="G845" s="84">
        <f t="shared" si="40"/>
        <v>0</v>
      </c>
    </row>
    <row r="846" spans="1:7" s="81" customFormat="1">
      <c r="A846" s="97" t="str">
        <f>Invoice!F610</f>
        <v>first line keep open</v>
      </c>
      <c r="B846" s="76">
        <f>Invoice!C610</f>
        <v>0</v>
      </c>
      <c r="C846" s="77">
        <f>Invoice!B610</f>
        <v>0</v>
      </c>
      <c r="D846" s="82">
        <f t="shared" si="38"/>
        <v>0</v>
      </c>
      <c r="E846" s="82">
        <f t="shared" si="39"/>
        <v>0</v>
      </c>
      <c r="F846" s="83">
        <f>Invoice!G610</f>
        <v>0</v>
      </c>
      <c r="G846" s="84">
        <f t="shared" si="40"/>
        <v>0</v>
      </c>
    </row>
    <row r="847" spans="1:7" s="81" customFormat="1">
      <c r="A847" s="97" t="str">
        <f>Invoice!F611</f>
        <v>first line keep open</v>
      </c>
      <c r="B847" s="76">
        <f>Invoice!C611</f>
        <v>0</v>
      </c>
      <c r="C847" s="77">
        <f>Invoice!B611</f>
        <v>0</v>
      </c>
      <c r="D847" s="82">
        <f t="shared" si="38"/>
        <v>0</v>
      </c>
      <c r="E847" s="82">
        <f t="shared" si="39"/>
        <v>0</v>
      </c>
      <c r="F847" s="83">
        <f>Invoice!G611</f>
        <v>0</v>
      </c>
      <c r="G847" s="84">
        <f t="shared" si="40"/>
        <v>0</v>
      </c>
    </row>
    <row r="848" spans="1:7" s="81" customFormat="1">
      <c r="A848" s="97" t="str">
        <f>Invoice!F612</f>
        <v>first line keep open</v>
      </c>
      <c r="B848" s="76">
        <f>Invoice!C612</f>
        <v>0</v>
      </c>
      <c r="C848" s="77">
        <f>Invoice!B612</f>
        <v>0</v>
      </c>
      <c r="D848" s="82">
        <f t="shared" si="38"/>
        <v>0</v>
      </c>
      <c r="E848" s="82">
        <f t="shared" si="39"/>
        <v>0</v>
      </c>
      <c r="F848" s="83">
        <f>Invoice!G612</f>
        <v>0</v>
      </c>
      <c r="G848" s="84">
        <f t="shared" si="40"/>
        <v>0</v>
      </c>
    </row>
    <row r="849" spans="1:7" s="81" customFormat="1">
      <c r="A849" s="97" t="str">
        <f>Invoice!F613</f>
        <v>first line keep open</v>
      </c>
      <c r="B849" s="76">
        <f>Invoice!C613</f>
        <v>0</v>
      </c>
      <c r="C849" s="77">
        <f>Invoice!B613</f>
        <v>0</v>
      </c>
      <c r="D849" s="82">
        <f t="shared" si="38"/>
        <v>0</v>
      </c>
      <c r="E849" s="82">
        <f t="shared" si="39"/>
        <v>0</v>
      </c>
      <c r="F849" s="83">
        <f>Invoice!G613</f>
        <v>0</v>
      </c>
      <c r="G849" s="84">
        <f t="shared" si="40"/>
        <v>0</v>
      </c>
    </row>
    <row r="850" spans="1:7" s="81" customFormat="1">
      <c r="A850" s="97" t="str">
        <f>Invoice!F614</f>
        <v>first line keep open</v>
      </c>
      <c r="B850" s="76">
        <f>Invoice!C614</f>
        <v>0</v>
      </c>
      <c r="C850" s="77">
        <f>Invoice!B614</f>
        <v>0</v>
      </c>
      <c r="D850" s="82">
        <f t="shared" si="38"/>
        <v>0</v>
      </c>
      <c r="E850" s="82">
        <f t="shared" si="39"/>
        <v>0</v>
      </c>
      <c r="F850" s="83">
        <f>Invoice!G614</f>
        <v>0</v>
      </c>
      <c r="G850" s="84">
        <f t="shared" si="40"/>
        <v>0</v>
      </c>
    </row>
    <row r="851" spans="1:7" s="81" customFormat="1">
      <c r="A851" s="97" t="str">
        <f>Invoice!F615</f>
        <v>first line keep open</v>
      </c>
      <c r="B851" s="76">
        <f>Invoice!C615</f>
        <v>0</v>
      </c>
      <c r="C851" s="77">
        <f>Invoice!B615</f>
        <v>0</v>
      </c>
      <c r="D851" s="82">
        <f t="shared" si="38"/>
        <v>0</v>
      </c>
      <c r="E851" s="82">
        <f t="shared" si="39"/>
        <v>0</v>
      </c>
      <c r="F851" s="83">
        <f>Invoice!G615</f>
        <v>0</v>
      </c>
      <c r="G851" s="84">
        <f t="shared" si="40"/>
        <v>0</v>
      </c>
    </row>
    <row r="852" spans="1:7" s="81" customFormat="1">
      <c r="A852" s="97" t="str">
        <f>Invoice!F616</f>
        <v>first line keep open</v>
      </c>
      <c r="B852" s="76">
        <f>Invoice!C616</f>
        <v>0</v>
      </c>
      <c r="C852" s="77">
        <f>Invoice!B616</f>
        <v>0</v>
      </c>
      <c r="D852" s="82">
        <f t="shared" si="38"/>
        <v>0</v>
      </c>
      <c r="E852" s="82">
        <f t="shared" si="39"/>
        <v>0</v>
      </c>
      <c r="F852" s="83">
        <f>Invoice!G616</f>
        <v>0</v>
      </c>
      <c r="G852" s="84">
        <f t="shared" si="40"/>
        <v>0</v>
      </c>
    </row>
    <row r="853" spans="1:7" s="81" customFormat="1">
      <c r="A853" s="97" t="str">
        <f>Invoice!F617</f>
        <v>first line keep open</v>
      </c>
      <c r="B853" s="76">
        <f>Invoice!C617</f>
        <v>0</v>
      </c>
      <c r="C853" s="77">
        <f>Invoice!B617</f>
        <v>0</v>
      </c>
      <c r="D853" s="82">
        <f t="shared" si="38"/>
        <v>0</v>
      </c>
      <c r="E853" s="82">
        <f t="shared" si="39"/>
        <v>0</v>
      </c>
      <c r="F853" s="83">
        <f>Invoice!G617</f>
        <v>0</v>
      </c>
      <c r="G853" s="84">
        <f t="shared" si="40"/>
        <v>0</v>
      </c>
    </row>
    <row r="854" spans="1:7" s="81" customFormat="1">
      <c r="A854" s="97" t="str">
        <f>Invoice!F618</f>
        <v>first line keep open</v>
      </c>
      <c r="B854" s="76">
        <f>Invoice!C618</f>
        <v>0</v>
      </c>
      <c r="C854" s="77">
        <f>Invoice!B618</f>
        <v>0</v>
      </c>
      <c r="D854" s="82">
        <f t="shared" si="38"/>
        <v>0</v>
      </c>
      <c r="E854" s="82">
        <f t="shared" si="39"/>
        <v>0</v>
      </c>
      <c r="F854" s="83">
        <f>Invoice!G618</f>
        <v>0</v>
      </c>
      <c r="G854" s="84">
        <f t="shared" si="40"/>
        <v>0</v>
      </c>
    </row>
    <row r="855" spans="1:7" s="81" customFormat="1">
      <c r="A855" s="97" t="str">
        <f>Invoice!F619</f>
        <v>first line keep open</v>
      </c>
      <c r="B855" s="76">
        <f>Invoice!C619</f>
        <v>0</v>
      </c>
      <c r="C855" s="77">
        <f>Invoice!B619</f>
        <v>0</v>
      </c>
      <c r="D855" s="82">
        <f t="shared" si="38"/>
        <v>0</v>
      </c>
      <c r="E855" s="82">
        <f t="shared" si="39"/>
        <v>0</v>
      </c>
      <c r="F855" s="83">
        <f>Invoice!G619</f>
        <v>0</v>
      </c>
      <c r="G855" s="84">
        <f t="shared" si="40"/>
        <v>0</v>
      </c>
    </row>
    <row r="856" spans="1:7" s="81" customFormat="1">
      <c r="A856" s="97" t="str">
        <f>Invoice!F620</f>
        <v>first line keep open</v>
      </c>
      <c r="B856" s="76">
        <f>Invoice!C620</f>
        <v>0</v>
      </c>
      <c r="C856" s="77">
        <f>Invoice!B620</f>
        <v>0</v>
      </c>
      <c r="D856" s="82">
        <f t="shared" si="38"/>
        <v>0</v>
      </c>
      <c r="E856" s="82">
        <f t="shared" si="39"/>
        <v>0</v>
      </c>
      <c r="F856" s="83">
        <f>Invoice!G620</f>
        <v>0</v>
      </c>
      <c r="G856" s="84">
        <f t="shared" si="40"/>
        <v>0</v>
      </c>
    </row>
    <row r="857" spans="1:7" s="81" customFormat="1">
      <c r="A857" s="97" t="str">
        <f>Invoice!F621</f>
        <v>first line keep open</v>
      </c>
      <c r="B857" s="76">
        <f>Invoice!C621</f>
        <v>0</v>
      </c>
      <c r="C857" s="77">
        <f>Invoice!B621</f>
        <v>0</v>
      </c>
      <c r="D857" s="82">
        <f t="shared" si="38"/>
        <v>0</v>
      </c>
      <c r="E857" s="82">
        <f t="shared" si="39"/>
        <v>0</v>
      </c>
      <c r="F857" s="83">
        <f>Invoice!G621</f>
        <v>0</v>
      </c>
      <c r="G857" s="84">
        <f t="shared" si="40"/>
        <v>0</v>
      </c>
    </row>
    <row r="858" spans="1:7" s="81" customFormat="1">
      <c r="A858" s="97" t="str">
        <f>Invoice!F622</f>
        <v>first line keep open</v>
      </c>
      <c r="B858" s="76">
        <f>Invoice!C622</f>
        <v>0</v>
      </c>
      <c r="C858" s="77">
        <f>Invoice!B622</f>
        <v>0</v>
      </c>
      <c r="D858" s="82">
        <f t="shared" si="38"/>
        <v>0</v>
      </c>
      <c r="E858" s="82">
        <f t="shared" si="39"/>
        <v>0</v>
      </c>
      <c r="F858" s="83">
        <f>Invoice!G622</f>
        <v>0</v>
      </c>
      <c r="G858" s="84">
        <f t="shared" si="40"/>
        <v>0</v>
      </c>
    </row>
    <row r="859" spans="1:7" s="81" customFormat="1">
      <c r="A859" s="97" t="str">
        <f>Invoice!F623</f>
        <v>first line keep open</v>
      </c>
      <c r="B859" s="76">
        <f>Invoice!C623</f>
        <v>0</v>
      </c>
      <c r="C859" s="77">
        <f>Invoice!B623</f>
        <v>0</v>
      </c>
      <c r="D859" s="82">
        <f t="shared" si="38"/>
        <v>0</v>
      </c>
      <c r="E859" s="82">
        <f t="shared" si="39"/>
        <v>0</v>
      </c>
      <c r="F859" s="83">
        <f>Invoice!G623</f>
        <v>0</v>
      </c>
      <c r="G859" s="84">
        <f t="shared" si="40"/>
        <v>0</v>
      </c>
    </row>
    <row r="860" spans="1:7" s="81" customFormat="1">
      <c r="A860" s="97" t="str">
        <f>Invoice!F624</f>
        <v>first line keep open</v>
      </c>
      <c r="B860" s="76">
        <f>Invoice!C624</f>
        <v>0</v>
      </c>
      <c r="C860" s="77">
        <f>Invoice!B624</f>
        <v>0</v>
      </c>
      <c r="D860" s="82">
        <f t="shared" si="38"/>
        <v>0</v>
      </c>
      <c r="E860" s="82">
        <f t="shared" si="39"/>
        <v>0</v>
      </c>
      <c r="F860" s="83">
        <f>Invoice!G624</f>
        <v>0</v>
      </c>
      <c r="G860" s="84">
        <f t="shared" si="40"/>
        <v>0</v>
      </c>
    </row>
    <row r="861" spans="1:7" s="81" customFormat="1">
      <c r="A861" s="97" t="str">
        <f>Invoice!F625</f>
        <v>first line keep open</v>
      </c>
      <c r="B861" s="76">
        <f>Invoice!C625</f>
        <v>0</v>
      </c>
      <c r="C861" s="77">
        <f>Invoice!B625</f>
        <v>0</v>
      </c>
      <c r="D861" s="82">
        <f t="shared" si="38"/>
        <v>0</v>
      </c>
      <c r="E861" s="82">
        <f t="shared" si="39"/>
        <v>0</v>
      </c>
      <c r="F861" s="83">
        <f>Invoice!G625</f>
        <v>0</v>
      </c>
      <c r="G861" s="84">
        <f t="shared" si="40"/>
        <v>0</v>
      </c>
    </row>
    <row r="862" spans="1:7" s="81" customFormat="1">
      <c r="A862" s="97" t="str">
        <f>Invoice!F626</f>
        <v>first line keep open</v>
      </c>
      <c r="B862" s="76">
        <f>Invoice!C626</f>
        <v>0</v>
      </c>
      <c r="C862" s="77">
        <f>Invoice!B626</f>
        <v>0</v>
      </c>
      <c r="D862" s="82">
        <f t="shared" si="38"/>
        <v>0</v>
      </c>
      <c r="E862" s="82">
        <f t="shared" si="39"/>
        <v>0</v>
      </c>
      <c r="F862" s="83">
        <f>Invoice!G626</f>
        <v>0</v>
      </c>
      <c r="G862" s="84">
        <f t="shared" si="40"/>
        <v>0</v>
      </c>
    </row>
    <row r="863" spans="1:7" s="81" customFormat="1">
      <c r="A863" s="97" t="str">
        <f>Invoice!F627</f>
        <v>first line keep open</v>
      </c>
      <c r="B863" s="76">
        <f>Invoice!C627</f>
        <v>0</v>
      </c>
      <c r="C863" s="77">
        <f>Invoice!B627</f>
        <v>0</v>
      </c>
      <c r="D863" s="82">
        <f t="shared" si="38"/>
        <v>0</v>
      </c>
      <c r="E863" s="82">
        <f t="shared" si="39"/>
        <v>0</v>
      </c>
      <c r="F863" s="83">
        <f>Invoice!G627</f>
        <v>0</v>
      </c>
      <c r="G863" s="84">
        <f t="shared" si="40"/>
        <v>0</v>
      </c>
    </row>
    <row r="864" spans="1:7" s="81" customFormat="1">
      <c r="A864" s="97" t="str">
        <f>Invoice!F628</f>
        <v>first line keep open</v>
      </c>
      <c r="B864" s="76">
        <f>Invoice!C628</f>
        <v>0</v>
      </c>
      <c r="C864" s="77">
        <f>Invoice!B628</f>
        <v>0</v>
      </c>
      <c r="D864" s="82">
        <f t="shared" si="38"/>
        <v>0</v>
      </c>
      <c r="E864" s="82">
        <f t="shared" si="39"/>
        <v>0</v>
      </c>
      <c r="F864" s="83">
        <f>Invoice!G628</f>
        <v>0</v>
      </c>
      <c r="G864" s="84">
        <f t="shared" si="40"/>
        <v>0</v>
      </c>
    </row>
    <row r="865" spans="1:7" s="81" customFormat="1">
      <c r="A865" s="97" t="str">
        <f>Invoice!F629</f>
        <v>first line keep open</v>
      </c>
      <c r="B865" s="76">
        <f>Invoice!C629</f>
        <v>0</v>
      </c>
      <c r="C865" s="77">
        <f>Invoice!B629</f>
        <v>0</v>
      </c>
      <c r="D865" s="82">
        <f t="shared" si="38"/>
        <v>0</v>
      </c>
      <c r="E865" s="82">
        <f t="shared" si="39"/>
        <v>0</v>
      </c>
      <c r="F865" s="83">
        <f>Invoice!G629</f>
        <v>0</v>
      </c>
      <c r="G865" s="84">
        <f t="shared" si="40"/>
        <v>0</v>
      </c>
    </row>
    <row r="866" spans="1:7" s="81" customFormat="1">
      <c r="A866" s="97" t="str">
        <f>Invoice!F630</f>
        <v>first line keep open</v>
      </c>
      <c r="B866" s="76">
        <f>Invoice!C630</f>
        <v>0</v>
      </c>
      <c r="C866" s="77">
        <f>Invoice!B630</f>
        <v>0</v>
      </c>
      <c r="D866" s="82">
        <f t="shared" si="38"/>
        <v>0</v>
      </c>
      <c r="E866" s="82">
        <f t="shared" si="39"/>
        <v>0</v>
      </c>
      <c r="F866" s="83">
        <f>Invoice!G630</f>
        <v>0</v>
      </c>
      <c r="G866" s="84">
        <f t="shared" si="40"/>
        <v>0</v>
      </c>
    </row>
    <row r="867" spans="1:7" s="81" customFormat="1">
      <c r="A867" s="97" t="str">
        <f>Invoice!F631</f>
        <v>first line keep open</v>
      </c>
      <c r="B867" s="76">
        <f>Invoice!C631</f>
        <v>0</v>
      </c>
      <c r="C867" s="77">
        <f>Invoice!B631</f>
        <v>0</v>
      </c>
      <c r="D867" s="82">
        <f t="shared" si="38"/>
        <v>0</v>
      </c>
      <c r="E867" s="82">
        <f t="shared" si="39"/>
        <v>0</v>
      </c>
      <c r="F867" s="83">
        <f>Invoice!G631</f>
        <v>0</v>
      </c>
      <c r="G867" s="84">
        <f t="shared" si="40"/>
        <v>0</v>
      </c>
    </row>
    <row r="868" spans="1:7" s="81" customFormat="1">
      <c r="A868" s="97" t="str">
        <f>Invoice!F632</f>
        <v>first line keep open</v>
      </c>
      <c r="B868" s="76">
        <f>Invoice!C632</f>
        <v>0</v>
      </c>
      <c r="C868" s="77">
        <f>Invoice!B632</f>
        <v>0</v>
      </c>
      <c r="D868" s="82">
        <f t="shared" si="38"/>
        <v>0</v>
      </c>
      <c r="E868" s="82">
        <f t="shared" si="39"/>
        <v>0</v>
      </c>
      <c r="F868" s="83">
        <f>Invoice!G632</f>
        <v>0</v>
      </c>
      <c r="G868" s="84">
        <f t="shared" si="40"/>
        <v>0</v>
      </c>
    </row>
    <row r="869" spans="1:7" s="81" customFormat="1">
      <c r="A869" s="97" t="str">
        <f>Invoice!F633</f>
        <v>first line keep open</v>
      </c>
      <c r="B869" s="76">
        <f>Invoice!C633</f>
        <v>0</v>
      </c>
      <c r="C869" s="77">
        <f>Invoice!B633</f>
        <v>0</v>
      </c>
      <c r="D869" s="82">
        <f t="shared" si="38"/>
        <v>0</v>
      </c>
      <c r="E869" s="82">
        <f t="shared" si="39"/>
        <v>0</v>
      </c>
      <c r="F869" s="83">
        <f>Invoice!G633</f>
        <v>0</v>
      </c>
      <c r="G869" s="84">
        <f t="shared" si="40"/>
        <v>0</v>
      </c>
    </row>
    <row r="870" spans="1:7" s="81" customFormat="1">
      <c r="A870" s="97" t="str">
        <f>Invoice!F634</f>
        <v>first line keep open</v>
      </c>
      <c r="B870" s="76">
        <f>Invoice!C634</f>
        <v>0</v>
      </c>
      <c r="C870" s="77">
        <f>Invoice!B634</f>
        <v>0</v>
      </c>
      <c r="D870" s="82">
        <f t="shared" si="38"/>
        <v>0</v>
      </c>
      <c r="E870" s="82">
        <f t="shared" si="39"/>
        <v>0</v>
      </c>
      <c r="F870" s="83">
        <f>Invoice!G634</f>
        <v>0</v>
      </c>
      <c r="G870" s="84">
        <f t="shared" si="40"/>
        <v>0</v>
      </c>
    </row>
    <row r="871" spans="1:7" s="81" customFormat="1">
      <c r="A871" s="97" t="str">
        <f>Invoice!F635</f>
        <v>first line keep open</v>
      </c>
      <c r="B871" s="76">
        <f>Invoice!C635</f>
        <v>0</v>
      </c>
      <c r="C871" s="77">
        <f>Invoice!B635</f>
        <v>0</v>
      </c>
      <c r="D871" s="82">
        <f t="shared" si="38"/>
        <v>0</v>
      </c>
      <c r="E871" s="82">
        <f t="shared" si="39"/>
        <v>0</v>
      </c>
      <c r="F871" s="83">
        <f>Invoice!G635</f>
        <v>0</v>
      </c>
      <c r="G871" s="84">
        <f t="shared" si="40"/>
        <v>0</v>
      </c>
    </row>
    <row r="872" spans="1:7" s="81" customFormat="1">
      <c r="A872" s="97" t="str">
        <f>Invoice!F636</f>
        <v>first line keep open</v>
      </c>
      <c r="B872" s="76">
        <f>Invoice!C636</f>
        <v>0</v>
      </c>
      <c r="C872" s="77">
        <f>Invoice!B636</f>
        <v>0</v>
      </c>
      <c r="D872" s="82">
        <f t="shared" si="38"/>
        <v>0</v>
      </c>
      <c r="E872" s="82">
        <f t="shared" si="39"/>
        <v>0</v>
      </c>
      <c r="F872" s="83">
        <f>Invoice!G636</f>
        <v>0</v>
      </c>
      <c r="G872" s="84">
        <f t="shared" si="40"/>
        <v>0</v>
      </c>
    </row>
    <row r="873" spans="1:7" s="81" customFormat="1">
      <c r="A873" s="97" t="str">
        <f>Invoice!F637</f>
        <v>first line keep open</v>
      </c>
      <c r="B873" s="76">
        <f>Invoice!C637</f>
        <v>0</v>
      </c>
      <c r="C873" s="77">
        <f>Invoice!B637</f>
        <v>0</v>
      </c>
      <c r="D873" s="82">
        <f t="shared" si="38"/>
        <v>0</v>
      </c>
      <c r="E873" s="82">
        <f t="shared" si="39"/>
        <v>0</v>
      </c>
      <c r="F873" s="83">
        <f>Invoice!G637</f>
        <v>0</v>
      </c>
      <c r="G873" s="84">
        <f t="shared" si="40"/>
        <v>0</v>
      </c>
    </row>
    <row r="874" spans="1:7" s="81" customFormat="1">
      <c r="A874" s="97" t="str">
        <f>Invoice!F638</f>
        <v>first line keep open</v>
      </c>
      <c r="B874" s="76">
        <f>Invoice!C638</f>
        <v>0</v>
      </c>
      <c r="C874" s="77">
        <f>Invoice!B638</f>
        <v>0</v>
      </c>
      <c r="D874" s="82">
        <f t="shared" si="38"/>
        <v>0</v>
      </c>
      <c r="E874" s="82">
        <f t="shared" si="39"/>
        <v>0</v>
      </c>
      <c r="F874" s="83">
        <f>Invoice!G638</f>
        <v>0</v>
      </c>
      <c r="G874" s="84">
        <f t="shared" si="40"/>
        <v>0</v>
      </c>
    </row>
    <row r="875" spans="1:7" s="81" customFormat="1">
      <c r="A875" s="97" t="str">
        <f>Invoice!F639</f>
        <v>first line keep open</v>
      </c>
      <c r="B875" s="76">
        <f>Invoice!C639</f>
        <v>0</v>
      </c>
      <c r="C875" s="77">
        <f>Invoice!B639</f>
        <v>0</v>
      </c>
      <c r="D875" s="82">
        <f t="shared" si="38"/>
        <v>0</v>
      </c>
      <c r="E875" s="82">
        <f t="shared" si="39"/>
        <v>0</v>
      </c>
      <c r="F875" s="83">
        <f>Invoice!G639</f>
        <v>0</v>
      </c>
      <c r="G875" s="84">
        <f t="shared" si="40"/>
        <v>0</v>
      </c>
    </row>
    <row r="876" spans="1:7" s="81" customFormat="1">
      <c r="A876" s="97" t="str">
        <f>Invoice!F640</f>
        <v>first line keep open</v>
      </c>
      <c r="B876" s="76">
        <f>Invoice!C640</f>
        <v>0</v>
      </c>
      <c r="C876" s="77">
        <f>Invoice!B640</f>
        <v>0</v>
      </c>
      <c r="D876" s="82">
        <f t="shared" si="38"/>
        <v>0</v>
      </c>
      <c r="E876" s="82">
        <f t="shared" si="39"/>
        <v>0</v>
      </c>
      <c r="F876" s="83">
        <f>Invoice!G640</f>
        <v>0</v>
      </c>
      <c r="G876" s="84">
        <f t="shared" si="40"/>
        <v>0</v>
      </c>
    </row>
    <row r="877" spans="1:7" s="81" customFormat="1">
      <c r="A877" s="97" t="str">
        <f>Invoice!F641</f>
        <v>first line keep open</v>
      </c>
      <c r="B877" s="76">
        <f>Invoice!C641</f>
        <v>0</v>
      </c>
      <c r="C877" s="77">
        <f>Invoice!B641</f>
        <v>0</v>
      </c>
      <c r="D877" s="82">
        <f t="shared" si="38"/>
        <v>0</v>
      </c>
      <c r="E877" s="82">
        <f t="shared" si="39"/>
        <v>0</v>
      </c>
      <c r="F877" s="83">
        <f>Invoice!G641</f>
        <v>0</v>
      </c>
      <c r="G877" s="84">
        <f t="shared" si="40"/>
        <v>0</v>
      </c>
    </row>
    <row r="878" spans="1:7" s="81" customFormat="1">
      <c r="A878" s="97" t="str">
        <f>Invoice!F642</f>
        <v>first line keep open</v>
      </c>
      <c r="B878" s="76">
        <f>Invoice!C642</f>
        <v>0</v>
      </c>
      <c r="C878" s="77">
        <f>Invoice!B642</f>
        <v>0</v>
      </c>
      <c r="D878" s="82">
        <f t="shared" si="38"/>
        <v>0</v>
      </c>
      <c r="E878" s="82">
        <f t="shared" si="39"/>
        <v>0</v>
      </c>
      <c r="F878" s="83">
        <f>Invoice!G642</f>
        <v>0</v>
      </c>
      <c r="G878" s="84">
        <f t="shared" si="40"/>
        <v>0</v>
      </c>
    </row>
    <row r="879" spans="1:7" s="81" customFormat="1">
      <c r="A879" s="97" t="str">
        <f>Invoice!F643</f>
        <v>first line keep open</v>
      </c>
      <c r="B879" s="76">
        <f>Invoice!C643</f>
        <v>0</v>
      </c>
      <c r="C879" s="77">
        <f>Invoice!B643</f>
        <v>0</v>
      </c>
      <c r="D879" s="82">
        <f t="shared" si="38"/>
        <v>0</v>
      </c>
      <c r="E879" s="82">
        <f t="shared" si="39"/>
        <v>0</v>
      </c>
      <c r="F879" s="83">
        <f>Invoice!G643</f>
        <v>0</v>
      </c>
      <c r="G879" s="84">
        <f t="shared" si="40"/>
        <v>0</v>
      </c>
    </row>
    <row r="880" spans="1:7" s="81" customFormat="1">
      <c r="A880" s="97" t="str">
        <f>Invoice!F644</f>
        <v>first line keep open</v>
      </c>
      <c r="B880" s="76">
        <f>Invoice!C644</f>
        <v>0</v>
      </c>
      <c r="C880" s="77">
        <f>Invoice!B644</f>
        <v>0</v>
      </c>
      <c r="D880" s="82">
        <f t="shared" si="38"/>
        <v>0</v>
      </c>
      <c r="E880" s="82">
        <f t="shared" si="39"/>
        <v>0</v>
      </c>
      <c r="F880" s="83">
        <f>Invoice!G644</f>
        <v>0</v>
      </c>
      <c r="G880" s="84">
        <f t="shared" si="40"/>
        <v>0</v>
      </c>
    </row>
    <row r="881" spans="1:7" s="81" customFormat="1">
      <c r="A881" s="97" t="str">
        <f>Invoice!F645</f>
        <v>first line keep open</v>
      </c>
      <c r="B881" s="76">
        <f>Invoice!C645</f>
        <v>0</v>
      </c>
      <c r="C881" s="77">
        <f>Invoice!B645</f>
        <v>0</v>
      </c>
      <c r="D881" s="82">
        <f t="shared" si="38"/>
        <v>0</v>
      </c>
      <c r="E881" s="82">
        <f t="shared" si="39"/>
        <v>0</v>
      </c>
      <c r="F881" s="83">
        <f>Invoice!G645</f>
        <v>0</v>
      </c>
      <c r="G881" s="84">
        <f t="shared" si="40"/>
        <v>0</v>
      </c>
    </row>
    <row r="882" spans="1:7" s="81" customFormat="1">
      <c r="A882" s="97" t="str">
        <f>Invoice!F646</f>
        <v>first line keep open</v>
      </c>
      <c r="B882" s="76">
        <f>Invoice!C646</f>
        <v>0</v>
      </c>
      <c r="C882" s="77">
        <f>Invoice!B646</f>
        <v>0</v>
      </c>
      <c r="D882" s="82">
        <f t="shared" si="38"/>
        <v>0</v>
      </c>
      <c r="E882" s="82">
        <f t="shared" si="39"/>
        <v>0</v>
      </c>
      <c r="F882" s="83">
        <f>Invoice!G646</f>
        <v>0</v>
      </c>
      <c r="G882" s="84">
        <f t="shared" si="40"/>
        <v>0</v>
      </c>
    </row>
    <row r="883" spans="1:7" s="81" customFormat="1">
      <c r="A883" s="97" t="str">
        <f>Invoice!F647</f>
        <v>first line keep open</v>
      </c>
      <c r="B883" s="76">
        <f>Invoice!C647</f>
        <v>0</v>
      </c>
      <c r="C883" s="77">
        <f>Invoice!B647</f>
        <v>0</v>
      </c>
      <c r="D883" s="82">
        <f t="shared" si="38"/>
        <v>0</v>
      </c>
      <c r="E883" s="82">
        <f t="shared" si="39"/>
        <v>0</v>
      </c>
      <c r="F883" s="83">
        <f>Invoice!G647</f>
        <v>0</v>
      </c>
      <c r="G883" s="84">
        <f t="shared" si="40"/>
        <v>0</v>
      </c>
    </row>
    <row r="884" spans="1:7" s="81" customFormat="1">
      <c r="A884" s="97" t="str">
        <f>Invoice!F648</f>
        <v>first line keep open</v>
      </c>
      <c r="B884" s="76">
        <f>Invoice!C648</f>
        <v>0</v>
      </c>
      <c r="C884" s="77">
        <f>Invoice!B648</f>
        <v>0</v>
      </c>
      <c r="D884" s="82">
        <f t="shared" si="38"/>
        <v>0</v>
      </c>
      <c r="E884" s="82">
        <f t="shared" si="39"/>
        <v>0</v>
      </c>
      <c r="F884" s="83">
        <f>Invoice!G648</f>
        <v>0</v>
      </c>
      <c r="G884" s="84">
        <f t="shared" si="40"/>
        <v>0</v>
      </c>
    </row>
    <row r="885" spans="1:7" s="81" customFormat="1">
      <c r="A885" s="97" t="str">
        <f>Invoice!F649</f>
        <v>first line keep open</v>
      </c>
      <c r="B885" s="76">
        <f>Invoice!C649</f>
        <v>0</v>
      </c>
      <c r="C885" s="77">
        <f>Invoice!B649</f>
        <v>0</v>
      </c>
      <c r="D885" s="82">
        <f t="shared" si="38"/>
        <v>0</v>
      </c>
      <c r="E885" s="82">
        <f t="shared" si="39"/>
        <v>0</v>
      </c>
      <c r="F885" s="83">
        <f>Invoice!G649</f>
        <v>0</v>
      </c>
      <c r="G885" s="84">
        <f t="shared" si="40"/>
        <v>0</v>
      </c>
    </row>
    <row r="886" spans="1:7" s="81" customFormat="1">
      <c r="A886" s="97" t="str">
        <f>Invoice!F650</f>
        <v>first line keep open</v>
      </c>
      <c r="B886" s="76">
        <f>Invoice!C650</f>
        <v>0</v>
      </c>
      <c r="C886" s="77">
        <f>Invoice!B650</f>
        <v>0</v>
      </c>
      <c r="D886" s="82">
        <f t="shared" si="38"/>
        <v>0</v>
      </c>
      <c r="E886" s="82">
        <f t="shared" si="39"/>
        <v>0</v>
      </c>
      <c r="F886" s="83">
        <f>Invoice!G650</f>
        <v>0</v>
      </c>
      <c r="G886" s="84">
        <f t="shared" si="40"/>
        <v>0</v>
      </c>
    </row>
    <row r="887" spans="1:7" s="81" customFormat="1">
      <c r="A887" s="97" t="str">
        <f>Invoice!F651</f>
        <v>first line keep open</v>
      </c>
      <c r="B887" s="76">
        <f>Invoice!C651</f>
        <v>0</v>
      </c>
      <c r="C887" s="77">
        <f>Invoice!B651</f>
        <v>0</v>
      </c>
      <c r="D887" s="82">
        <f t="shared" si="38"/>
        <v>0</v>
      </c>
      <c r="E887" s="82">
        <f t="shared" si="39"/>
        <v>0</v>
      </c>
      <c r="F887" s="83">
        <f>Invoice!G651</f>
        <v>0</v>
      </c>
      <c r="G887" s="84">
        <f t="shared" si="40"/>
        <v>0</v>
      </c>
    </row>
    <row r="888" spans="1:7" s="81" customFormat="1">
      <c r="A888" s="97" t="str">
        <f>Invoice!F652</f>
        <v>first line keep open</v>
      </c>
      <c r="B888" s="76">
        <f>Invoice!C652</f>
        <v>0</v>
      </c>
      <c r="C888" s="77">
        <f>Invoice!B652</f>
        <v>0</v>
      </c>
      <c r="D888" s="82">
        <f t="shared" si="38"/>
        <v>0</v>
      </c>
      <c r="E888" s="82">
        <f t="shared" si="39"/>
        <v>0</v>
      </c>
      <c r="F888" s="83">
        <f>Invoice!G652</f>
        <v>0</v>
      </c>
      <c r="G888" s="84">
        <f t="shared" si="40"/>
        <v>0</v>
      </c>
    </row>
    <row r="889" spans="1:7" s="81" customFormat="1">
      <c r="A889" s="97" t="str">
        <f>Invoice!F653</f>
        <v>first line keep open</v>
      </c>
      <c r="B889" s="76">
        <f>Invoice!C653</f>
        <v>0</v>
      </c>
      <c r="C889" s="77">
        <f>Invoice!B653</f>
        <v>0</v>
      </c>
      <c r="D889" s="82">
        <f t="shared" si="38"/>
        <v>0</v>
      </c>
      <c r="E889" s="82">
        <f t="shared" si="39"/>
        <v>0</v>
      </c>
      <c r="F889" s="83">
        <f>Invoice!G653</f>
        <v>0</v>
      </c>
      <c r="G889" s="84">
        <f t="shared" si="40"/>
        <v>0</v>
      </c>
    </row>
    <row r="890" spans="1:7" s="81" customFormat="1">
      <c r="A890" s="97" t="str">
        <f>Invoice!F654</f>
        <v>first line keep open</v>
      </c>
      <c r="B890" s="76">
        <f>Invoice!C654</f>
        <v>0</v>
      </c>
      <c r="C890" s="77">
        <f>Invoice!B654</f>
        <v>0</v>
      </c>
      <c r="D890" s="82">
        <f t="shared" si="38"/>
        <v>0</v>
      </c>
      <c r="E890" s="82">
        <f t="shared" si="39"/>
        <v>0</v>
      </c>
      <c r="F890" s="83">
        <f>Invoice!G654</f>
        <v>0</v>
      </c>
      <c r="G890" s="84">
        <f t="shared" si="40"/>
        <v>0</v>
      </c>
    </row>
    <row r="891" spans="1:7" s="81" customFormat="1">
      <c r="A891" s="97" t="str">
        <f>Invoice!F655</f>
        <v>first line keep open</v>
      </c>
      <c r="B891" s="76">
        <f>Invoice!C655</f>
        <v>0</v>
      </c>
      <c r="C891" s="77">
        <f>Invoice!B655</f>
        <v>0</v>
      </c>
      <c r="D891" s="82">
        <f t="shared" si="38"/>
        <v>0</v>
      </c>
      <c r="E891" s="82">
        <f t="shared" si="39"/>
        <v>0</v>
      </c>
      <c r="F891" s="83">
        <f>Invoice!G655</f>
        <v>0</v>
      </c>
      <c r="G891" s="84">
        <f t="shared" si="40"/>
        <v>0</v>
      </c>
    </row>
    <row r="892" spans="1:7" s="81" customFormat="1">
      <c r="A892" s="97" t="str">
        <f>Invoice!F656</f>
        <v>first line keep open</v>
      </c>
      <c r="B892" s="76">
        <f>Invoice!C656</f>
        <v>0</v>
      </c>
      <c r="C892" s="77">
        <f>Invoice!B656</f>
        <v>0</v>
      </c>
      <c r="D892" s="82">
        <f t="shared" si="38"/>
        <v>0</v>
      </c>
      <c r="E892" s="82">
        <f t="shared" si="39"/>
        <v>0</v>
      </c>
      <c r="F892" s="83">
        <f>Invoice!G656</f>
        <v>0</v>
      </c>
      <c r="G892" s="84">
        <f t="shared" si="40"/>
        <v>0</v>
      </c>
    </row>
    <row r="893" spans="1:7" s="81" customFormat="1">
      <c r="A893" s="97" t="str">
        <f>Invoice!F657</f>
        <v>first line keep open</v>
      </c>
      <c r="B893" s="76">
        <f>Invoice!C657</f>
        <v>0</v>
      </c>
      <c r="C893" s="77">
        <f>Invoice!B657</f>
        <v>0</v>
      </c>
      <c r="D893" s="82">
        <f t="shared" si="38"/>
        <v>0</v>
      </c>
      <c r="E893" s="82">
        <f t="shared" si="39"/>
        <v>0</v>
      </c>
      <c r="F893" s="83">
        <f>Invoice!G657</f>
        <v>0</v>
      </c>
      <c r="G893" s="84">
        <f t="shared" si="40"/>
        <v>0</v>
      </c>
    </row>
    <row r="894" spans="1:7" s="81" customFormat="1">
      <c r="A894" s="97" t="str">
        <f>Invoice!F658</f>
        <v>first line keep open</v>
      </c>
      <c r="B894" s="76">
        <f>Invoice!C658</f>
        <v>0</v>
      </c>
      <c r="C894" s="77">
        <f>Invoice!B658</f>
        <v>0</v>
      </c>
      <c r="D894" s="82">
        <f t="shared" si="38"/>
        <v>0</v>
      </c>
      <c r="E894" s="82">
        <f t="shared" si="39"/>
        <v>0</v>
      </c>
      <c r="F894" s="83">
        <f>Invoice!G658</f>
        <v>0</v>
      </c>
      <c r="G894" s="84">
        <f t="shared" si="40"/>
        <v>0</v>
      </c>
    </row>
    <row r="895" spans="1:7" s="81" customFormat="1">
      <c r="A895" s="97" t="str">
        <f>Invoice!F659</f>
        <v>first line keep open</v>
      </c>
      <c r="B895" s="76">
        <f>Invoice!C659</f>
        <v>0</v>
      </c>
      <c r="C895" s="77">
        <f>Invoice!B659</f>
        <v>0</v>
      </c>
      <c r="D895" s="82">
        <f t="shared" si="38"/>
        <v>0</v>
      </c>
      <c r="E895" s="82">
        <f t="shared" si="39"/>
        <v>0</v>
      </c>
      <c r="F895" s="83">
        <f>Invoice!G659</f>
        <v>0</v>
      </c>
      <c r="G895" s="84">
        <f t="shared" si="40"/>
        <v>0</v>
      </c>
    </row>
    <row r="896" spans="1:7" s="81" customFormat="1">
      <c r="A896" s="97" t="str">
        <f>Invoice!F660</f>
        <v>first line keep open</v>
      </c>
      <c r="B896" s="76">
        <f>Invoice!C660</f>
        <v>0</v>
      </c>
      <c r="C896" s="77">
        <f>Invoice!B660</f>
        <v>0</v>
      </c>
      <c r="D896" s="82">
        <f t="shared" si="38"/>
        <v>0</v>
      </c>
      <c r="E896" s="82">
        <f t="shared" si="39"/>
        <v>0</v>
      </c>
      <c r="F896" s="83">
        <f>Invoice!G660</f>
        <v>0</v>
      </c>
      <c r="G896" s="84">
        <f t="shared" si="40"/>
        <v>0</v>
      </c>
    </row>
    <row r="897" spans="1:7" s="81" customFormat="1">
      <c r="A897" s="97" t="str">
        <f>Invoice!F661</f>
        <v>first line keep open</v>
      </c>
      <c r="B897" s="76">
        <f>Invoice!C661</f>
        <v>0</v>
      </c>
      <c r="C897" s="77">
        <f>Invoice!B661</f>
        <v>0</v>
      </c>
      <c r="D897" s="82">
        <f t="shared" ref="D897:D960" si="41">F897/$D$14</f>
        <v>0</v>
      </c>
      <c r="E897" s="82">
        <f t="shared" ref="E897:E960" si="42">G897/$D$14</f>
        <v>0</v>
      </c>
      <c r="F897" s="83">
        <f>Invoice!G661</f>
        <v>0</v>
      </c>
      <c r="G897" s="84">
        <f t="shared" ref="G897:G960" si="43">C897*F897</f>
        <v>0</v>
      </c>
    </row>
    <row r="898" spans="1:7" s="81" customFormat="1">
      <c r="A898" s="97" t="str">
        <f>Invoice!F662</f>
        <v>first line keep open</v>
      </c>
      <c r="B898" s="76">
        <f>Invoice!C662</f>
        <v>0</v>
      </c>
      <c r="C898" s="77">
        <f>Invoice!B662</f>
        <v>0</v>
      </c>
      <c r="D898" s="82">
        <f t="shared" si="41"/>
        <v>0</v>
      </c>
      <c r="E898" s="82">
        <f t="shared" si="42"/>
        <v>0</v>
      </c>
      <c r="F898" s="83">
        <f>Invoice!G662</f>
        <v>0</v>
      </c>
      <c r="G898" s="84">
        <f t="shared" si="43"/>
        <v>0</v>
      </c>
    </row>
    <row r="899" spans="1:7" s="81" customFormat="1">
      <c r="A899" s="97" t="str">
        <f>Invoice!F663</f>
        <v>first line keep open</v>
      </c>
      <c r="B899" s="76">
        <f>Invoice!C663</f>
        <v>0</v>
      </c>
      <c r="C899" s="77">
        <f>Invoice!B663</f>
        <v>0</v>
      </c>
      <c r="D899" s="82">
        <f t="shared" si="41"/>
        <v>0</v>
      </c>
      <c r="E899" s="82">
        <f t="shared" si="42"/>
        <v>0</v>
      </c>
      <c r="F899" s="83">
        <f>Invoice!G663</f>
        <v>0</v>
      </c>
      <c r="G899" s="84">
        <f t="shared" si="43"/>
        <v>0</v>
      </c>
    </row>
    <row r="900" spans="1:7" s="81" customFormat="1">
      <c r="A900" s="97" t="str">
        <f>Invoice!F664</f>
        <v>first line keep open</v>
      </c>
      <c r="B900" s="76">
        <f>Invoice!C664</f>
        <v>0</v>
      </c>
      <c r="C900" s="77">
        <f>Invoice!B664</f>
        <v>0</v>
      </c>
      <c r="D900" s="82">
        <f t="shared" si="41"/>
        <v>0</v>
      </c>
      <c r="E900" s="82">
        <f t="shared" si="42"/>
        <v>0</v>
      </c>
      <c r="F900" s="83">
        <f>Invoice!G664</f>
        <v>0</v>
      </c>
      <c r="G900" s="84">
        <f t="shared" si="43"/>
        <v>0</v>
      </c>
    </row>
    <row r="901" spans="1:7" s="81" customFormat="1">
      <c r="A901" s="97" t="str">
        <f>Invoice!F665</f>
        <v>first line keep open</v>
      </c>
      <c r="B901" s="76">
        <f>Invoice!C665</f>
        <v>0</v>
      </c>
      <c r="C901" s="77">
        <f>Invoice!B665</f>
        <v>0</v>
      </c>
      <c r="D901" s="82">
        <f t="shared" si="41"/>
        <v>0</v>
      </c>
      <c r="E901" s="82">
        <f t="shared" si="42"/>
        <v>0</v>
      </c>
      <c r="F901" s="83">
        <f>Invoice!G665</f>
        <v>0</v>
      </c>
      <c r="G901" s="84">
        <f t="shared" si="43"/>
        <v>0</v>
      </c>
    </row>
    <row r="902" spans="1:7" s="81" customFormat="1">
      <c r="A902" s="97" t="str">
        <f>Invoice!F666</f>
        <v>first line keep open</v>
      </c>
      <c r="B902" s="76">
        <f>Invoice!C666</f>
        <v>0</v>
      </c>
      <c r="C902" s="77">
        <f>Invoice!B666</f>
        <v>0</v>
      </c>
      <c r="D902" s="82">
        <f t="shared" si="41"/>
        <v>0</v>
      </c>
      <c r="E902" s="82">
        <f t="shared" si="42"/>
        <v>0</v>
      </c>
      <c r="F902" s="83">
        <f>Invoice!G666</f>
        <v>0</v>
      </c>
      <c r="G902" s="84">
        <f t="shared" si="43"/>
        <v>0</v>
      </c>
    </row>
    <row r="903" spans="1:7" s="81" customFormat="1">
      <c r="A903" s="97" t="str">
        <f>Invoice!F667</f>
        <v>first line keep open</v>
      </c>
      <c r="B903" s="76">
        <f>Invoice!C667</f>
        <v>0</v>
      </c>
      <c r="C903" s="77">
        <f>Invoice!B667</f>
        <v>0</v>
      </c>
      <c r="D903" s="82">
        <f t="shared" si="41"/>
        <v>0</v>
      </c>
      <c r="E903" s="82">
        <f t="shared" si="42"/>
        <v>0</v>
      </c>
      <c r="F903" s="83">
        <f>Invoice!G667</f>
        <v>0</v>
      </c>
      <c r="G903" s="84">
        <f t="shared" si="43"/>
        <v>0</v>
      </c>
    </row>
    <row r="904" spans="1:7" s="81" customFormat="1">
      <c r="A904" s="97" t="str">
        <f>Invoice!F668</f>
        <v>first line keep open</v>
      </c>
      <c r="B904" s="76">
        <f>Invoice!C668</f>
        <v>0</v>
      </c>
      <c r="C904" s="77">
        <f>Invoice!B668</f>
        <v>0</v>
      </c>
      <c r="D904" s="82">
        <f t="shared" si="41"/>
        <v>0</v>
      </c>
      <c r="E904" s="82">
        <f t="shared" si="42"/>
        <v>0</v>
      </c>
      <c r="F904" s="83">
        <f>Invoice!G668</f>
        <v>0</v>
      </c>
      <c r="G904" s="84">
        <f t="shared" si="43"/>
        <v>0</v>
      </c>
    </row>
    <row r="905" spans="1:7" s="81" customFormat="1">
      <c r="A905" s="97" t="str">
        <f>Invoice!F669</f>
        <v>first line keep open</v>
      </c>
      <c r="B905" s="76">
        <f>Invoice!C669</f>
        <v>0</v>
      </c>
      <c r="C905" s="77">
        <f>Invoice!B669</f>
        <v>0</v>
      </c>
      <c r="D905" s="82">
        <f t="shared" si="41"/>
        <v>0</v>
      </c>
      <c r="E905" s="82">
        <f t="shared" si="42"/>
        <v>0</v>
      </c>
      <c r="F905" s="83">
        <f>Invoice!G669</f>
        <v>0</v>
      </c>
      <c r="G905" s="84">
        <f t="shared" si="43"/>
        <v>0</v>
      </c>
    </row>
    <row r="906" spans="1:7" s="81" customFormat="1">
      <c r="A906" s="97" t="str">
        <f>Invoice!F670</f>
        <v>first line keep open</v>
      </c>
      <c r="B906" s="76">
        <f>Invoice!C670</f>
        <v>0</v>
      </c>
      <c r="C906" s="77">
        <f>Invoice!B670</f>
        <v>0</v>
      </c>
      <c r="D906" s="82">
        <f t="shared" si="41"/>
        <v>0</v>
      </c>
      <c r="E906" s="82">
        <f t="shared" si="42"/>
        <v>0</v>
      </c>
      <c r="F906" s="83">
        <f>Invoice!G670</f>
        <v>0</v>
      </c>
      <c r="G906" s="84">
        <f t="shared" si="43"/>
        <v>0</v>
      </c>
    </row>
    <row r="907" spans="1:7" s="81" customFormat="1">
      <c r="A907" s="97" t="str">
        <f>Invoice!F671</f>
        <v>first line keep open</v>
      </c>
      <c r="B907" s="76">
        <f>Invoice!C671</f>
        <v>0</v>
      </c>
      <c r="C907" s="77">
        <f>Invoice!B671</f>
        <v>0</v>
      </c>
      <c r="D907" s="82">
        <f t="shared" si="41"/>
        <v>0</v>
      </c>
      <c r="E907" s="82">
        <f t="shared" si="42"/>
        <v>0</v>
      </c>
      <c r="F907" s="83">
        <f>Invoice!G671</f>
        <v>0</v>
      </c>
      <c r="G907" s="84">
        <f t="shared" si="43"/>
        <v>0</v>
      </c>
    </row>
    <row r="908" spans="1:7" s="81" customFormat="1">
      <c r="A908" s="97" t="str">
        <f>Invoice!F672</f>
        <v>first line keep open</v>
      </c>
      <c r="B908" s="76">
        <f>Invoice!C672</f>
        <v>0</v>
      </c>
      <c r="C908" s="77">
        <f>Invoice!B672</f>
        <v>0</v>
      </c>
      <c r="D908" s="82">
        <f t="shared" si="41"/>
        <v>0</v>
      </c>
      <c r="E908" s="82">
        <f t="shared" si="42"/>
        <v>0</v>
      </c>
      <c r="F908" s="83">
        <f>Invoice!G672</f>
        <v>0</v>
      </c>
      <c r="G908" s="84">
        <f t="shared" si="43"/>
        <v>0</v>
      </c>
    </row>
    <row r="909" spans="1:7" s="81" customFormat="1">
      <c r="A909" s="97" t="str">
        <f>Invoice!F673</f>
        <v>first line keep open</v>
      </c>
      <c r="B909" s="76">
        <f>Invoice!C673</f>
        <v>0</v>
      </c>
      <c r="C909" s="77">
        <f>Invoice!B673</f>
        <v>0</v>
      </c>
      <c r="D909" s="82">
        <f t="shared" si="41"/>
        <v>0</v>
      </c>
      <c r="E909" s="82">
        <f t="shared" si="42"/>
        <v>0</v>
      </c>
      <c r="F909" s="83">
        <f>Invoice!G673</f>
        <v>0</v>
      </c>
      <c r="G909" s="84">
        <f t="shared" si="43"/>
        <v>0</v>
      </c>
    </row>
    <row r="910" spans="1:7" s="81" customFormat="1">
      <c r="A910" s="97" t="str">
        <f>Invoice!F674</f>
        <v>first line keep open</v>
      </c>
      <c r="B910" s="76">
        <f>Invoice!C674</f>
        <v>0</v>
      </c>
      <c r="C910" s="77">
        <f>Invoice!B674</f>
        <v>0</v>
      </c>
      <c r="D910" s="82">
        <f t="shared" si="41"/>
        <v>0</v>
      </c>
      <c r="E910" s="82">
        <f t="shared" si="42"/>
        <v>0</v>
      </c>
      <c r="F910" s="83">
        <f>Invoice!G674</f>
        <v>0</v>
      </c>
      <c r="G910" s="84">
        <f t="shared" si="43"/>
        <v>0</v>
      </c>
    </row>
    <row r="911" spans="1:7" s="81" customFormat="1">
      <c r="A911" s="97" t="str">
        <f>Invoice!F675</f>
        <v>first line keep open</v>
      </c>
      <c r="B911" s="76">
        <f>Invoice!C675</f>
        <v>0</v>
      </c>
      <c r="C911" s="77">
        <f>Invoice!B675</f>
        <v>0</v>
      </c>
      <c r="D911" s="82">
        <f t="shared" si="41"/>
        <v>0</v>
      </c>
      <c r="E911" s="82">
        <f t="shared" si="42"/>
        <v>0</v>
      </c>
      <c r="F911" s="83">
        <f>Invoice!G675</f>
        <v>0</v>
      </c>
      <c r="G911" s="84">
        <f t="shared" si="43"/>
        <v>0</v>
      </c>
    </row>
    <row r="912" spans="1:7" s="81" customFormat="1">
      <c r="A912" s="97" t="str">
        <f>Invoice!F676</f>
        <v>first line keep open</v>
      </c>
      <c r="B912" s="76">
        <f>Invoice!C676</f>
        <v>0</v>
      </c>
      <c r="C912" s="77">
        <f>Invoice!B676</f>
        <v>0</v>
      </c>
      <c r="D912" s="82">
        <f t="shared" si="41"/>
        <v>0</v>
      </c>
      <c r="E912" s="82">
        <f t="shared" si="42"/>
        <v>0</v>
      </c>
      <c r="F912" s="83">
        <f>Invoice!G676</f>
        <v>0</v>
      </c>
      <c r="G912" s="84">
        <f t="shared" si="43"/>
        <v>0</v>
      </c>
    </row>
    <row r="913" spans="1:7" s="81" customFormat="1">
      <c r="A913" s="97" t="str">
        <f>Invoice!F677</f>
        <v>first line keep open</v>
      </c>
      <c r="B913" s="76">
        <f>Invoice!C677</f>
        <v>0</v>
      </c>
      <c r="C913" s="77">
        <f>Invoice!B677</f>
        <v>0</v>
      </c>
      <c r="D913" s="82">
        <f t="shared" si="41"/>
        <v>0</v>
      </c>
      <c r="E913" s="82">
        <f t="shared" si="42"/>
        <v>0</v>
      </c>
      <c r="F913" s="83">
        <f>Invoice!G677</f>
        <v>0</v>
      </c>
      <c r="G913" s="84">
        <f t="shared" si="43"/>
        <v>0</v>
      </c>
    </row>
    <row r="914" spans="1:7" s="81" customFormat="1">
      <c r="A914" s="97" t="str">
        <f>Invoice!F678</f>
        <v>first line keep open</v>
      </c>
      <c r="B914" s="76">
        <f>Invoice!C678</f>
        <v>0</v>
      </c>
      <c r="C914" s="77">
        <f>Invoice!B678</f>
        <v>0</v>
      </c>
      <c r="D914" s="82">
        <f t="shared" si="41"/>
        <v>0</v>
      </c>
      <c r="E914" s="82">
        <f t="shared" si="42"/>
        <v>0</v>
      </c>
      <c r="F914" s="83">
        <f>Invoice!G678</f>
        <v>0</v>
      </c>
      <c r="G914" s="84">
        <f t="shared" si="43"/>
        <v>0</v>
      </c>
    </row>
    <row r="915" spans="1:7" s="81" customFormat="1">
      <c r="A915" s="97" t="str">
        <f>Invoice!F679</f>
        <v>first line keep open</v>
      </c>
      <c r="B915" s="76">
        <f>Invoice!C679</f>
        <v>0</v>
      </c>
      <c r="C915" s="77">
        <f>Invoice!B679</f>
        <v>0</v>
      </c>
      <c r="D915" s="82">
        <f t="shared" si="41"/>
        <v>0</v>
      </c>
      <c r="E915" s="82">
        <f t="shared" si="42"/>
        <v>0</v>
      </c>
      <c r="F915" s="83">
        <f>Invoice!G679</f>
        <v>0</v>
      </c>
      <c r="G915" s="84">
        <f t="shared" si="43"/>
        <v>0</v>
      </c>
    </row>
    <row r="916" spans="1:7" s="81" customFormat="1">
      <c r="A916" s="97" t="str">
        <f>Invoice!F680</f>
        <v>first line keep open</v>
      </c>
      <c r="B916" s="76">
        <f>Invoice!C680</f>
        <v>0</v>
      </c>
      <c r="C916" s="77">
        <f>Invoice!B680</f>
        <v>0</v>
      </c>
      <c r="D916" s="82">
        <f t="shared" si="41"/>
        <v>0</v>
      </c>
      <c r="E916" s="82">
        <f t="shared" si="42"/>
        <v>0</v>
      </c>
      <c r="F916" s="83">
        <f>Invoice!G680</f>
        <v>0</v>
      </c>
      <c r="G916" s="84">
        <f t="shared" si="43"/>
        <v>0</v>
      </c>
    </row>
    <row r="917" spans="1:7" s="81" customFormat="1">
      <c r="A917" s="97" t="str">
        <f>Invoice!F681</f>
        <v>first line keep open</v>
      </c>
      <c r="B917" s="76">
        <f>Invoice!C681</f>
        <v>0</v>
      </c>
      <c r="C917" s="77">
        <f>Invoice!B681</f>
        <v>0</v>
      </c>
      <c r="D917" s="82">
        <f t="shared" si="41"/>
        <v>0</v>
      </c>
      <c r="E917" s="82">
        <f t="shared" si="42"/>
        <v>0</v>
      </c>
      <c r="F917" s="83">
        <f>Invoice!G681</f>
        <v>0</v>
      </c>
      <c r="G917" s="84">
        <f t="shared" si="43"/>
        <v>0</v>
      </c>
    </row>
    <row r="918" spans="1:7" s="81" customFormat="1">
      <c r="A918" s="97" t="str">
        <f>Invoice!F682</f>
        <v>first line keep open</v>
      </c>
      <c r="B918" s="76">
        <f>Invoice!C682</f>
        <v>0</v>
      </c>
      <c r="C918" s="77">
        <f>Invoice!B682</f>
        <v>0</v>
      </c>
      <c r="D918" s="82">
        <f t="shared" si="41"/>
        <v>0</v>
      </c>
      <c r="E918" s="82">
        <f t="shared" si="42"/>
        <v>0</v>
      </c>
      <c r="F918" s="83">
        <f>Invoice!G682</f>
        <v>0</v>
      </c>
      <c r="G918" s="84">
        <f t="shared" si="43"/>
        <v>0</v>
      </c>
    </row>
    <row r="919" spans="1:7" s="81" customFormat="1">
      <c r="A919" s="97" t="str">
        <f>Invoice!F683</f>
        <v>first line keep open</v>
      </c>
      <c r="B919" s="76">
        <f>Invoice!C683</f>
        <v>0</v>
      </c>
      <c r="C919" s="77">
        <f>Invoice!B683</f>
        <v>0</v>
      </c>
      <c r="D919" s="82">
        <f t="shared" si="41"/>
        <v>0</v>
      </c>
      <c r="E919" s="82">
        <f t="shared" si="42"/>
        <v>0</v>
      </c>
      <c r="F919" s="83">
        <f>Invoice!G683</f>
        <v>0</v>
      </c>
      <c r="G919" s="84">
        <f t="shared" si="43"/>
        <v>0</v>
      </c>
    </row>
    <row r="920" spans="1:7" s="81" customFormat="1">
      <c r="A920" s="97" t="str">
        <f>Invoice!F684</f>
        <v>first line keep open</v>
      </c>
      <c r="B920" s="76">
        <f>Invoice!C684</f>
        <v>0</v>
      </c>
      <c r="C920" s="77">
        <f>Invoice!B684</f>
        <v>0</v>
      </c>
      <c r="D920" s="82">
        <f t="shared" si="41"/>
        <v>0</v>
      </c>
      <c r="E920" s="82">
        <f t="shared" si="42"/>
        <v>0</v>
      </c>
      <c r="F920" s="83">
        <f>Invoice!G684</f>
        <v>0</v>
      </c>
      <c r="G920" s="84">
        <f t="shared" si="43"/>
        <v>0</v>
      </c>
    </row>
    <row r="921" spans="1:7" s="81" customFormat="1">
      <c r="A921" s="97" t="str">
        <f>Invoice!F685</f>
        <v>first line keep open</v>
      </c>
      <c r="B921" s="76">
        <f>Invoice!C685</f>
        <v>0</v>
      </c>
      <c r="C921" s="77">
        <f>Invoice!B685</f>
        <v>0</v>
      </c>
      <c r="D921" s="82">
        <f t="shared" si="41"/>
        <v>0</v>
      </c>
      <c r="E921" s="82">
        <f t="shared" si="42"/>
        <v>0</v>
      </c>
      <c r="F921" s="83">
        <f>Invoice!G685</f>
        <v>0</v>
      </c>
      <c r="G921" s="84">
        <f t="shared" si="43"/>
        <v>0</v>
      </c>
    </row>
    <row r="922" spans="1:7" s="81" customFormat="1">
      <c r="A922" s="97" t="str">
        <f>Invoice!F686</f>
        <v>first line keep open</v>
      </c>
      <c r="B922" s="76">
        <f>Invoice!C686</f>
        <v>0</v>
      </c>
      <c r="C922" s="77">
        <f>Invoice!B686</f>
        <v>0</v>
      </c>
      <c r="D922" s="82">
        <f t="shared" si="41"/>
        <v>0</v>
      </c>
      <c r="E922" s="82">
        <f t="shared" si="42"/>
        <v>0</v>
      </c>
      <c r="F922" s="83">
        <f>Invoice!G686</f>
        <v>0</v>
      </c>
      <c r="G922" s="84">
        <f t="shared" si="43"/>
        <v>0</v>
      </c>
    </row>
    <row r="923" spans="1:7" s="81" customFormat="1">
      <c r="A923" s="97" t="str">
        <f>Invoice!F687</f>
        <v>first line keep open</v>
      </c>
      <c r="B923" s="76">
        <f>Invoice!C687</f>
        <v>0</v>
      </c>
      <c r="C923" s="77">
        <f>Invoice!B687</f>
        <v>0</v>
      </c>
      <c r="D923" s="82">
        <f t="shared" si="41"/>
        <v>0</v>
      </c>
      <c r="E923" s="82">
        <f t="shared" si="42"/>
        <v>0</v>
      </c>
      <c r="F923" s="83">
        <f>Invoice!G687</f>
        <v>0</v>
      </c>
      <c r="G923" s="84">
        <f t="shared" si="43"/>
        <v>0</v>
      </c>
    </row>
    <row r="924" spans="1:7" s="81" customFormat="1">
      <c r="A924" s="97" t="str">
        <f>Invoice!F688</f>
        <v>first line keep open</v>
      </c>
      <c r="B924" s="76">
        <f>Invoice!C688</f>
        <v>0</v>
      </c>
      <c r="C924" s="77">
        <f>Invoice!B688</f>
        <v>0</v>
      </c>
      <c r="D924" s="82">
        <f t="shared" si="41"/>
        <v>0</v>
      </c>
      <c r="E924" s="82">
        <f t="shared" si="42"/>
        <v>0</v>
      </c>
      <c r="F924" s="83">
        <f>Invoice!G688</f>
        <v>0</v>
      </c>
      <c r="G924" s="84">
        <f t="shared" si="43"/>
        <v>0</v>
      </c>
    </row>
    <row r="925" spans="1:7" s="81" customFormat="1">
      <c r="A925" s="97" t="str">
        <f>Invoice!F689</f>
        <v>first line keep open</v>
      </c>
      <c r="B925" s="76">
        <f>Invoice!C689</f>
        <v>0</v>
      </c>
      <c r="C925" s="77">
        <f>Invoice!B689</f>
        <v>0</v>
      </c>
      <c r="D925" s="82">
        <f t="shared" si="41"/>
        <v>0</v>
      </c>
      <c r="E925" s="82">
        <f t="shared" si="42"/>
        <v>0</v>
      </c>
      <c r="F925" s="83">
        <f>Invoice!G689</f>
        <v>0</v>
      </c>
      <c r="G925" s="84">
        <f t="shared" si="43"/>
        <v>0</v>
      </c>
    </row>
    <row r="926" spans="1:7" s="81" customFormat="1">
      <c r="A926" s="97" t="str">
        <f>Invoice!F690</f>
        <v>first line keep open</v>
      </c>
      <c r="B926" s="76">
        <f>Invoice!C690</f>
        <v>0</v>
      </c>
      <c r="C926" s="77">
        <f>Invoice!B690</f>
        <v>0</v>
      </c>
      <c r="D926" s="82">
        <f t="shared" si="41"/>
        <v>0</v>
      </c>
      <c r="E926" s="82">
        <f t="shared" si="42"/>
        <v>0</v>
      </c>
      <c r="F926" s="83">
        <f>Invoice!G690</f>
        <v>0</v>
      </c>
      <c r="G926" s="84">
        <f t="shared" si="43"/>
        <v>0</v>
      </c>
    </row>
    <row r="927" spans="1:7" s="81" customFormat="1">
      <c r="A927" s="97" t="str">
        <f>Invoice!F691</f>
        <v>first line keep open</v>
      </c>
      <c r="B927" s="76">
        <f>Invoice!C691</f>
        <v>0</v>
      </c>
      <c r="C927" s="77">
        <f>Invoice!B691</f>
        <v>0</v>
      </c>
      <c r="D927" s="82">
        <f t="shared" si="41"/>
        <v>0</v>
      </c>
      <c r="E927" s="82">
        <f t="shared" si="42"/>
        <v>0</v>
      </c>
      <c r="F927" s="83">
        <f>Invoice!G691</f>
        <v>0</v>
      </c>
      <c r="G927" s="84">
        <f t="shared" si="43"/>
        <v>0</v>
      </c>
    </row>
    <row r="928" spans="1:7" s="81" customFormat="1">
      <c r="A928" s="97" t="str">
        <f>Invoice!F692</f>
        <v>first line keep open</v>
      </c>
      <c r="B928" s="76">
        <f>Invoice!C692</f>
        <v>0</v>
      </c>
      <c r="C928" s="77">
        <f>Invoice!B692</f>
        <v>0</v>
      </c>
      <c r="D928" s="82">
        <f t="shared" si="41"/>
        <v>0</v>
      </c>
      <c r="E928" s="82">
        <f t="shared" si="42"/>
        <v>0</v>
      </c>
      <c r="F928" s="83">
        <f>Invoice!G692</f>
        <v>0</v>
      </c>
      <c r="G928" s="84">
        <f t="shared" si="43"/>
        <v>0</v>
      </c>
    </row>
    <row r="929" spans="1:7" s="81" customFormat="1">
      <c r="A929" s="97" t="str">
        <f>Invoice!F693</f>
        <v>first line keep open</v>
      </c>
      <c r="B929" s="76">
        <f>Invoice!C693</f>
        <v>0</v>
      </c>
      <c r="C929" s="77">
        <f>Invoice!B693</f>
        <v>0</v>
      </c>
      <c r="D929" s="82">
        <f t="shared" si="41"/>
        <v>0</v>
      </c>
      <c r="E929" s="82">
        <f t="shared" si="42"/>
        <v>0</v>
      </c>
      <c r="F929" s="83">
        <f>Invoice!G693</f>
        <v>0</v>
      </c>
      <c r="G929" s="84">
        <f t="shared" si="43"/>
        <v>0</v>
      </c>
    </row>
    <row r="930" spans="1:7" s="81" customFormat="1">
      <c r="A930" s="97" t="str">
        <f>Invoice!F694</f>
        <v>first line keep open</v>
      </c>
      <c r="B930" s="76">
        <f>Invoice!C694</f>
        <v>0</v>
      </c>
      <c r="C930" s="77">
        <f>Invoice!B694</f>
        <v>0</v>
      </c>
      <c r="D930" s="82">
        <f t="shared" si="41"/>
        <v>0</v>
      </c>
      <c r="E930" s="82">
        <f t="shared" si="42"/>
        <v>0</v>
      </c>
      <c r="F930" s="83">
        <f>Invoice!G694</f>
        <v>0</v>
      </c>
      <c r="G930" s="84">
        <f t="shared" si="43"/>
        <v>0</v>
      </c>
    </row>
    <row r="931" spans="1:7" s="81" customFormat="1">
      <c r="A931" s="97" t="str">
        <f>Invoice!F695</f>
        <v>first line keep open</v>
      </c>
      <c r="B931" s="76">
        <f>Invoice!C695</f>
        <v>0</v>
      </c>
      <c r="C931" s="77">
        <f>Invoice!B695</f>
        <v>0</v>
      </c>
      <c r="D931" s="82">
        <f t="shared" si="41"/>
        <v>0</v>
      </c>
      <c r="E931" s="82">
        <f t="shared" si="42"/>
        <v>0</v>
      </c>
      <c r="F931" s="83">
        <f>Invoice!G695</f>
        <v>0</v>
      </c>
      <c r="G931" s="84">
        <f t="shared" si="43"/>
        <v>0</v>
      </c>
    </row>
    <row r="932" spans="1:7" s="81" customFormat="1">
      <c r="A932" s="97" t="str">
        <f>Invoice!F696</f>
        <v>first line keep open</v>
      </c>
      <c r="B932" s="76">
        <f>Invoice!C696</f>
        <v>0</v>
      </c>
      <c r="C932" s="77">
        <f>Invoice!B696</f>
        <v>0</v>
      </c>
      <c r="D932" s="82">
        <f t="shared" si="41"/>
        <v>0</v>
      </c>
      <c r="E932" s="82">
        <f t="shared" si="42"/>
        <v>0</v>
      </c>
      <c r="F932" s="83">
        <f>Invoice!G696</f>
        <v>0</v>
      </c>
      <c r="G932" s="84">
        <f t="shared" si="43"/>
        <v>0</v>
      </c>
    </row>
    <row r="933" spans="1:7" s="81" customFormat="1">
      <c r="A933" s="97" t="str">
        <f>Invoice!F697</f>
        <v>first line keep open</v>
      </c>
      <c r="B933" s="76">
        <f>Invoice!C697</f>
        <v>0</v>
      </c>
      <c r="C933" s="77">
        <f>Invoice!B697</f>
        <v>0</v>
      </c>
      <c r="D933" s="82">
        <f t="shared" si="41"/>
        <v>0</v>
      </c>
      <c r="E933" s="82">
        <f t="shared" si="42"/>
        <v>0</v>
      </c>
      <c r="F933" s="83">
        <f>Invoice!G697</f>
        <v>0</v>
      </c>
      <c r="G933" s="84">
        <f t="shared" si="43"/>
        <v>0</v>
      </c>
    </row>
    <row r="934" spans="1:7" s="81" customFormat="1">
      <c r="A934" s="97" t="str">
        <f>Invoice!F698</f>
        <v>first line keep open</v>
      </c>
      <c r="B934" s="76">
        <f>Invoice!C698</f>
        <v>0</v>
      </c>
      <c r="C934" s="77">
        <f>Invoice!B698</f>
        <v>0</v>
      </c>
      <c r="D934" s="82">
        <f t="shared" si="41"/>
        <v>0</v>
      </c>
      <c r="E934" s="82">
        <f t="shared" si="42"/>
        <v>0</v>
      </c>
      <c r="F934" s="83">
        <f>Invoice!G698</f>
        <v>0</v>
      </c>
      <c r="G934" s="84">
        <f t="shared" si="43"/>
        <v>0</v>
      </c>
    </row>
    <row r="935" spans="1:7" s="81" customFormat="1">
      <c r="A935" s="97" t="str">
        <f>Invoice!F699</f>
        <v>first line keep open</v>
      </c>
      <c r="B935" s="76">
        <f>Invoice!C699</f>
        <v>0</v>
      </c>
      <c r="C935" s="77">
        <f>Invoice!B699</f>
        <v>0</v>
      </c>
      <c r="D935" s="82">
        <f t="shared" si="41"/>
        <v>0</v>
      </c>
      <c r="E935" s="82">
        <f t="shared" si="42"/>
        <v>0</v>
      </c>
      <c r="F935" s="83">
        <f>Invoice!G699</f>
        <v>0</v>
      </c>
      <c r="G935" s="84">
        <f t="shared" si="43"/>
        <v>0</v>
      </c>
    </row>
    <row r="936" spans="1:7" s="81" customFormat="1">
      <c r="A936" s="97" t="str">
        <f>Invoice!F700</f>
        <v>first line keep open</v>
      </c>
      <c r="B936" s="76">
        <f>Invoice!C700</f>
        <v>0</v>
      </c>
      <c r="C936" s="77">
        <f>Invoice!B700</f>
        <v>0</v>
      </c>
      <c r="D936" s="82">
        <f t="shared" si="41"/>
        <v>0</v>
      </c>
      <c r="E936" s="82">
        <f t="shared" si="42"/>
        <v>0</v>
      </c>
      <c r="F936" s="83">
        <f>Invoice!G700</f>
        <v>0</v>
      </c>
      <c r="G936" s="84">
        <f t="shared" si="43"/>
        <v>0</v>
      </c>
    </row>
    <row r="937" spans="1:7" s="81" customFormat="1">
      <c r="A937" s="97" t="str">
        <f>Invoice!F701</f>
        <v>first line keep open</v>
      </c>
      <c r="B937" s="76">
        <f>Invoice!C701</f>
        <v>0</v>
      </c>
      <c r="C937" s="77">
        <f>Invoice!B701</f>
        <v>0</v>
      </c>
      <c r="D937" s="82">
        <f t="shared" si="41"/>
        <v>0</v>
      </c>
      <c r="E937" s="82">
        <f t="shared" si="42"/>
        <v>0</v>
      </c>
      <c r="F937" s="83">
        <f>Invoice!G701</f>
        <v>0</v>
      </c>
      <c r="G937" s="84">
        <f t="shared" si="43"/>
        <v>0</v>
      </c>
    </row>
    <row r="938" spans="1:7" s="81" customFormat="1">
      <c r="A938" s="97" t="str">
        <f>Invoice!F702</f>
        <v>first line keep open</v>
      </c>
      <c r="B938" s="76">
        <f>Invoice!C702</f>
        <v>0</v>
      </c>
      <c r="C938" s="77">
        <f>Invoice!B702</f>
        <v>0</v>
      </c>
      <c r="D938" s="82">
        <f t="shared" si="41"/>
        <v>0</v>
      </c>
      <c r="E938" s="82">
        <f t="shared" si="42"/>
        <v>0</v>
      </c>
      <c r="F938" s="83">
        <f>Invoice!G702</f>
        <v>0</v>
      </c>
      <c r="G938" s="84">
        <f t="shared" si="43"/>
        <v>0</v>
      </c>
    </row>
    <row r="939" spans="1:7" s="81" customFormat="1">
      <c r="A939" s="97" t="str">
        <f>Invoice!F703</f>
        <v>first line keep open</v>
      </c>
      <c r="B939" s="76">
        <f>Invoice!C703</f>
        <v>0</v>
      </c>
      <c r="C939" s="77">
        <f>Invoice!B703</f>
        <v>0</v>
      </c>
      <c r="D939" s="82">
        <f t="shared" si="41"/>
        <v>0</v>
      </c>
      <c r="E939" s="82">
        <f t="shared" si="42"/>
        <v>0</v>
      </c>
      <c r="F939" s="83">
        <f>Invoice!G703</f>
        <v>0</v>
      </c>
      <c r="G939" s="84">
        <f t="shared" si="43"/>
        <v>0</v>
      </c>
    </row>
    <row r="940" spans="1:7" s="81" customFormat="1">
      <c r="A940" s="97" t="str">
        <f>Invoice!F704</f>
        <v>first line keep open</v>
      </c>
      <c r="B940" s="76">
        <f>Invoice!C704</f>
        <v>0</v>
      </c>
      <c r="C940" s="77">
        <f>Invoice!B704</f>
        <v>0</v>
      </c>
      <c r="D940" s="82">
        <f t="shared" si="41"/>
        <v>0</v>
      </c>
      <c r="E940" s="82">
        <f t="shared" si="42"/>
        <v>0</v>
      </c>
      <c r="F940" s="83">
        <f>Invoice!G704</f>
        <v>0</v>
      </c>
      <c r="G940" s="84">
        <f t="shared" si="43"/>
        <v>0</v>
      </c>
    </row>
    <row r="941" spans="1:7" s="81" customFormat="1">
      <c r="A941" s="97" t="str">
        <f>Invoice!F705</f>
        <v>first line keep open</v>
      </c>
      <c r="B941" s="76">
        <f>Invoice!C705</f>
        <v>0</v>
      </c>
      <c r="C941" s="77">
        <f>Invoice!B705</f>
        <v>0</v>
      </c>
      <c r="D941" s="82">
        <f t="shared" si="41"/>
        <v>0</v>
      </c>
      <c r="E941" s="82">
        <f t="shared" si="42"/>
        <v>0</v>
      </c>
      <c r="F941" s="83">
        <f>Invoice!G705</f>
        <v>0</v>
      </c>
      <c r="G941" s="84">
        <f t="shared" si="43"/>
        <v>0</v>
      </c>
    </row>
    <row r="942" spans="1:7" s="81" customFormat="1">
      <c r="A942" s="97" t="str">
        <f>Invoice!F706</f>
        <v>first line keep open</v>
      </c>
      <c r="B942" s="76">
        <f>Invoice!C706</f>
        <v>0</v>
      </c>
      <c r="C942" s="77">
        <f>Invoice!B706</f>
        <v>0</v>
      </c>
      <c r="D942" s="82">
        <f t="shared" si="41"/>
        <v>0</v>
      </c>
      <c r="E942" s="82">
        <f t="shared" si="42"/>
        <v>0</v>
      </c>
      <c r="F942" s="83">
        <f>Invoice!G706</f>
        <v>0</v>
      </c>
      <c r="G942" s="84">
        <f t="shared" si="43"/>
        <v>0</v>
      </c>
    </row>
    <row r="943" spans="1:7" s="81" customFormat="1">
      <c r="A943" s="97" t="str">
        <f>Invoice!F707</f>
        <v>first line keep open</v>
      </c>
      <c r="B943" s="76">
        <f>Invoice!C707</f>
        <v>0</v>
      </c>
      <c r="C943" s="77">
        <f>Invoice!B707</f>
        <v>0</v>
      </c>
      <c r="D943" s="82">
        <f t="shared" si="41"/>
        <v>0</v>
      </c>
      <c r="E943" s="82">
        <f t="shared" si="42"/>
        <v>0</v>
      </c>
      <c r="F943" s="83">
        <f>Invoice!G707</f>
        <v>0</v>
      </c>
      <c r="G943" s="84">
        <f t="shared" si="43"/>
        <v>0</v>
      </c>
    </row>
    <row r="944" spans="1:7" s="81" customFormat="1">
      <c r="A944" s="97" t="str">
        <f>Invoice!F708</f>
        <v>first line keep open</v>
      </c>
      <c r="B944" s="76">
        <f>Invoice!C708</f>
        <v>0</v>
      </c>
      <c r="C944" s="77">
        <f>Invoice!B708</f>
        <v>0</v>
      </c>
      <c r="D944" s="82">
        <f t="shared" si="41"/>
        <v>0</v>
      </c>
      <c r="E944" s="82">
        <f t="shared" si="42"/>
        <v>0</v>
      </c>
      <c r="F944" s="83">
        <f>Invoice!G708</f>
        <v>0</v>
      </c>
      <c r="G944" s="84">
        <f t="shared" si="43"/>
        <v>0</v>
      </c>
    </row>
    <row r="945" spans="1:7" s="81" customFormat="1">
      <c r="A945" s="97" t="str">
        <f>Invoice!F709</f>
        <v>first line keep open</v>
      </c>
      <c r="B945" s="76">
        <f>Invoice!C709</f>
        <v>0</v>
      </c>
      <c r="C945" s="77">
        <f>Invoice!B709</f>
        <v>0</v>
      </c>
      <c r="D945" s="82">
        <f t="shared" si="41"/>
        <v>0</v>
      </c>
      <c r="E945" s="82">
        <f t="shared" si="42"/>
        <v>0</v>
      </c>
      <c r="F945" s="83">
        <f>Invoice!G709</f>
        <v>0</v>
      </c>
      <c r="G945" s="84">
        <f t="shared" si="43"/>
        <v>0</v>
      </c>
    </row>
    <row r="946" spans="1:7" s="81" customFormat="1">
      <c r="A946" s="97" t="str">
        <f>Invoice!F710</f>
        <v>first line keep open</v>
      </c>
      <c r="B946" s="76">
        <f>Invoice!C710</f>
        <v>0</v>
      </c>
      <c r="C946" s="77">
        <f>Invoice!B710</f>
        <v>0</v>
      </c>
      <c r="D946" s="82">
        <f t="shared" si="41"/>
        <v>0</v>
      </c>
      <c r="E946" s="82">
        <f t="shared" si="42"/>
        <v>0</v>
      </c>
      <c r="F946" s="83">
        <f>Invoice!G710</f>
        <v>0</v>
      </c>
      <c r="G946" s="84">
        <f t="shared" si="43"/>
        <v>0</v>
      </c>
    </row>
    <row r="947" spans="1:7" s="81" customFormat="1">
      <c r="A947" s="97" t="str">
        <f>Invoice!F711</f>
        <v>first line keep open</v>
      </c>
      <c r="B947" s="76">
        <f>Invoice!C711</f>
        <v>0</v>
      </c>
      <c r="C947" s="77">
        <f>Invoice!B711</f>
        <v>0</v>
      </c>
      <c r="D947" s="82">
        <f t="shared" si="41"/>
        <v>0</v>
      </c>
      <c r="E947" s="82">
        <f t="shared" si="42"/>
        <v>0</v>
      </c>
      <c r="F947" s="83">
        <f>Invoice!G711</f>
        <v>0</v>
      </c>
      <c r="G947" s="84">
        <f t="shared" si="43"/>
        <v>0</v>
      </c>
    </row>
    <row r="948" spans="1:7" s="81" customFormat="1">
      <c r="A948" s="97" t="str">
        <f>Invoice!F712</f>
        <v>first line keep open</v>
      </c>
      <c r="B948" s="76">
        <f>Invoice!C712</f>
        <v>0</v>
      </c>
      <c r="C948" s="77">
        <f>Invoice!B712</f>
        <v>0</v>
      </c>
      <c r="D948" s="82">
        <f t="shared" si="41"/>
        <v>0</v>
      </c>
      <c r="E948" s="82">
        <f t="shared" si="42"/>
        <v>0</v>
      </c>
      <c r="F948" s="83">
        <f>Invoice!G712</f>
        <v>0</v>
      </c>
      <c r="G948" s="84">
        <f t="shared" si="43"/>
        <v>0</v>
      </c>
    </row>
    <row r="949" spans="1:7" s="81" customFormat="1">
      <c r="A949" s="97" t="str">
        <f>Invoice!F713</f>
        <v>first line keep open</v>
      </c>
      <c r="B949" s="76">
        <f>Invoice!C713</f>
        <v>0</v>
      </c>
      <c r="C949" s="77">
        <f>Invoice!B713</f>
        <v>0</v>
      </c>
      <c r="D949" s="82">
        <f t="shared" si="41"/>
        <v>0</v>
      </c>
      <c r="E949" s="82">
        <f t="shared" si="42"/>
        <v>0</v>
      </c>
      <c r="F949" s="83">
        <f>Invoice!G713</f>
        <v>0</v>
      </c>
      <c r="G949" s="84">
        <f t="shared" si="43"/>
        <v>0</v>
      </c>
    </row>
    <row r="950" spans="1:7" s="81" customFormat="1">
      <c r="A950" s="97" t="str">
        <f>Invoice!F714</f>
        <v>first line keep open</v>
      </c>
      <c r="B950" s="76">
        <f>Invoice!C714</f>
        <v>0</v>
      </c>
      <c r="C950" s="77">
        <f>Invoice!B714</f>
        <v>0</v>
      </c>
      <c r="D950" s="82">
        <f t="shared" si="41"/>
        <v>0</v>
      </c>
      <c r="E950" s="82">
        <f t="shared" si="42"/>
        <v>0</v>
      </c>
      <c r="F950" s="83">
        <f>Invoice!G714</f>
        <v>0</v>
      </c>
      <c r="G950" s="84">
        <f t="shared" si="43"/>
        <v>0</v>
      </c>
    </row>
    <row r="951" spans="1:7" s="81" customFormat="1">
      <c r="A951" s="97" t="str">
        <f>Invoice!F715</f>
        <v>first line keep open</v>
      </c>
      <c r="B951" s="76">
        <f>Invoice!C715</f>
        <v>0</v>
      </c>
      <c r="C951" s="77">
        <f>Invoice!B715</f>
        <v>0</v>
      </c>
      <c r="D951" s="82">
        <f t="shared" si="41"/>
        <v>0</v>
      </c>
      <c r="E951" s="82">
        <f t="shared" si="42"/>
        <v>0</v>
      </c>
      <c r="F951" s="83">
        <f>Invoice!G715</f>
        <v>0</v>
      </c>
      <c r="G951" s="84">
        <f t="shared" si="43"/>
        <v>0</v>
      </c>
    </row>
    <row r="952" spans="1:7" s="81" customFormat="1">
      <c r="A952" s="97" t="str">
        <f>Invoice!F716</f>
        <v>first line keep open</v>
      </c>
      <c r="B952" s="76">
        <f>Invoice!C716</f>
        <v>0</v>
      </c>
      <c r="C952" s="77">
        <f>Invoice!B716</f>
        <v>0</v>
      </c>
      <c r="D952" s="82">
        <f t="shared" si="41"/>
        <v>0</v>
      </c>
      <c r="E952" s="82">
        <f t="shared" si="42"/>
        <v>0</v>
      </c>
      <c r="F952" s="83">
        <f>Invoice!G716</f>
        <v>0</v>
      </c>
      <c r="G952" s="84">
        <f t="shared" si="43"/>
        <v>0</v>
      </c>
    </row>
    <row r="953" spans="1:7" s="81" customFormat="1">
      <c r="A953" s="97" t="str">
        <f>Invoice!F717</f>
        <v>first line keep open</v>
      </c>
      <c r="B953" s="76">
        <f>Invoice!C717</f>
        <v>0</v>
      </c>
      <c r="C953" s="77">
        <f>Invoice!B717</f>
        <v>0</v>
      </c>
      <c r="D953" s="82">
        <f t="shared" si="41"/>
        <v>0</v>
      </c>
      <c r="E953" s="82">
        <f t="shared" si="42"/>
        <v>0</v>
      </c>
      <c r="F953" s="83">
        <f>Invoice!G717</f>
        <v>0</v>
      </c>
      <c r="G953" s="84">
        <f t="shared" si="43"/>
        <v>0</v>
      </c>
    </row>
    <row r="954" spans="1:7" s="81" customFormat="1">
      <c r="A954" s="97" t="str">
        <f>Invoice!F718</f>
        <v>first line keep open</v>
      </c>
      <c r="B954" s="76">
        <f>Invoice!C718</f>
        <v>0</v>
      </c>
      <c r="C954" s="77">
        <f>Invoice!B718</f>
        <v>0</v>
      </c>
      <c r="D954" s="82">
        <f t="shared" si="41"/>
        <v>0</v>
      </c>
      <c r="E954" s="82">
        <f t="shared" si="42"/>
        <v>0</v>
      </c>
      <c r="F954" s="83">
        <f>Invoice!G718</f>
        <v>0</v>
      </c>
      <c r="G954" s="84">
        <f t="shared" si="43"/>
        <v>0</v>
      </c>
    </row>
    <row r="955" spans="1:7" s="81" customFormat="1">
      <c r="A955" s="97" t="str">
        <f>Invoice!F719</f>
        <v>first line keep open</v>
      </c>
      <c r="B955" s="76">
        <f>Invoice!C719</f>
        <v>0</v>
      </c>
      <c r="C955" s="77">
        <f>Invoice!B719</f>
        <v>0</v>
      </c>
      <c r="D955" s="82">
        <f t="shared" si="41"/>
        <v>0</v>
      </c>
      <c r="E955" s="82">
        <f t="shared" si="42"/>
        <v>0</v>
      </c>
      <c r="F955" s="83">
        <f>Invoice!G719</f>
        <v>0</v>
      </c>
      <c r="G955" s="84">
        <f t="shared" si="43"/>
        <v>0</v>
      </c>
    </row>
    <row r="956" spans="1:7" s="81" customFormat="1">
      <c r="A956" s="97" t="str">
        <f>Invoice!F720</f>
        <v>first line keep open</v>
      </c>
      <c r="B956" s="76">
        <f>Invoice!C720</f>
        <v>0</v>
      </c>
      <c r="C956" s="77">
        <f>Invoice!B720</f>
        <v>0</v>
      </c>
      <c r="D956" s="82">
        <f t="shared" si="41"/>
        <v>0</v>
      </c>
      <c r="E956" s="82">
        <f t="shared" si="42"/>
        <v>0</v>
      </c>
      <c r="F956" s="83">
        <f>Invoice!G720</f>
        <v>0</v>
      </c>
      <c r="G956" s="84">
        <f t="shared" si="43"/>
        <v>0</v>
      </c>
    </row>
    <row r="957" spans="1:7" s="81" customFormat="1">
      <c r="A957" s="97" t="str">
        <f>Invoice!F721</f>
        <v>first line keep open</v>
      </c>
      <c r="B957" s="76">
        <f>Invoice!C721</f>
        <v>0</v>
      </c>
      <c r="C957" s="77">
        <f>Invoice!B721</f>
        <v>0</v>
      </c>
      <c r="D957" s="82">
        <f t="shared" si="41"/>
        <v>0</v>
      </c>
      <c r="E957" s="82">
        <f t="shared" si="42"/>
        <v>0</v>
      </c>
      <c r="F957" s="83">
        <f>Invoice!G721</f>
        <v>0</v>
      </c>
      <c r="G957" s="84">
        <f t="shared" si="43"/>
        <v>0</v>
      </c>
    </row>
    <row r="958" spans="1:7" s="81" customFormat="1">
      <c r="A958" s="97" t="str">
        <f>Invoice!F722</f>
        <v>first line keep open</v>
      </c>
      <c r="B958" s="76">
        <f>Invoice!C722</f>
        <v>0</v>
      </c>
      <c r="C958" s="77">
        <f>Invoice!B722</f>
        <v>0</v>
      </c>
      <c r="D958" s="82">
        <f t="shared" si="41"/>
        <v>0</v>
      </c>
      <c r="E958" s="82">
        <f t="shared" si="42"/>
        <v>0</v>
      </c>
      <c r="F958" s="83">
        <f>Invoice!G722</f>
        <v>0</v>
      </c>
      <c r="G958" s="84">
        <f t="shared" si="43"/>
        <v>0</v>
      </c>
    </row>
    <row r="959" spans="1:7" s="81" customFormat="1">
      <c r="A959" s="97" t="str">
        <f>Invoice!F723</f>
        <v>first line keep open</v>
      </c>
      <c r="B959" s="76">
        <f>Invoice!C723</f>
        <v>0</v>
      </c>
      <c r="C959" s="77">
        <f>Invoice!B723</f>
        <v>0</v>
      </c>
      <c r="D959" s="82">
        <f t="shared" si="41"/>
        <v>0</v>
      </c>
      <c r="E959" s="82">
        <f t="shared" si="42"/>
        <v>0</v>
      </c>
      <c r="F959" s="83">
        <f>Invoice!G723</f>
        <v>0</v>
      </c>
      <c r="G959" s="84">
        <f t="shared" si="43"/>
        <v>0</v>
      </c>
    </row>
    <row r="960" spans="1:7" s="81" customFormat="1">
      <c r="A960" s="97" t="str">
        <f>Invoice!F724</f>
        <v>first line keep open</v>
      </c>
      <c r="B960" s="76">
        <f>Invoice!C724</f>
        <v>0</v>
      </c>
      <c r="C960" s="77">
        <f>Invoice!B724</f>
        <v>0</v>
      </c>
      <c r="D960" s="82">
        <f t="shared" si="41"/>
        <v>0</v>
      </c>
      <c r="E960" s="82">
        <f t="shared" si="42"/>
        <v>0</v>
      </c>
      <c r="F960" s="83">
        <f>Invoice!G724</f>
        <v>0</v>
      </c>
      <c r="G960" s="84">
        <f t="shared" si="43"/>
        <v>0</v>
      </c>
    </row>
    <row r="961" spans="1:7" s="81" customFormat="1">
      <c r="A961" s="97" t="str">
        <f>Invoice!F725</f>
        <v>first line keep open</v>
      </c>
      <c r="B961" s="76">
        <f>Invoice!C725</f>
        <v>0</v>
      </c>
      <c r="C961" s="77">
        <f>Invoice!B725</f>
        <v>0</v>
      </c>
      <c r="D961" s="82">
        <f t="shared" ref="D961:D998" si="44">F961/$D$14</f>
        <v>0</v>
      </c>
      <c r="E961" s="82">
        <f t="shared" ref="E961:E998" si="45">G961/$D$14</f>
        <v>0</v>
      </c>
      <c r="F961" s="83">
        <f>Invoice!G725</f>
        <v>0</v>
      </c>
      <c r="G961" s="84">
        <f t="shared" ref="G961:G998" si="46">C961*F961</f>
        <v>0</v>
      </c>
    </row>
    <row r="962" spans="1:7" s="81" customFormat="1">
      <c r="A962" s="97" t="str">
        <f>Invoice!F726</f>
        <v>first line keep open</v>
      </c>
      <c r="B962" s="76">
        <f>Invoice!C726</f>
        <v>0</v>
      </c>
      <c r="C962" s="77">
        <f>Invoice!B726</f>
        <v>0</v>
      </c>
      <c r="D962" s="82">
        <f t="shared" si="44"/>
        <v>0</v>
      </c>
      <c r="E962" s="82">
        <f t="shared" si="45"/>
        <v>0</v>
      </c>
      <c r="F962" s="83">
        <f>Invoice!G726</f>
        <v>0</v>
      </c>
      <c r="G962" s="84">
        <f t="shared" si="46"/>
        <v>0</v>
      </c>
    </row>
    <row r="963" spans="1:7" s="81" customFormat="1">
      <c r="A963" s="97" t="str">
        <f>Invoice!F727</f>
        <v>first line keep open</v>
      </c>
      <c r="B963" s="76">
        <f>Invoice!C727</f>
        <v>0</v>
      </c>
      <c r="C963" s="77">
        <f>Invoice!B727</f>
        <v>0</v>
      </c>
      <c r="D963" s="82">
        <f t="shared" si="44"/>
        <v>0</v>
      </c>
      <c r="E963" s="82">
        <f t="shared" si="45"/>
        <v>0</v>
      </c>
      <c r="F963" s="83">
        <f>Invoice!G727</f>
        <v>0</v>
      </c>
      <c r="G963" s="84">
        <f t="shared" si="46"/>
        <v>0</v>
      </c>
    </row>
    <row r="964" spans="1:7" s="81" customFormat="1">
      <c r="A964" s="97" t="str">
        <f>Invoice!F728</f>
        <v>first line keep open</v>
      </c>
      <c r="B964" s="76">
        <f>Invoice!C728</f>
        <v>0</v>
      </c>
      <c r="C964" s="77">
        <f>Invoice!B728</f>
        <v>0</v>
      </c>
      <c r="D964" s="82">
        <f t="shared" si="44"/>
        <v>0</v>
      </c>
      <c r="E964" s="82">
        <f t="shared" si="45"/>
        <v>0</v>
      </c>
      <c r="F964" s="83">
        <f>Invoice!G728</f>
        <v>0</v>
      </c>
      <c r="G964" s="84">
        <f t="shared" si="46"/>
        <v>0</v>
      </c>
    </row>
    <row r="965" spans="1:7" s="81" customFormat="1">
      <c r="A965" s="97" t="str">
        <f>Invoice!F729</f>
        <v>first line keep open</v>
      </c>
      <c r="B965" s="76">
        <f>Invoice!C729</f>
        <v>0</v>
      </c>
      <c r="C965" s="77">
        <f>Invoice!B729</f>
        <v>0</v>
      </c>
      <c r="D965" s="82">
        <f t="shared" si="44"/>
        <v>0</v>
      </c>
      <c r="E965" s="82">
        <f t="shared" si="45"/>
        <v>0</v>
      </c>
      <c r="F965" s="83">
        <f>Invoice!G729</f>
        <v>0</v>
      </c>
      <c r="G965" s="84">
        <f t="shared" si="46"/>
        <v>0</v>
      </c>
    </row>
    <row r="966" spans="1:7" s="81" customFormat="1">
      <c r="A966" s="97" t="str">
        <f>Invoice!F730</f>
        <v>first line keep open</v>
      </c>
      <c r="B966" s="76">
        <f>Invoice!C730</f>
        <v>0</v>
      </c>
      <c r="C966" s="77">
        <f>Invoice!B730</f>
        <v>0</v>
      </c>
      <c r="D966" s="82">
        <f t="shared" si="44"/>
        <v>0</v>
      </c>
      <c r="E966" s="82">
        <f t="shared" si="45"/>
        <v>0</v>
      </c>
      <c r="F966" s="83">
        <f>Invoice!G730</f>
        <v>0</v>
      </c>
      <c r="G966" s="84">
        <f t="shared" si="46"/>
        <v>0</v>
      </c>
    </row>
    <row r="967" spans="1:7" s="81" customFormat="1">
      <c r="A967" s="97" t="str">
        <f>Invoice!F731</f>
        <v>first line keep open</v>
      </c>
      <c r="B967" s="76">
        <f>Invoice!C731</f>
        <v>0</v>
      </c>
      <c r="C967" s="77">
        <f>Invoice!B731</f>
        <v>0</v>
      </c>
      <c r="D967" s="82">
        <f t="shared" si="44"/>
        <v>0</v>
      </c>
      <c r="E967" s="82">
        <f t="shared" si="45"/>
        <v>0</v>
      </c>
      <c r="F967" s="83">
        <f>Invoice!G731</f>
        <v>0</v>
      </c>
      <c r="G967" s="84">
        <f t="shared" si="46"/>
        <v>0</v>
      </c>
    </row>
    <row r="968" spans="1:7" s="81" customFormat="1">
      <c r="A968" s="97" t="str">
        <f>Invoice!F732</f>
        <v>first line keep open</v>
      </c>
      <c r="B968" s="76">
        <f>Invoice!C732</f>
        <v>0</v>
      </c>
      <c r="C968" s="77">
        <f>Invoice!B732</f>
        <v>0</v>
      </c>
      <c r="D968" s="82">
        <f t="shared" si="44"/>
        <v>0</v>
      </c>
      <c r="E968" s="82">
        <f t="shared" si="45"/>
        <v>0</v>
      </c>
      <c r="F968" s="83">
        <f>Invoice!G732</f>
        <v>0</v>
      </c>
      <c r="G968" s="84">
        <f t="shared" si="46"/>
        <v>0</v>
      </c>
    </row>
    <row r="969" spans="1:7" s="81" customFormat="1">
      <c r="A969" s="97" t="str">
        <f>Invoice!F733</f>
        <v>first line keep open</v>
      </c>
      <c r="B969" s="76">
        <f>Invoice!C733</f>
        <v>0</v>
      </c>
      <c r="C969" s="77">
        <f>Invoice!B733</f>
        <v>0</v>
      </c>
      <c r="D969" s="82">
        <f t="shared" si="44"/>
        <v>0</v>
      </c>
      <c r="E969" s="82">
        <f t="shared" si="45"/>
        <v>0</v>
      </c>
      <c r="F969" s="83">
        <f>Invoice!G733</f>
        <v>0</v>
      </c>
      <c r="G969" s="84">
        <f t="shared" si="46"/>
        <v>0</v>
      </c>
    </row>
    <row r="970" spans="1:7" s="81" customFormat="1">
      <c r="A970" s="97" t="str">
        <f>Invoice!F734</f>
        <v>first line keep open</v>
      </c>
      <c r="B970" s="76">
        <f>Invoice!C734</f>
        <v>0</v>
      </c>
      <c r="C970" s="77">
        <f>Invoice!B734</f>
        <v>0</v>
      </c>
      <c r="D970" s="82">
        <f t="shared" si="44"/>
        <v>0</v>
      </c>
      <c r="E970" s="82">
        <f t="shared" si="45"/>
        <v>0</v>
      </c>
      <c r="F970" s="83">
        <f>Invoice!G734</f>
        <v>0</v>
      </c>
      <c r="G970" s="84">
        <f t="shared" si="46"/>
        <v>0</v>
      </c>
    </row>
    <row r="971" spans="1:7" s="81" customFormat="1">
      <c r="A971" s="97" t="str">
        <f>Invoice!F735</f>
        <v>first line keep open</v>
      </c>
      <c r="B971" s="76">
        <f>Invoice!C735</f>
        <v>0</v>
      </c>
      <c r="C971" s="77">
        <f>Invoice!B735</f>
        <v>0</v>
      </c>
      <c r="D971" s="82">
        <f t="shared" si="44"/>
        <v>0</v>
      </c>
      <c r="E971" s="82">
        <f t="shared" si="45"/>
        <v>0</v>
      </c>
      <c r="F971" s="83">
        <f>Invoice!G735</f>
        <v>0</v>
      </c>
      <c r="G971" s="84">
        <f t="shared" si="46"/>
        <v>0</v>
      </c>
    </row>
    <row r="972" spans="1:7" s="81" customFormat="1">
      <c r="A972" s="97" t="str">
        <f>Invoice!F736</f>
        <v>first line keep open</v>
      </c>
      <c r="B972" s="76">
        <f>Invoice!C736</f>
        <v>0</v>
      </c>
      <c r="C972" s="77">
        <f>Invoice!B736</f>
        <v>0</v>
      </c>
      <c r="D972" s="82">
        <f t="shared" si="44"/>
        <v>0</v>
      </c>
      <c r="E972" s="82">
        <f t="shared" si="45"/>
        <v>0</v>
      </c>
      <c r="F972" s="83">
        <f>Invoice!G736</f>
        <v>0</v>
      </c>
      <c r="G972" s="84">
        <f t="shared" si="46"/>
        <v>0</v>
      </c>
    </row>
    <row r="973" spans="1:7" s="81" customFormat="1">
      <c r="A973" s="97" t="str">
        <f>Invoice!F737</f>
        <v>first line keep open</v>
      </c>
      <c r="B973" s="76">
        <f>Invoice!C737</f>
        <v>0</v>
      </c>
      <c r="C973" s="77">
        <f>Invoice!B737</f>
        <v>0</v>
      </c>
      <c r="D973" s="82">
        <f t="shared" si="44"/>
        <v>0</v>
      </c>
      <c r="E973" s="82">
        <f t="shared" si="45"/>
        <v>0</v>
      </c>
      <c r="F973" s="83">
        <f>Invoice!G737</f>
        <v>0</v>
      </c>
      <c r="G973" s="84">
        <f t="shared" si="46"/>
        <v>0</v>
      </c>
    </row>
    <row r="974" spans="1:7" s="81" customFormat="1">
      <c r="A974" s="97" t="str">
        <f>Invoice!F738</f>
        <v>first line keep open</v>
      </c>
      <c r="B974" s="76">
        <f>Invoice!C738</f>
        <v>0</v>
      </c>
      <c r="C974" s="77">
        <f>Invoice!B738</f>
        <v>0</v>
      </c>
      <c r="D974" s="82">
        <f t="shared" si="44"/>
        <v>0</v>
      </c>
      <c r="E974" s="82">
        <f t="shared" si="45"/>
        <v>0</v>
      </c>
      <c r="F974" s="83">
        <f>Invoice!G738</f>
        <v>0</v>
      </c>
      <c r="G974" s="84">
        <f t="shared" si="46"/>
        <v>0</v>
      </c>
    </row>
    <row r="975" spans="1:7" s="81" customFormat="1">
      <c r="A975" s="97" t="str">
        <f>Invoice!F739</f>
        <v>first line keep open</v>
      </c>
      <c r="B975" s="76">
        <f>Invoice!C739</f>
        <v>0</v>
      </c>
      <c r="C975" s="77">
        <f>Invoice!B739</f>
        <v>0</v>
      </c>
      <c r="D975" s="82">
        <f t="shared" si="44"/>
        <v>0</v>
      </c>
      <c r="E975" s="82">
        <f t="shared" si="45"/>
        <v>0</v>
      </c>
      <c r="F975" s="83">
        <f>Invoice!G739</f>
        <v>0</v>
      </c>
      <c r="G975" s="84">
        <f t="shared" si="46"/>
        <v>0</v>
      </c>
    </row>
    <row r="976" spans="1:7" s="81" customFormat="1">
      <c r="A976" s="97" t="str">
        <f>Invoice!F740</f>
        <v>first line keep open</v>
      </c>
      <c r="B976" s="76">
        <f>Invoice!C740</f>
        <v>0</v>
      </c>
      <c r="C976" s="77">
        <f>Invoice!B740</f>
        <v>0</v>
      </c>
      <c r="D976" s="82">
        <f t="shared" si="44"/>
        <v>0</v>
      </c>
      <c r="E976" s="82">
        <f t="shared" si="45"/>
        <v>0</v>
      </c>
      <c r="F976" s="83">
        <f>Invoice!G740</f>
        <v>0</v>
      </c>
      <c r="G976" s="84">
        <f t="shared" si="46"/>
        <v>0</v>
      </c>
    </row>
    <row r="977" spans="1:7" s="81" customFormat="1">
      <c r="A977" s="97" t="str">
        <f>Invoice!F741</f>
        <v>first line keep open</v>
      </c>
      <c r="B977" s="76">
        <f>Invoice!C741</f>
        <v>0</v>
      </c>
      <c r="C977" s="77">
        <f>Invoice!B741</f>
        <v>0</v>
      </c>
      <c r="D977" s="82">
        <f t="shared" si="44"/>
        <v>0</v>
      </c>
      <c r="E977" s="82">
        <f t="shared" si="45"/>
        <v>0</v>
      </c>
      <c r="F977" s="83">
        <f>Invoice!G741</f>
        <v>0</v>
      </c>
      <c r="G977" s="84">
        <f t="shared" si="46"/>
        <v>0</v>
      </c>
    </row>
    <row r="978" spans="1:7" s="81" customFormat="1">
      <c r="A978" s="97" t="str">
        <f>Invoice!F742</f>
        <v>first line keep open</v>
      </c>
      <c r="B978" s="76">
        <f>Invoice!C742</f>
        <v>0</v>
      </c>
      <c r="C978" s="77">
        <f>Invoice!B742</f>
        <v>0</v>
      </c>
      <c r="D978" s="82">
        <f t="shared" si="44"/>
        <v>0</v>
      </c>
      <c r="E978" s="82">
        <f t="shared" si="45"/>
        <v>0</v>
      </c>
      <c r="F978" s="83">
        <f>Invoice!G742</f>
        <v>0</v>
      </c>
      <c r="G978" s="84">
        <f t="shared" si="46"/>
        <v>0</v>
      </c>
    </row>
    <row r="979" spans="1:7" s="81" customFormat="1">
      <c r="A979" s="97" t="str">
        <f>Invoice!F743</f>
        <v>first line keep open</v>
      </c>
      <c r="B979" s="76">
        <f>Invoice!C743</f>
        <v>0</v>
      </c>
      <c r="C979" s="77">
        <f>Invoice!B743</f>
        <v>0</v>
      </c>
      <c r="D979" s="82">
        <f t="shared" si="44"/>
        <v>0</v>
      </c>
      <c r="E979" s="82">
        <f t="shared" si="45"/>
        <v>0</v>
      </c>
      <c r="F979" s="83">
        <f>Invoice!G743</f>
        <v>0</v>
      </c>
      <c r="G979" s="84">
        <f t="shared" si="46"/>
        <v>0</v>
      </c>
    </row>
    <row r="980" spans="1:7" s="81" customFormat="1">
      <c r="A980" s="97" t="str">
        <f>Invoice!F744</f>
        <v>first line keep open</v>
      </c>
      <c r="B980" s="76">
        <f>Invoice!C744</f>
        <v>0</v>
      </c>
      <c r="C980" s="77">
        <f>Invoice!B744</f>
        <v>0</v>
      </c>
      <c r="D980" s="82">
        <f t="shared" si="44"/>
        <v>0</v>
      </c>
      <c r="E980" s="82">
        <f t="shared" si="45"/>
        <v>0</v>
      </c>
      <c r="F980" s="83">
        <f>Invoice!G744</f>
        <v>0</v>
      </c>
      <c r="G980" s="84">
        <f t="shared" si="46"/>
        <v>0</v>
      </c>
    </row>
    <row r="981" spans="1:7" s="81" customFormat="1">
      <c r="A981" s="97" t="str">
        <f>Invoice!F745</f>
        <v>first line keep open</v>
      </c>
      <c r="B981" s="76">
        <f>Invoice!C745</f>
        <v>0</v>
      </c>
      <c r="C981" s="77">
        <f>Invoice!B745</f>
        <v>0</v>
      </c>
      <c r="D981" s="82">
        <f t="shared" si="44"/>
        <v>0</v>
      </c>
      <c r="E981" s="82">
        <f t="shared" si="45"/>
        <v>0</v>
      </c>
      <c r="F981" s="83">
        <f>Invoice!G745</f>
        <v>0</v>
      </c>
      <c r="G981" s="84">
        <f t="shared" si="46"/>
        <v>0</v>
      </c>
    </row>
    <row r="982" spans="1:7" s="81" customFormat="1">
      <c r="A982" s="97" t="str">
        <f>Invoice!F746</f>
        <v>first line keep open</v>
      </c>
      <c r="B982" s="76">
        <f>Invoice!C746</f>
        <v>0</v>
      </c>
      <c r="C982" s="77">
        <f>Invoice!B746</f>
        <v>0</v>
      </c>
      <c r="D982" s="82">
        <f t="shared" si="44"/>
        <v>0</v>
      </c>
      <c r="E982" s="82">
        <f t="shared" si="45"/>
        <v>0</v>
      </c>
      <c r="F982" s="83">
        <f>Invoice!G746</f>
        <v>0</v>
      </c>
      <c r="G982" s="84">
        <f t="shared" si="46"/>
        <v>0</v>
      </c>
    </row>
    <row r="983" spans="1:7" s="81" customFormat="1">
      <c r="A983" s="97" t="str">
        <f>Invoice!F747</f>
        <v>first line keep open</v>
      </c>
      <c r="B983" s="76">
        <f>Invoice!C747</f>
        <v>0</v>
      </c>
      <c r="C983" s="77">
        <f>Invoice!B747</f>
        <v>0</v>
      </c>
      <c r="D983" s="82">
        <f t="shared" si="44"/>
        <v>0</v>
      </c>
      <c r="E983" s="82">
        <f t="shared" si="45"/>
        <v>0</v>
      </c>
      <c r="F983" s="83">
        <f>Invoice!G747</f>
        <v>0</v>
      </c>
      <c r="G983" s="84">
        <f t="shared" si="46"/>
        <v>0</v>
      </c>
    </row>
    <row r="984" spans="1:7" s="81" customFormat="1">
      <c r="A984" s="97" t="str">
        <f>Invoice!F748</f>
        <v>first line keep open</v>
      </c>
      <c r="B984" s="76">
        <f>Invoice!C748</f>
        <v>0</v>
      </c>
      <c r="C984" s="77">
        <f>Invoice!B748</f>
        <v>0</v>
      </c>
      <c r="D984" s="82">
        <f t="shared" si="44"/>
        <v>0</v>
      </c>
      <c r="E984" s="82">
        <f t="shared" si="45"/>
        <v>0</v>
      </c>
      <c r="F984" s="83">
        <f>Invoice!G748</f>
        <v>0</v>
      </c>
      <c r="G984" s="84">
        <f t="shared" si="46"/>
        <v>0</v>
      </c>
    </row>
    <row r="985" spans="1:7" s="81" customFormat="1">
      <c r="A985" s="97" t="str">
        <f>Invoice!F749</f>
        <v>first line keep open</v>
      </c>
      <c r="B985" s="76">
        <f>Invoice!C749</f>
        <v>0</v>
      </c>
      <c r="C985" s="77">
        <f>Invoice!B749</f>
        <v>0</v>
      </c>
      <c r="D985" s="82">
        <f t="shared" si="44"/>
        <v>0</v>
      </c>
      <c r="E985" s="82">
        <f t="shared" si="45"/>
        <v>0</v>
      </c>
      <c r="F985" s="83">
        <f>Invoice!G749</f>
        <v>0</v>
      </c>
      <c r="G985" s="84">
        <f t="shared" si="46"/>
        <v>0</v>
      </c>
    </row>
    <row r="986" spans="1:7" s="81" customFormat="1">
      <c r="A986" s="97" t="str">
        <f>Invoice!F750</f>
        <v>first line keep open</v>
      </c>
      <c r="B986" s="76">
        <f>Invoice!C750</f>
        <v>0</v>
      </c>
      <c r="C986" s="77">
        <f>Invoice!B750</f>
        <v>0</v>
      </c>
      <c r="D986" s="82">
        <f t="shared" si="44"/>
        <v>0</v>
      </c>
      <c r="E986" s="82">
        <f t="shared" si="45"/>
        <v>0</v>
      </c>
      <c r="F986" s="83">
        <f>Invoice!G750</f>
        <v>0</v>
      </c>
      <c r="G986" s="84">
        <f t="shared" si="46"/>
        <v>0</v>
      </c>
    </row>
    <row r="987" spans="1:7" s="81" customFormat="1">
      <c r="A987" s="97" t="str">
        <f>Invoice!F751</f>
        <v>first line keep open</v>
      </c>
      <c r="B987" s="76">
        <f>Invoice!C751</f>
        <v>0</v>
      </c>
      <c r="C987" s="77">
        <f>Invoice!B751</f>
        <v>0</v>
      </c>
      <c r="D987" s="82">
        <f t="shared" si="44"/>
        <v>0</v>
      </c>
      <c r="E987" s="82">
        <f t="shared" si="45"/>
        <v>0</v>
      </c>
      <c r="F987" s="83">
        <f>Invoice!G751</f>
        <v>0</v>
      </c>
      <c r="G987" s="84">
        <f t="shared" si="46"/>
        <v>0</v>
      </c>
    </row>
    <row r="988" spans="1:7" s="81" customFormat="1">
      <c r="A988" s="97" t="str">
        <f>Invoice!F752</f>
        <v>first line keep open</v>
      </c>
      <c r="B988" s="76">
        <f>Invoice!C752</f>
        <v>0</v>
      </c>
      <c r="C988" s="77">
        <f>Invoice!B752</f>
        <v>0</v>
      </c>
      <c r="D988" s="82">
        <f t="shared" si="44"/>
        <v>0</v>
      </c>
      <c r="E988" s="82">
        <f t="shared" si="45"/>
        <v>0</v>
      </c>
      <c r="F988" s="83">
        <f>Invoice!G752</f>
        <v>0</v>
      </c>
      <c r="G988" s="84">
        <f t="shared" si="46"/>
        <v>0</v>
      </c>
    </row>
    <row r="989" spans="1:7" s="81" customFormat="1">
      <c r="A989" s="97" t="str">
        <f>Invoice!F753</f>
        <v>first line keep open</v>
      </c>
      <c r="B989" s="76">
        <f>Invoice!C753</f>
        <v>0</v>
      </c>
      <c r="C989" s="77">
        <f>Invoice!B753</f>
        <v>0</v>
      </c>
      <c r="D989" s="82">
        <f t="shared" si="44"/>
        <v>0</v>
      </c>
      <c r="E989" s="82">
        <f t="shared" si="45"/>
        <v>0</v>
      </c>
      <c r="F989" s="83">
        <f>Invoice!G753</f>
        <v>0</v>
      </c>
      <c r="G989" s="84">
        <f t="shared" si="46"/>
        <v>0</v>
      </c>
    </row>
    <row r="990" spans="1:7" s="81" customFormat="1">
      <c r="A990" s="97" t="str">
        <f>Invoice!F754</f>
        <v>first line keep open</v>
      </c>
      <c r="B990" s="76">
        <f>Invoice!C754</f>
        <v>0</v>
      </c>
      <c r="C990" s="77">
        <f>Invoice!B754</f>
        <v>0</v>
      </c>
      <c r="D990" s="82">
        <f t="shared" si="44"/>
        <v>0</v>
      </c>
      <c r="E990" s="82">
        <f t="shared" si="45"/>
        <v>0</v>
      </c>
      <c r="F990" s="83">
        <f>Invoice!G754</f>
        <v>0</v>
      </c>
      <c r="G990" s="84">
        <f t="shared" si="46"/>
        <v>0</v>
      </c>
    </row>
    <row r="991" spans="1:7" s="81" customFormat="1">
      <c r="A991" s="97" t="str">
        <f>Invoice!F755</f>
        <v>first line keep open</v>
      </c>
      <c r="B991" s="76">
        <f>Invoice!C755</f>
        <v>0</v>
      </c>
      <c r="C991" s="77">
        <f>Invoice!B755</f>
        <v>0</v>
      </c>
      <c r="D991" s="82">
        <f t="shared" si="44"/>
        <v>0</v>
      </c>
      <c r="E991" s="82">
        <f t="shared" si="45"/>
        <v>0</v>
      </c>
      <c r="F991" s="83">
        <f>Invoice!G755</f>
        <v>0</v>
      </c>
      <c r="G991" s="84">
        <f t="shared" si="46"/>
        <v>0</v>
      </c>
    </row>
    <row r="992" spans="1:7" s="81" customFormat="1">
      <c r="A992" s="97" t="str">
        <f>Invoice!F756</f>
        <v>first line keep open</v>
      </c>
      <c r="B992" s="76">
        <f>Invoice!C756</f>
        <v>0</v>
      </c>
      <c r="C992" s="77">
        <f>Invoice!B756</f>
        <v>0</v>
      </c>
      <c r="D992" s="82">
        <f t="shared" si="44"/>
        <v>0</v>
      </c>
      <c r="E992" s="82">
        <f t="shared" si="45"/>
        <v>0</v>
      </c>
      <c r="F992" s="83">
        <f>Invoice!G756</f>
        <v>0</v>
      </c>
      <c r="G992" s="84">
        <f t="shared" si="46"/>
        <v>0</v>
      </c>
    </row>
    <row r="993" spans="1:7" s="81" customFormat="1">
      <c r="A993" s="97" t="str">
        <f>Invoice!F757</f>
        <v>first line keep open</v>
      </c>
      <c r="B993" s="76">
        <f>Invoice!C757</f>
        <v>0</v>
      </c>
      <c r="C993" s="77">
        <f>Invoice!B757</f>
        <v>0</v>
      </c>
      <c r="D993" s="82">
        <f t="shared" si="44"/>
        <v>0</v>
      </c>
      <c r="E993" s="82">
        <f t="shared" si="45"/>
        <v>0</v>
      </c>
      <c r="F993" s="83">
        <f>Invoice!G757</f>
        <v>0</v>
      </c>
      <c r="G993" s="84">
        <f t="shared" si="46"/>
        <v>0</v>
      </c>
    </row>
    <row r="994" spans="1:7" s="81" customFormat="1">
      <c r="A994" s="97" t="str">
        <f>Invoice!F758</f>
        <v>first line keep open</v>
      </c>
      <c r="B994" s="76">
        <f>Invoice!C758</f>
        <v>0</v>
      </c>
      <c r="C994" s="77">
        <f>Invoice!B758</f>
        <v>0</v>
      </c>
      <c r="D994" s="82">
        <f t="shared" si="44"/>
        <v>0</v>
      </c>
      <c r="E994" s="82">
        <f t="shared" si="45"/>
        <v>0</v>
      </c>
      <c r="F994" s="83">
        <f>Invoice!G758</f>
        <v>0</v>
      </c>
      <c r="G994" s="84">
        <f t="shared" si="46"/>
        <v>0</v>
      </c>
    </row>
    <row r="995" spans="1:7" s="81" customFormat="1">
      <c r="A995" s="97" t="str">
        <f>Invoice!F759</f>
        <v>first line keep open</v>
      </c>
      <c r="B995" s="76">
        <f>Invoice!C759</f>
        <v>0</v>
      </c>
      <c r="C995" s="77">
        <f>Invoice!B759</f>
        <v>0</v>
      </c>
      <c r="D995" s="82">
        <f t="shared" si="44"/>
        <v>0</v>
      </c>
      <c r="E995" s="82">
        <f t="shared" si="45"/>
        <v>0</v>
      </c>
      <c r="F995" s="83">
        <f>Invoice!G759</f>
        <v>0</v>
      </c>
      <c r="G995" s="84">
        <f t="shared" si="46"/>
        <v>0</v>
      </c>
    </row>
    <row r="996" spans="1:7" s="81" customFormat="1">
      <c r="A996" s="97" t="str">
        <f>Invoice!F760</f>
        <v>first line keep open</v>
      </c>
      <c r="B996" s="76">
        <f>Invoice!C760</f>
        <v>0</v>
      </c>
      <c r="C996" s="77">
        <f>Invoice!B760</f>
        <v>0</v>
      </c>
      <c r="D996" s="82">
        <f t="shared" si="44"/>
        <v>0</v>
      </c>
      <c r="E996" s="82">
        <f t="shared" si="45"/>
        <v>0</v>
      </c>
      <c r="F996" s="83">
        <f>Invoice!G760</f>
        <v>0</v>
      </c>
      <c r="G996" s="84">
        <f t="shared" si="46"/>
        <v>0</v>
      </c>
    </row>
    <row r="997" spans="1:7" s="81" customFormat="1">
      <c r="A997" s="97" t="str">
        <f>Invoice!F761</f>
        <v>first line keep open</v>
      </c>
      <c r="B997" s="76">
        <f>Invoice!C761</f>
        <v>0</v>
      </c>
      <c r="C997" s="77">
        <f>Invoice!B761</f>
        <v>0</v>
      </c>
      <c r="D997" s="82">
        <f t="shared" si="44"/>
        <v>0</v>
      </c>
      <c r="E997" s="82">
        <f t="shared" si="45"/>
        <v>0</v>
      </c>
      <c r="F997" s="83">
        <f>Invoice!G761</f>
        <v>0</v>
      </c>
      <c r="G997" s="84">
        <f t="shared" si="46"/>
        <v>0</v>
      </c>
    </row>
    <row r="998" spans="1:7" s="81" customFormat="1">
      <c r="A998" s="97" t="str">
        <f>Invoice!F762</f>
        <v>first line keep open</v>
      </c>
      <c r="B998" s="76">
        <f>Invoice!C762</f>
        <v>0</v>
      </c>
      <c r="C998" s="77">
        <f>Invoice!B762</f>
        <v>0</v>
      </c>
      <c r="D998" s="82">
        <f t="shared" si="44"/>
        <v>0</v>
      </c>
      <c r="E998" s="82">
        <f t="shared" si="45"/>
        <v>0</v>
      </c>
      <c r="F998" s="83">
        <f>Invoice!G762</f>
        <v>0</v>
      </c>
      <c r="G998" s="84">
        <f t="shared" si="46"/>
        <v>0</v>
      </c>
    </row>
    <row r="999" spans="1:7" s="81" customFormat="1">
      <c r="A999" s="97"/>
      <c r="B999" s="76"/>
      <c r="C999" s="77"/>
      <c r="D999" s="82"/>
      <c r="E999" s="82"/>
      <c r="F999" s="83"/>
      <c r="G999" s="84"/>
    </row>
    <row r="1000" spans="1:7" s="81" customFormat="1">
      <c r="A1000" s="97" t="str">
        <f>Invoice!F764</f>
        <v>Discount</v>
      </c>
      <c r="B1000" s="76"/>
      <c r="C1000" s="77"/>
      <c r="D1000" s="82">
        <f>F1000/$D$14</f>
        <v>0</v>
      </c>
      <c r="E1000" s="82">
        <f>G1000/$D$14</f>
        <v>0</v>
      </c>
      <c r="F1000" s="83">
        <f>Invoice!G764</f>
        <v>0</v>
      </c>
      <c r="G1000" s="84">
        <f>F1000</f>
        <v>0</v>
      </c>
    </row>
    <row r="1001" spans="1:7" s="81" customFormat="1" ht="13.5" thickBot="1">
      <c r="A1001" s="85"/>
      <c r="B1001" s="86"/>
      <c r="C1001" s="87"/>
      <c r="D1001" s="88"/>
      <c r="E1001" s="88"/>
      <c r="F1001" s="89"/>
      <c r="G1001" s="90"/>
    </row>
    <row r="1002" spans="1:7" s="48" customFormat="1">
      <c r="D1002" s="48" t="s">
        <v>38</v>
      </c>
      <c r="G1002" s="91" t="e">
        <f>SUM(G18:G999)</f>
        <v>#REF!</v>
      </c>
    </row>
    <row r="1003" spans="1:7" s="48" customFormat="1">
      <c r="A1003" s="49"/>
      <c r="D1003" s="48" t="s">
        <v>39</v>
      </c>
      <c r="G1003" s="92" t="e">
        <f>G1002+G1000</f>
        <v>#REF!</v>
      </c>
    </row>
    <row r="1004" spans="1:7" s="48" customFormat="1">
      <c r="D1004" s="48" t="s">
        <v>40</v>
      </c>
      <c r="G1004" s="93" t="e">
        <f>G1003-G1005</f>
        <v>#REF!</v>
      </c>
    </row>
    <row r="1005" spans="1:7" s="48" customFormat="1">
      <c r="D1005" s="48" t="s">
        <v>41</v>
      </c>
      <c r="G1005" s="93" t="e">
        <f>(G1003*7)/107</f>
        <v>#REF!</v>
      </c>
    </row>
    <row r="1006" spans="1:7" s="48" customFormat="1">
      <c r="D1006" s="49" t="s">
        <v>42</v>
      </c>
      <c r="G1006" s="94" t="e">
        <f>SUM(G1004:G1005)</f>
        <v>#REF!</v>
      </c>
    </row>
    <row r="1007" spans="1:7" s="48" customFormat="1"/>
    <row r="1008" spans="1:7" s="48" customFormat="1" ht="8.25" customHeight="1"/>
    <row r="1009" spans="1:1" s="48" customFormat="1" ht="11.25" customHeight="1"/>
    <row r="1010" spans="1:1" s="48" customFormat="1" ht="8.25" customHeight="1"/>
    <row r="1011" spans="1:1" s="48" customFormat="1"/>
    <row r="1012" spans="1:1" s="48" customFormat="1" ht="10.5" customHeight="1">
      <c r="A1012" s="49"/>
    </row>
    <row r="1013" spans="1:1" s="48" customFormat="1" ht="9" customHeight="1"/>
    <row r="1014" spans="1:1" s="48" customFormat="1" ht="13.5" customHeight="1">
      <c r="A1014" s="49"/>
    </row>
    <row r="1015" spans="1:1" s="48" customFormat="1" ht="9.75" customHeight="1">
      <c r="A1015" s="96"/>
    </row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/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  <row r="1342" spans="1:7" s="48" customFormat="1">
      <c r="A1342" s="95"/>
      <c r="B1342" s="95"/>
      <c r="C1342" s="95"/>
      <c r="D1342" s="95"/>
      <c r="E1342" s="95"/>
      <c r="F1342" s="95"/>
      <c r="G1342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2024-10-14T04:00:01Z</cp:lastPrinted>
  <dcterms:created xsi:type="dcterms:W3CDTF">2006-01-06T19:59:33Z</dcterms:created>
  <dcterms:modified xsi:type="dcterms:W3CDTF">2024-10-16T10:21:29Z</dcterms:modified>
</cp:coreProperties>
</file>